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01"/>
  <workbookPr codeName="ThisWorkbook" defaultThemeVersion="166925"/>
  <mc:AlternateContent xmlns:mc="http://schemas.openxmlformats.org/markup-compatibility/2006">
    <mc:Choice Requires="x15">
      <x15ac:absPath xmlns:x15ac="http://schemas.microsoft.com/office/spreadsheetml/2010/11/ac" url="D:\code\customlearning_staging\masterjsoncontent\"/>
    </mc:Choice>
  </mc:AlternateContent>
  <xr:revisionPtr revIDLastSave="0" documentId="13_ncr:1_{2A88E185-80B2-46BE-ACD4-CF6A80881AEF}" xr6:coauthVersionLast="38" xr6:coauthVersionMax="38" xr10:uidLastSave="{00000000-0000-0000-0000-000000000000}"/>
  <bookViews>
    <workbookView xWindow="0" yWindow="0" windowWidth="24030" windowHeight="11115" firstSheet="1" activeTab="4" xr2:uid="{2C360ACD-D7E6-4896-823B-102E703BF1C6}"/>
  </bookViews>
  <sheets>
    <sheet name="Playlist_Asset_Summary" sheetId="8" r:id="rId1"/>
    <sheet name="Playlists" sheetId="1" r:id="rId2"/>
    <sheet name="Assets" sheetId="2" r:id="rId3"/>
    <sheet name="Technologies" sheetId="3" r:id="rId4"/>
    <sheet name="Categories" sheetId="5" r:id="rId5"/>
    <sheet name="MetaData" sheetId="6" r:id="rId6"/>
  </sheets>
  <definedNames>
    <definedName name="Slicer_Audience">#N/A</definedName>
    <definedName name="Slicer_Category">#N/A</definedName>
    <definedName name="Slicer_Level">#N/A</definedName>
    <definedName name="Slicer_Source">#N/A</definedName>
    <definedName name="Slicer_SubCategory">#N/A</definedName>
    <definedName name="Slicer_Subject">#N/A</definedName>
    <definedName name="Slicer_Technology">#N/A</definedName>
  </definedNames>
  <calcPr calcId="179021"/>
  <pivotCaches>
    <pivotCache cacheId="0" r:id="rId7"/>
  </pivotCaches>
  <extLst>
    <ext xmlns:x14="http://schemas.microsoft.com/office/spreadsheetml/2009/9/main" uri="{BBE1A952-AA13-448e-AADC-164F8A28A991}">
      <x14:slicerCaches>
        <x14:slicerCache r:id="rId8"/>
        <x14:slicerCache r:id="rId9"/>
        <x14:slicerCache r:id="rId10"/>
        <x14:slicerCache r:id="rId11"/>
        <x14:slicerCache r:id="rId12"/>
        <x14:slicerCache r:id="rId13"/>
        <x14:slicerCache r:id="rId1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19" i="5" l="1"/>
  <c r="F18" i="5"/>
  <c r="F11" i="5"/>
  <c r="F13" i="5"/>
  <c r="F14" i="5"/>
  <c r="F15" i="5"/>
  <c r="F16" i="5"/>
  <c r="F17" i="5"/>
  <c r="F12" i="5"/>
  <c r="F10" i="5"/>
  <c r="F9" i="5"/>
  <c r="F3" i="5"/>
  <c r="F5" i="5"/>
  <c r="N4" i="2" l="1"/>
  <c r="N5" i="2"/>
  <c r="N6" i="2"/>
  <c r="N7" i="2"/>
  <c r="N8" i="2"/>
  <c r="N9" i="2"/>
  <c r="N10" i="2"/>
  <c r="N11" i="2"/>
  <c r="N12" i="2"/>
  <c r="N13" i="2"/>
  <c r="N14" i="2"/>
  <c r="N15" i="2"/>
  <c r="N16" i="2"/>
  <c r="N17" i="2"/>
  <c r="N18" i="2"/>
  <c r="N19" i="2"/>
  <c r="N20" i="2"/>
  <c r="N21" i="2"/>
  <c r="N22" i="2"/>
  <c r="N23" i="2"/>
  <c r="N24" i="2"/>
  <c r="N25" i="2"/>
  <c r="N26" i="2"/>
  <c r="N27" i="2"/>
  <c r="N28" i="2"/>
  <c r="N29" i="2"/>
  <c r="N30" i="2"/>
  <c r="N31" i="2"/>
  <c r="N32" i="2"/>
  <c r="N33" i="2"/>
  <c r="N34" i="2"/>
  <c r="N35" i="2"/>
  <c r="N36" i="2"/>
  <c r="N37" i="2"/>
  <c r="N38" i="2"/>
  <c r="N39" i="2"/>
  <c r="N40" i="2"/>
  <c r="N41" i="2"/>
  <c r="N42" i="2"/>
  <c r="N43" i="2"/>
  <c r="N44" i="2"/>
  <c r="N45" i="2"/>
  <c r="N46" i="2"/>
  <c r="N47" i="2"/>
  <c r="N48" i="2"/>
  <c r="N49" i="2"/>
  <c r="N50" i="2"/>
  <c r="N51" i="2"/>
  <c r="N52" i="2"/>
  <c r="N53" i="2"/>
  <c r="N54" i="2"/>
  <c r="N55" i="2"/>
  <c r="N56" i="2"/>
  <c r="N57" i="2"/>
  <c r="N58" i="2"/>
  <c r="N59" i="2"/>
  <c r="N60" i="2"/>
  <c r="N61" i="2"/>
  <c r="N62" i="2"/>
  <c r="N63" i="2"/>
  <c r="N64" i="2"/>
  <c r="N65" i="2"/>
  <c r="N66" i="2"/>
  <c r="N67" i="2"/>
  <c r="N68" i="2"/>
  <c r="N69" i="2"/>
  <c r="N70" i="2"/>
  <c r="N71" i="2"/>
  <c r="N72" i="2"/>
  <c r="N73" i="2"/>
  <c r="N74" i="2"/>
  <c r="N75" i="2"/>
  <c r="N76" i="2"/>
  <c r="N77" i="2"/>
  <c r="N78" i="2"/>
  <c r="N79" i="2"/>
  <c r="N80" i="2"/>
  <c r="N81" i="2"/>
  <c r="N82" i="2"/>
  <c r="N83" i="2"/>
  <c r="N84" i="2"/>
  <c r="N85" i="2"/>
  <c r="N86" i="2"/>
  <c r="N87" i="2"/>
  <c r="N88" i="2"/>
  <c r="N89" i="2"/>
  <c r="N90" i="2"/>
  <c r="N91" i="2"/>
  <c r="N92" i="2"/>
  <c r="N93" i="2"/>
  <c r="N94" i="2"/>
  <c r="N95" i="2"/>
  <c r="N96" i="2"/>
  <c r="N97" i="2"/>
  <c r="N98" i="2"/>
  <c r="N99" i="2"/>
  <c r="N100" i="2"/>
  <c r="N101" i="2"/>
  <c r="N102" i="2"/>
  <c r="N103" i="2"/>
  <c r="N104" i="2"/>
  <c r="N105" i="2"/>
  <c r="N106" i="2"/>
  <c r="N107" i="2"/>
  <c r="N108" i="2"/>
  <c r="N109" i="2"/>
  <c r="N110" i="2"/>
  <c r="N111" i="2"/>
  <c r="N112" i="2"/>
  <c r="N113" i="2"/>
  <c r="N114" i="2"/>
  <c r="N115" i="2"/>
  <c r="N116" i="2"/>
  <c r="N117" i="2"/>
  <c r="N118" i="2"/>
  <c r="N119" i="2"/>
  <c r="N120" i="2"/>
  <c r="N121" i="2"/>
  <c r="N122" i="2"/>
  <c r="N123" i="2"/>
  <c r="N124" i="2"/>
  <c r="N125" i="2"/>
  <c r="N126" i="2"/>
  <c r="N127" i="2"/>
  <c r="N128" i="2"/>
  <c r="N129" i="2"/>
  <c r="N130" i="2"/>
  <c r="N131" i="2"/>
  <c r="N132" i="2"/>
  <c r="N133" i="2"/>
  <c r="N134" i="2"/>
  <c r="N135" i="2"/>
  <c r="N136" i="2"/>
  <c r="N137" i="2"/>
  <c r="N138" i="2"/>
  <c r="N139" i="2"/>
  <c r="N140" i="2"/>
  <c r="N141" i="2"/>
  <c r="N142" i="2"/>
  <c r="N143" i="2"/>
  <c r="N144" i="2"/>
  <c r="N145" i="2"/>
  <c r="N146" i="2"/>
  <c r="N147" i="2"/>
  <c r="N148" i="2"/>
  <c r="N149" i="2"/>
  <c r="N150" i="2"/>
  <c r="N151" i="2"/>
  <c r="N152" i="2"/>
  <c r="N153" i="2"/>
  <c r="N154" i="2"/>
  <c r="N155" i="2"/>
  <c r="N156" i="2"/>
  <c r="N157" i="2"/>
  <c r="N158" i="2"/>
  <c r="N159" i="2"/>
  <c r="N160" i="2"/>
  <c r="N161" i="2"/>
  <c r="N162" i="2"/>
  <c r="N163" i="2"/>
  <c r="N164" i="2"/>
  <c r="N165" i="2"/>
  <c r="N166" i="2"/>
  <c r="N167" i="2"/>
  <c r="N168" i="2"/>
  <c r="N169" i="2"/>
  <c r="N170" i="2"/>
  <c r="N171" i="2"/>
  <c r="N172" i="2"/>
  <c r="N173" i="2"/>
  <c r="N174" i="2"/>
  <c r="N175" i="2"/>
  <c r="N176" i="2"/>
  <c r="N177" i="2"/>
  <c r="N178" i="2"/>
  <c r="N179" i="2"/>
  <c r="N180" i="2"/>
  <c r="N181" i="2"/>
  <c r="N182" i="2"/>
  <c r="N183" i="2"/>
  <c r="N184" i="2"/>
  <c r="N185" i="2"/>
  <c r="N186" i="2"/>
  <c r="N187" i="2"/>
  <c r="N188" i="2"/>
  <c r="N189" i="2"/>
  <c r="N190" i="2"/>
  <c r="N191" i="2"/>
  <c r="N192" i="2"/>
  <c r="N193" i="2"/>
  <c r="N194" i="2"/>
  <c r="N195" i="2"/>
  <c r="N196" i="2"/>
  <c r="N197" i="2"/>
  <c r="N198" i="2"/>
  <c r="N199" i="2"/>
  <c r="N200" i="2"/>
  <c r="N201" i="2"/>
  <c r="N202" i="2"/>
  <c r="N203" i="2"/>
  <c r="N204" i="2"/>
  <c r="N205" i="2"/>
  <c r="N206" i="2"/>
  <c r="N207" i="2"/>
  <c r="N208" i="2"/>
  <c r="N209" i="2"/>
  <c r="N210" i="2"/>
  <c r="N211" i="2"/>
  <c r="N212" i="2"/>
  <c r="N213" i="2"/>
  <c r="N214" i="2"/>
  <c r="N215" i="2"/>
  <c r="N216" i="2"/>
  <c r="N217" i="2"/>
  <c r="N218" i="2"/>
  <c r="N219" i="2"/>
  <c r="N220" i="2"/>
  <c r="N221" i="2"/>
  <c r="N222" i="2"/>
  <c r="N223" i="2"/>
  <c r="N224" i="2"/>
  <c r="N225" i="2"/>
  <c r="N226" i="2"/>
  <c r="N227" i="2"/>
  <c r="N228" i="2"/>
  <c r="N229" i="2"/>
  <c r="N230" i="2"/>
  <c r="N231" i="2"/>
  <c r="N232" i="2"/>
  <c r="N233" i="2"/>
  <c r="N234" i="2"/>
  <c r="N235" i="2"/>
  <c r="N236" i="2"/>
  <c r="N237" i="2"/>
  <c r="N238" i="2"/>
  <c r="N239" i="2"/>
  <c r="N240" i="2"/>
  <c r="N241" i="2"/>
  <c r="N242" i="2"/>
  <c r="N243" i="2"/>
  <c r="N244" i="2"/>
  <c r="N245" i="2"/>
  <c r="N246" i="2"/>
  <c r="N247" i="2"/>
  <c r="N248" i="2"/>
  <c r="N249" i="2"/>
  <c r="N250" i="2"/>
  <c r="N251" i="2"/>
  <c r="N252" i="2"/>
  <c r="N253" i="2"/>
  <c r="N254" i="2"/>
  <c r="N255" i="2"/>
  <c r="N256" i="2"/>
  <c r="N257" i="2"/>
  <c r="N258" i="2"/>
  <c r="N259" i="2"/>
  <c r="N260" i="2"/>
  <c r="N261" i="2"/>
  <c r="N262" i="2"/>
  <c r="N263" i="2"/>
  <c r="N264" i="2"/>
  <c r="N265" i="2"/>
  <c r="N266" i="2"/>
  <c r="N267" i="2"/>
  <c r="N268" i="2"/>
  <c r="N269" i="2"/>
  <c r="N270" i="2"/>
  <c r="N271" i="2"/>
  <c r="N272" i="2"/>
  <c r="N273" i="2"/>
  <c r="N274" i="2"/>
  <c r="N275" i="2"/>
  <c r="N276" i="2"/>
  <c r="N277" i="2"/>
  <c r="N278" i="2"/>
  <c r="N279" i="2"/>
  <c r="N280" i="2"/>
  <c r="N281" i="2"/>
  <c r="N282" i="2"/>
  <c r="N283" i="2"/>
  <c r="N284" i="2"/>
  <c r="N285" i="2"/>
  <c r="N286" i="2"/>
  <c r="N287" i="2"/>
  <c r="N288" i="2"/>
  <c r="N289" i="2"/>
  <c r="N290" i="2"/>
  <c r="N291" i="2"/>
  <c r="N292" i="2"/>
  <c r="N293" i="2"/>
  <c r="N294" i="2"/>
  <c r="N295" i="2"/>
  <c r="N296" i="2"/>
  <c r="N297" i="2"/>
  <c r="N298" i="2"/>
  <c r="N299" i="2"/>
  <c r="N300" i="2"/>
  <c r="N301" i="2"/>
  <c r="N302" i="2"/>
  <c r="N303" i="2"/>
  <c r="N304" i="2"/>
  <c r="N305" i="2"/>
  <c r="N306" i="2"/>
  <c r="N307" i="2"/>
  <c r="N308" i="2"/>
  <c r="N309" i="2"/>
  <c r="N310" i="2"/>
  <c r="N311" i="2"/>
  <c r="N312" i="2"/>
  <c r="N313" i="2"/>
  <c r="N314" i="2"/>
  <c r="N315" i="2"/>
  <c r="N316" i="2"/>
  <c r="N317" i="2"/>
  <c r="N318" i="2"/>
  <c r="N319" i="2"/>
  <c r="N320" i="2"/>
  <c r="N321" i="2"/>
  <c r="N322" i="2"/>
  <c r="N323" i="2"/>
  <c r="N324" i="2"/>
  <c r="N325" i="2"/>
  <c r="N326" i="2"/>
  <c r="N327" i="2"/>
  <c r="N328" i="2"/>
  <c r="N329" i="2"/>
  <c r="N330" i="2"/>
  <c r="N331" i="2"/>
  <c r="N332" i="2"/>
  <c r="N333" i="2"/>
  <c r="N334" i="2"/>
  <c r="N335" i="2"/>
  <c r="N336" i="2"/>
  <c r="N337" i="2"/>
  <c r="N338" i="2"/>
  <c r="N339" i="2"/>
  <c r="N340" i="2"/>
  <c r="N341" i="2"/>
  <c r="N342" i="2"/>
  <c r="N343" i="2"/>
  <c r="N344" i="2"/>
  <c r="N345" i="2"/>
  <c r="N346" i="2"/>
  <c r="N347" i="2"/>
  <c r="N348" i="2"/>
  <c r="N349" i="2"/>
  <c r="N350" i="2"/>
  <c r="N351" i="2"/>
  <c r="N352" i="2"/>
  <c r="N353" i="2"/>
  <c r="N354" i="2"/>
  <c r="N355" i="2"/>
  <c r="N356" i="2"/>
  <c r="N357" i="2"/>
  <c r="N358" i="2"/>
  <c r="N359" i="2"/>
  <c r="N360" i="2"/>
  <c r="N361" i="2"/>
  <c r="N362" i="2"/>
  <c r="N363" i="2"/>
  <c r="N364" i="2"/>
  <c r="N365" i="2"/>
  <c r="N366" i="2"/>
  <c r="N367" i="2"/>
  <c r="N368" i="2"/>
  <c r="N369" i="2"/>
  <c r="N370" i="2"/>
  <c r="N371" i="2"/>
  <c r="N372" i="2"/>
  <c r="N373" i="2"/>
  <c r="N374" i="2"/>
  <c r="N375" i="2"/>
  <c r="N376" i="2"/>
  <c r="N377" i="2"/>
  <c r="N378" i="2"/>
  <c r="N379" i="2"/>
  <c r="N380" i="2"/>
  <c r="N381" i="2"/>
  <c r="N382" i="2"/>
  <c r="N383" i="2"/>
  <c r="N384" i="2"/>
  <c r="N385" i="2"/>
  <c r="N386" i="2"/>
  <c r="N387" i="2"/>
  <c r="N388" i="2"/>
  <c r="N389" i="2"/>
  <c r="N390" i="2"/>
  <c r="N391" i="2"/>
  <c r="N392" i="2"/>
  <c r="N393" i="2"/>
  <c r="N394" i="2"/>
  <c r="N395" i="2"/>
  <c r="N396" i="2"/>
  <c r="N397" i="2"/>
  <c r="N398" i="2"/>
  <c r="N399" i="2"/>
  <c r="N400" i="2"/>
  <c r="N401" i="2"/>
  <c r="N402" i="2"/>
  <c r="N403" i="2"/>
  <c r="N404" i="2"/>
  <c r="N405" i="2"/>
  <c r="N406" i="2"/>
  <c r="N407" i="2"/>
  <c r="N408" i="2"/>
  <c r="N409" i="2"/>
  <c r="N410" i="2"/>
  <c r="N411" i="2"/>
  <c r="N412" i="2"/>
  <c r="N413" i="2"/>
  <c r="N414" i="2"/>
  <c r="N415" i="2"/>
  <c r="N416" i="2"/>
  <c r="N417" i="2"/>
  <c r="N418" i="2"/>
  <c r="N419" i="2"/>
  <c r="N420" i="2"/>
  <c r="N421" i="2"/>
  <c r="N422" i="2"/>
  <c r="N423" i="2"/>
  <c r="N424" i="2"/>
  <c r="N425" i="2"/>
  <c r="N426" i="2"/>
  <c r="N427" i="2"/>
  <c r="N428" i="2"/>
  <c r="N429" i="2"/>
  <c r="N430" i="2"/>
  <c r="N431" i="2"/>
  <c r="N432" i="2"/>
  <c r="N433" i="2"/>
  <c r="N434" i="2"/>
  <c r="N435" i="2"/>
  <c r="N436" i="2"/>
  <c r="N437" i="2"/>
  <c r="N438" i="2"/>
  <c r="N439" i="2"/>
  <c r="N440" i="2"/>
  <c r="N441" i="2"/>
  <c r="N442" i="2"/>
  <c r="N443" i="2"/>
  <c r="N444" i="2"/>
  <c r="N445" i="2"/>
  <c r="N446" i="2"/>
  <c r="N447" i="2"/>
  <c r="N448" i="2"/>
  <c r="N449" i="2"/>
  <c r="N450" i="2"/>
  <c r="N451" i="2"/>
  <c r="N452" i="2"/>
  <c r="N453" i="2"/>
  <c r="N454" i="2"/>
  <c r="N455" i="2"/>
  <c r="N456" i="2"/>
  <c r="N457" i="2"/>
  <c r="N458" i="2"/>
  <c r="N459" i="2"/>
  <c r="N460" i="2"/>
  <c r="N461" i="2"/>
  <c r="N462" i="2"/>
  <c r="N463" i="2"/>
  <c r="N464" i="2"/>
  <c r="N465" i="2"/>
  <c r="N466" i="2"/>
  <c r="N467" i="2"/>
  <c r="N468" i="2"/>
  <c r="N469" i="2"/>
  <c r="N470" i="2"/>
  <c r="N471" i="2"/>
  <c r="N472" i="2"/>
  <c r="N473" i="2"/>
  <c r="N474" i="2"/>
  <c r="N475" i="2"/>
  <c r="N476" i="2"/>
  <c r="N477" i="2"/>
  <c r="N478" i="2"/>
  <c r="N479" i="2"/>
  <c r="N480" i="2"/>
  <c r="N481" i="2"/>
  <c r="N482" i="2"/>
  <c r="N483" i="2"/>
  <c r="N484" i="2"/>
  <c r="N485" i="2"/>
  <c r="N486" i="2"/>
  <c r="N487" i="2"/>
  <c r="N488" i="2"/>
  <c r="N489" i="2"/>
  <c r="N490" i="2"/>
  <c r="N491" i="2"/>
  <c r="N492" i="2"/>
  <c r="N493" i="2"/>
  <c r="N494" i="2"/>
  <c r="N495" i="2"/>
  <c r="N496" i="2"/>
  <c r="N497" i="2"/>
  <c r="N498" i="2"/>
  <c r="N499" i="2"/>
  <c r="N500" i="2"/>
  <c r="N501" i="2"/>
  <c r="N502" i="2"/>
  <c r="N503" i="2"/>
  <c r="N504" i="2"/>
  <c r="N505" i="2"/>
  <c r="N506" i="2"/>
  <c r="N507" i="2"/>
  <c r="N508" i="2"/>
  <c r="N509" i="2"/>
  <c r="N510" i="2"/>
  <c r="N511" i="2"/>
  <c r="N512" i="2"/>
  <c r="N513" i="2"/>
  <c r="N514" i="2"/>
  <c r="N515" i="2"/>
  <c r="N516" i="2"/>
  <c r="N517" i="2"/>
  <c r="N518" i="2"/>
  <c r="N519" i="2"/>
  <c r="N520" i="2"/>
  <c r="N521" i="2"/>
  <c r="N522" i="2"/>
  <c r="N523" i="2"/>
  <c r="N524" i="2"/>
  <c r="N525" i="2"/>
  <c r="N526" i="2"/>
  <c r="N527" i="2"/>
  <c r="N528" i="2"/>
  <c r="N529" i="2"/>
  <c r="N530" i="2"/>
  <c r="N531" i="2"/>
  <c r="N532" i="2"/>
  <c r="N533" i="2"/>
  <c r="N534" i="2"/>
  <c r="N535" i="2"/>
  <c r="N536" i="2"/>
  <c r="N537" i="2"/>
  <c r="N538" i="2"/>
  <c r="N539" i="2"/>
  <c r="N540" i="2"/>
  <c r="N541" i="2"/>
  <c r="N542" i="2"/>
  <c r="N543" i="2"/>
  <c r="N544" i="2"/>
  <c r="N545" i="2"/>
  <c r="N546" i="2"/>
  <c r="N547" i="2"/>
  <c r="N548" i="2"/>
  <c r="N549" i="2"/>
  <c r="N550" i="2"/>
  <c r="N551" i="2"/>
  <c r="N552" i="2"/>
  <c r="N553" i="2"/>
  <c r="N554" i="2"/>
  <c r="N555" i="2"/>
  <c r="N556" i="2"/>
  <c r="N557" i="2"/>
  <c r="N558" i="2"/>
  <c r="N559" i="2"/>
  <c r="N560" i="2"/>
  <c r="N561" i="2"/>
  <c r="N562" i="2"/>
  <c r="N563" i="2"/>
  <c r="N564" i="2"/>
  <c r="N565" i="2"/>
  <c r="N566" i="2"/>
  <c r="N567" i="2"/>
  <c r="N568" i="2"/>
  <c r="N569" i="2"/>
  <c r="N570" i="2"/>
  <c r="N571" i="2"/>
  <c r="N572" i="2"/>
  <c r="N573" i="2"/>
  <c r="N574" i="2"/>
  <c r="N575" i="2"/>
  <c r="N576" i="2"/>
  <c r="N577" i="2"/>
  <c r="N578" i="2"/>
  <c r="N579" i="2"/>
  <c r="N580" i="2"/>
  <c r="N581" i="2"/>
  <c r="N582" i="2"/>
  <c r="N583" i="2"/>
  <c r="N584" i="2"/>
  <c r="N585" i="2"/>
  <c r="N586" i="2"/>
  <c r="N587" i="2"/>
  <c r="N588" i="2"/>
  <c r="N589" i="2"/>
  <c r="N590" i="2"/>
  <c r="N591" i="2"/>
  <c r="N592" i="2"/>
  <c r="N593" i="2"/>
  <c r="N594" i="2"/>
  <c r="N595" i="2"/>
  <c r="N596" i="2"/>
  <c r="N597" i="2"/>
  <c r="N598" i="2"/>
  <c r="N599" i="2"/>
  <c r="N600" i="2"/>
  <c r="N601" i="2"/>
  <c r="N602" i="2"/>
  <c r="N603" i="2"/>
  <c r="N604" i="2"/>
  <c r="N605" i="2"/>
  <c r="N606" i="2"/>
  <c r="N607" i="2"/>
  <c r="N608" i="2"/>
  <c r="N609" i="2"/>
  <c r="N610" i="2"/>
  <c r="N611" i="2"/>
  <c r="N612" i="2"/>
  <c r="N613" i="2"/>
  <c r="N614" i="2"/>
  <c r="N615" i="2"/>
  <c r="N616" i="2"/>
  <c r="N617" i="2"/>
  <c r="N618" i="2"/>
  <c r="N619" i="2"/>
  <c r="N620" i="2"/>
  <c r="N621" i="2"/>
  <c r="N622" i="2"/>
  <c r="N623" i="2"/>
  <c r="N624" i="2"/>
  <c r="N625" i="2"/>
  <c r="N626" i="2"/>
  <c r="N627" i="2"/>
  <c r="N628" i="2"/>
  <c r="N629" i="2"/>
  <c r="N630" i="2"/>
  <c r="N631" i="2"/>
  <c r="N632" i="2"/>
  <c r="N633" i="2"/>
  <c r="N634" i="2"/>
  <c r="N635" i="2"/>
  <c r="N636" i="2"/>
  <c r="N637" i="2"/>
  <c r="N638" i="2"/>
  <c r="N639" i="2"/>
  <c r="N640" i="2"/>
  <c r="N641" i="2"/>
  <c r="N642" i="2"/>
  <c r="N643" i="2"/>
  <c r="N644" i="2"/>
  <c r="N645" i="2"/>
  <c r="N646" i="2"/>
  <c r="N647" i="2"/>
  <c r="N648" i="2"/>
  <c r="N649" i="2"/>
  <c r="N650" i="2"/>
  <c r="N651" i="2"/>
  <c r="N652" i="2"/>
  <c r="N653" i="2"/>
  <c r="N654" i="2"/>
  <c r="N655" i="2"/>
  <c r="N656" i="2"/>
  <c r="N657" i="2"/>
  <c r="N658" i="2"/>
  <c r="N659" i="2"/>
  <c r="N660" i="2"/>
  <c r="N661" i="2"/>
  <c r="N662" i="2"/>
  <c r="N663" i="2"/>
  <c r="N664" i="2"/>
  <c r="N665" i="2"/>
  <c r="N666" i="2"/>
  <c r="N667" i="2"/>
  <c r="N668" i="2"/>
  <c r="N669" i="2"/>
  <c r="N670" i="2"/>
  <c r="N671" i="2"/>
  <c r="N672" i="2"/>
  <c r="N673" i="2"/>
  <c r="N674" i="2"/>
  <c r="N675" i="2"/>
  <c r="N676" i="2"/>
  <c r="N677" i="2"/>
  <c r="N678" i="2"/>
  <c r="N679" i="2"/>
  <c r="N680" i="2"/>
  <c r="N681" i="2"/>
  <c r="N682" i="2"/>
  <c r="N683" i="2"/>
  <c r="N684" i="2"/>
  <c r="N685" i="2"/>
  <c r="N686" i="2"/>
  <c r="N687" i="2"/>
  <c r="N688" i="2"/>
  <c r="N689" i="2"/>
  <c r="N690" i="2"/>
  <c r="N691" i="2"/>
  <c r="N692" i="2"/>
  <c r="N693" i="2"/>
  <c r="N694" i="2"/>
  <c r="N695" i="2"/>
  <c r="N696" i="2"/>
  <c r="N697" i="2"/>
  <c r="N698" i="2"/>
  <c r="N699" i="2"/>
  <c r="N700" i="2"/>
  <c r="N701" i="2"/>
  <c r="N702" i="2"/>
  <c r="N703" i="2"/>
  <c r="N704" i="2"/>
  <c r="N705" i="2"/>
  <c r="N706" i="2"/>
  <c r="N707" i="2"/>
  <c r="N708" i="2"/>
  <c r="N709" i="2"/>
  <c r="N710" i="2"/>
  <c r="N711" i="2"/>
  <c r="N712" i="2"/>
  <c r="N713" i="2"/>
  <c r="N714" i="2"/>
  <c r="N715" i="2"/>
  <c r="N716" i="2"/>
  <c r="N717" i="2"/>
  <c r="N718" i="2"/>
  <c r="N719" i="2"/>
  <c r="N720" i="2"/>
  <c r="N721" i="2"/>
  <c r="N722" i="2"/>
  <c r="N723" i="2"/>
  <c r="N724" i="2"/>
  <c r="N725" i="2"/>
  <c r="N726" i="2"/>
  <c r="N727" i="2"/>
  <c r="N728" i="2"/>
  <c r="N729" i="2"/>
  <c r="N730" i="2"/>
  <c r="N731" i="2"/>
  <c r="N732" i="2"/>
  <c r="N733" i="2"/>
  <c r="N734" i="2"/>
  <c r="N735" i="2"/>
  <c r="N736" i="2"/>
  <c r="N737" i="2"/>
  <c r="N738" i="2"/>
  <c r="N739" i="2"/>
  <c r="N740" i="2"/>
  <c r="N741" i="2"/>
  <c r="N742" i="2"/>
  <c r="N743" i="2"/>
  <c r="N744" i="2"/>
  <c r="N745" i="2"/>
  <c r="N746" i="2"/>
  <c r="N747" i="2"/>
  <c r="N748" i="2"/>
  <c r="N749" i="2"/>
  <c r="N750" i="2"/>
  <c r="N751" i="2"/>
  <c r="N752" i="2"/>
  <c r="N753" i="2"/>
  <c r="N754" i="2"/>
  <c r="N755" i="2"/>
  <c r="N756" i="2"/>
  <c r="N757" i="2"/>
  <c r="N758" i="2"/>
  <c r="N759" i="2"/>
  <c r="N760" i="2"/>
  <c r="N761" i="2"/>
  <c r="N762" i="2"/>
  <c r="N763" i="2"/>
  <c r="N764" i="2"/>
  <c r="N765" i="2"/>
  <c r="N766" i="2"/>
  <c r="N767" i="2"/>
  <c r="N768" i="2"/>
  <c r="N769" i="2"/>
  <c r="N770" i="2"/>
  <c r="N771" i="2"/>
  <c r="N772" i="2"/>
  <c r="N773" i="2"/>
  <c r="N774" i="2"/>
  <c r="N775" i="2"/>
  <c r="N776" i="2"/>
  <c r="N777" i="2"/>
  <c r="N778" i="2"/>
  <c r="N779" i="2"/>
  <c r="N780" i="2"/>
  <c r="N781" i="2"/>
  <c r="N782" i="2"/>
  <c r="N783" i="2"/>
  <c r="N784" i="2"/>
  <c r="N785" i="2"/>
  <c r="N786" i="2"/>
  <c r="N787" i="2"/>
  <c r="N788" i="2"/>
  <c r="N789" i="2"/>
  <c r="N790" i="2"/>
  <c r="N791" i="2"/>
  <c r="N792" i="2"/>
  <c r="N793" i="2"/>
  <c r="N794" i="2"/>
  <c r="N795" i="2"/>
  <c r="N796" i="2"/>
  <c r="N797" i="2"/>
  <c r="N798" i="2"/>
  <c r="N799" i="2"/>
  <c r="N800" i="2"/>
  <c r="N801" i="2"/>
  <c r="N802" i="2"/>
  <c r="N803" i="2"/>
  <c r="N804" i="2"/>
  <c r="N805" i="2"/>
  <c r="N806" i="2"/>
  <c r="N807" i="2"/>
  <c r="N808" i="2"/>
  <c r="N809" i="2"/>
  <c r="N810" i="2"/>
  <c r="N811" i="2"/>
  <c r="N812" i="2"/>
  <c r="N813" i="2"/>
  <c r="N814" i="2"/>
  <c r="N815" i="2"/>
  <c r="N816" i="2"/>
  <c r="N817" i="2"/>
  <c r="N818" i="2"/>
  <c r="N819" i="2"/>
  <c r="N820" i="2"/>
  <c r="N821" i="2"/>
  <c r="N822" i="2"/>
  <c r="N823" i="2"/>
  <c r="N824"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L4" i="2"/>
  <c r="L5" i="2"/>
  <c r="L6" i="2"/>
  <c r="L7" i="2"/>
  <c r="L8" i="2"/>
  <c r="L9" i="2"/>
  <c r="L10" i="2"/>
  <c r="L11" i="2"/>
  <c r="L12" i="2"/>
  <c r="L13" i="2"/>
  <c r="L14" i="2"/>
  <c r="L15" i="2"/>
  <c r="L16" i="2"/>
  <c r="L17" i="2"/>
  <c r="L18" i="2"/>
  <c r="L19" i="2"/>
  <c r="L20" i="2"/>
  <c r="L21" i="2"/>
  <c r="L22" i="2"/>
  <c r="L23" i="2"/>
  <c r="L24" i="2"/>
  <c r="L25" i="2"/>
  <c r="L26" i="2"/>
  <c r="L27" i="2"/>
  <c r="L28" i="2"/>
  <c r="L29" i="2"/>
  <c r="L30" i="2"/>
  <c r="L31" i="2"/>
  <c r="L32" i="2"/>
  <c r="L33" i="2"/>
  <c r="L34" i="2"/>
  <c r="L35" i="2"/>
  <c r="L36" i="2"/>
  <c r="L37" i="2"/>
  <c r="L38" i="2"/>
  <c r="L39" i="2"/>
  <c r="L40" i="2"/>
  <c r="L41" i="2"/>
  <c r="L42" i="2"/>
  <c r="L43" i="2"/>
  <c r="L44" i="2"/>
  <c r="L45" i="2"/>
  <c r="L46" i="2"/>
  <c r="L47" i="2"/>
  <c r="L48" i="2"/>
  <c r="L49" i="2"/>
  <c r="L50" i="2"/>
  <c r="L51" i="2"/>
  <c r="L52" i="2"/>
  <c r="L53" i="2"/>
  <c r="L54" i="2"/>
  <c r="L55" i="2"/>
  <c r="L56" i="2"/>
  <c r="L57" i="2"/>
  <c r="L58" i="2"/>
  <c r="L59" i="2"/>
  <c r="L60" i="2"/>
  <c r="L61" i="2"/>
  <c r="L62" i="2"/>
  <c r="L63" i="2"/>
  <c r="L64" i="2"/>
  <c r="L65" i="2"/>
  <c r="L66" i="2"/>
  <c r="L67" i="2"/>
  <c r="L68" i="2"/>
  <c r="L69" i="2"/>
  <c r="L70" i="2"/>
  <c r="L71" i="2"/>
  <c r="L72" i="2"/>
  <c r="L73" i="2"/>
  <c r="L74" i="2"/>
  <c r="L75" i="2"/>
  <c r="L76" i="2"/>
  <c r="L77" i="2"/>
  <c r="L78" i="2"/>
  <c r="L79" i="2"/>
  <c r="L80" i="2"/>
  <c r="L81" i="2"/>
  <c r="L82" i="2"/>
  <c r="L83" i="2"/>
  <c r="L84" i="2"/>
  <c r="L85" i="2"/>
  <c r="L86" i="2"/>
  <c r="L87" i="2"/>
  <c r="L88" i="2"/>
  <c r="L89" i="2"/>
  <c r="L90" i="2"/>
  <c r="L91" i="2"/>
  <c r="L92" i="2"/>
  <c r="L93" i="2"/>
  <c r="L94" i="2"/>
  <c r="L95" i="2"/>
  <c r="L96" i="2"/>
  <c r="L97" i="2"/>
  <c r="L98" i="2"/>
  <c r="L99" i="2"/>
  <c r="L100" i="2"/>
  <c r="L101" i="2"/>
  <c r="L102" i="2"/>
  <c r="L103" i="2"/>
  <c r="L104" i="2"/>
  <c r="L105" i="2"/>
  <c r="L106" i="2"/>
  <c r="L107" i="2"/>
  <c r="L108" i="2"/>
  <c r="L109" i="2"/>
  <c r="L110" i="2"/>
  <c r="L111" i="2"/>
  <c r="L112" i="2"/>
  <c r="L113" i="2"/>
  <c r="L114" i="2"/>
  <c r="L115" i="2"/>
  <c r="L116" i="2"/>
  <c r="L117" i="2"/>
  <c r="L118" i="2"/>
  <c r="L119" i="2"/>
  <c r="L120" i="2"/>
  <c r="L121" i="2"/>
  <c r="L122" i="2"/>
  <c r="L123" i="2"/>
  <c r="L124" i="2"/>
  <c r="L125" i="2"/>
  <c r="L126" i="2"/>
  <c r="L127" i="2"/>
  <c r="L128" i="2"/>
  <c r="L129" i="2"/>
  <c r="L130" i="2"/>
  <c r="L131" i="2"/>
  <c r="L132" i="2"/>
  <c r="L133" i="2"/>
  <c r="L134" i="2"/>
  <c r="L135" i="2"/>
  <c r="L136" i="2"/>
  <c r="L137" i="2"/>
  <c r="L138" i="2"/>
  <c r="L139" i="2"/>
  <c r="L140" i="2"/>
  <c r="L141" i="2"/>
  <c r="L142" i="2"/>
  <c r="L143" i="2"/>
  <c r="L144" i="2"/>
  <c r="L145" i="2"/>
  <c r="L146" i="2"/>
  <c r="L147" i="2"/>
  <c r="L148" i="2"/>
  <c r="L149" i="2"/>
  <c r="L150" i="2"/>
  <c r="L151" i="2"/>
  <c r="L152" i="2"/>
  <c r="L153" i="2"/>
  <c r="L154" i="2"/>
  <c r="L155" i="2"/>
  <c r="L156" i="2"/>
  <c r="L157" i="2"/>
  <c r="L158" i="2"/>
  <c r="L159" i="2"/>
  <c r="L160" i="2"/>
  <c r="L161" i="2"/>
  <c r="L162" i="2"/>
  <c r="L163" i="2"/>
  <c r="L164" i="2"/>
  <c r="L165" i="2"/>
  <c r="L166" i="2"/>
  <c r="L167" i="2"/>
  <c r="L168" i="2"/>
  <c r="L169" i="2"/>
  <c r="L170" i="2"/>
  <c r="L171" i="2"/>
  <c r="L172" i="2"/>
  <c r="L173" i="2"/>
  <c r="L174" i="2"/>
  <c r="L175" i="2"/>
  <c r="L176" i="2"/>
  <c r="L177" i="2"/>
  <c r="L178" i="2"/>
  <c r="L179" i="2"/>
  <c r="L180" i="2"/>
  <c r="L181" i="2"/>
  <c r="L182" i="2"/>
  <c r="L183" i="2"/>
  <c r="L184" i="2"/>
  <c r="L185" i="2"/>
  <c r="L186" i="2"/>
  <c r="L187" i="2"/>
  <c r="L188" i="2"/>
  <c r="L189" i="2"/>
  <c r="L190" i="2"/>
  <c r="L191" i="2"/>
  <c r="L192" i="2"/>
  <c r="L193" i="2"/>
  <c r="L194" i="2"/>
  <c r="L195" i="2"/>
  <c r="L196" i="2"/>
  <c r="L197" i="2"/>
  <c r="L198" i="2"/>
  <c r="L199" i="2"/>
  <c r="L200" i="2"/>
  <c r="L201" i="2"/>
  <c r="L202" i="2"/>
  <c r="L203" i="2"/>
  <c r="L204" i="2"/>
  <c r="L205" i="2"/>
  <c r="L206" i="2"/>
  <c r="L207" i="2"/>
  <c r="L208" i="2"/>
  <c r="L209" i="2"/>
  <c r="L210" i="2"/>
  <c r="L211" i="2"/>
  <c r="L212" i="2"/>
  <c r="L213" i="2"/>
  <c r="L214" i="2"/>
  <c r="L215" i="2"/>
  <c r="L216" i="2"/>
  <c r="L217" i="2"/>
  <c r="L218" i="2"/>
  <c r="L219" i="2"/>
  <c r="L220" i="2"/>
  <c r="L221" i="2"/>
  <c r="L222" i="2"/>
  <c r="L223" i="2"/>
  <c r="L224" i="2"/>
  <c r="L225" i="2"/>
  <c r="L226" i="2"/>
  <c r="L227" i="2"/>
  <c r="L228" i="2"/>
  <c r="L229" i="2"/>
  <c r="L230" i="2"/>
  <c r="L231" i="2"/>
  <c r="L232" i="2"/>
  <c r="L233" i="2"/>
  <c r="L234" i="2"/>
  <c r="L235" i="2"/>
  <c r="L236" i="2"/>
  <c r="L237" i="2"/>
  <c r="L238" i="2"/>
  <c r="L239" i="2"/>
  <c r="L240" i="2"/>
  <c r="L241" i="2"/>
  <c r="L242" i="2"/>
  <c r="L243" i="2"/>
  <c r="L244" i="2"/>
  <c r="L245" i="2"/>
  <c r="L246" i="2"/>
  <c r="L247" i="2"/>
  <c r="L248" i="2"/>
  <c r="L249" i="2"/>
  <c r="L250" i="2"/>
  <c r="L251" i="2"/>
  <c r="L252" i="2"/>
  <c r="L253" i="2"/>
  <c r="L254" i="2"/>
  <c r="L255" i="2"/>
  <c r="L256" i="2"/>
  <c r="L257" i="2"/>
  <c r="L258" i="2"/>
  <c r="L259" i="2"/>
  <c r="L260" i="2"/>
  <c r="L261" i="2"/>
  <c r="L262" i="2"/>
  <c r="L263" i="2"/>
  <c r="L264" i="2"/>
  <c r="L265" i="2"/>
  <c r="L266" i="2"/>
  <c r="L267" i="2"/>
  <c r="L268" i="2"/>
  <c r="L269" i="2"/>
  <c r="L270" i="2"/>
  <c r="L271" i="2"/>
  <c r="L272" i="2"/>
  <c r="L273" i="2"/>
  <c r="L274" i="2"/>
  <c r="L275" i="2"/>
  <c r="L276" i="2"/>
  <c r="L277" i="2"/>
  <c r="L278" i="2"/>
  <c r="L279" i="2"/>
  <c r="L280" i="2"/>
  <c r="L281" i="2"/>
  <c r="L282" i="2"/>
  <c r="L283" i="2"/>
  <c r="L284" i="2"/>
  <c r="L285" i="2"/>
  <c r="L286" i="2"/>
  <c r="L287" i="2"/>
  <c r="L288" i="2"/>
  <c r="L289" i="2"/>
  <c r="L290" i="2"/>
  <c r="L291" i="2"/>
  <c r="L292" i="2"/>
  <c r="L293" i="2"/>
  <c r="L294" i="2"/>
  <c r="L295" i="2"/>
  <c r="L296" i="2"/>
  <c r="L297" i="2"/>
  <c r="L298" i="2"/>
  <c r="L299" i="2"/>
  <c r="L300" i="2"/>
  <c r="L301" i="2"/>
  <c r="L302" i="2"/>
  <c r="L303" i="2"/>
  <c r="L304" i="2"/>
  <c r="L305" i="2"/>
  <c r="L306" i="2"/>
  <c r="L307" i="2"/>
  <c r="L308" i="2"/>
  <c r="L309" i="2"/>
  <c r="L310" i="2"/>
  <c r="L311" i="2"/>
  <c r="L312" i="2"/>
  <c r="L313" i="2"/>
  <c r="L314" i="2"/>
  <c r="L315" i="2"/>
  <c r="L316" i="2"/>
  <c r="L317" i="2"/>
  <c r="L318" i="2"/>
  <c r="L319" i="2"/>
  <c r="L320" i="2"/>
  <c r="L321" i="2"/>
  <c r="L322" i="2"/>
  <c r="L323" i="2"/>
  <c r="L324" i="2"/>
  <c r="L325" i="2"/>
  <c r="L326" i="2"/>
  <c r="L327" i="2"/>
  <c r="L328" i="2"/>
  <c r="L329" i="2"/>
  <c r="L330" i="2"/>
  <c r="L331" i="2"/>
  <c r="L332" i="2"/>
  <c r="L333" i="2"/>
  <c r="L334" i="2"/>
  <c r="L335" i="2"/>
  <c r="L336" i="2"/>
  <c r="L337" i="2"/>
  <c r="L338" i="2"/>
  <c r="L339" i="2"/>
  <c r="L340" i="2"/>
  <c r="L341" i="2"/>
  <c r="L342" i="2"/>
  <c r="L343" i="2"/>
  <c r="L344" i="2"/>
  <c r="L345" i="2"/>
  <c r="L346" i="2"/>
  <c r="L347" i="2"/>
  <c r="L348" i="2"/>
  <c r="L349" i="2"/>
  <c r="L350" i="2"/>
  <c r="L351" i="2"/>
  <c r="L352" i="2"/>
  <c r="L353" i="2"/>
  <c r="L354" i="2"/>
  <c r="L355" i="2"/>
  <c r="L356" i="2"/>
  <c r="L357" i="2"/>
  <c r="L358" i="2"/>
  <c r="L359" i="2"/>
  <c r="L360" i="2"/>
  <c r="L361" i="2"/>
  <c r="L362" i="2"/>
  <c r="L363" i="2"/>
  <c r="L364" i="2"/>
  <c r="L365" i="2"/>
  <c r="L366" i="2"/>
  <c r="L367" i="2"/>
  <c r="L368" i="2"/>
  <c r="L369" i="2"/>
  <c r="L370" i="2"/>
  <c r="L371" i="2"/>
  <c r="L372" i="2"/>
  <c r="L373" i="2"/>
  <c r="L374" i="2"/>
  <c r="L375" i="2"/>
  <c r="L376" i="2"/>
  <c r="L377" i="2"/>
  <c r="L378" i="2"/>
  <c r="L379" i="2"/>
  <c r="L380" i="2"/>
  <c r="L381" i="2"/>
  <c r="L382" i="2"/>
  <c r="L383" i="2"/>
  <c r="L384" i="2"/>
  <c r="L385" i="2"/>
  <c r="L386" i="2"/>
  <c r="L387" i="2"/>
  <c r="L388" i="2"/>
  <c r="L389" i="2"/>
  <c r="L390" i="2"/>
  <c r="L391" i="2"/>
  <c r="L392" i="2"/>
  <c r="L393" i="2"/>
  <c r="L394" i="2"/>
  <c r="L395" i="2"/>
  <c r="L396" i="2"/>
  <c r="L397" i="2"/>
  <c r="L398" i="2"/>
  <c r="L399" i="2"/>
  <c r="L400" i="2"/>
  <c r="L401" i="2"/>
  <c r="L402" i="2"/>
  <c r="L403" i="2"/>
  <c r="L404" i="2"/>
  <c r="L405" i="2"/>
  <c r="L406" i="2"/>
  <c r="L407" i="2"/>
  <c r="L408" i="2"/>
  <c r="L409" i="2"/>
  <c r="L410" i="2"/>
  <c r="L411" i="2"/>
  <c r="L412" i="2"/>
  <c r="L413" i="2"/>
  <c r="L414" i="2"/>
  <c r="L415" i="2"/>
  <c r="L416" i="2"/>
  <c r="L417" i="2"/>
  <c r="L418" i="2"/>
  <c r="L419" i="2"/>
  <c r="L420" i="2"/>
  <c r="L421" i="2"/>
  <c r="L422" i="2"/>
  <c r="L423" i="2"/>
  <c r="L424" i="2"/>
  <c r="L425" i="2"/>
  <c r="L426" i="2"/>
  <c r="L427" i="2"/>
  <c r="L428" i="2"/>
  <c r="L429" i="2"/>
  <c r="L430" i="2"/>
  <c r="L431" i="2"/>
  <c r="L432" i="2"/>
  <c r="L433" i="2"/>
  <c r="L434" i="2"/>
  <c r="L435" i="2"/>
  <c r="L436" i="2"/>
  <c r="L437" i="2"/>
  <c r="L438" i="2"/>
  <c r="L439" i="2"/>
  <c r="L440" i="2"/>
  <c r="L441" i="2"/>
  <c r="L442" i="2"/>
  <c r="L443" i="2"/>
  <c r="L444" i="2"/>
  <c r="L445" i="2"/>
  <c r="L446" i="2"/>
  <c r="L447" i="2"/>
  <c r="L448" i="2"/>
  <c r="L449" i="2"/>
  <c r="L450" i="2"/>
  <c r="L451" i="2"/>
  <c r="L452" i="2"/>
  <c r="L453" i="2"/>
  <c r="L454" i="2"/>
  <c r="L455" i="2"/>
  <c r="L456" i="2"/>
  <c r="L457" i="2"/>
  <c r="L458" i="2"/>
  <c r="L459" i="2"/>
  <c r="L460" i="2"/>
  <c r="L461" i="2"/>
  <c r="L462" i="2"/>
  <c r="L463" i="2"/>
  <c r="L464" i="2"/>
  <c r="L465" i="2"/>
  <c r="L466" i="2"/>
  <c r="L467" i="2"/>
  <c r="L468" i="2"/>
  <c r="L469" i="2"/>
  <c r="L470" i="2"/>
  <c r="L471" i="2"/>
  <c r="L472" i="2"/>
  <c r="L473" i="2"/>
  <c r="L474" i="2"/>
  <c r="L475" i="2"/>
  <c r="L476" i="2"/>
  <c r="L477" i="2"/>
  <c r="L478" i="2"/>
  <c r="L479" i="2"/>
  <c r="L480" i="2"/>
  <c r="L481" i="2"/>
  <c r="L482" i="2"/>
  <c r="L483" i="2"/>
  <c r="L484" i="2"/>
  <c r="L485" i="2"/>
  <c r="L486" i="2"/>
  <c r="L487" i="2"/>
  <c r="L488" i="2"/>
  <c r="L489" i="2"/>
  <c r="L490" i="2"/>
  <c r="L491" i="2"/>
  <c r="L492" i="2"/>
  <c r="L493" i="2"/>
  <c r="L494" i="2"/>
  <c r="L495" i="2"/>
  <c r="L496" i="2"/>
  <c r="L497" i="2"/>
  <c r="L498" i="2"/>
  <c r="L499" i="2"/>
  <c r="L500" i="2"/>
  <c r="L501" i="2"/>
  <c r="L502" i="2"/>
  <c r="L503" i="2"/>
  <c r="L504" i="2"/>
  <c r="L505" i="2"/>
  <c r="L506" i="2"/>
  <c r="L507" i="2"/>
  <c r="L508" i="2"/>
  <c r="L509" i="2"/>
  <c r="L510" i="2"/>
  <c r="L511" i="2"/>
  <c r="L512" i="2"/>
  <c r="L513" i="2"/>
  <c r="L514" i="2"/>
  <c r="L515" i="2"/>
  <c r="L516" i="2"/>
  <c r="L517" i="2"/>
  <c r="L518" i="2"/>
  <c r="L519" i="2"/>
  <c r="L520" i="2"/>
  <c r="L521" i="2"/>
  <c r="L522" i="2"/>
  <c r="L523" i="2"/>
  <c r="L524" i="2"/>
  <c r="L525" i="2"/>
  <c r="L526" i="2"/>
  <c r="L527" i="2"/>
  <c r="L528" i="2"/>
  <c r="L529" i="2"/>
  <c r="L530" i="2"/>
  <c r="L531" i="2"/>
  <c r="L532" i="2"/>
  <c r="L533" i="2"/>
  <c r="L534" i="2"/>
  <c r="L535" i="2"/>
  <c r="L536" i="2"/>
  <c r="L537" i="2"/>
  <c r="L538" i="2"/>
  <c r="L539" i="2"/>
  <c r="L540" i="2"/>
  <c r="L541" i="2"/>
  <c r="L542" i="2"/>
  <c r="L543" i="2"/>
  <c r="L544" i="2"/>
  <c r="L545" i="2"/>
  <c r="L546" i="2"/>
  <c r="L547" i="2"/>
  <c r="L548" i="2"/>
  <c r="L549" i="2"/>
  <c r="L550" i="2"/>
  <c r="L551" i="2"/>
  <c r="L552" i="2"/>
  <c r="L553" i="2"/>
  <c r="L554" i="2"/>
  <c r="L555" i="2"/>
  <c r="L556" i="2"/>
  <c r="L557" i="2"/>
  <c r="L558" i="2"/>
  <c r="L559" i="2"/>
  <c r="L560" i="2"/>
  <c r="L561" i="2"/>
  <c r="L562" i="2"/>
  <c r="L563" i="2"/>
  <c r="L564" i="2"/>
  <c r="L565" i="2"/>
  <c r="L566" i="2"/>
  <c r="L567" i="2"/>
  <c r="L568" i="2"/>
  <c r="L569" i="2"/>
  <c r="L570" i="2"/>
  <c r="L571" i="2"/>
  <c r="L572" i="2"/>
  <c r="L573" i="2"/>
  <c r="L574" i="2"/>
  <c r="L575" i="2"/>
  <c r="L576" i="2"/>
  <c r="L577" i="2"/>
  <c r="L578" i="2"/>
  <c r="L579" i="2"/>
  <c r="L580" i="2"/>
  <c r="L581" i="2"/>
  <c r="L582" i="2"/>
  <c r="L583" i="2"/>
  <c r="L584" i="2"/>
  <c r="L585" i="2"/>
  <c r="L586" i="2"/>
  <c r="L587" i="2"/>
  <c r="L588" i="2"/>
  <c r="L589" i="2"/>
  <c r="L590" i="2"/>
  <c r="L591" i="2"/>
  <c r="L592" i="2"/>
  <c r="L593" i="2"/>
  <c r="L594" i="2"/>
  <c r="L595" i="2"/>
  <c r="L596" i="2"/>
  <c r="L597" i="2"/>
  <c r="L598" i="2"/>
  <c r="L599" i="2"/>
  <c r="L600" i="2"/>
  <c r="L601" i="2"/>
  <c r="L602" i="2"/>
  <c r="L603" i="2"/>
  <c r="L604" i="2"/>
  <c r="L605" i="2"/>
  <c r="L606" i="2"/>
  <c r="L607" i="2"/>
  <c r="L608" i="2"/>
  <c r="L609" i="2"/>
  <c r="L610" i="2"/>
  <c r="L611" i="2"/>
  <c r="L612" i="2"/>
  <c r="L613" i="2"/>
  <c r="L614" i="2"/>
  <c r="L615" i="2"/>
  <c r="L616" i="2"/>
  <c r="L617" i="2"/>
  <c r="L618" i="2"/>
  <c r="L619" i="2"/>
  <c r="L620" i="2"/>
  <c r="L621" i="2"/>
  <c r="L622" i="2"/>
  <c r="L623" i="2"/>
  <c r="L624" i="2"/>
  <c r="L625" i="2"/>
  <c r="L626" i="2"/>
  <c r="L627" i="2"/>
  <c r="L628" i="2"/>
  <c r="L629" i="2"/>
  <c r="L630" i="2"/>
  <c r="L631" i="2"/>
  <c r="L632" i="2"/>
  <c r="L633" i="2"/>
  <c r="L634" i="2"/>
  <c r="L635" i="2"/>
  <c r="L636" i="2"/>
  <c r="L637" i="2"/>
  <c r="L638" i="2"/>
  <c r="L639" i="2"/>
  <c r="L640" i="2"/>
  <c r="L641" i="2"/>
  <c r="L642" i="2"/>
  <c r="L643" i="2"/>
  <c r="L644" i="2"/>
  <c r="L645" i="2"/>
  <c r="L646" i="2"/>
  <c r="L647" i="2"/>
  <c r="L648" i="2"/>
  <c r="L649" i="2"/>
  <c r="L650" i="2"/>
  <c r="L651" i="2"/>
  <c r="L652" i="2"/>
  <c r="L653" i="2"/>
  <c r="L654" i="2"/>
  <c r="L655" i="2"/>
  <c r="L656" i="2"/>
  <c r="L657" i="2"/>
  <c r="L658" i="2"/>
  <c r="L659" i="2"/>
  <c r="L660" i="2"/>
  <c r="L661" i="2"/>
  <c r="L662" i="2"/>
  <c r="L663" i="2"/>
  <c r="L664" i="2"/>
  <c r="L665" i="2"/>
  <c r="L666" i="2"/>
  <c r="L667" i="2"/>
  <c r="L668" i="2"/>
  <c r="L669" i="2"/>
  <c r="L670" i="2"/>
  <c r="L671" i="2"/>
  <c r="L672" i="2"/>
  <c r="L673" i="2"/>
  <c r="L674" i="2"/>
  <c r="L675" i="2"/>
  <c r="L676" i="2"/>
  <c r="L677" i="2"/>
  <c r="L678" i="2"/>
  <c r="L679" i="2"/>
  <c r="L680" i="2"/>
  <c r="L681" i="2"/>
  <c r="L682" i="2"/>
  <c r="L683" i="2"/>
  <c r="L684" i="2"/>
  <c r="L685" i="2"/>
  <c r="L686" i="2"/>
  <c r="L687" i="2"/>
  <c r="L688" i="2"/>
  <c r="L689" i="2"/>
  <c r="L690" i="2"/>
  <c r="L691" i="2"/>
  <c r="L692" i="2"/>
  <c r="L693" i="2"/>
  <c r="L694" i="2"/>
  <c r="L695" i="2"/>
  <c r="L696" i="2"/>
  <c r="L697" i="2"/>
  <c r="L698" i="2"/>
  <c r="L699" i="2"/>
  <c r="L700" i="2"/>
  <c r="L701" i="2"/>
  <c r="L702" i="2"/>
  <c r="L703" i="2"/>
  <c r="L704" i="2"/>
  <c r="L705" i="2"/>
  <c r="L706" i="2"/>
  <c r="L707" i="2"/>
  <c r="L708" i="2"/>
  <c r="L709" i="2"/>
  <c r="L710" i="2"/>
  <c r="L711" i="2"/>
  <c r="L712" i="2"/>
  <c r="L713" i="2"/>
  <c r="L714" i="2"/>
  <c r="L715" i="2"/>
  <c r="L716" i="2"/>
  <c r="L717" i="2"/>
  <c r="L718" i="2"/>
  <c r="L719" i="2"/>
  <c r="L720" i="2"/>
  <c r="L721" i="2"/>
  <c r="L722" i="2"/>
  <c r="L723" i="2"/>
  <c r="L724" i="2"/>
  <c r="L725" i="2"/>
  <c r="L726" i="2"/>
  <c r="L727" i="2"/>
  <c r="L728" i="2"/>
  <c r="L729" i="2"/>
  <c r="L730" i="2"/>
  <c r="L731" i="2"/>
  <c r="L732" i="2"/>
  <c r="L733" i="2"/>
  <c r="L734" i="2"/>
  <c r="L735" i="2"/>
  <c r="L736" i="2"/>
  <c r="L737" i="2"/>
  <c r="L738" i="2"/>
  <c r="L739" i="2"/>
  <c r="L740" i="2"/>
  <c r="L741" i="2"/>
  <c r="L742" i="2"/>
  <c r="L743" i="2"/>
  <c r="L744" i="2"/>
  <c r="L745" i="2"/>
  <c r="L746" i="2"/>
  <c r="L747" i="2"/>
  <c r="L748" i="2"/>
  <c r="L749" i="2"/>
  <c r="L750" i="2"/>
  <c r="L751" i="2"/>
  <c r="L752" i="2"/>
  <c r="L753" i="2"/>
  <c r="L754" i="2"/>
  <c r="L755" i="2"/>
  <c r="L756" i="2"/>
  <c r="L757" i="2"/>
  <c r="L758" i="2"/>
  <c r="L759" i="2"/>
  <c r="L760" i="2"/>
  <c r="L761" i="2"/>
  <c r="L762" i="2"/>
  <c r="L763" i="2"/>
  <c r="L764" i="2"/>
  <c r="L765" i="2"/>
  <c r="L766" i="2"/>
  <c r="L767" i="2"/>
  <c r="L768" i="2"/>
  <c r="L769" i="2"/>
  <c r="L770" i="2"/>
  <c r="L771" i="2"/>
  <c r="L772" i="2"/>
  <c r="L773" i="2"/>
  <c r="L774" i="2"/>
  <c r="L775" i="2"/>
  <c r="L776" i="2"/>
  <c r="L777" i="2"/>
  <c r="L778" i="2"/>
  <c r="L779" i="2"/>
  <c r="L780" i="2"/>
  <c r="L781" i="2"/>
  <c r="L782" i="2"/>
  <c r="L783" i="2"/>
  <c r="L784" i="2"/>
  <c r="L785" i="2"/>
  <c r="L786" i="2"/>
  <c r="L787" i="2"/>
  <c r="L788" i="2"/>
  <c r="L789" i="2"/>
  <c r="L790" i="2"/>
  <c r="L791" i="2"/>
  <c r="L792" i="2"/>
  <c r="L793" i="2"/>
  <c r="L794" i="2"/>
  <c r="L795" i="2"/>
  <c r="L796" i="2"/>
  <c r="L797" i="2"/>
  <c r="L798" i="2"/>
  <c r="L799" i="2"/>
  <c r="L800" i="2"/>
  <c r="L801" i="2"/>
  <c r="L802" i="2"/>
  <c r="L803" i="2"/>
  <c r="L804" i="2"/>
  <c r="L805" i="2"/>
  <c r="L806" i="2"/>
  <c r="L807" i="2"/>
  <c r="L808" i="2"/>
  <c r="L809" i="2"/>
  <c r="L810" i="2"/>
  <c r="L811" i="2"/>
  <c r="L812" i="2"/>
  <c r="L813" i="2"/>
  <c r="L814" i="2"/>
  <c r="L815" i="2"/>
  <c r="L816" i="2"/>
  <c r="L817" i="2"/>
  <c r="L818" i="2"/>
  <c r="L819" i="2"/>
  <c r="L820" i="2"/>
  <c r="L821" i="2"/>
  <c r="L822" i="2"/>
  <c r="L823" i="2"/>
  <c r="L824" i="2"/>
  <c r="K4" i="2"/>
  <c r="K5" i="2"/>
  <c r="K6" i="2"/>
  <c r="K7" i="2"/>
  <c r="K8" i="2"/>
  <c r="K9" i="2"/>
  <c r="K10" i="2"/>
  <c r="K11" i="2"/>
  <c r="K12" i="2"/>
  <c r="K13" i="2"/>
  <c r="K14" i="2"/>
  <c r="K15" i="2"/>
  <c r="K16" i="2"/>
  <c r="K17" i="2"/>
  <c r="K18" i="2"/>
  <c r="K19" i="2"/>
  <c r="K20" i="2"/>
  <c r="K21" i="2"/>
  <c r="K22" i="2"/>
  <c r="K23" i="2"/>
  <c r="K24" i="2"/>
  <c r="K25" i="2"/>
  <c r="K26" i="2"/>
  <c r="K27" i="2"/>
  <c r="K28" i="2"/>
  <c r="K29" i="2"/>
  <c r="K30" i="2"/>
  <c r="K31" i="2"/>
  <c r="K32" i="2"/>
  <c r="K33" i="2"/>
  <c r="K34" i="2"/>
  <c r="K35" i="2"/>
  <c r="K36" i="2"/>
  <c r="K37" i="2"/>
  <c r="K38" i="2"/>
  <c r="K39" i="2"/>
  <c r="K40" i="2"/>
  <c r="K41" i="2"/>
  <c r="K42" i="2"/>
  <c r="K43" i="2"/>
  <c r="K44" i="2"/>
  <c r="K45" i="2"/>
  <c r="K46" i="2"/>
  <c r="K47" i="2"/>
  <c r="K48" i="2"/>
  <c r="K49" i="2"/>
  <c r="K50" i="2"/>
  <c r="K51" i="2"/>
  <c r="K52" i="2"/>
  <c r="K53" i="2"/>
  <c r="K54" i="2"/>
  <c r="K55" i="2"/>
  <c r="K56" i="2"/>
  <c r="K57" i="2"/>
  <c r="K58" i="2"/>
  <c r="K59" i="2"/>
  <c r="K60" i="2"/>
  <c r="K61" i="2"/>
  <c r="K62" i="2"/>
  <c r="K63" i="2"/>
  <c r="K64" i="2"/>
  <c r="K65" i="2"/>
  <c r="K66" i="2"/>
  <c r="K67" i="2"/>
  <c r="K68" i="2"/>
  <c r="K69" i="2"/>
  <c r="K70" i="2"/>
  <c r="K71" i="2"/>
  <c r="K72" i="2"/>
  <c r="K73" i="2"/>
  <c r="K74" i="2"/>
  <c r="K75" i="2"/>
  <c r="K76" i="2"/>
  <c r="K77" i="2"/>
  <c r="K78" i="2"/>
  <c r="K79" i="2"/>
  <c r="K80" i="2"/>
  <c r="K81" i="2"/>
  <c r="K82" i="2"/>
  <c r="K83" i="2"/>
  <c r="K84" i="2"/>
  <c r="K85" i="2"/>
  <c r="K86" i="2"/>
  <c r="K87" i="2"/>
  <c r="K88" i="2"/>
  <c r="K89" i="2"/>
  <c r="K90" i="2"/>
  <c r="K91" i="2"/>
  <c r="K92" i="2"/>
  <c r="K93" i="2"/>
  <c r="K94" i="2"/>
  <c r="K95" i="2"/>
  <c r="K96" i="2"/>
  <c r="K97" i="2"/>
  <c r="K98" i="2"/>
  <c r="K99" i="2"/>
  <c r="K100" i="2"/>
  <c r="K101" i="2"/>
  <c r="K102" i="2"/>
  <c r="K103" i="2"/>
  <c r="K104" i="2"/>
  <c r="K105" i="2"/>
  <c r="K106" i="2"/>
  <c r="K107" i="2"/>
  <c r="K108" i="2"/>
  <c r="K109" i="2"/>
  <c r="K110" i="2"/>
  <c r="K111" i="2"/>
  <c r="K112" i="2"/>
  <c r="K113" i="2"/>
  <c r="K114" i="2"/>
  <c r="K115" i="2"/>
  <c r="K116" i="2"/>
  <c r="K117" i="2"/>
  <c r="K118" i="2"/>
  <c r="K119" i="2"/>
  <c r="K120" i="2"/>
  <c r="K121" i="2"/>
  <c r="K122" i="2"/>
  <c r="K123" i="2"/>
  <c r="K124" i="2"/>
  <c r="K125" i="2"/>
  <c r="K126" i="2"/>
  <c r="K127" i="2"/>
  <c r="K128" i="2"/>
  <c r="K129" i="2"/>
  <c r="K130" i="2"/>
  <c r="K131" i="2"/>
  <c r="K132" i="2"/>
  <c r="K133" i="2"/>
  <c r="K134" i="2"/>
  <c r="K135" i="2"/>
  <c r="K136" i="2"/>
  <c r="K137" i="2"/>
  <c r="K138" i="2"/>
  <c r="K139" i="2"/>
  <c r="K140" i="2"/>
  <c r="K141" i="2"/>
  <c r="K142" i="2"/>
  <c r="K143" i="2"/>
  <c r="K144" i="2"/>
  <c r="K145" i="2"/>
  <c r="K146" i="2"/>
  <c r="K147" i="2"/>
  <c r="K148" i="2"/>
  <c r="K149" i="2"/>
  <c r="K150" i="2"/>
  <c r="K151" i="2"/>
  <c r="K152" i="2"/>
  <c r="K153" i="2"/>
  <c r="K154" i="2"/>
  <c r="K155" i="2"/>
  <c r="K156" i="2"/>
  <c r="K157" i="2"/>
  <c r="K158" i="2"/>
  <c r="K159" i="2"/>
  <c r="K160" i="2"/>
  <c r="K161" i="2"/>
  <c r="K162" i="2"/>
  <c r="K163" i="2"/>
  <c r="K164" i="2"/>
  <c r="K165" i="2"/>
  <c r="K166" i="2"/>
  <c r="K167" i="2"/>
  <c r="K168" i="2"/>
  <c r="K169" i="2"/>
  <c r="K170" i="2"/>
  <c r="K171" i="2"/>
  <c r="K172" i="2"/>
  <c r="K173" i="2"/>
  <c r="K174" i="2"/>
  <c r="K175" i="2"/>
  <c r="K176" i="2"/>
  <c r="K177" i="2"/>
  <c r="K178" i="2"/>
  <c r="K179" i="2"/>
  <c r="K180" i="2"/>
  <c r="K181" i="2"/>
  <c r="K182" i="2"/>
  <c r="K183" i="2"/>
  <c r="K184" i="2"/>
  <c r="K185" i="2"/>
  <c r="K186" i="2"/>
  <c r="K187" i="2"/>
  <c r="K188" i="2"/>
  <c r="K189" i="2"/>
  <c r="K190" i="2"/>
  <c r="K191" i="2"/>
  <c r="K192" i="2"/>
  <c r="K193" i="2"/>
  <c r="K194" i="2"/>
  <c r="K195" i="2"/>
  <c r="K196" i="2"/>
  <c r="K197" i="2"/>
  <c r="K198" i="2"/>
  <c r="K199" i="2"/>
  <c r="K200" i="2"/>
  <c r="K201" i="2"/>
  <c r="K202" i="2"/>
  <c r="K203" i="2"/>
  <c r="K204" i="2"/>
  <c r="K205" i="2"/>
  <c r="K206" i="2"/>
  <c r="K207" i="2"/>
  <c r="K208" i="2"/>
  <c r="K209" i="2"/>
  <c r="K210" i="2"/>
  <c r="K211" i="2"/>
  <c r="K212" i="2"/>
  <c r="K213" i="2"/>
  <c r="K214" i="2"/>
  <c r="K215" i="2"/>
  <c r="K216" i="2"/>
  <c r="K217" i="2"/>
  <c r="K218" i="2"/>
  <c r="K219" i="2"/>
  <c r="K220" i="2"/>
  <c r="K221" i="2"/>
  <c r="K222" i="2"/>
  <c r="K223" i="2"/>
  <c r="K224" i="2"/>
  <c r="K225" i="2"/>
  <c r="K226" i="2"/>
  <c r="K227" i="2"/>
  <c r="K228" i="2"/>
  <c r="K229" i="2"/>
  <c r="K230" i="2"/>
  <c r="K231" i="2"/>
  <c r="K232" i="2"/>
  <c r="K233" i="2"/>
  <c r="K234" i="2"/>
  <c r="K235" i="2"/>
  <c r="K236" i="2"/>
  <c r="K237" i="2"/>
  <c r="K238" i="2"/>
  <c r="K239" i="2"/>
  <c r="K240" i="2"/>
  <c r="K241" i="2"/>
  <c r="K242" i="2"/>
  <c r="K243" i="2"/>
  <c r="K244" i="2"/>
  <c r="K245" i="2"/>
  <c r="K246" i="2"/>
  <c r="K247" i="2"/>
  <c r="K248" i="2"/>
  <c r="K249" i="2"/>
  <c r="K250" i="2"/>
  <c r="K251" i="2"/>
  <c r="K252" i="2"/>
  <c r="K253" i="2"/>
  <c r="K254" i="2"/>
  <c r="K255" i="2"/>
  <c r="K256" i="2"/>
  <c r="K257" i="2"/>
  <c r="K258" i="2"/>
  <c r="K259" i="2"/>
  <c r="K260" i="2"/>
  <c r="K261" i="2"/>
  <c r="K262" i="2"/>
  <c r="K263" i="2"/>
  <c r="K264" i="2"/>
  <c r="K265" i="2"/>
  <c r="K266" i="2"/>
  <c r="K267" i="2"/>
  <c r="K268" i="2"/>
  <c r="K269" i="2"/>
  <c r="K270" i="2"/>
  <c r="K271" i="2"/>
  <c r="K272" i="2"/>
  <c r="K273" i="2"/>
  <c r="K274" i="2"/>
  <c r="K275" i="2"/>
  <c r="K276" i="2"/>
  <c r="K277" i="2"/>
  <c r="K278" i="2"/>
  <c r="K279" i="2"/>
  <c r="K280" i="2"/>
  <c r="K281" i="2"/>
  <c r="K282" i="2"/>
  <c r="K283" i="2"/>
  <c r="K284" i="2"/>
  <c r="K285" i="2"/>
  <c r="K286" i="2"/>
  <c r="K287" i="2"/>
  <c r="K288" i="2"/>
  <c r="K289" i="2"/>
  <c r="K290" i="2"/>
  <c r="K291" i="2"/>
  <c r="K292" i="2"/>
  <c r="K293" i="2"/>
  <c r="K294" i="2"/>
  <c r="K295" i="2"/>
  <c r="K296" i="2"/>
  <c r="K297" i="2"/>
  <c r="K298" i="2"/>
  <c r="K299" i="2"/>
  <c r="K300" i="2"/>
  <c r="K301" i="2"/>
  <c r="K302" i="2"/>
  <c r="K303" i="2"/>
  <c r="K304" i="2"/>
  <c r="K305" i="2"/>
  <c r="K306" i="2"/>
  <c r="K307" i="2"/>
  <c r="K308" i="2"/>
  <c r="K309" i="2"/>
  <c r="K310" i="2"/>
  <c r="K311" i="2"/>
  <c r="K312" i="2"/>
  <c r="K313" i="2"/>
  <c r="K314" i="2"/>
  <c r="K315" i="2"/>
  <c r="K316" i="2"/>
  <c r="K317" i="2"/>
  <c r="K318" i="2"/>
  <c r="K319" i="2"/>
  <c r="K320" i="2"/>
  <c r="K321" i="2"/>
  <c r="K322" i="2"/>
  <c r="K323" i="2"/>
  <c r="K324" i="2"/>
  <c r="K325" i="2"/>
  <c r="K326" i="2"/>
  <c r="K327" i="2"/>
  <c r="K328" i="2"/>
  <c r="K329" i="2"/>
  <c r="K330" i="2"/>
  <c r="K331" i="2"/>
  <c r="K332" i="2"/>
  <c r="K333" i="2"/>
  <c r="K334" i="2"/>
  <c r="K335" i="2"/>
  <c r="K336" i="2"/>
  <c r="K337" i="2"/>
  <c r="K338" i="2"/>
  <c r="K339" i="2"/>
  <c r="K340" i="2"/>
  <c r="K341" i="2"/>
  <c r="K342" i="2"/>
  <c r="K343" i="2"/>
  <c r="K344" i="2"/>
  <c r="K345" i="2"/>
  <c r="K346" i="2"/>
  <c r="K347" i="2"/>
  <c r="K348" i="2"/>
  <c r="K349" i="2"/>
  <c r="K350" i="2"/>
  <c r="K351" i="2"/>
  <c r="K352" i="2"/>
  <c r="K353" i="2"/>
  <c r="K354" i="2"/>
  <c r="K355" i="2"/>
  <c r="K356" i="2"/>
  <c r="K357" i="2"/>
  <c r="K358" i="2"/>
  <c r="K359" i="2"/>
  <c r="K360" i="2"/>
  <c r="K361" i="2"/>
  <c r="K362" i="2"/>
  <c r="K363" i="2"/>
  <c r="K364" i="2"/>
  <c r="K365" i="2"/>
  <c r="K366" i="2"/>
  <c r="K367" i="2"/>
  <c r="K368" i="2"/>
  <c r="K369" i="2"/>
  <c r="K370" i="2"/>
  <c r="K371" i="2"/>
  <c r="K372" i="2"/>
  <c r="K373" i="2"/>
  <c r="K374" i="2"/>
  <c r="K375" i="2"/>
  <c r="K376" i="2"/>
  <c r="K377" i="2"/>
  <c r="K378" i="2"/>
  <c r="K379" i="2"/>
  <c r="K380" i="2"/>
  <c r="K381" i="2"/>
  <c r="K382" i="2"/>
  <c r="K383" i="2"/>
  <c r="K384" i="2"/>
  <c r="K385" i="2"/>
  <c r="K386" i="2"/>
  <c r="K387" i="2"/>
  <c r="K388" i="2"/>
  <c r="K389" i="2"/>
  <c r="K390" i="2"/>
  <c r="K391" i="2"/>
  <c r="K392" i="2"/>
  <c r="K393" i="2"/>
  <c r="K394" i="2"/>
  <c r="K395" i="2"/>
  <c r="K396" i="2"/>
  <c r="K397" i="2"/>
  <c r="K398" i="2"/>
  <c r="K399" i="2"/>
  <c r="K400" i="2"/>
  <c r="K401" i="2"/>
  <c r="K402" i="2"/>
  <c r="K403" i="2"/>
  <c r="K404" i="2"/>
  <c r="K405" i="2"/>
  <c r="K406" i="2"/>
  <c r="K407" i="2"/>
  <c r="K408" i="2"/>
  <c r="K409" i="2"/>
  <c r="K410" i="2"/>
  <c r="K411" i="2"/>
  <c r="K412" i="2"/>
  <c r="K413" i="2"/>
  <c r="K414" i="2"/>
  <c r="K415" i="2"/>
  <c r="K416" i="2"/>
  <c r="K417" i="2"/>
  <c r="K418" i="2"/>
  <c r="K419" i="2"/>
  <c r="K420" i="2"/>
  <c r="K421" i="2"/>
  <c r="K422" i="2"/>
  <c r="K423" i="2"/>
  <c r="K424" i="2"/>
  <c r="K425" i="2"/>
  <c r="K426" i="2"/>
  <c r="K427" i="2"/>
  <c r="K428" i="2"/>
  <c r="K429" i="2"/>
  <c r="K430" i="2"/>
  <c r="K431" i="2"/>
  <c r="K432" i="2"/>
  <c r="K433" i="2"/>
  <c r="K434" i="2"/>
  <c r="K435" i="2"/>
  <c r="K436" i="2"/>
  <c r="K437" i="2"/>
  <c r="K438" i="2"/>
  <c r="K439" i="2"/>
  <c r="K440" i="2"/>
  <c r="K441" i="2"/>
  <c r="K442" i="2"/>
  <c r="K443" i="2"/>
  <c r="K444" i="2"/>
  <c r="K445" i="2"/>
  <c r="K446" i="2"/>
  <c r="K447" i="2"/>
  <c r="K448" i="2"/>
  <c r="K449" i="2"/>
  <c r="K450" i="2"/>
  <c r="K451" i="2"/>
  <c r="K452" i="2"/>
  <c r="K453" i="2"/>
  <c r="K454" i="2"/>
  <c r="K455" i="2"/>
  <c r="K456" i="2"/>
  <c r="K457" i="2"/>
  <c r="K458" i="2"/>
  <c r="K459" i="2"/>
  <c r="K460" i="2"/>
  <c r="K461" i="2"/>
  <c r="K462" i="2"/>
  <c r="K463" i="2"/>
  <c r="K464" i="2"/>
  <c r="K465" i="2"/>
  <c r="K466" i="2"/>
  <c r="K467" i="2"/>
  <c r="K468" i="2"/>
  <c r="K469" i="2"/>
  <c r="K470" i="2"/>
  <c r="K471" i="2"/>
  <c r="K472" i="2"/>
  <c r="K473" i="2"/>
  <c r="K474" i="2"/>
  <c r="K475" i="2"/>
  <c r="K476" i="2"/>
  <c r="K477" i="2"/>
  <c r="K478" i="2"/>
  <c r="K479" i="2"/>
  <c r="K480" i="2"/>
  <c r="K481" i="2"/>
  <c r="K482" i="2"/>
  <c r="K483" i="2"/>
  <c r="K484" i="2"/>
  <c r="K485" i="2"/>
  <c r="K486" i="2"/>
  <c r="K487" i="2"/>
  <c r="K488" i="2"/>
  <c r="K489" i="2"/>
  <c r="K490" i="2"/>
  <c r="K491" i="2"/>
  <c r="K492" i="2"/>
  <c r="K493" i="2"/>
  <c r="K494" i="2"/>
  <c r="K495" i="2"/>
  <c r="K496" i="2"/>
  <c r="K497" i="2"/>
  <c r="K498" i="2"/>
  <c r="K499" i="2"/>
  <c r="K500" i="2"/>
  <c r="K501" i="2"/>
  <c r="K502" i="2"/>
  <c r="K503" i="2"/>
  <c r="K504" i="2"/>
  <c r="K505" i="2"/>
  <c r="K506" i="2"/>
  <c r="K507" i="2"/>
  <c r="K508" i="2"/>
  <c r="K509" i="2"/>
  <c r="K510" i="2"/>
  <c r="K511" i="2"/>
  <c r="K512" i="2"/>
  <c r="K513" i="2"/>
  <c r="K514" i="2"/>
  <c r="K515" i="2"/>
  <c r="K516" i="2"/>
  <c r="K517" i="2"/>
  <c r="K518" i="2"/>
  <c r="K519" i="2"/>
  <c r="K520" i="2"/>
  <c r="K521" i="2"/>
  <c r="K522" i="2"/>
  <c r="K523" i="2"/>
  <c r="K524" i="2"/>
  <c r="K525" i="2"/>
  <c r="K526" i="2"/>
  <c r="K527" i="2"/>
  <c r="K528" i="2"/>
  <c r="K529" i="2"/>
  <c r="K530" i="2"/>
  <c r="K531" i="2"/>
  <c r="K532" i="2"/>
  <c r="K533" i="2"/>
  <c r="K534" i="2"/>
  <c r="K535" i="2"/>
  <c r="K536" i="2"/>
  <c r="K537" i="2"/>
  <c r="K538" i="2"/>
  <c r="K539" i="2"/>
  <c r="K540" i="2"/>
  <c r="K541" i="2"/>
  <c r="K542" i="2"/>
  <c r="K543" i="2"/>
  <c r="K544" i="2"/>
  <c r="K545" i="2"/>
  <c r="K546" i="2"/>
  <c r="K547" i="2"/>
  <c r="K548" i="2"/>
  <c r="K549" i="2"/>
  <c r="K550" i="2"/>
  <c r="K551" i="2"/>
  <c r="K552" i="2"/>
  <c r="K553" i="2"/>
  <c r="K554" i="2"/>
  <c r="K555" i="2"/>
  <c r="K556" i="2"/>
  <c r="K557" i="2"/>
  <c r="K558" i="2"/>
  <c r="K559" i="2"/>
  <c r="K560" i="2"/>
  <c r="K561" i="2"/>
  <c r="K562" i="2"/>
  <c r="K563" i="2"/>
  <c r="K564" i="2"/>
  <c r="K565" i="2"/>
  <c r="K566" i="2"/>
  <c r="K567" i="2"/>
  <c r="K568" i="2"/>
  <c r="K569" i="2"/>
  <c r="K570" i="2"/>
  <c r="K571" i="2"/>
  <c r="K572" i="2"/>
  <c r="K573" i="2"/>
  <c r="K574" i="2"/>
  <c r="K575" i="2"/>
  <c r="K576" i="2"/>
  <c r="K577" i="2"/>
  <c r="K578" i="2"/>
  <c r="K579" i="2"/>
  <c r="K580" i="2"/>
  <c r="K581" i="2"/>
  <c r="K582" i="2"/>
  <c r="K583" i="2"/>
  <c r="K584" i="2"/>
  <c r="K585" i="2"/>
  <c r="K586" i="2"/>
  <c r="K587" i="2"/>
  <c r="K588" i="2"/>
  <c r="K589" i="2"/>
  <c r="K590" i="2"/>
  <c r="K591" i="2"/>
  <c r="K592" i="2"/>
  <c r="K593" i="2"/>
  <c r="K594" i="2"/>
  <c r="K595" i="2"/>
  <c r="K596" i="2"/>
  <c r="K597" i="2"/>
  <c r="K598" i="2"/>
  <c r="K599" i="2"/>
  <c r="K600" i="2"/>
  <c r="K601" i="2"/>
  <c r="K602" i="2"/>
  <c r="K603" i="2"/>
  <c r="K604" i="2"/>
  <c r="K605" i="2"/>
  <c r="K606" i="2"/>
  <c r="K607" i="2"/>
  <c r="K608" i="2"/>
  <c r="K609" i="2"/>
  <c r="K610" i="2"/>
  <c r="K611" i="2"/>
  <c r="K612" i="2"/>
  <c r="K613" i="2"/>
  <c r="K614" i="2"/>
  <c r="K615" i="2"/>
  <c r="K616" i="2"/>
  <c r="K617" i="2"/>
  <c r="K618" i="2"/>
  <c r="K619" i="2"/>
  <c r="K620" i="2"/>
  <c r="K621" i="2"/>
  <c r="K622" i="2"/>
  <c r="K623" i="2"/>
  <c r="K624" i="2"/>
  <c r="K625" i="2"/>
  <c r="K626" i="2"/>
  <c r="K627" i="2"/>
  <c r="K628" i="2"/>
  <c r="K629" i="2"/>
  <c r="K630" i="2"/>
  <c r="K631" i="2"/>
  <c r="K632" i="2"/>
  <c r="K633" i="2"/>
  <c r="K634" i="2"/>
  <c r="K635" i="2"/>
  <c r="K636" i="2"/>
  <c r="K637" i="2"/>
  <c r="K638" i="2"/>
  <c r="K639" i="2"/>
  <c r="K640" i="2"/>
  <c r="K641" i="2"/>
  <c r="K642" i="2"/>
  <c r="K643" i="2"/>
  <c r="K644" i="2"/>
  <c r="K645" i="2"/>
  <c r="K646" i="2"/>
  <c r="K647" i="2"/>
  <c r="K648" i="2"/>
  <c r="K649" i="2"/>
  <c r="K650" i="2"/>
  <c r="K651" i="2"/>
  <c r="K652" i="2"/>
  <c r="K653" i="2"/>
  <c r="K654" i="2"/>
  <c r="K655" i="2"/>
  <c r="K656" i="2"/>
  <c r="K657" i="2"/>
  <c r="K658" i="2"/>
  <c r="K659" i="2"/>
  <c r="K660" i="2"/>
  <c r="K661" i="2"/>
  <c r="K662" i="2"/>
  <c r="K663" i="2"/>
  <c r="K664" i="2"/>
  <c r="K665" i="2"/>
  <c r="K666" i="2"/>
  <c r="K667" i="2"/>
  <c r="K668" i="2"/>
  <c r="K669" i="2"/>
  <c r="K670" i="2"/>
  <c r="K671" i="2"/>
  <c r="K672" i="2"/>
  <c r="K673" i="2"/>
  <c r="K674" i="2"/>
  <c r="K675" i="2"/>
  <c r="K676" i="2"/>
  <c r="K677" i="2"/>
  <c r="K678" i="2"/>
  <c r="K679" i="2"/>
  <c r="K680" i="2"/>
  <c r="K681" i="2"/>
  <c r="K682" i="2"/>
  <c r="K683" i="2"/>
  <c r="K684" i="2"/>
  <c r="K685" i="2"/>
  <c r="K686" i="2"/>
  <c r="K687" i="2"/>
  <c r="K688" i="2"/>
  <c r="K689" i="2"/>
  <c r="K690" i="2"/>
  <c r="K691" i="2"/>
  <c r="K692" i="2"/>
  <c r="K693" i="2"/>
  <c r="K694" i="2"/>
  <c r="K695" i="2"/>
  <c r="K696" i="2"/>
  <c r="K697" i="2"/>
  <c r="K698" i="2"/>
  <c r="K699" i="2"/>
  <c r="K700" i="2"/>
  <c r="K701" i="2"/>
  <c r="K702" i="2"/>
  <c r="K703" i="2"/>
  <c r="K704" i="2"/>
  <c r="K705" i="2"/>
  <c r="K706" i="2"/>
  <c r="K707" i="2"/>
  <c r="K708" i="2"/>
  <c r="K709" i="2"/>
  <c r="K710" i="2"/>
  <c r="K711" i="2"/>
  <c r="K712" i="2"/>
  <c r="K713" i="2"/>
  <c r="K714" i="2"/>
  <c r="K715" i="2"/>
  <c r="K716" i="2"/>
  <c r="K717" i="2"/>
  <c r="K718" i="2"/>
  <c r="K719" i="2"/>
  <c r="K720" i="2"/>
  <c r="K721" i="2"/>
  <c r="K722" i="2"/>
  <c r="K723" i="2"/>
  <c r="K724" i="2"/>
  <c r="K725" i="2"/>
  <c r="K726" i="2"/>
  <c r="K727" i="2"/>
  <c r="K728" i="2"/>
  <c r="K729" i="2"/>
  <c r="K730" i="2"/>
  <c r="K731" i="2"/>
  <c r="K732" i="2"/>
  <c r="K733" i="2"/>
  <c r="K734" i="2"/>
  <c r="K735" i="2"/>
  <c r="K736" i="2"/>
  <c r="K737" i="2"/>
  <c r="K738" i="2"/>
  <c r="K739" i="2"/>
  <c r="K740" i="2"/>
  <c r="K741" i="2"/>
  <c r="K742" i="2"/>
  <c r="K743" i="2"/>
  <c r="K744" i="2"/>
  <c r="K745" i="2"/>
  <c r="K746" i="2"/>
  <c r="K747" i="2"/>
  <c r="K748" i="2"/>
  <c r="K749" i="2"/>
  <c r="K750" i="2"/>
  <c r="K751" i="2"/>
  <c r="K752" i="2"/>
  <c r="K753" i="2"/>
  <c r="K754" i="2"/>
  <c r="K755" i="2"/>
  <c r="K756" i="2"/>
  <c r="K757" i="2"/>
  <c r="K758" i="2"/>
  <c r="K759" i="2"/>
  <c r="K760" i="2"/>
  <c r="K761" i="2"/>
  <c r="K762" i="2"/>
  <c r="K763" i="2"/>
  <c r="K764" i="2"/>
  <c r="K765" i="2"/>
  <c r="K766" i="2"/>
  <c r="K767" i="2"/>
  <c r="K768" i="2"/>
  <c r="K769" i="2"/>
  <c r="K770" i="2"/>
  <c r="K771" i="2"/>
  <c r="K772" i="2"/>
  <c r="K773" i="2"/>
  <c r="K774" i="2"/>
  <c r="K775" i="2"/>
  <c r="K776" i="2"/>
  <c r="K777" i="2"/>
  <c r="K778" i="2"/>
  <c r="K779" i="2"/>
  <c r="K780" i="2"/>
  <c r="K781" i="2"/>
  <c r="K782" i="2"/>
  <c r="K783" i="2"/>
  <c r="K784" i="2"/>
  <c r="K785" i="2"/>
  <c r="K786" i="2"/>
  <c r="K787" i="2"/>
  <c r="K788" i="2"/>
  <c r="K789" i="2"/>
  <c r="K790" i="2"/>
  <c r="K791" i="2"/>
  <c r="K792" i="2"/>
  <c r="K793" i="2"/>
  <c r="K794" i="2"/>
  <c r="K795" i="2"/>
  <c r="K796" i="2"/>
  <c r="K797" i="2"/>
  <c r="K798" i="2"/>
  <c r="K799" i="2"/>
  <c r="K800" i="2"/>
  <c r="K801" i="2"/>
  <c r="K802" i="2"/>
  <c r="K803" i="2"/>
  <c r="K804" i="2"/>
  <c r="K805" i="2"/>
  <c r="K806" i="2"/>
  <c r="K807" i="2"/>
  <c r="K808" i="2"/>
  <c r="K809" i="2"/>
  <c r="K810" i="2"/>
  <c r="K811" i="2"/>
  <c r="K812" i="2"/>
  <c r="K813" i="2"/>
  <c r="K814" i="2"/>
  <c r="K815" i="2"/>
  <c r="K816" i="2"/>
  <c r="K817" i="2"/>
  <c r="K818" i="2"/>
  <c r="K819" i="2"/>
  <c r="K820" i="2"/>
  <c r="K821" i="2"/>
  <c r="K822" i="2"/>
  <c r="K823" i="2"/>
  <c r="K824" i="2"/>
  <c r="J4" i="2"/>
  <c r="J5" i="2"/>
  <c r="J6" i="2"/>
  <c r="J7" i="2"/>
  <c r="J8" i="2"/>
  <c r="J9" i="2"/>
  <c r="J10" i="2"/>
  <c r="J11" i="2"/>
  <c r="J12" i="2"/>
  <c r="J13" i="2"/>
  <c r="J14" i="2"/>
  <c r="J15" i="2"/>
  <c r="J16" i="2"/>
  <c r="J17" i="2"/>
  <c r="J18" i="2"/>
  <c r="J19" i="2"/>
  <c r="J20" i="2"/>
  <c r="J21" i="2"/>
  <c r="J22" i="2"/>
  <c r="J23" i="2"/>
  <c r="J24" i="2"/>
  <c r="J25" i="2"/>
  <c r="J26" i="2"/>
  <c r="J27" i="2"/>
  <c r="J28" i="2"/>
  <c r="J29" i="2"/>
  <c r="J30" i="2"/>
  <c r="J31" i="2"/>
  <c r="J32" i="2"/>
  <c r="J33" i="2"/>
  <c r="J34" i="2"/>
  <c r="J35" i="2"/>
  <c r="J36" i="2"/>
  <c r="J37" i="2"/>
  <c r="J38" i="2"/>
  <c r="J39" i="2"/>
  <c r="J40" i="2"/>
  <c r="J41" i="2"/>
  <c r="J42" i="2"/>
  <c r="J43" i="2"/>
  <c r="J44" i="2"/>
  <c r="J45" i="2"/>
  <c r="J46" i="2"/>
  <c r="J47" i="2"/>
  <c r="J48" i="2"/>
  <c r="J49" i="2"/>
  <c r="J50" i="2"/>
  <c r="J51" i="2"/>
  <c r="J52" i="2"/>
  <c r="J53" i="2"/>
  <c r="J54" i="2"/>
  <c r="J55" i="2"/>
  <c r="J56" i="2"/>
  <c r="J57" i="2"/>
  <c r="J58" i="2"/>
  <c r="J59" i="2"/>
  <c r="J60" i="2"/>
  <c r="J61" i="2"/>
  <c r="J62" i="2"/>
  <c r="J63" i="2"/>
  <c r="J64" i="2"/>
  <c r="J65" i="2"/>
  <c r="J66" i="2"/>
  <c r="J67" i="2"/>
  <c r="J68" i="2"/>
  <c r="J69" i="2"/>
  <c r="J70" i="2"/>
  <c r="J71" i="2"/>
  <c r="J72" i="2"/>
  <c r="J73" i="2"/>
  <c r="J74" i="2"/>
  <c r="J75" i="2"/>
  <c r="J76" i="2"/>
  <c r="J77" i="2"/>
  <c r="J78" i="2"/>
  <c r="J79" i="2"/>
  <c r="J80" i="2"/>
  <c r="J81" i="2"/>
  <c r="J82" i="2"/>
  <c r="J83" i="2"/>
  <c r="J84" i="2"/>
  <c r="J85" i="2"/>
  <c r="J86" i="2"/>
  <c r="J87" i="2"/>
  <c r="J88" i="2"/>
  <c r="J89" i="2"/>
  <c r="J90" i="2"/>
  <c r="J91" i="2"/>
  <c r="J92" i="2"/>
  <c r="J93" i="2"/>
  <c r="J94" i="2"/>
  <c r="J95" i="2"/>
  <c r="J96" i="2"/>
  <c r="J97" i="2"/>
  <c r="J98" i="2"/>
  <c r="J99" i="2"/>
  <c r="J100" i="2"/>
  <c r="J101" i="2"/>
  <c r="J102" i="2"/>
  <c r="J103" i="2"/>
  <c r="J104" i="2"/>
  <c r="J105" i="2"/>
  <c r="J106" i="2"/>
  <c r="J107" i="2"/>
  <c r="J108" i="2"/>
  <c r="J109" i="2"/>
  <c r="J110" i="2"/>
  <c r="J111" i="2"/>
  <c r="J112" i="2"/>
  <c r="J113" i="2"/>
  <c r="J114" i="2"/>
  <c r="J115" i="2"/>
  <c r="J116" i="2"/>
  <c r="J117" i="2"/>
  <c r="J118" i="2"/>
  <c r="J119" i="2"/>
  <c r="J120" i="2"/>
  <c r="J121" i="2"/>
  <c r="J122" i="2"/>
  <c r="J123" i="2"/>
  <c r="J124" i="2"/>
  <c r="J125" i="2"/>
  <c r="J126" i="2"/>
  <c r="J127" i="2"/>
  <c r="J128" i="2"/>
  <c r="J129" i="2"/>
  <c r="J130" i="2"/>
  <c r="J131" i="2"/>
  <c r="J132" i="2"/>
  <c r="J133" i="2"/>
  <c r="J134" i="2"/>
  <c r="J135" i="2"/>
  <c r="J136" i="2"/>
  <c r="J137" i="2"/>
  <c r="J138" i="2"/>
  <c r="J139" i="2"/>
  <c r="J140" i="2"/>
  <c r="J141" i="2"/>
  <c r="J142" i="2"/>
  <c r="J143" i="2"/>
  <c r="J144" i="2"/>
  <c r="J145" i="2"/>
  <c r="J146" i="2"/>
  <c r="J147" i="2"/>
  <c r="J148" i="2"/>
  <c r="J149" i="2"/>
  <c r="J150" i="2"/>
  <c r="J151" i="2"/>
  <c r="J152" i="2"/>
  <c r="J153" i="2"/>
  <c r="J154" i="2"/>
  <c r="J155" i="2"/>
  <c r="J156" i="2"/>
  <c r="J157" i="2"/>
  <c r="J158" i="2"/>
  <c r="J159" i="2"/>
  <c r="J160" i="2"/>
  <c r="J161" i="2"/>
  <c r="J162" i="2"/>
  <c r="J163" i="2"/>
  <c r="J164" i="2"/>
  <c r="J165" i="2"/>
  <c r="J166" i="2"/>
  <c r="J167" i="2"/>
  <c r="J168" i="2"/>
  <c r="J169" i="2"/>
  <c r="J170" i="2"/>
  <c r="J171" i="2"/>
  <c r="J172" i="2"/>
  <c r="J173" i="2"/>
  <c r="J174" i="2"/>
  <c r="J175" i="2"/>
  <c r="J176" i="2"/>
  <c r="J177" i="2"/>
  <c r="J178" i="2"/>
  <c r="J179" i="2"/>
  <c r="J180" i="2"/>
  <c r="J181" i="2"/>
  <c r="J182" i="2"/>
  <c r="J183" i="2"/>
  <c r="J184" i="2"/>
  <c r="J185" i="2"/>
  <c r="J186" i="2"/>
  <c r="J187" i="2"/>
  <c r="J188" i="2"/>
  <c r="J189" i="2"/>
  <c r="J190" i="2"/>
  <c r="J191" i="2"/>
  <c r="J192" i="2"/>
  <c r="J193" i="2"/>
  <c r="J194" i="2"/>
  <c r="J195" i="2"/>
  <c r="J196" i="2"/>
  <c r="J197" i="2"/>
  <c r="J198" i="2"/>
  <c r="J199" i="2"/>
  <c r="J200" i="2"/>
  <c r="J201" i="2"/>
  <c r="J202" i="2"/>
  <c r="J203" i="2"/>
  <c r="J204" i="2"/>
  <c r="J205" i="2"/>
  <c r="J206" i="2"/>
  <c r="J207" i="2"/>
  <c r="J208" i="2"/>
  <c r="J209" i="2"/>
  <c r="J210" i="2"/>
  <c r="J211" i="2"/>
  <c r="J212" i="2"/>
  <c r="J213" i="2"/>
  <c r="J214" i="2"/>
  <c r="J215" i="2"/>
  <c r="J216" i="2"/>
  <c r="J217" i="2"/>
  <c r="J218" i="2"/>
  <c r="J219" i="2"/>
  <c r="J220" i="2"/>
  <c r="J221" i="2"/>
  <c r="J222" i="2"/>
  <c r="J223" i="2"/>
  <c r="J224" i="2"/>
  <c r="J225" i="2"/>
  <c r="J226" i="2"/>
  <c r="J227" i="2"/>
  <c r="J228" i="2"/>
  <c r="J229" i="2"/>
  <c r="J230" i="2"/>
  <c r="J231" i="2"/>
  <c r="J232" i="2"/>
  <c r="J233" i="2"/>
  <c r="J234" i="2"/>
  <c r="J235" i="2"/>
  <c r="J236" i="2"/>
  <c r="J237" i="2"/>
  <c r="J238" i="2"/>
  <c r="J239" i="2"/>
  <c r="J240" i="2"/>
  <c r="J241" i="2"/>
  <c r="J242" i="2"/>
  <c r="J243" i="2"/>
  <c r="J244" i="2"/>
  <c r="J245" i="2"/>
  <c r="J246" i="2"/>
  <c r="J247" i="2"/>
  <c r="J248" i="2"/>
  <c r="J249" i="2"/>
  <c r="J250" i="2"/>
  <c r="J251" i="2"/>
  <c r="J252" i="2"/>
  <c r="J253" i="2"/>
  <c r="J254" i="2"/>
  <c r="J255" i="2"/>
  <c r="J256" i="2"/>
  <c r="J257" i="2"/>
  <c r="J258" i="2"/>
  <c r="J259" i="2"/>
  <c r="J260" i="2"/>
  <c r="J261" i="2"/>
  <c r="J262" i="2"/>
  <c r="J263" i="2"/>
  <c r="J264" i="2"/>
  <c r="J265" i="2"/>
  <c r="J266" i="2"/>
  <c r="J267" i="2"/>
  <c r="J268" i="2"/>
  <c r="J269" i="2"/>
  <c r="J270" i="2"/>
  <c r="J271" i="2"/>
  <c r="J272" i="2"/>
  <c r="J273" i="2"/>
  <c r="J274" i="2"/>
  <c r="J275" i="2"/>
  <c r="J276" i="2"/>
  <c r="J277" i="2"/>
  <c r="J278" i="2"/>
  <c r="J279" i="2"/>
  <c r="J280" i="2"/>
  <c r="J281" i="2"/>
  <c r="J282" i="2"/>
  <c r="J283" i="2"/>
  <c r="J284" i="2"/>
  <c r="J285" i="2"/>
  <c r="J286" i="2"/>
  <c r="J287" i="2"/>
  <c r="J288" i="2"/>
  <c r="J289" i="2"/>
  <c r="J290" i="2"/>
  <c r="J291" i="2"/>
  <c r="J292" i="2"/>
  <c r="J293" i="2"/>
  <c r="J294" i="2"/>
  <c r="J295" i="2"/>
  <c r="J296" i="2"/>
  <c r="J297" i="2"/>
  <c r="J298" i="2"/>
  <c r="J299" i="2"/>
  <c r="J300" i="2"/>
  <c r="J301" i="2"/>
  <c r="J302" i="2"/>
  <c r="J303" i="2"/>
  <c r="J304" i="2"/>
  <c r="J305" i="2"/>
  <c r="J306" i="2"/>
  <c r="J307" i="2"/>
  <c r="J308" i="2"/>
  <c r="J309" i="2"/>
  <c r="J310" i="2"/>
  <c r="J311" i="2"/>
  <c r="J312" i="2"/>
  <c r="J313" i="2"/>
  <c r="J314" i="2"/>
  <c r="J315" i="2"/>
  <c r="J316" i="2"/>
  <c r="J317" i="2"/>
  <c r="J318" i="2"/>
  <c r="J319" i="2"/>
  <c r="J320" i="2"/>
  <c r="J321" i="2"/>
  <c r="J322" i="2"/>
  <c r="J323" i="2"/>
  <c r="J324" i="2"/>
  <c r="J325" i="2"/>
  <c r="J326" i="2"/>
  <c r="J327" i="2"/>
  <c r="J328" i="2"/>
  <c r="J329" i="2"/>
  <c r="J330" i="2"/>
  <c r="J331" i="2"/>
  <c r="J332" i="2"/>
  <c r="J333" i="2"/>
  <c r="J334" i="2"/>
  <c r="J335" i="2"/>
  <c r="J336" i="2"/>
  <c r="J337" i="2"/>
  <c r="J338" i="2"/>
  <c r="J339" i="2"/>
  <c r="J340" i="2"/>
  <c r="J341" i="2"/>
  <c r="J342" i="2"/>
  <c r="J343" i="2"/>
  <c r="J344" i="2"/>
  <c r="J345" i="2"/>
  <c r="J346" i="2"/>
  <c r="J347" i="2"/>
  <c r="J348" i="2"/>
  <c r="J349" i="2"/>
  <c r="J350" i="2"/>
  <c r="J351" i="2"/>
  <c r="J352" i="2"/>
  <c r="J353" i="2"/>
  <c r="J354" i="2"/>
  <c r="J355" i="2"/>
  <c r="J356" i="2"/>
  <c r="J357" i="2"/>
  <c r="J358" i="2"/>
  <c r="J359" i="2"/>
  <c r="J360" i="2"/>
  <c r="J361" i="2"/>
  <c r="J362" i="2"/>
  <c r="J363" i="2"/>
  <c r="J364" i="2"/>
  <c r="J365" i="2"/>
  <c r="J366" i="2"/>
  <c r="J367" i="2"/>
  <c r="J368" i="2"/>
  <c r="J369" i="2"/>
  <c r="J370" i="2"/>
  <c r="J371" i="2"/>
  <c r="J372" i="2"/>
  <c r="J373" i="2"/>
  <c r="J374" i="2"/>
  <c r="J375" i="2"/>
  <c r="J376" i="2"/>
  <c r="J377" i="2"/>
  <c r="J378" i="2"/>
  <c r="J379" i="2"/>
  <c r="J380" i="2"/>
  <c r="J381" i="2"/>
  <c r="J382" i="2"/>
  <c r="J383" i="2"/>
  <c r="J384" i="2"/>
  <c r="J385" i="2"/>
  <c r="J386" i="2"/>
  <c r="J387" i="2"/>
  <c r="J388" i="2"/>
  <c r="J389" i="2"/>
  <c r="J390" i="2"/>
  <c r="J391" i="2"/>
  <c r="J392" i="2"/>
  <c r="J393" i="2"/>
  <c r="J394" i="2"/>
  <c r="J395" i="2"/>
  <c r="J396" i="2"/>
  <c r="J397" i="2"/>
  <c r="J398" i="2"/>
  <c r="J399" i="2"/>
  <c r="J400" i="2"/>
  <c r="J401" i="2"/>
  <c r="J402" i="2"/>
  <c r="J403" i="2"/>
  <c r="J404" i="2"/>
  <c r="J405" i="2"/>
  <c r="J406" i="2"/>
  <c r="J407" i="2"/>
  <c r="J408" i="2"/>
  <c r="J409" i="2"/>
  <c r="J410" i="2"/>
  <c r="J411" i="2"/>
  <c r="J412" i="2"/>
  <c r="J413" i="2"/>
  <c r="J414" i="2"/>
  <c r="J415" i="2"/>
  <c r="J416" i="2"/>
  <c r="J417" i="2"/>
  <c r="J418" i="2"/>
  <c r="J419" i="2"/>
  <c r="J420" i="2"/>
  <c r="J421" i="2"/>
  <c r="J422" i="2"/>
  <c r="J423" i="2"/>
  <c r="J424" i="2"/>
  <c r="J425" i="2"/>
  <c r="J426" i="2"/>
  <c r="J427" i="2"/>
  <c r="J428" i="2"/>
  <c r="J429" i="2"/>
  <c r="J430" i="2"/>
  <c r="J431" i="2"/>
  <c r="J432" i="2"/>
  <c r="J433" i="2"/>
  <c r="J434" i="2"/>
  <c r="J435" i="2"/>
  <c r="J436" i="2"/>
  <c r="J437" i="2"/>
  <c r="J438" i="2"/>
  <c r="J439" i="2"/>
  <c r="J440" i="2"/>
  <c r="J441" i="2"/>
  <c r="J442" i="2"/>
  <c r="J443" i="2"/>
  <c r="J444" i="2"/>
  <c r="J445" i="2"/>
  <c r="J446" i="2"/>
  <c r="J447" i="2"/>
  <c r="J448" i="2"/>
  <c r="J449" i="2"/>
  <c r="J450" i="2"/>
  <c r="J451" i="2"/>
  <c r="J452" i="2"/>
  <c r="J453" i="2"/>
  <c r="J454" i="2"/>
  <c r="J455" i="2"/>
  <c r="J456" i="2"/>
  <c r="J457" i="2"/>
  <c r="J458" i="2"/>
  <c r="J459" i="2"/>
  <c r="J460" i="2"/>
  <c r="J461" i="2"/>
  <c r="J462" i="2"/>
  <c r="J463" i="2"/>
  <c r="J464" i="2"/>
  <c r="J465" i="2"/>
  <c r="J466" i="2"/>
  <c r="J467" i="2"/>
  <c r="J468" i="2"/>
  <c r="J469" i="2"/>
  <c r="J470" i="2"/>
  <c r="J471" i="2"/>
  <c r="J472" i="2"/>
  <c r="J473" i="2"/>
  <c r="J474" i="2"/>
  <c r="J475" i="2"/>
  <c r="J476" i="2"/>
  <c r="J477" i="2"/>
  <c r="J478" i="2"/>
  <c r="J479" i="2"/>
  <c r="J480" i="2"/>
  <c r="J481" i="2"/>
  <c r="J482" i="2"/>
  <c r="J483" i="2"/>
  <c r="J484" i="2"/>
  <c r="J485" i="2"/>
  <c r="J486" i="2"/>
  <c r="J487" i="2"/>
  <c r="J488" i="2"/>
  <c r="J489" i="2"/>
  <c r="J490" i="2"/>
  <c r="J491" i="2"/>
  <c r="J492" i="2"/>
  <c r="J493" i="2"/>
  <c r="J494" i="2"/>
  <c r="J495" i="2"/>
  <c r="J496" i="2"/>
  <c r="J497" i="2"/>
  <c r="J498" i="2"/>
  <c r="J499" i="2"/>
  <c r="J500" i="2"/>
  <c r="J501" i="2"/>
  <c r="J502" i="2"/>
  <c r="J503" i="2"/>
  <c r="J504" i="2"/>
  <c r="J505" i="2"/>
  <c r="J506" i="2"/>
  <c r="J507" i="2"/>
  <c r="J508" i="2"/>
  <c r="J509" i="2"/>
  <c r="J510" i="2"/>
  <c r="J511" i="2"/>
  <c r="J512" i="2"/>
  <c r="J513" i="2"/>
  <c r="J514" i="2"/>
  <c r="J515" i="2"/>
  <c r="J516" i="2"/>
  <c r="J517" i="2"/>
  <c r="J518" i="2"/>
  <c r="J519" i="2"/>
  <c r="J520" i="2"/>
  <c r="J521" i="2"/>
  <c r="J522" i="2"/>
  <c r="J523" i="2"/>
  <c r="J524" i="2"/>
  <c r="J525" i="2"/>
  <c r="J526" i="2"/>
  <c r="J527" i="2"/>
  <c r="J528" i="2"/>
  <c r="J529" i="2"/>
  <c r="J530" i="2"/>
  <c r="J531" i="2"/>
  <c r="J532" i="2"/>
  <c r="J533" i="2"/>
  <c r="J534" i="2"/>
  <c r="J535" i="2"/>
  <c r="J536" i="2"/>
  <c r="J537" i="2"/>
  <c r="J538" i="2"/>
  <c r="J539" i="2"/>
  <c r="J540" i="2"/>
  <c r="J541" i="2"/>
  <c r="J542" i="2"/>
  <c r="J543" i="2"/>
  <c r="J544" i="2"/>
  <c r="J545" i="2"/>
  <c r="J546" i="2"/>
  <c r="J547" i="2"/>
  <c r="J548" i="2"/>
  <c r="J549" i="2"/>
  <c r="J550" i="2"/>
  <c r="J551" i="2"/>
  <c r="J552" i="2"/>
  <c r="J553" i="2"/>
  <c r="J554" i="2"/>
  <c r="J555" i="2"/>
  <c r="J556" i="2"/>
  <c r="J557" i="2"/>
  <c r="J558" i="2"/>
  <c r="J559" i="2"/>
  <c r="J560" i="2"/>
  <c r="J561" i="2"/>
  <c r="J562" i="2"/>
  <c r="J563" i="2"/>
  <c r="J564" i="2"/>
  <c r="J565" i="2"/>
  <c r="J566" i="2"/>
  <c r="J567" i="2"/>
  <c r="J568" i="2"/>
  <c r="J569" i="2"/>
  <c r="J570" i="2"/>
  <c r="J571" i="2"/>
  <c r="J572" i="2"/>
  <c r="J573" i="2"/>
  <c r="J574" i="2"/>
  <c r="J575" i="2"/>
  <c r="J576" i="2"/>
  <c r="J577" i="2"/>
  <c r="J578" i="2"/>
  <c r="J579" i="2"/>
  <c r="J580" i="2"/>
  <c r="J581" i="2"/>
  <c r="J582" i="2"/>
  <c r="J583" i="2"/>
  <c r="J584" i="2"/>
  <c r="J585" i="2"/>
  <c r="J586" i="2"/>
  <c r="J587" i="2"/>
  <c r="J588" i="2"/>
  <c r="J589" i="2"/>
  <c r="J590" i="2"/>
  <c r="J591" i="2"/>
  <c r="J592" i="2"/>
  <c r="J593" i="2"/>
  <c r="J594" i="2"/>
  <c r="J595" i="2"/>
  <c r="J596" i="2"/>
  <c r="J597" i="2"/>
  <c r="J598" i="2"/>
  <c r="J599" i="2"/>
  <c r="J600" i="2"/>
  <c r="J601" i="2"/>
  <c r="J602" i="2"/>
  <c r="J603" i="2"/>
  <c r="J604" i="2"/>
  <c r="J605" i="2"/>
  <c r="J606" i="2"/>
  <c r="J607" i="2"/>
  <c r="J608" i="2"/>
  <c r="J609" i="2"/>
  <c r="J610" i="2"/>
  <c r="J611" i="2"/>
  <c r="J612" i="2"/>
  <c r="J613" i="2"/>
  <c r="J614" i="2"/>
  <c r="J615" i="2"/>
  <c r="J616" i="2"/>
  <c r="J617" i="2"/>
  <c r="J618" i="2"/>
  <c r="J619" i="2"/>
  <c r="J620" i="2"/>
  <c r="J621" i="2"/>
  <c r="J622" i="2"/>
  <c r="J623" i="2"/>
  <c r="J624" i="2"/>
  <c r="J625" i="2"/>
  <c r="J626" i="2"/>
  <c r="J627" i="2"/>
  <c r="J628" i="2"/>
  <c r="J629" i="2"/>
  <c r="J630" i="2"/>
  <c r="J631" i="2"/>
  <c r="J632" i="2"/>
  <c r="J633" i="2"/>
  <c r="J634" i="2"/>
  <c r="J635" i="2"/>
  <c r="J636" i="2"/>
  <c r="J637" i="2"/>
  <c r="J638" i="2"/>
  <c r="J639" i="2"/>
  <c r="J640" i="2"/>
  <c r="J641" i="2"/>
  <c r="J642" i="2"/>
  <c r="J643" i="2"/>
  <c r="J644" i="2"/>
  <c r="J645" i="2"/>
  <c r="J646" i="2"/>
  <c r="J647" i="2"/>
  <c r="J648" i="2"/>
  <c r="J649" i="2"/>
  <c r="J650" i="2"/>
  <c r="J651" i="2"/>
  <c r="J652" i="2"/>
  <c r="J653" i="2"/>
  <c r="J654" i="2"/>
  <c r="J655" i="2"/>
  <c r="J656" i="2"/>
  <c r="J657" i="2"/>
  <c r="J658" i="2"/>
  <c r="J659" i="2"/>
  <c r="J660" i="2"/>
  <c r="J661" i="2"/>
  <c r="J662" i="2"/>
  <c r="J663" i="2"/>
  <c r="J664" i="2"/>
  <c r="J665" i="2"/>
  <c r="J666" i="2"/>
  <c r="J667" i="2"/>
  <c r="J668" i="2"/>
  <c r="J669" i="2"/>
  <c r="J670" i="2"/>
  <c r="J671" i="2"/>
  <c r="J672" i="2"/>
  <c r="J673" i="2"/>
  <c r="J674" i="2"/>
  <c r="J675" i="2"/>
  <c r="J676" i="2"/>
  <c r="J677" i="2"/>
  <c r="J678" i="2"/>
  <c r="J679" i="2"/>
  <c r="J680" i="2"/>
  <c r="J681" i="2"/>
  <c r="J682" i="2"/>
  <c r="J683" i="2"/>
  <c r="J684" i="2"/>
  <c r="J685" i="2"/>
  <c r="J686" i="2"/>
  <c r="J687" i="2"/>
  <c r="J688" i="2"/>
  <c r="J689" i="2"/>
  <c r="J690" i="2"/>
  <c r="J691" i="2"/>
  <c r="J692" i="2"/>
  <c r="J693" i="2"/>
  <c r="J694" i="2"/>
  <c r="J695" i="2"/>
  <c r="J696" i="2"/>
  <c r="J697" i="2"/>
  <c r="J698" i="2"/>
  <c r="J699" i="2"/>
  <c r="J700" i="2"/>
  <c r="J701" i="2"/>
  <c r="J702" i="2"/>
  <c r="J703" i="2"/>
  <c r="J704" i="2"/>
  <c r="J705" i="2"/>
  <c r="J706" i="2"/>
  <c r="J707" i="2"/>
  <c r="J708" i="2"/>
  <c r="J709" i="2"/>
  <c r="J710" i="2"/>
  <c r="J711" i="2"/>
  <c r="J712" i="2"/>
  <c r="J713" i="2"/>
  <c r="J714" i="2"/>
  <c r="J715" i="2"/>
  <c r="J716" i="2"/>
  <c r="J717" i="2"/>
  <c r="J718" i="2"/>
  <c r="J719" i="2"/>
  <c r="J720" i="2"/>
  <c r="J721" i="2"/>
  <c r="J722" i="2"/>
  <c r="J723" i="2"/>
  <c r="J724" i="2"/>
  <c r="J725" i="2"/>
  <c r="J726" i="2"/>
  <c r="J727" i="2"/>
  <c r="J728" i="2"/>
  <c r="J729" i="2"/>
  <c r="J730" i="2"/>
  <c r="J731" i="2"/>
  <c r="J732" i="2"/>
  <c r="J733" i="2"/>
  <c r="J734" i="2"/>
  <c r="J735" i="2"/>
  <c r="J736" i="2"/>
  <c r="J737" i="2"/>
  <c r="J738" i="2"/>
  <c r="J739" i="2"/>
  <c r="J740" i="2"/>
  <c r="J741" i="2"/>
  <c r="J742" i="2"/>
  <c r="J743" i="2"/>
  <c r="J744" i="2"/>
  <c r="J745" i="2"/>
  <c r="J746" i="2"/>
  <c r="J747" i="2"/>
  <c r="J748" i="2"/>
  <c r="J749" i="2"/>
  <c r="J750" i="2"/>
  <c r="J751" i="2"/>
  <c r="J752" i="2"/>
  <c r="J753" i="2"/>
  <c r="J754" i="2"/>
  <c r="J755" i="2"/>
  <c r="J756" i="2"/>
  <c r="J757" i="2"/>
  <c r="J758" i="2"/>
  <c r="J759" i="2"/>
  <c r="J760" i="2"/>
  <c r="J761" i="2"/>
  <c r="J762" i="2"/>
  <c r="J763" i="2"/>
  <c r="J764" i="2"/>
  <c r="J765" i="2"/>
  <c r="J766" i="2"/>
  <c r="J767" i="2"/>
  <c r="J768" i="2"/>
  <c r="J769" i="2"/>
  <c r="J770" i="2"/>
  <c r="J771" i="2"/>
  <c r="J772" i="2"/>
  <c r="J773" i="2"/>
  <c r="J774" i="2"/>
  <c r="J775" i="2"/>
  <c r="J776" i="2"/>
  <c r="J777" i="2"/>
  <c r="J778" i="2"/>
  <c r="J779" i="2"/>
  <c r="J780" i="2"/>
  <c r="J781" i="2"/>
  <c r="J782" i="2"/>
  <c r="J783" i="2"/>
  <c r="J784" i="2"/>
  <c r="J785" i="2"/>
  <c r="J786" i="2"/>
  <c r="J787" i="2"/>
  <c r="J788" i="2"/>
  <c r="J789" i="2"/>
  <c r="J790" i="2"/>
  <c r="J791" i="2"/>
  <c r="J792" i="2"/>
  <c r="J793" i="2"/>
  <c r="J794" i="2"/>
  <c r="J795" i="2"/>
  <c r="J796" i="2"/>
  <c r="J797" i="2"/>
  <c r="J798" i="2"/>
  <c r="J799" i="2"/>
  <c r="J800" i="2"/>
  <c r="J801" i="2"/>
  <c r="J802" i="2"/>
  <c r="J803" i="2"/>
  <c r="J804" i="2"/>
  <c r="J805" i="2"/>
  <c r="J806" i="2"/>
  <c r="J807" i="2"/>
  <c r="J808" i="2"/>
  <c r="J809" i="2"/>
  <c r="J810" i="2"/>
  <c r="J811" i="2"/>
  <c r="J812" i="2"/>
  <c r="J813" i="2"/>
  <c r="J814" i="2"/>
  <c r="J815" i="2"/>
  <c r="J816" i="2"/>
  <c r="J817" i="2"/>
  <c r="J818" i="2"/>
  <c r="J819" i="2"/>
  <c r="J820" i="2"/>
  <c r="J821" i="2"/>
  <c r="J822" i="2"/>
  <c r="J823" i="2"/>
  <c r="J824" i="2"/>
  <c r="I4" i="2"/>
  <c r="I5" i="2"/>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I84" i="2"/>
  <c r="I85" i="2"/>
  <c r="I86" i="2"/>
  <c r="I87" i="2"/>
  <c r="I88" i="2"/>
  <c r="I89" i="2"/>
  <c r="I90" i="2"/>
  <c r="I91" i="2"/>
  <c r="I92" i="2"/>
  <c r="I93" i="2"/>
  <c r="I94" i="2"/>
  <c r="I95" i="2"/>
  <c r="I96" i="2"/>
  <c r="I97" i="2"/>
  <c r="I98" i="2"/>
  <c r="I99" i="2"/>
  <c r="I100" i="2"/>
  <c r="I101" i="2"/>
  <c r="I102" i="2"/>
  <c r="I103" i="2"/>
  <c r="I104" i="2"/>
  <c r="I105" i="2"/>
  <c r="I106" i="2"/>
  <c r="I107" i="2"/>
  <c r="I108" i="2"/>
  <c r="I109" i="2"/>
  <c r="I110" i="2"/>
  <c r="I111" i="2"/>
  <c r="I112" i="2"/>
  <c r="I113" i="2"/>
  <c r="I114" i="2"/>
  <c r="I115" i="2"/>
  <c r="I116" i="2"/>
  <c r="I117" i="2"/>
  <c r="I118" i="2"/>
  <c r="I119" i="2"/>
  <c r="I120" i="2"/>
  <c r="I121" i="2"/>
  <c r="I122" i="2"/>
  <c r="I123" i="2"/>
  <c r="I124" i="2"/>
  <c r="I125" i="2"/>
  <c r="I126" i="2"/>
  <c r="I127" i="2"/>
  <c r="I128" i="2"/>
  <c r="I129" i="2"/>
  <c r="I130" i="2"/>
  <c r="I131" i="2"/>
  <c r="I132" i="2"/>
  <c r="I133" i="2"/>
  <c r="I134" i="2"/>
  <c r="I135" i="2"/>
  <c r="I136" i="2"/>
  <c r="I137" i="2"/>
  <c r="I138" i="2"/>
  <c r="I139" i="2"/>
  <c r="I140" i="2"/>
  <c r="I141" i="2"/>
  <c r="I142" i="2"/>
  <c r="I143" i="2"/>
  <c r="I144" i="2"/>
  <c r="I145" i="2"/>
  <c r="I146" i="2"/>
  <c r="I147" i="2"/>
  <c r="I148" i="2"/>
  <c r="I149" i="2"/>
  <c r="I150" i="2"/>
  <c r="I151" i="2"/>
  <c r="I152" i="2"/>
  <c r="I153" i="2"/>
  <c r="I154" i="2"/>
  <c r="I155" i="2"/>
  <c r="I156" i="2"/>
  <c r="I157" i="2"/>
  <c r="I158" i="2"/>
  <c r="I159" i="2"/>
  <c r="I160" i="2"/>
  <c r="I161" i="2"/>
  <c r="I162" i="2"/>
  <c r="I163" i="2"/>
  <c r="I164" i="2"/>
  <c r="I165" i="2"/>
  <c r="I166" i="2"/>
  <c r="I167" i="2"/>
  <c r="I168" i="2"/>
  <c r="I169" i="2"/>
  <c r="I170" i="2"/>
  <c r="I171" i="2"/>
  <c r="I172" i="2"/>
  <c r="I173" i="2"/>
  <c r="I174" i="2"/>
  <c r="I175" i="2"/>
  <c r="I176" i="2"/>
  <c r="I177" i="2"/>
  <c r="I178" i="2"/>
  <c r="I179" i="2"/>
  <c r="I180" i="2"/>
  <c r="I181" i="2"/>
  <c r="I182" i="2"/>
  <c r="I183" i="2"/>
  <c r="I184" i="2"/>
  <c r="I185" i="2"/>
  <c r="I186" i="2"/>
  <c r="I187" i="2"/>
  <c r="I188" i="2"/>
  <c r="I189" i="2"/>
  <c r="I190" i="2"/>
  <c r="I191" i="2"/>
  <c r="I192" i="2"/>
  <c r="I193" i="2"/>
  <c r="I194" i="2"/>
  <c r="I195" i="2"/>
  <c r="I196" i="2"/>
  <c r="I197" i="2"/>
  <c r="I198" i="2"/>
  <c r="I199" i="2"/>
  <c r="I200" i="2"/>
  <c r="I201" i="2"/>
  <c r="I202" i="2"/>
  <c r="I203" i="2"/>
  <c r="I204" i="2"/>
  <c r="I205" i="2"/>
  <c r="I206" i="2"/>
  <c r="I207" i="2"/>
  <c r="I208" i="2"/>
  <c r="I209" i="2"/>
  <c r="I210" i="2"/>
  <c r="I211" i="2"/>
  <c r="I212" i="2"/>
  <c r="I213" i="2"/>
  <c r="I214" i="2"/>
  <c r="I215" i="2"/>
  <c r="I216" i="2"/>
  <c r="I217" i="2"/>
  <c r="I218" i="2"/>
  <c r="I219" i="2"/>
  <c r="I220" i="2"/>
  <c r="I221" i="2"/>
  <c r="I222" i="2"/>
  <c r="I223" i="2"/>
  <c r="I224" i="2"/>
  <c r="I225" i="2"/>
  <c r="I226" i="2"/>
  <c r="I227" i="2"/>
  <c r="I228" i="2"/>
  <c r="I229" i="2"/>
  <c r="I230" i="2"/>
  <c r="I231" i="2"/>
  <c r="I232" i="2"/>
  <c r="I233" i="2"/>
  <c r="I234" i="2"/>
  <c r="I235" i="2"/>
  <c r="I236" i="2"/>
  <c r="I237" i="2"/>
  <c r="I238" i="2"/>
  <c r="I239" i="2"/>
  <c r="I240" i="2"/>
  <c r="I241" i="2"/>
  <c r="I242" i="2"/>
  <c r="I243" i="2"/>
  <c r="I244" i="2"/>
  <c r="I245" i="2"/>
  <c r="I246" i="2"/>
  <c r="I247" i="2"/>
  <c r="I248" i="2"/>
  <c r="I249" i="2"/>
  <c r="I250" i="2"/>
  <c r="I251" i="2"/>
  <c r="I252" i="2"/>
  <c r="I253" i="2"/>
  <c r="I254" i="2"/>
  <c r="I255" i="2"/>
  <c r="I256" i="2"/>
  <c r="I257" i="2"/>
  <c r="I258" i="2"/>
  <c r="I259" i="2"/>
  <c r="I260" i="2"/>
  <c r="I261" i="2"/>
  <c r="I262" i="2"/>
  <c r="I263" i="2"/>
  <c r="I264" i="2"/>
  <c r="I265" i="2"/>
  <c r="I266" i="2"/>
  <c r="I267" i="2"/>
  <c r="I268" i="2"/>
  <c r="I269" i="2"/>
  <c r="I270" i="2"/>
  <c r="I271" i="2"/>
  <c r="I272" i="2"/>
  <c r="I273" i="2"/>
  <c r="I274" i="2"/>
  <c r="I275" i="2"/>
  <c r="I276" i="2"/>
  <c r="I277" i="2"/>
  <c r="I278" i="2"/>
  <c r="I279" i="2"/>
  <c r="I280" i="2"/>
  <c r="I281" i="2"/>
  <c r="I282" i="2"/>
  <c r="I283" i="2"/>
  <c r="I284" i="2"/>
  <c r="I285" i="2"/>
  <c r="I286" i="2"/>
  <c r="I287" i="2"/>
  <c r="I288" i="2"/>
  <c r="I289" i="2"/>
  <c r="I290" i="2"/>
  <c r="I291" i="2"/>
  <c r="I292" i="2"/>
  <c r="I293" i="2"/>
  <c r="I294" i="2"/>
  <c r="I295" i="2"/>
  <c r="I296" i="2"/>
  <c r="I297" i="2"/>
  <c r="I298" i="2"/>
  <c r="I299" i="2"/>
  <c r="I300" i="2"/>
  <c r="I301" i="2"/>
  <c r="I302" i="2"/>
  <c r="I303" i="2"/>
  <c r="I304" i="2"/>
  <c r="I305" i="2"/>
  <c r="I306" i="2"/>
  <c r="I307" i="2"/>
  <c r="I308" i="2"/>
  <c r="I309" i="2"/>
  <c r="I310" i="2"/>
  <c r="I311" i="2"/>
  <c r="I312" i="2"/>
  <c r="I313" i="2"/>
  <c r="I314" i="2"/>
  <c r="I315" i="2"/>
  <c r="I316" i="2"/>
  <c r="I317" i="2"/>
  <c r="I318" i="2"/>
  <c r="I319" i="2"/>
  <c r="I320" i="2"/>
  <c r="I321" i="2"/>
  <c r="I322" i="2"/>
  <c r="I323" i="2"/>
  <c r="I324" i="2"/>
  <c r="I325" i="2"/>
  <c r="I326" i="2"/>
  <c r="I327" i="2"/>
  <c r="I328" i="2"/>
  <c r="I329" i="2"/>
  <c r="I330" i="2"/>
  <c r="I331" i="2"/>
  <c r="I332" i="2"/>
  <c r="I333" i="2"/>
  <c r="I334" i="2"/>
  <c r="I335" i="2"/>
  <c r="I336" i="2"/>
  <c r="I337" i="2"/>
  <c r="I338" i="2"/>
  <c r="I339" i="2"/>
  <c r="I340" i="2"/>
  <c r="I341" i="2"/>
  <c r="I342" i="2"/>
  <c r="I343" i="2"/>
  <c r="I344" i="2"/>
  <c r="I345" i="2"/>
  <c r="I346" i="2"/>
  <c r="I347" i="2"/>
  <c r="I348" i="2"/>
  <c r="I349" i="2"/>
  <c r="I350" i="2"/>
  <c r="I351" i="2"/>
  <c r="I352" i="2"/>
  <c r="I353" i="2"/>
  <c r="I354" i="2"/>
  <c r="I355" i="2"/>
  <c r="I356" i="2"/>
  <c r="I357" i="2"/>
  <c r="I358" i="2"/>
  <c r="I359" i="2"/>
  <c r="I360" i="2"/>
  <c r="I361" i="2"/>
  <c r="I362" i="2"/>
  <c r="I363" i="2"/>
  <c r="I364" i="2"/>
  <c r="I365" i="2"/>
  <c r="I366" i="2"/>
  <c r="I367" i="2"/>
  <c r="I368" i="2"/>
  <c r="I369" i="2"/>
  <c r="I370" i="2"/>
  <c r="I371" i="2"/>
  <c r="I372" i="2"/>
  <c r="I373" i="2"/>
  <c r="I374" i="2"/>
  <c r="I375" i="2"/>
  <c r="I376" i="2"/>
  <c r="I377" i="2"/>
  <c r="I378" i="2"/>
  <c r="I379" i="2"/>
  <c r="I380" i="2"/>
  <c r="I381" i="2"/>
  <c r="I382" i="2"/>
  <c r="I383" i="2"/>
  <c r="I384" i="2"/>
  <c r="I385" i="2"/>
  <c r="I386" i="2"/>
  <c r="I387" i="2"/>
  <c r="I388" i="2"/>
  <c r="I389" i="2"/>
  <c r="I390" i="2"/>
  <c r="I391" i="2"/>
  <c r="I392" i="2"/>
  <c r="I393" i="2"/>
  <c r="I394" i="2"/>
  <c r="I395" i="2"/>
  <c r="I396" i="2"/>
  <c r="I397" i="2"/>
  <c r="I398" i="2"/>
  <c r="I399" i="2"/>
  <c r="I400" i="2"/>
  <c r="I401" i="2"/>
  <c r="I402" i="2"/>
  <c r="I403" i="2"/>
  <c r="I404" i="2"/>
  <c r="I405" i="2"/>
  <c r="I406" i="2"/>
  <c r="I407" i="2"/>
  <c r="I408" i="2"/>
  <c r="I409" i="2"/>
  <c r="I410" i="2"/>
  <c r="I411" i="2"/>
  <c r="I412" i="2"/>
  <c r="I413" i="2"/>
  <c r="I414" i="2"/>
  <c r="I415" i="2"/>
  <c r="I416" i="2"/>
  <c r="I417" i="2"/>
  <c r="I418" i="2"/>
  <c r="I419" i="2"/>
  <c r="I420" i="2"/>
  <c r="I421" i="2"/>
  <c r="I422" i="2"/>
  <c r="I423" i="2"/>
  <c r="I424" i="2"/>
  <c r="I425" i="2"/>
  <c r="I426" i="2"/>
  <c r="I427" i="2"/>
  <c r="I428" i="2"/>
  <c r="I429" i="2"/>
  <c r="I430" i="2"/>
  <c r="I431" i="2"/>
  <c r="I432" i="2"/>
  <c r="I433" i="2"/>
  <c r="I434" i="2"/>
  <c r="I435" i="2"/>
  <c r="I436" i="2"/>
  <c r="I437" i="2"/>
  <c r="I438" i="2"/>
  <c r="I439" i="2"/>
  <c r="I440" i="2"/>
  <c r="I441" i="2"/>
  <c r="I442" i="2"/>
  <c r="I443" i="2"/>
  <c r="I444" i="2"/>
  <c r="I445" i="2"/>
  <c r="I446" i="2"/>
  <c r="I447" i="2"/>
  <c r="I448" i="2"/>
  <c r="I449" i="2"/>
  <c r="I450" i="2"/>
  <c r="I451" i="2"/>
  <c r="I452" i="2"/>
  <c r="I453" i="2"/>
  <c r="I454" i="2"/>
  <c r="I455" i="2"/>
  <c r="I456" i="2"/>
  <c r="I457" i="2"/>
  <c r="I458" i="2"/>
  <c r="I459" i="2"/>
  <c r="I460" i="2"/>
  <c r="I461" i="2"/>
  <c r="I462" i="2"/>
  <c r="I463" i="2"/>
  <c r="I464" i="2"/>
  <c r="I465" i="2"/>
  <c r="I466" i="2"/>
  <c r="I467" i="2"/>
  <c r="I468" i="2"/>
  <c r="I469" i="2"/>
  <c r="I470" i="2"/>
  <c r="I471" i="2"/>
  <c r="I472" i="2"/>
  <c r="I473" i="2"/>
  <c r="I474" i="2"/>
  <c r="I475" i="2"/>
  <c r="I476" i="2"/>
  <c r="I477" i="2"/>
  <c r="I478" i="2"/>
  <c r="I479" i="2"/>
  <c r="I480" i="2"/>
  <c r="I481" i="2"/>
  <c r="I482" i="2"/>
  <c r="I483" i="2"/>
  <c r="I484" i="2"/>
  <c r="I485" i="2"/>
  <c r="I486" i="2"/>
  <c r="I487" i="2"/>
  <c r="I488" i="2"/>
  <c r="I489" i="2"/>
  <c r="I490" i="2"/>
  <c r="I491" i="2"/>
  <c r="I492" i="2"/>
  <c r="I493" i="2"/>
  <c r="I494" i="2"/>
  <c r="I495" i="2"/>
  <c r="I496" i="2"/>
  <c r="I497" i="2"/>
  <c r="I498" i="2"/>
  <c r="I499" i="2"/>
  <c r="I500" i="2"/>
  <c r="I501" i="2"/>
  <c r="I502" i="2"/>
  <c r="I503" i="2"/>
  <c r="I504" i="2"/>
  <c r="I505" i="2"/>
  <c r="I506" i="2"/>
  <c r="I507" i="2"/>
  <c r="I508" i="2"/>
  <c r="I509" i="2"/>
  <c r="I510" i="2"/>
  <c r="I511" i="2"/>
  <c r="I512" i="2"/>
  <c r="I513" i="2"/>
  <c r="I514" i="2"/>
  <c r="I515" i="2"/>
  <c r="I516" i="2"/>
  <c r="I517" i="2"/>
  <c r="I518" i="2"/>
  <c r="I519" i="2"/>
  <c r="I520" i="2"/>
  <c r="I521" i="2"/>
  <c r="I522" i="2"/>
  <c r="I523" i="2"/>
  <c r="I524" i="2"/>
  <c r="I525" i="2"/>
  <c r="I526" i="2"/>
  <c r="I527" i="2"/>
  <c r="I528" i="2"/>
  <c r="I529" i="2"/>
  <c r="I530" i="2"/>
  <c r="I531" i="2"/>
  <c r="I532" i="2"/>
  <c r="I533" i="2"/>
  <c r="I534" i="2"/>
  <c r="I535" i="2"/>
  <c r="I536" i="2"/>
  <c r="I537" i="2"/>
  <c r="I538" i="2"/>
  <c r="I539" i="2"/>
  <c r="I540" i="2"/>
  <c r="I541" i="2"/>
  <c r="I542" i="2"/>
  <c r="I543" i="2"/>
  <c r="I544" i="2"/>
  <c r="I545" i="2"/>
  <c r="I546" i="2"/>
  <c r="I547" i="2"/>
  <c r="I548" i="2"/>
  <c r="I549" i="2"/>
  <c r="I550" i="2"/>
  <c r="I551" i="2"/>
  <c r="I552" i="2"/>
  <c r="I553" i="2"/>
  <c r="I554" i="2"/>
  <c r="I555" i="2"/>
  <c r="I556" i="2"/>
  <c r="I557" i="2"/>
  <c r="I558" i="2"/>
  <c r="I559" i="2"/>
  <c r="I560" i="2"/>
  <c r="I561" i="2"/>
  <c r="I562" i="2"/>
  <c r="I563" i="2"/>
  <c r="I564" i="2"/>
  <c r="I565" i="2"/>
  <c r="I566" i="2"/>
  <c r="I567" i="2"/>
  <c r="I568" i="2"/>
  <c r="I569" i="2"/>
  <c r="I570" i="2"/>
  <c r="I571" i="2"/>
  <c r="I572" i="2"/>
  <c r="I573" i="2"/>
  <c r="I574" i="2"/>
  <c r="I575" i="2"/>
  <c r="I576" i="2"/>
  <c r="I577" i="2"/>
  <c r="I578" i="2"/>
  <c r="I579" i="2"/>
  <c r="I580" i="2"/>
  <c r="I581" i="2"/>
  <c r="I582" i="2"/>
  <c r="I583" i="2"/>
  <c r="I584" i="2"/>
  <c r="I585" i="2"/>
  <c r="I586" i="2"/>
  <c r="I587" i="2"/>
  <c r="I588" i="2"/>
  <c r="I589" i="2"/>
  <c r="I590" i="2"/>
  <c r="I591" i="2"/>
  <c r="I592" i="2"/>
  <c r="I593" i="2"/>
  <c r="I594" i="2"/>
  <c r="I595" i="2"/>
  <c r="I596" i="2"/>
  <c r="I597" i="2"/>
  <c r="I598" i="2"/>
  <c r="I599" i="2"/>
  <c r="I600" i="2"/>
  <c r="I601" i="2"/>
  <c r="I602" i="2"/>
  <c r="I603" i="2"/>
  <c r="I604" i="2"/>
  <c r="I605" i="2"/>
  <c r="I606" i="2"/>
  <c r="I607" i="2"/>
  <c r="I608" i="2"/>
  <c r="I609" i="2"/>
  <c r="I610" i="2"/>
  <c r="I611" i="2"/>
  <c r="I612" i="2"/>
  <c r="I613" i="2"/>
  <c r="I614" i="2"/>
  <c r="I615" i="2"/>
  <c r="I616" i="2"/>
  <c r="I617" i="2"/>
  <c r="I618" i="2"/>
  <c r="I619" i="2"/>
  <c r="I620" i="2"/>
  <c r="I621" i="2"/>
  <c r="I622" i="2"/>
  <c r="I623" i="2"/>
  <c r="I624" i="2"/>
  <c r="I625" i="2"/>
  <c r="I626" i="2"/>
  <c r="I627" i="2"/>
  <c r="I628" i="2"/>
  <c r="I629" i="2"/>
  <c r="I630" i="2"/>
  <c r="I631" i="2"/>
  <c r="I632" i="2"/>
  <c r="I633" i="2"/>
  <c r="I634" i="2"/>
  <c r="I635" i="2"/>
  <c r="I636" i="2"/>
  <c r="I637" i="2"/>
  <c r="I638" i="2"/>
  <c r="I639" i="2"/>
  <c r="I640" i="2"/>
  <c r="I641" i="2"/>
  <c r="I642" i="2"/>
  <c r="I643" i="2"/>
  <c r="I644" i="2"/>
  <c r="I645" i="2"/>
  <c r="I646" i="2"/>
  <c r="I647" i="2"/>
  <c r="I648" i="2"/>
  <c r="I649" i="2"/>
  <c r="I650" i="2"/>
  <c r="I651" i="2"/>
  <c r="I652" i="2"/>
  <c r="I653" i="2"/>
  <c r="I654" i="2"/>
  <c r="I655" i="2"/>
  <c r="I656" i="2"/>
  <c r="I657" i="2"/>
  <c r="I658" i="2"/>
  <c r="I659" i="2"/>
  <c r="I660" i="2"/>
  <c r="I661" i="2"/>
  <c r="I662" i="2"/>
  <c r="I663" i="2"/>
  <c r="I664" i="2"/>
  <c r="I665" i="2"/>
  <c r="I666" i="2"/>
  <c r="I667" i="2"/>
  <c r="I668" i="2"/>
  <c r="I669" i="2"/>
  <c r="I670" i="2"/>
  <c r="I671" i="2"/>
  <c r="I672" i="2"/>
  <c r="I673" i="2"/>
  <c r="I674" i="2"/>
  <c r="I675" i="2"/>
  <c r="I676" i="2"/>
  <c r="I677" i="2"/>
  <c r="I678" i="2"/>
  <c r="I679" i="2"/>
  <c r="I680" i="2"/>
  <c r="I681" i="2"/>
  <c r="I682" i="2"/>
  <c r="I683" i="2"/>
  <c r="I684" i="2"/>
  <c r="I685" i="2"/>
  <c r="I686" i="2"/>
  <c r="I687" i="2"/>
  <c r="I688" i="2"/>
  <c r="I689" i="2"/>
  <c r="I690" i="2"/>
  <c r="I691" i="2"/>
  <c r="I692" i="2"/>
  <c r="I693" i="2"/>
  <c r="I694" i="2"/>
  <c r="I695" i="2"/>
  <c r="I696" i="2"/>
  <c r="I697" i="2"/>
  <c r="I698" i="2"/>
  <c r="I699" i="2"/>
  <c r="I700" i="2"/>
  <c r="I701" i="2"/>
  <c r="I702" i="2"/>
  <c r="I703" i="2"/>
  <c r="I704" i="2"/>
  <c r="I705" i="2"/>
  <c r="I706" i="2"/>
  <c r="I707" i="2"/>
  <c r="I708" i="2"/>
  <c r="I709" i="2"/>
  <c r="I710" i="2"/>
  <c r="I711" i="2"/>
  <c r="I712" i="2"/>
  <c r="I713" i="2"/>
  <c r="I714" i="2"/>
  <c r="I715" i="2"/>
  <c r="I716" i="2"/>
  <c r="I717" i="2"/>
  <c r="I718" i="2"/>
  <c r="I719" i="2"/>
  <c r="I720" i="2"/>
  <c r="I721" i="2"/>
  <c r="I722" i="2"/>
  <c r="I723" i="2"/>
  <c r="I724" i="2"/>
  <c r="I725" i="2"/>
  <c r="I726" i="2"/>
  <c r="I727" i="2"/>
  <c r="I728" i="2"/>
  <c r="I729" i="2"/>
  <c r="I730" i="2"/>
  <c r="I731" i="2"/>
  <c r="I732" i="2"/>
  <c r="I733" i="2"/>
  <c r="I734" i="2"/>
  <c r="I735" i="2"/>
  <c r="I736" i="2"/>
  <c r="I737" i="2"/>
  <c r="I738" i="2"/>
  <c r="I739" i="2"/>
  <c r="I740" i="2"/>
  <c r="I741" i="2"/>
  <c r="I742" i="2"/>
  <c r="I743" i="2"/>
  <c r="I744" i="2"/>
  <c r="I745" i="2"/>
  <c r="I746" i="2"/>
  <c r="I747" i="2"/>
  <c r="I748" i="2"/>
  <c r="I749" i="2"/>
  <c r="I750" i="2"/>
  <c r="I751" i="2"/>
  <c r="I752" i="2"/>
  <c r="I753" i="2"/>
  <c r="I754" i="2"/>
  <c r="I755" i="2"/>
  <c r="I756" i="2"/>
  <c r="I757" i="2"/>
  <c r="I758" i="2"/>
  <c r="I759" i="2"/>
  <c r="I760" i="2"/>
  <c r="I761" i="2"/>
  <c r="I762" i="2"/>
  <c r="I763" i="2"/>
  <c r="I764" i="2"/>
  <c r="I765" i="2"/>
  <c r="I766" i="2"/>
  <c r="I767" i="2"/>
  <c r="I768" i="2"/>
  <c r="I769" i="2"/>
  <c r="I770" i="2"/>
  <c r="I771" i="2"/>
  <c r="I772" i="2"/>
  <c r="I773" i="2"/>
  <c r="I774" i="2"/>
  <c r="I775" i="2"/>
  <c r="I776" i="2"/>
  <c r="I777" i="2"/>
  <c r="I778" i="2"/>
  <c r="I779" i="2"/>
  <c r="I780" i="2"/>
  <c r="I781" i="2"/>
  <c r="I782" i="2"/>
  <c r="I783" i="2"/>
  <c r="I784" i="2"/>
  <c r="I785" i="2"/>
  <c r="I786" i="2"/>
  <c r="I787" i="2"/>
  <c r="I788" i="2"/>
  <c r="I789" i="2"/>
  <c r="I790" i="2"/>
  <c r="I791" i="2"/>
  <c r="I792" i="2"/>
  <c r="I793" i="2"/>
  <c r="I794" i="2"/>
  <c r="I795" i="2"/>
  <c r="I796" i="2"/>
  <c r="I797" i="2"/>
  <c r="I798" i="2"/>
  <c r="I799" i="2"/>
  <c r="I800" i="2"/>
  <c r="I801" i="2"/>
  <c r="I802" i="2"/>
  <c r="I803" i="2"/>
  <c r="I804" i="2"/>
  <c r="I805" i="2"/>
  <c r="I806" i="2"/>
  <c r="I807" i="2"/>
  <c r="I808" i="2"/>
  <c r="I809" i="2"/>
  <c r="I810" i="2"/>
  <c r="I811" i="2"/>
  <c r="I812" i="2"/>
  <c r="I813" i="2"/>
  <c r="I814" i="2"/>
  <c r="I815" i="2"/>
  <c r="I816" i="2"/>
  <c r="I817" i="2"/>
  <c r="I818" i="2"/>
  <c r="I819" i="2"/>
  <c r="I820" i="2"/>
  <c r="I821" i="2"/>
  <c r="I822" i="2"/>
  <c r="I823" i="2"/>
  <c r="I824" i="2"/>
  <c r="H4" i="2"/>
  <c r="H5" i="2"/>
  <c r="H6" i="2"/>
  <c r="H7" i="2"/>
  <c r="H8" i="2"/>
  <c r="H9" i="2"/>
  <c r="H10" i="2"/>
  <c r="H11" i="2"/>
  <c r="H12" i="2"/>
  <c r="H13" i="2"/>
  <c r="H14" i="2"/>
  <c r="H15" i="2"/>
  <c r="H16" i="2"/>
  <c r="H17" i="2"/>
  <c r="H18" i="2"/>
  <c r="H19" i="2"/>
  <c r="H20" i="2"/>
  <c r="H21" i="2"/>
  <c r="H22" i="2"/>
  <c r="H23" i="2"/>
  <c r="H24" i="2"/>
  <c r="H25" i="2"/>
  <c r="H26" i="2"/>
  <c r="H27" i="2"/>
  <c r="H28" i="2"/>
  <c r="H29" i="2"/>
  <c r="H30" i="2"/>
  <c r="H31" i="2"/>
  <c r="H32" i="2"/>
  <c r="H33" i="2"/>
  <c r="H34" i="2"/>
  <c r="H35" i="2"/>
  <c r="H36" i="2"/>
  <c r="H37" i="2"/>
  <c r="H38" i="2"/>
  <c r="H39" i="2"/>
  <c r="H40" i="2"/>
  <c r="H41" i="2"/>
  <c r="H42" i="2"/>
  <c r="H43" i="2"/>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H105" i="2"/>
  <c r="H106" i="2"/>
  <c r="H107" i="2"/>
  <c r="H108" i="2"/>
  <c r="H109" i="2"/>
  <c r="H110" i="2"/>
  <c r="H111" i="2"/>
  <c r="H112" i="2"/>
  <c r="H113" i="2"/>
  <c r="H114" i="2"/>
  <c r="H115" i="2"/>
  <c r="H116" i="2"/>
  <c r="H117" i="2"/>
  <c r="H118" i="2"/>
  <c r="H119" i="2"/>
  <c r="H120" i="2"/>
  <c r="H121" i="2"/>
  <c r="H122" i="2"/>
  <c r="H123" i="2"/>
  <c r="H124" i="2"/>
  <c r="H125" i="2"/>
  <c r="H126" i="2"/>
  <c r="H127" i="2"/>
  <c r="H128" i="2"/>
  <c r="H129" i="2"/>
  <c r="H130" i="2"/>
  <c r="H131" i="2"/>
  <c r="H132" i="2"/>
  <c r="H133" i="2"/>
  <c r="H134" i="2"/>
  <c r="H135" i="2"/>
  <c r="H136" i="2"/>
  <c r="H137" i="2"/>
  <c r="H138" i="2"/>
  <c r="H139" i="2"/>
  <c r="H140" i="2"/>
  <c r="H141" i="2"/>
  <c r="H142" i="2"/>
  <c r="H143" i="2"/>
  <c r="H144" i="2"/>
  <c r="H145" i="2"/>
  <c r="H146" i="2"/>
  <c r="H147" i="2"/>
  <c r="H148" i="2"/>
  <c r="H149" i="2"/>
  <c r="H150" i="2"/>
  <c r="H151" i="2"/>
  <c r="H152" i="2"/>
  <c r="H153" i="2"/>
  <c r="H154" i="2"/>
  <c r="H155" i="2"/>
  <c r="H156" i="2"/>
  <c r="H157" i="2"/>
  <c r="H158" i="2"/>
  <c r="H159" i="2"/>
  <c r="H160" i="2"/>
  <c r="H161" i="2"/>
  <c r="H162" i="2"/>
  <c r="H163" i="2"/>
  <c r="H164" i="2"/>
  <c r="H165" i="2"/>
  <c r="H166" i="2"/>
  <c r="H167" i="2"/>
  <c r="H168" i="2"/>
  <c r="H169" i="2"/>
  <c r="H170" i="2"/>
  <c r="H171" i="2"/>
  <c r="H172" i="2"/>
  <c r="H173" i="2"/>
  <c r="H174" i="2"/>
  <c r="H175" i="2"/>
  <c r="H176" i="2"/>
  <c r="H177" i="2"/>
  <c r="H178" i="2"/>
  <c r="H179" i="2"/>
  <c r="H180" i="2"/>
  <c r="H181" i="2"/>
  <c r="H182" i="2"/>
  <c r="H183" i="2"/>
  <c r="H184" i="2"/>
  <c r="H185" i="2"/>
  <c r="H186" i="2"/>
  <c r="H187" i="2"/>
  <c r="H188" i="2"/>
  <c r="H189" i="2"/>
  <c r="H190" i="2"/>
  <c r="H191" i="2"/>
  <c r="H192" i="2"/>
  <c r="H193" i="2"/>
  <c r="H194" i="2"/>
  <c r="H195" i="2"/>
  <c r="H196" i="2"/>
  <c r="H197" i="2"/>
  <c r="H198" i="2"/>
  <c r="H199" i="2"/>
  <c r="H200" i="2"/>
  <c r="H201" i="2"/>
  <c r="H202" i="2"/>
  <c r="H203" i="2"/>
  <c r="H204" i="2"/>
  <c r="H205" i="2"/>
  <c r="H206" i="2"/>
  <c r="H207" i="2"/>
  <c r="H208" i="2"/>
  <c r="H209" i="2"/>
  <c r="H210" i="2"/>
  <c r="H211" i="2"/>
  <c r="H212" i="2"/>
  <c r="H213" i="2"/>
  <c r="H214" i="2"/>
  <c r="H215" i="2"/>
  <c r="H216" i="2"/>
  <c r="H217" i="2"/>
  <c r="H218" i="2"/>
  <c r="H219" i="2"/>
  <c r="H220" i="2"/>
  <c r="H221" i="2"/>
  <c r="H222" i="2"/>
  <c r="H223" i="2"/>
  <c r="H224" i="2"/>
  <c r="H225" i="2"/>
  <c r="H226" i="2"/>
  <c r="H227" i="2"/>
  <c r="H228" i="2"/>
  <c r="H229" i="2"/>
  <c r="H230" i="2"/>
  <c r="H231" i="2"/>
  <c r="H232" i="2"/>
  <c r="H233" i="2"/>
  <c r="H234" i="2"/>
  <c r="H235" i="2"/>
  <c r="H236" i="2"/>
  <c r="H237" i="2"/>
  <c r="H238" i="2"/>
  <c r="H239" i="2"/>
  <c r="H240" i="2"/>
  <c r="H241" i="2"/>
  <c r="H242" i="2"/>
  <c r="H243" i="2"/>
  <c r="H244" i="2"/>
  <c r="H245" i="2"/>
  <c r="H246" i="2"/>
  <c r="H247" i="2"/>
  <c r="H248" i="2"/>
  <c r="H249" i="2"/>
  <c r="H250" i="2"/>
  <c r="H251" i="2"/>
  <c r="H252" i="2"/>
  <c r="H253" i="2"/>
  <c r="H254" i="2"/>
  <c r="H255" i="2"/>
  <c r="H256" i="2"/>
  <c r="H257" i="2"/>
  <c r="H258" i="2"/>
  <c r="H259" i="2"/>
  <c r="H260" i="2"/>
  <c r="H261" i="2"/>
  <c r="H262" i="2"/>
  <c r="H263" i="2"/>
  <c r="H264" i="2"/>
  <c r="H265" i="2"/>
  <c r="H266" i="2"/>
  <c r="H267" i="2"/>
  <c r="H268" i="2"/>
  <c r="H269" i="2"/>
  <c r="H270" i="2"/>
  <c r="H271" i="2"/>
  <c r="H272" i="2"/>
  <c r="H273" i="2"/>
  <c r="H274" i="2"/>
  <c r="H275" i="2"/>
  <c r="H276" i="2"/>
  <c r="H277" i="2"/>
  <c r="H278" i="2"/>
  <c r="H279" i="2"/>
  <c r="H280" i="2"/>
  <c r="H281" i="2"/>
  <c r="H282" i="2"/>
  <c r="H283" i="2"/>
  <c r="H284" i="2"/>
  <c r="H285" i="2"/>
  <c r="H286" i="2"/>
  <c r="H287" i="2"/>
  <c r="H288" i="2"/>
  <c r="H289" i="2"/>
  <c r="H290" i="2"/>
  <c r="H291" i="2"/>
  <c r="H292" i="2"/>
  <c r="H293" i="2"/>
  <c r="H294" i="2"/>
  <c r="H295" i="2"/>
  <c r="H296" i="2"/>
  <c r="H297" i="2"/>
  <c r="H298" i="2"/>
  <c r="H299" i="2"/>
  <c r="H300" i="2"/>
  <c r="H301" i="2"/>
  <c r="H302" i="2"/>
  <c r="H303" i="2"/>
  <c r="H304" i="2"/>
  <c r="H305" i="2"/>
  <c r="H306" i="2"/>
  <c r="H307" i="2"/>
  <c r="H308" i="2"/>
  <c r="H309" i="2"/>
  <c r="H310" i="2"/>
  <c r="H311" i="2"/>
  <c r="H312" i="2"/>
  <c r="H313" i="2"/>
  <c r="H314" i="2"/>
  <c r="H315" i="2"/>
  <c r="H316" i="2"/>
  <c r="H317" i="2"/>
  <c r="H318" i="2"/>
  <c r="H319" i="2"/>
  <c r="H320" i="2"/>
  <c r="H321" i="2"/>
  <c r="H322" i="2"/>
  <c r="H323" i="2"/>
  <c r="H324" i="2"/>
  <c r="H325" i="2"/>
  <c r="H326" i="2"/>
  <c r="H327" i="2"/>
  <c r="H328" i="2"/>
  <c r="H329" i="2"/>
  <c r="H330" i="2"/>
  <c r="H331" i="2"/>
  <c r="H332" i="2"/>
  <c r="H333" i="2"/>
  <c r="H334" i="2"/>
  <c r="H335" i="2"/>
  <c r="H336" i="2"/>
  <c r="H337" i="2"/>
  <c r="H338" i="2"/>
  <c r="H339" i="2"/>
  <c r="H340" i="2"/>
  <c r="H341" i="2"/>
  <c r="H342" i="2"/>
  <c r="H343" i="2"/>
  <c r="H344" i="2"/>
  <c r="H345" i="2"/>
  <c r="H346" i="2"/>
  <c r="H347" i="2"/>
  <c r="H348" i="2"/>
  <c r="H349" i="2"/>
  <c r="H350" i="2"/>
  <c r="H351" i="2"/>
  <c r="H352" i="2"/>
  <c r="H353" i="2"/>
  <c r="H354" i="2"/>
  <c r="H355" i="2"/>
  <c r="H356" i="2"/>
  <c r="H357" i="2"/>
  <c r="H358" i="2"/>
  <c r="H359" i="2"/>
  <c r="H360" i="2"/>
  <c r="H361" i="2"/>
  <c r="H362" i="2"/>
  <c r="H363" i="2"/>
  <c r="H364" i="2"/>
  <c r="H365" i="2"/>
  <c r="H366" i="2"/>
  <c r="H367" i="2"/>
  <c r="H368" i="2"/>
  <c r="H369" i="2"/>
  <c r="H370" i="2"/>
  <c r="H371" i="2"/>
  <c r="H372" i="2"/>
  <c r="H373" i="2"/>
  <c r="H374" i="2"/>
  <c r="H375" i="2"/>
  <c r="H376" i="2"/>
  <c r="H377" i="2"/>
  <c r="H378" i="2"/>
  <c r="H379" i="2"/>
  <c r="H380" i="2"/>
  <c r="H381" i="2"/>
  <c r="H382" i="2"/>
  <c r="H383" i="2"/>
  <c r="H384" i="2"/>
  <c r="H385" i="2"/>
  <c r="H386" i="2"/>
  <c r="H387" i="2"/>
  <c r="H388" i="2"/>
  <c r="H389" i="2"/>
  <c r="H390" i="2"/>
  <c r="H391" i="2"/>
  <c r="H392" i="2"/>
  <c r="H393" i="2"/>
  <c r="H394" i="2"/>
  <c r="H395" i="2"/>
  <c r="H396" i="2"/>
  <c r="H397" i="2"/>
  <c r="H398" i="2"/>
  <c r="H399" i="2"/>
  <c r="H400" i="2"/>
  <c r="H401" i="2"/>
  <c r="H402" i="2"/>
  <c r="H403" i="2"/>
  <c r="H404" i="2"/>
  <c r="H405" i="2"/>
  <c r="H406" i="2"/>
  <c r="H407" i="2"/>
  <c r="H408" i="2"/>
  <c r="H409" i="2"/>
  <c r="H410" i="2"/>
  <c r="H411" i="2"/>
  <c r="H412" i="2"/>
  <c r="H413" i="2"/>
  <c r="H414" i="2"/>
  <c r="H415" i="2"/>
  <c r="H416" i="2"/>
  <c r="H417" i="2"/>
  <c r="H418" i="2"/>
  <c r="H419" i="2"/>
  <c r="H420" i="2"/>
  <c r="H421" i="2"/>
  <c r="H422" i="2"/>
  <c r="H423" i="2"/>
  <c r="H424" i="2"/>
  <c r="H425" i="2"/>
  <c r="H426" i="2"/>
  <c r="H427" i="2"/>
  <c r="H428" i="2"/>
  <c r="H429" i="2"/>
  <c r="H430" i="2"/>
  <c r="H431" i="2"/>
  <c r="H432" i="2"/>
  <c r="H433" i="2"/>
  <c r="H434" i="2"/>
  <c r="H435" i="2"/>
  <c r="H436" i="2"/>
  <c r="H437" i="2"/>
  <c r="H438" i="2"/>
  <c r="H439" i="2"/>
  <c r="H440" i="2"/>
  <c r="H441" i="2"/>
  <c r="H442" i="2"/>
  <c r="H443" i="2"/>
  <c r="H444" i="2"/>
  <c r="H445" i="2"/>
  <c r="H446" i="2"/>
  <c r="H447" i="2"/>
  <c r="H448" i="2"/>
  <c r="H449" i="2"/>
  <c r="H450" i="2"/>
  <c r="H451" i="2"/>
  <c r="H452" i="2"/>
  <c r="H453" i="2"/>
  <c r="H454" i="2"/>
  <c r="H455" i="2"/>
  <c r="H456" i="2"/>
  <c r="H457" i="2"/>
  <c r="H458" i="2"/>
  <c r="H459" i="2"/>
  <c r="H460" i="2"/>
  <c r="H461" i="2"/>
  <c r="H462" i="2"/>
  <c r="H463" i="2"/>
  <c r="H464" i="2"/>
  <c r="H465" i="2"/>
  <c r="H466" i="2"/>
  <c r="H467" i="2"/>
  <c r="H468" i="2"/>
  <c r="H469" i="2"/>
  <c r="H470" i="2"/>
  <c r="H471" i="2"/>
  <c r="H472" i="2"/>
  <c r="H473" i="2"/>
  <c r="H474" i="2"/>
  <c r="H475" i="2"/>
  <c r="H476" i="2"/>
  <c r="H477" i="2"/>
  <c r="H478" i="2"/>
  <c r="H479" i="2"/>
  <c r="H480" i="2"/>
  <c r="H481" i="2"/>
  <c r="H482" i="2"/>
  <c r="H483" i="2"/>
  <c r="H484" i="2"/>
  <c r="H485" i="2"/>
  <c r="H486" i="2"/>
  <c r="H487" i="2"/>
  <c r="H488" i="2"/>
  <c r="H489" i="2"/>
  <c r="H490" i="2"/>
  <c r="H491" i="2"/>
  <c r="H492" i="2"/>
  <c r="H493" i="2"/>
  <c r="H494" i="2"/>
  <c r="H495" i="2"/>
  <c r="H496" i="2"/>
  <c r="H497" i="2"/>
  <c r="H498" i="2"/>
  <c r="H499" i="2"/>
  <c r="H500" i="2"/>
  <c r="H501" i="2"/>
  <c r="H502" i="2"/>
  <c r="H503" i="2"/>
  <c r="H504" i="2"/>
  <c r="H505" i="2"/>
  <c r="H506" i="2"/>
  <c r="H507" i="2"/>
  <c r="H508" i="2"/>
  <c r="H509" i="2"/>
  <c r="H510" i="2"/>
  <c r="H511" i="2"/>
  <c r="H512" i="2"/>
  <c r="H513" i="2"/>
  <c r="H514" i="2"/>
  <c r="H515" i="2"/>
  <c r="H516" i="2"/>
  <c r="H517" i="2"/>
  <c r="H518" i="2"/>
  <c r="H519" i="2"/>
  <c r="H520" i="2"/>
  <c r="H521" i="2"/>
  <c r="H522" i="2"/>
  <c r="H523" i="2"/>
  <c r="H524" i="2"/>
  <c r="H525" i="2"/>
  <c r="H526" i="2"/>
  <c r="H527" i="2"/>
  <c r="H528" i="2"/>
  <c r="H529" i="2"/>
  <c r="H530" i="2"/>
  <c r="H531" i="2"/>
  <c r="H532" i="2"/>
  <c r="H533" i="2"/>
  <c r="H534" i="2"/>
  <c r="H535" i="2"/>
  <c r="H536" i="2"/>
  <c r="H537" i="2"/>
  <c r="H538" i="2"/>
  <c r="H539" i="2"/>
  <c r="H540" i="2"/>
  <c r="H541" i="2"/>
  <c r="H542" i="2"/>
  <c r="H543" i="2"/>
  <c r="H544" i="2"/>
  <c r="H545" i="2"/>
  <c r="H546" i="2"/>
  <c r="H547" i="2"/>
  <c r="H548" i="2"/>
  <c r="H549" i="2"/>
  <c r="H550" i="2"/>
  <c r="H551" i="2"/>
  <c r="H552" i="2"/>
  <c r="H553" i="2"/>
  <c r="H554" i="2"/>
  <c r="H555" i="2"/>
  <c r="H556" i="2"/>
  <c r="H557" i="2"/>
  <c r="H558" i="2"/>
  <c r="H559" i="2"/>
  <c r="H560" i="2"/>
  <c r="H561" i="2"/>
  <c r="H562" i="2"/>
  <c r="H563" i="2"/>
  <c r="H564" i="2"/>
  <c r="H565" i="2"/>
  <c r="H566" i="2"/>
  <c r="H567" i="2"/>
  <c r="H568" i="2"/>
  <c r="H569" i="2"/>
  <c r="H570" i="2"/>
  <c r="H571" i="2"/>
  <c r="H572" i="2"/>
  <c r="H573" i="2"/>
  <c r="H574" i="2"/>
  <c r="H575" i="2"/>
  <c r="H576" i="2"/>
  <c r="H577" i="2"/>
  <c r="H578" i="2"/>
  <c r="H579" i="2"/>
  <c r="H580" i="2"/>
  <c r="H581" i="2"/>
  <c r="H582" i="2"/>
  <c r="H583" i="2"/>
  <c r="H584" i="2"/>
  <c r="H585" i="2"/>
  <c r="H586" i="2"/>
  <c r="H587" i="2"/>
  <c r="H588" i="2"/>
  <c r="H589" i="2"/>
  <c r="H590" i="2"/>
  <c r="H591" i="2"/>
  <c r="H592" i="2"/>
  <c r="H593" i="2"/>
  <c r="H594" i="2"/>
  <c r="H595" i="2"/>
  <c r="H596" i="2"/>
  <c r="H597" i="2"/>
  <c r="H598" i="2"/>
  <c r="H599" i="2"/>
  <c r="H600" i="2"/>
  <c r="H601" i="2"/>
  <c r="H602" i="2"/>
  <c r="H603" i="2"/>
  <c r="H604" i="2"/>
  <c r="H605" i="2"/>
  <c r="H606" i="2"/>
  <c r="H607" i="2"/>
  <c r="H608" i="2"/>
  <c r="H609" i="2"/>
  <c r="H610" i="2"/>
  <c r="H611" i="2"/>
  <c r="H612" i="2"/>
  <c r="H613" i="2"/>
  <c r="H614" i="2"/>
  <c r="H615" i="2"/>
  <c r="H616" i="2"/>
  <c r="H617" i="2"/>
  <c r="H618" i="2"/>
  <c r="H619" i="2"/>
  <c r="H620" i="2"/>
  <c r="H621" i="2"/>
  <c r="H622" i="2"/>
  <c r="H623" i="2"/>
  <c r="H624" i="2"/>
  <c r="H625" i="2"/>
  <c r="H626" i="2"/>
  <c r="H627" i="2"/>
  <c r="H628" i="2"/>
  <c r="H629" i="2"/>
  <c r="H630" i="2"/>
  <c r="H631" i="2"/>
  <c r="H632" i="2"/>
  <c r="H633" i="2"/>
  <c r="H634" i="2"/>
  <c r="H635" i="2"/>
  <c r="H636" i="2"/>
  <c r="H637" i="2"/>
  <c r="H638" i="2"/>
  <c r="H639" i="2"/>
  <c r="H640" i="2"/>
  <c r="H641" i="2"/>
  <c r="H642" i="2"/>
  <c r="H643" i="2"/>
  <c r="H644" i="2"/>
  <c r="H645" i="2"/>
  <c r="H646" i="2"/>
  <c r="H647" i="2"/>
  <c r="H648" i="2"/>
  <c r="H649" i="2"/>
  <c r="H650" i="2"/>
  <c r="H651" i="2"/>
  <c r="H652" i="2"/>
  <c r="H653" i="2"/>
  <c r="H654" i="2"/>
  <c r="H655" i="2"/>
  <c r="H656" i="2"/>
  <c r="H657" i="2"/>
  <c r="H658" i="2"/>
  <c r="H659" i="2"/>
  <c r="H660" i="2"/>
  <c r="H661" i="2"/>
  <c r="H662" i="2"/>
  <c r="H663" i="2"/>
  <c r="H664" i="2"/>
  <c r="H665" i="2"/>
  <c r="H666" i="2"/>
  <c r="H667" i="2"/>
  <c r="H668" i="2"/>
  <c r="H669" i="2"/>
  <c r="H670" i="2"/>
  <c r="H671" i="2"/>
  <c r="H672" i="2"/>
  <c r="H673" i="2"/>
  <c r="H674" i="2"/>
  <c r="H675" i="2"/>
  <c r="H676" i="2"/>
  <c r="H677" i="2"/>
  <c r="H678" i="2"/>
  <c r="H679" i="2"/>
  <c r="H680" i="2"/>
  <c r="H681" i="2"/>
  <c r="H682" i="2"/>
  <c r="H683" i="2"/>
  <c r="H684" i="2"/>
  <c r="H685" i="2"/>
  <c r="H686" i="2"/>
  <c r="H687" i="2"/>
  <c r="H688" i="2"/>
  <c r="H689" i="2"/>
  <c r="H690" i="2"/>
  <c r="H691" i="2"/>
  <c r="H692" i="2"/>
  <c r="H693" i="2"/>
  <c r="H694" i="2"/>
  <c r="H695" i="2"/>
  <c r="H696" i="2"/>
  <c r="H697" i="2"/>
  <c r="H698" i="2"/>
  <c r="H699" i="2"/>
  <c r="H700" i="2"/>
  <c r="H701" i="2"/>
  <c r="H702" i="2"/>
  <c r="H703" i="2"/>
  <c r="H704" i="2"/>
  <c r="H705" i="2"/>
  <c r="H706" i="2"/>
  <c r="H707" i="2"/>
  <c r="H708" i="2"/>
  <c r="H709" i="2"/>
  <c r="H710" i="2"/>
  <c r="H711" i="2"/>
  <c r="H712" i="2"/>
  <c r="H713" i="2"/>
  <c r="H714" i="2"/>
  <c r="H715" i="2"/>
  <c r="H716" i="2"/>
  <c r="H717" i="2"/>
  <c r="H718" i="2"/>
  <c r="H719" i="2"/>
  <c r="H720" i="2"/>
  <c r="H721" i="2"/>
  <c r="H722" i="2"/>
  <c r="H723" i="2"/>
  <c r="H724" i="2"/>
  <c r="H725" i="2"/>
  <c r="H726" i="2"/>
  <c r="H727" i="2"/>
  <c r="H728" i="2"/>
  <c r="H729" i="2"/>
  <c r="H730" i="2"/>
  <c r="H731" i="2"/>
  <c r="H732" i="2"/>
  <c r="H733" i="2"/>
  <c r="H734" i="2"/>
  <c r="H735" i="2"/>
  <c r="H736" i="2"/>
  <c r="H737" i="2"/>
  <c r="H738" i="2"/>
  <c r="H739" i="2"/>
  <c r="H740" i="2"/>
  <c r="H741" i="2"/>
  <c r="H742" i="2"/>
  <c r="H743" i="2"/>
  <c r="H744" i="2"/>
  <c r="H745" i="2"/>
  <c r="H746" i="2"/>
  <c r="H747" i="2"/>
  <c r="H748" i="2"/>
  <c r="H749" i="2"/>
  <c r="H750" i="2"/>
  <c r="H751" i="2"/>
  <c r="H752" i="2"/>
  <c r="H753" i="2"/>
  <c r="H754" i="2"/>
  <c r="H755" i="2"/>
  <c r="H756" i="2"/>
  <c r="H757" i="2"/>
  <c r="H758" i="2"/>
  <c r="H759" i="2"/>
  <c r="H760" i="2"/>
  <c r="H761" i="2"/>
  <c r="H762" i="2"/>
  <c r="H763" i="2"/>
  <c r="H764" i="2"/>
  <c r="H765" i="2"/>
  <c r="H766" i="2"/>
  <c r="H767" i="2"/>
  <c r="H768" i="2"/>
  <c r="H769" i="2"/>
  <c r="H770" i="2"/>
  <c r="H771" i="2"/>
  <c r="H772" i="2"/>
  <c r="H773" i="2"/>
  <c r="H774" i="2"/>
  <c r="H775" i="2"/>
  <c r="H776" i="2"/>
  <c r="H777" i="2"/>
  <c r="H778" i="2"/>
  <c r="H779" i="2"/>
  <c r="H780" i="2"/>
  <c r="H781" i="2"/>
  <c r="H782" i="2"/>
  <c r="H783" i="2"/>
  <c r="H784" i="2"/>
  <c r="H785" i="2"/>
  <c r="H786" i="2"/>
  <c r="H787" i="2"/>
  <c r="H788" i="2"/>
  <c r="H789" i="2"/>
  <c r="H790" i="2"/>
  <c r="H791" i="2"/>
  <c r="H792" i="2"/>
  <c r="H793" i="2"/>
  <c r="H794" i="2"/>
  <c r="H795" i="2"/>
  <c r="H796" i="2"/>
  <c r="H797" i="2"/>
  <c r="H798" i="2"/>
  <c r="H799" i="2"/>
  <c r="H800" i="2"/>
  <c r="H801" i="2"/>
  <c r="H802" i="2"/>
  <c r="H803" i="2"/>
  <c r="H804" i="2"/>
  <c r="H805" i="2"/>
  <c r="H806" i="2"/>
  <c r="H807" i="2"/>
  <c r="H808" i="2"/>
  <c r="H809" i="2"/>
  <c r="H810" i="2"/>
  <c r="H811" i="2"/>
  <c r="H812" i="2"/>
  <c r="H813" i="2"/>
  <c r="H814" i="2"/>
  <c r="H815" i="2"/>
  <c r="H816" i="2"/>
  <c r="H817" i="2"/>
  <c r="H818" i="2"/>
  <c r="H819" i="2"/>
  <c r="H820" i="2"/>
  <c r="H821" i="2"/>
  <c r="H822" i="2"/>
  <c r="H823" i="2"/>
  <c r="H824" i="2"/>
  <c r="C406" i="2"/>
  <c r="C407" i="2"/>
  <c r="C408" i="2"/>
  <c r="C409" i="2"/>
  <c r="C410" i="2"/>
  <c r="C411" i="2"/>
  <c r="C412" i="2"/>
  <c r="C413" i="2"/>
  <c r="C414" i="2"/>
  <c r="C415" i="2"/>
  <c r="C416" i="2"/>
  <c r="C417" i="2"/>
  <c r="C418" i="2"/>
  <c r="C419" i="2"/>
  <c r="C420" i="2"/>
  <c r="C421" i="2"/>
  <c r="C422" i="2"/>
  <c r="C423" i="2"/>
  <c r="C424" i="2"/>
  <c r="C425" i="2"/>
  <c r="C426" i="2"/>
  <c r="C427" i="2"/>
  <c r="C428" i="2"/>
  <c r="C429" i="2"/>
  <c r="C430" i="2"/>
  <c r="C431" i="2"/>
  <c r="C432" i="2"/>
  <c r="C433" i="2"/>
  <c r="C434" i="2"/>
  <c r="C435" i="2"/>
  <c r="C436" i="2"/>
  <c r="C437" i="2"/>
  <c r="C438" i="2"/>
  <c r="C439" i="2"/>
  <c r="C440" i="2"/>
  <c r="C441" i="2"/>
  <c r="C442" i="2"/>
  <c r="C443" i="2"/>
  <c r="C444" i="2"/>
  <c r="C445" i="2"/>
  <c r="C446" i="2"/>
  <c r="C447" i="2"/>
  <c r="C448" i="2"/>
  <c r="C449" i="2"/>
  <c r="C450" i="2"/>
  <c r="C451" i="2"/>
  <c r="C452" i="2"/>
  <c r="C453" i="2"/>
  <c r="C454" i="2"/>
  <c r="C455" i="2"/>
  <c r="C456" i="2"/>
  <c r="C457" i="2"/>
  <c r="C458" i="2"/>
  <c r="C459" i="2"/>
  <c r="C460" i="2"/>
  <c r="C461" i="2"/>
  <c r="C462" i="2"/>
  <c r="C463" i="2"/>
  <c r="C464" i="2"/>
  <c r="C465" i="2"/>
  <c r="C466" i="2"/>
  <c r="C467" i="2"/>
  <c r="C468" i="2"/>
  <c r="C469" i="2"/>
  <c r="C470" i="2"/>
  <c r="C471" i="2"/>
  <c r="C472" i="2"/>
  <c r="C473" i="2"/>
  <c r="C474" i="2"/>
  <c r="C475" i="2"/>
  <c r="C476" i="2"/>
  <c r="C477" i="2"/>
  <c r="C478" i="2"/>
  <c r="C479" i="2"/>
  <c r="C480" i="2"/>
  <c r="C481" i="2"/>
  <c r="C482" i="2"/>
  <c r="C483" i="2"/>
  <c r="C484" i="2"/>
  <c r="C485" i="2"/>
  <c r="C486" i="2"/>
  <c r="C487" i="2"/>
  <c r="C488" i="2"/>
  <c r="C489" i="2"/>
  <c r="C490" i="2"/>
  <c r="C491" i="2"/>
  <c r="C492" i="2"/>
  <c r="C493" i="2"/>
  <c r="C494" i="2"/>
  <c r="C495" i="2"/>
  <c r="C496" i="2"/>
  <c r="C497" i="2"/>
  <c r="C498" i="2"/>
  <c r="C499" i="2"/>
  <c r="C500" i="2"/>
  <c r="C501" i="2"/>
  <c r="C502" i="2"/>
  <c r="C503" i="2"/>
  <c r="C504" i="2"/>
  <c r="C505" i="2"/>
  <c r="C506" i="2"/>
  <c r="C507" i="2"/>
  <c r="C508" i="2"/>
  <c r="C509" i="2"/>
  <c r="C510" i="2"/>
  <c r="C511" i="2"/>
  <c r="C512" i="2"/>
  <c r="C513" i="2"/>
  <c r="C514" i="2"/>
  <c r="C515" i="2"/>
  <c r="C516" i="2"/>
  <c r="C517" i="2"/>
  <c r="C518" i="2"/>
  <c r="C519" i="2"/>
  <c r="C520" i="2"/>
  <c r="C521" i="2"/>
  <c r="C522" i="2"/>
  <c r="C523" i="2"/>
  <c r="C524" i="2"/>
  <c r="C525" i="2"/>
  <c r="C526" i="2"/>
  <c r="C527" i="2"/>
  <c r="C528" i="2"/>
  <c r="C529" i="2"/>
  <c r="C530" i="2"/>
  <c r="C531" i="2"/>
  <c r="C532" i="2"/>
  <c r="C533" i="2"/>
  <c r="C534" i="2"/>
  <c r="C535" i="2"/>
  <c r="C536" i="2"/>
  <c r="C537" i="2"/>
  <c r="C538" i="2"/>
  <c r="C539" i="2"/>
  <c r="C540" i="2"/>
  <c r="C541" i="2"/>
  <c r="C542" i="2"/>
  <c r="C543" i="2"/>
  <c r="C544" i="2"/>
  <c r="C545" i="2"/>
  <c r="C546" i="2"/>
  <c r="C547" i="2"/>
  <c r="C548" i="2"/>
  <c r="C549" i="2"/>
  <c r="C550" i="2"/>
  <c r="C551" i="2"/>
  <c r="C552" i="2"/>
  <c r="C553" i="2"/>
  <c r="C554" i="2"/>
  <c r="C555" i="2"/>
  <c r="C556" i="2"/>
  <c r="C557" i="2"/>
  <c r="C558" i="2"/>
  <c r="C559" i="2"/>
  <c r="C560" i="2"/>
  <c r="C561" i="2"/>
  <c r="C562" i="2"/>
  <c r="C563" i="2"/>
  <c r="C564" i="2"/>
  <c r="C565" i="2"/>
  <c r="C566" i="2"/>
  <c r="C567" i="2"/>
  <c r="C568" i="2"/>
  <c r="C569" i="2"/>
  <c r="C570" i="2"/>
  <c r="C571" i="2"/>
  <c r="C572" i="2"/>
  <c r="C573" i="2"/>
  <c r="C574" i="2"/>
  <c r="C575" i="2"/>
  <c r="C576" i="2"/>
  <c r="C577" i="2"/>
  <c r="C578" i="2"/>
  <c r="C579" i="2"/>
  <c r="C580" i="2"/>
  <c r="C581" i="2"/>
  <c r="C582" i="2"/>
  <c r="C583" i="2"/>
  <c r="C584" i="2"/>
  <c r="C585" i="2"/>
  <c r="C586" i="2"/>
  <c r="C587" i="2"/>
  <c r="C588" i="2"/>
  <c r="C589" i="2"/>
  <c r="C590" i="2"/>
  <c r="C591" i="2"/>
  <c r="C592" i="2"/>
  <c r="C593" i="2"/>
  <c r="C594" i="2"/>
  <c r="C595" i="2"/>
  <c r="C596" i="2"/>
  <c r="C597" i="2"/>
  <c r="C598" i="2"/>
  <c r="C599" i="2"/>
  <c r="C600" i="2"/>
  <c r="C601" i="2"/>
  <c r="C602" i="2"/>
  <c r="C603" i="2"/>
  <c r="C604" i="2"/>
  <c r="C605" i="2"/>
  <c r="C606" i="2"/>
  <c r="C607" i="2"/>
  <c r="C608" i="2"/>
  <c r="C609" i="2"/>
  <c r="C610" i="2"/>
  <c r="C611" i="2"/>
  <c r="C612" i="2"/>
  <c r="C613" i="2"/>
  <c r="C614" i="2"/>
  <c r="C615" i="2"/>
  <c r="C616" i="2"/>
  <c r="C617" i="2"/>
  <c r="C618" i="2"/>
  <c r="C619" i="2"/>
  <c r="C620" i="2"/>
  <c r="C621" i="2"/>
  <c r="C622" i="2"/>
  <c r="C623" i="2"/>
  <c r="C624" i="2"/>
  <c r="C625" i="2"/>
  <c r="C626" i="2"/>
  <c r="C627" i="2"/>
  <c r="C628" i="2"/>
  <c r="C629" i="2"/>
  <c r="C630" i="2"/>
  <c r="C631" i="2"/>
  <c r="C632" i="2"/>
  <c r="C633" i="2"/>
  <c r="C634" i="2"/>
  <c r="C635" i="2"/>
  <c r="C636" i="2"/>
  <c r="C637" i="2"/>
  <c r="C638" i="2"/>
  <c r="C639" i="2"/>
  <c r="C640" i="2"/>
  <c r="C641" i="2"/>
  <c r="C642" i="2"/>
  <c r="C643" i="2"/>
  <c r="C644" i="2"/>
  <c r="C645" i="2"/>
  <c r="C646" i="2"/>
  <c r="C647" i="2"/>
  <c r="C648" i="2"/>
  <c r="C649" i="2"/>
  <c r="C650" i="2"/>
  <c r="C651" i="2"/>
  <c r="C652" i="2"/>
  <c r="C653" i="2"/>
  <c r="C654" i="2"/>
  <c r="C655" i="2"/>
  <c r="C656" i="2"/>
  <c r="C657" i="2"/>
  <c r="C658" i="2"/>
  <c r="C659" i="2"/>
  <c r="C660" i="2"/>
  <c r="C661" i="2"/>
  <c r="C662" i="2"/>
  <c r="C663" i="2"/>
  <c r="C664" i="2"/>
  <c r="C665" i="2"/>
  <c r="C666" i="2"/>
  <c r="C667" i="2"/>
  <c r="C668" i="2"/>
  <c r="C669" i="2"/>
  <c r="C670" i="2"/>
  <c r="C671" i="2"/>
  <c r="C672" i="2"/>
  <c r="C673" i="2"/>
  <c r="C674" i="2"/>
  <c r="C675" i="2"/>
  <c r="C676" i="2"/>
  <c r="C677" i="2"/>
  <c r="C678" i="2"/>
  <c r="C679" i="2"/>
  <c r="C680" i="2"/>
  <c r="C681" i="2"/>
  <c r="C682" i="2"/>
  <c r="C683" i="2"/>
  <c r="C684" i="2"/>
  <c r="C685" i="2"/>
  <c r="C686" i="2"/>
  <c r="C687" i="2"/>
  <c r="C688" i="2"/>
  <c r="C689" i="2"/>
  <c r="C690" i="2"/>
  <c r="C691" i="2"/>
  <c r="C692" i="2"/>
  <c r="C693" i="2"/>
  <c r="C694" i="2"/>
  <c r="C695" i="2"/>
  <c r="C696" i="2"/>
  <c r="C697" i="2"/>
  <c r="C698" i="2"/>
  <c r="C699" i="2"/>
  <c r="C700" i="2"/>
  <c r="C701" i="2"/>
  <c r="C702" i="2"/>
  <c r="C703" i="2"/>
  <c r="C704" i="2"/>
  <c r="C705" i="2"/>
  <c r="C706" i="2"/>
  <c r="C707" i="2"/>
  <c r="C708" i="2"/>
  <c r="C709" i="2"/>
  <c r="C710" i="2"/>
  <c r="C711" i="2"/>
  <c r="C712" i="2"/>
  <c r="C713" i="2"/>
  <c r="C714" i="2"/>
  <c r="C715" i="2"/>
  <c r="C716" i="2"/>
  <c r="C717" i="2"/>
  <c r="C718" i="2"/>
  <c r="C719" i="2"/>
  <c r="C720" i="2"/>
  <c r="C721" i="2"/>
  <c r="C722" i="2"/>
  <c r="C723" i="2"/>
  <c r="C724" i="2"/>
  <c r="C725" i="2"/>
  <c r="C726" i="2"/>
  <c r="C727" i="2"/>
  <c r="C728" i="2"/>
  <c r="C729" i="2"/>
  <c r="C730" i="2"/>
  <c r="C731" i="2"/>
  <c r="C732" i="2"/>
  <c r="C733" i="2"/>
  <c r="C734" i="2"/>
  <c r="C735" i="2"/>
  <c r="C736" i="2"/>
  <c r="C737" i="2"/>
  <c r="C738" i="2"/>
  <c r="C739" i="2"/>
  <c r="C740" i="2"/>
  <c r="C741" i="2"/>
  <c r="C742" i="2"/>
  <c r="C743" i="2"/>
  <c r="C744" i="2"/>
  <c r="C745" i="2"/>
  <c r="C746" i="2"/>
  <c r="C747" i="2"/>
  <c r="C748" i="2"/>
  <c r="C749" i="2"/>
  <c r="C750" i="2"/>
  <c r="C751" i="2"/>
  <c r="C752" i="2"/>
  <c r="C753" i="2"/>
  <c r="C754" i="2"/>
  <c r="C755" i="2"/>
  <c r="C756" i="2"/>
  <c r="C757" i="2"/>
  <c r="C758" i="2"/>
  <c r="C759" i="2"/>
  <c r="C760" i="2"/>
  <c r="C761" i="2"/>
  <c r="C762" i="2"/>
  <c r="C763" i="2"/>
  <c r="C764" i="2"/>
  <c r="C765" i="2"/>
  <c r="C766" i="2"/>
  <c r="C767" i="2"/>
  <c r="C768" i="2"/>
  <c r="C769" i="2"/>
  <c r="C770" i="2"/>
  <c r="C771" i="2"/>
  <c r="C772" i="2"/>
  <c r="C773" i="2"/>
  <c r="C774" i="2"/>
  <c r="C775" i="2"/>
  <c r="C776" i="2"/>
  <c r="C777" i="2"/>
  <c r="C778" i="2"/>
  <c r="C779" i="2"/>
  <c r="C780" i="2"/>
  <c r="C781" i="2"/>
  <c r="C782" i="2"/>
  <c r="C783" i="2"/>
  <c r="C784" i="2"/>
  <c r="C785" i="2"/>
  <c r="C786" i="2"/>
  <c r="C787" i="2"/>
  <c r="C788" i="2"/>
  <c r="C789" i="2"/>
  <c r="C790" i="2"/>
  <c r="C791" i="2"/>
  <c r="C792" i="2"/>
  <c r="C793" i="2"/>
  <c r="C794" i="2"/>
  <c r="C795" i="2"/>
  <c r="C796" i="2"/>
  <c r="C797" i="2"/>
  <c r="C798" i="2"/>
  <c r="C799" i="2"/>
  <c r="C800" i="2"/>
  <c r="C801" i="2"/>
  <c r="C802" i="2"/>
  <c r="C803" i="2"/>
  <c r="C804" i="2"/>
  <c r="C805" i="2"/>
  <c r="C806" i="2"/>
  <c r="C807" i="2"/>
  <c r="C808" i="2"/>
  <c r="C809" i="2"/>
  <c r="C810" i="2"/>
  <c r="C811" i="2"/>
  <c r="C812" i="2"/>
  <c r="C813" i="2"/>
  <c r="C814" i="2"/>
  <c r="C815" i="2"/>
  <c r="C816" i="2"/>
  <c r="C817" i="2"/>
  <c r="C818" i="2"/>
  <c r="C819" i="2"/>
  <c r="C820" i="2"/>
  <c r="C821" i="2"/>
  <c r="C822" i="2"/>
  <c r="C823" i="2"/>
  <c r="C824" i="2"/>
  <c r="C400" i="2" l="1"/>
  <c r="C401" i="2"/>
  <c r="C402" i="2"/>
  <c r="C403" i="2"/>
  <c r="C404" i="2"/>
  <c r="C405" i="2"/>
  <c r="C4" i="2"/>
  <c r="C6" i="2" l="1"/>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39" i="2"/>
  <c r="C140" i="2"/>
  <c r="C141" i="2"/>
  <c r="C142" i="2"/>
  <c r="C143" i="2"/>
  <c r="C144" i="2"/>
  <c r="C145" i="2"/>
  <c r="C146" i="2"/>
  <c r="C147" i="2"/>
  <c r="C148" i="2"/>
  <c r="C149" i="2"/>
  <c r="C150" i="2"/>
  <c r="C151" i="2"/>
  <c r="C152" i="2"/>
  <c r="C153" i="2"/>
  <c r="C154" i="2"/>
  <c r="C155" i="2"/>
  <c r="C156" i="2"/>
  <c r="C157" i="2"/>
  <c r="C158" i="2"/>
  <c r="C159" i="2"/>
  <c r="C160" i="2"/>
  <c r="C161" i="2"/>
  <c r="C162" i="2"/>
  <c r="C163" i="2"/>
  <c r="C164" i="2"/>
  <c r="C165" i="2"/>
  <c r="C166" i="2"/>
  <c r="C167" i="2"/>
  <c r="C168" i="2"/>
  <c r="C169" i="2"/>
  <c r="C170" i="2"/>
  <c r="C171" i="2"/>
  <c r="C172" i="2"/>
  <c r="C173" i="2"/>
  <c r="C174" i="2"/>
  <c r="C175" i="2"/>
  <c r="C176" i="2"/>
  <c r="C177" i="2"/>
  <c r="C178" i="2"/>
  <c r="C179" i="2"/>
  <c r="C180" i="2"/>
  <c r="C181" i="2"/>
  <c r="C182" i="2"/>
  <c r="C183" i="2"/>
  <c r="C184" i="2"/>
  <c r="C185" i="2"/>
  <c r="C186" i="2"/>
  <c r="C187" i="2"/>
  <c r="C188" i="2"/>
  <c r="C189" i="2"/>
  <c r="C190" i="2"/>
  <c r="C191" i="2"/>
  <c r="C192" i="2"/>
  <c r="C193" i="2"/>
  <c r="C194" i="2"/>
  <c r="C195" i="2"/>
  <c r="C196" i="2"/>
  <c r="C197" i="2"/>
  <c r="C198" i="2"/>
  <c r="C199" i="2"/>
  <c r="C200" i="2"/>
  <c r="C201" i="2"/>
  <c r="C202" i="2"/>
  <c r="C203" i="2"/>
  <c r="C204" i="2"/>
  <c r="C205" i="2"/>
  <c r="C206" i="2"/>
  <c r="C207" i="2"/>
  <c r="C208" i="2"/>
  <c r="C209" i="2"/>
  <c r="C210" i="2"/>
  <c r="C211" i="2"/>
  <c r="C212" i="2"/>
  <c r="C213" i="2"/>
  <c r="C214" i="2"/>
  <c r="C215" i="2"/>
  <c r="C216" i="2"/>
  <c r="C217" i="2"/>
  <c r="C218" i="2"/>
  <c r="C219" i="2"/>
  <c r="C220" i="2"/>
  <c r="C221" i="2"/>
  <c r="C222" i="2"/>
  <c r="C223" i="2"/>
  <c r="C224" i="2"/>
  <c r="C225" i="2"/>
  <c r="C226" i="2"/>
  <c r="C227" i="2"/>
  <c r="C228" i="2"/>
  <c r="C229" i="2"/>
  <c r="C230" i="2"/>
  <c r="C231" i="2"/>
  <c r="C232" i="2"/>
  <c r="C233" i="2"/>
  <c r="C234" i="2"/>
  <c r="C235" i="2"/>
  <c r="C236" i="2"/>
  <c r="C237" i="2"/>
  <c r="C238" i="2"/>
  <c r="C239" i="2"/>
  <c r="C240" i="2"/>
  <c r="C241" i="2"/>
  <c r="C242" i="2"/>
  <c r="C243" i="2"/>
  <c r="C244" i="2"/>
  <c r="C245" i="2"/>
  <c r="C246" i="2"/>
  <c r="C247" i="2"/>
  <c r="C248" i="2"/>
  <c r="C249" i="2"/>
  <c r="C250" i="2"/>
  <c r="C251" i="2"/>
  <c r="C252" i="2"/>
  <c r="C253" i="2"/>
  <c r="C254" i="2"/>
  <c r="C255" i="2"/>
  <c r="C256" i="2"/>
  <c r="C257" i="2"/>
  <c r="C258" i="2"/>
  <c r="C259" i="2"/>
  <c r="C260" i="2"/>
  <c r="C261" i="2"/>
  <c r="C262" i="2"/>
  <c r="C263" i="2"/>
  <c r="C264" i="2"/>
  <c r="C265" i="2"/>
  <c r="C266" i="2"/>
  <c r="C267" i="2"/>
  <c r="C268" i="2"/>
  <c r="C269" i="2"/>
  <c r="C270" i="2"/>
  <c r="C271" i="2"/>
  <c r="C272" i="2"/>
  <c r="C273" i="2"/>
  <c r="C274" i="2"/>
  <c r="C275" i="2"/>
  <c r="C276" i="2"/>
  <c r="C277" i="2"/>
  <c r="C278" i="2"/>
  <c r="C279" i="2"/>
  <c r="C280" i="2"/>
  <c r="C281" i="2"/>
  <c r="C282" i="2"/>
  <c r="C283" i="2"/>
  <c r="C284" i="2"/>
  <c r="C285" i="2"/>
  <c r="C286" i="2"/>
  <c r="C287" i="2"/>
  <c r="C288" i="2"/>
  <c r="C289" i="2"/>
  <c r="C290" i="2"/>
  <c r="C291" i="2"/>
  <c r="C292" i="2"/>
  <c r="C293" i="2"/>
  <c r="C294" i="2"/>
  <c r="C295" i="2"/>
  <c r="C296" i="2"/>
  <c r="C297" i="2"/>
  <c r="C298" i="2"/>
  <c r="C299" i="2"/>
  <c r="C300" i="2"/>
  <c r="C301" i="2"/>
  <c r="C302" i="2"/>
  <c r="C303" i="2"/>
  <c r="C304" i="2"/>
  <c r="C305" i="2"/>
  <c r="C306" i="2"/>
  <c r="C307" i="2"/>
  <c r="C308" i="2"/>
  <c r="C309" i="2"/>
  <c r="C310" i="2"/>
  <c r="C311" i="2"/>
  <c r="C312" i="2"/>
  <c r="C313" i="2"/>
  <c r="C314" i="2"/>
  <c r="C315" i="2"/>
  <c r="C316" i="2"/>
  <c r="C317" i="2"/>
  <c r="C318" i="2"/>
  <c r="C319" i="2"/>
  <c r="C320" i="2"/>
  <c r="C321" i="2"/>
  <c r="C322" i="2"/>
  <c r="C323" i="2"/>
  <c r="C324" i="2"/>
  <c r="C325" i="2"/>
  <c r="C326" i="2"/>
  <c r="C327" i="2"/>
  <c r="C328" i="2"/>
  <c r="C329" i="2"/>
  <c r="C330" i="2"/>
  <c r="C331" i="2"/>
  <c r="C332" i="2"/>
  <c r="C333" i="2"/>
  <c r="C334" i="2"/>
  <c r="C335" i="2"/>
  <c r="C336" i="2"/>
  <c r="C337" i="2"/>
  <c r="C338" i="2"/>
  <c r="C339" i="2"/>
  <c r="C340" i="2"/>
  <c r="C341" i="2"/>
  <c r="C342" i="2"/>
  <c r="C343" i="2"/>
  <c r="C344" i="2"/>
  <c r="C345" i="2"/>
  <c r="C346" i="2"/>
  <c r="C347" i="2"/>
  <c r="C348" i="2"/>
  <c r="C349" i="2"/>
  <c r="C350" i="2"/>
  <c r="C351" i="2"/>
  <c r="C352" i="2"/>
  <c r="C353" i="2"/>
  <c r="C354" i="2"/>
  <c r="C355" i="2"/>
  <c r="C356" i="2"/>
  <c r="C357" i="2"/>
  <c r="C358" i="2"/>
  <c r="C359" i="2"/>
  <c r="C360" i="2"/>
  <c r="C361" i="2"/>
  <c r="C362" i="2"/>
  <c r="C363" i="2"/>
  <c r="C364" i="2"/>
  <c r="C365" i="2"/>
  <c r="C366" i="2"/>
  <c r="C367" i="2"/>
  <c r="C368" i="2"/>
  <c r="C369" i="2"/>
  <c r="C370" i="2"/>
  <c r="C371" i="2"/>
  <c r="C372" i="2"/>
  <c r="C373" i="2"/>
  <c r="C374" i="2"/>
  <c r="C375" i="2"/>
  <c r="C376" i="2"/>
  <c r="C377" i="2"/>
  <c r="C378" i="2"/>
  <c r="C379" i="2"/>
  <c r="C380" i="2"/>
  <c r="C381" i="2"/>
  <c r="C382" i="2"/>
  <c r="C383" i="2"/>
  <c r="C384" i="2"/>
  <c r="C385" i="2"/>
  <c r="C386" i="2"/>
  <c r="C387" i="2"/>
  <c r="C388" i="2"/>
  <c r="C389" i="2"/>
  <c r="C390" i="2"/>
  <c r="C391" i="2"/>
  <c r="C392" i="2"/>
  <c r="C393" i="2"/>
  <c r="C394" i="2"/>
  <c r="C395" i="2"/>
  <c r="C396" i="2"/>
  <c r="C397" i="2"/>
  <c r="C398" i="2"/>
  <c r="C399" i="2"/>
  <c r="C5" i="2"/>
</calcChain>
</file>

<file path=xl/sharedStrings.xml><?xml version="1.0" encoding="utf-8"?>
<sst xmlns="http://schemas.openxmlformats.org/spreadsheetml/2006/main" count="4572" uniqueCount="1577">
  <si>
    <t>Playlists</t>
  </si>
  <si>
    <t>Title</t>
  </si>
  <si>
    <t>ImageUrl</t>
  </si>
  <si>
    <t>Level</t>
  </si>
  <si>
    <t>Audience</t>
  </si>
  <si>
    <t>Technology</t>
  </si>
  <si>
    <t>Subject</t>
  </si>
  <si>
    <t>Category</t>
  </si>
  <si>
    <t>Source</t>
  </si>
  <si>
    <t>a8cbac83-f7e8-45ff-a4a6-6b04f31a5745</t>
  </si>
  <si>
    <t>Excel Quick start</t>
  </si>
  <si>
    <t>Beginner</t>
  </si>
  <si>
    <t>Excel</t>
  </si>
  <si>
    <t>842fb550-07cb-42d1-9a9f-c55789efed57</t>
  </si>
  <si>
    <t>Welcome to Excel</t>
  </si>
  <si>
    <t>7450f58a-517f-48ae-bace-248346e52275</t>
  </si>
  <si>
    <t>Rows &amp; columns</t>
  </si>
  <si>
    <t>59b01879-ea2a-4f76-b2e4-e437fc45c61d</t>
  </si>
  <si>
    <t>Cells</t>
  </si>
  <si>
    <t>e6656c9b-a36a-4143-8fe4-5b6de0d9486b</t>
  </si>
  <si>
    <t>Formatting</t>
  </si>
  <si>
    <t>9baa4835-b7d5-4e7e-8bea-0a53a1b91229</t>
  </si>
  <si>
    <t>Formulas &amp; functions</t>
  </si>
  <si>
    <t>94333445-037d-4222-aa99-a84b1f6125f0</t>
  </si>
  <si>
    <t>Tables</t>
  </si>
  <si>
    <t>50f79020-4453-479a-a7db-301f8863a5a3</t>
  </si>
  <si>
    <t>Charts</t>
  </si>
  <si>
    <t>6988bd71-e905-4699-a25c-ba148d6e5bad</t>
  </si>
  <si>
    <t>PivotTables</t>
  </si>
  <si>
    <t>3ee48085-019d-4256-9ad5-c2d03c82238c</t>
  </si>
  <si>
    <t>Share and co-author</t>
  </si>
  <si>
    <t>d3acd5c2-0488-4104-935a-61fda884bc49</t>
  </si>
  <si>
    <t>Teams Quick start</t>
  </si>
  <si>
    <t>Microsoft Teams</t>
  </si>
  <si>
    <t>bc9d8a0a-58f1-42cc-bdcf-9ee10b73ba24</t>
  </si>
  <si>
    <t>Intro to Microsoft Teams</t>
  </si>
  <si>
    <t>b6b28572-87d3-4c71-a565-8d4a8e18d406</t>
  </si>
  <si>
    <t>Set up and customize your team</t>
  </si>
  <si>
    <t>d4f4cae2-ce9a-483a-a786-93974e40b482</t>
  </si>
  <si>
    <t>Collaborate in teams and channels</t>
  </si>
  <si>
    <t>2346ff06-6646-4084-845d-2ee5971f3634</t>
  </si>
  <si>
    <t>Start chats, calls, and meetings</t>
  </si>
  <si>
    <t>4374d7da-95a5-4e13-a14b-2e43e1277d53</t>
  </si>
  <si>
    <t>Explore apps and tools</t>
  </si>
  <si>
    <t>261009d0-8b5c-4302-bb0f-c993e1ebb51c</t>
  </si>
  <si>
    <t>Office 365 Quick Start</t>
  </si>
  <si>
    <t>8f026372-069d-4449-a116-938bf5aae7ea</t>
  </si>
  <si>
    <t>Intro to Office</t>
  </si>
  <si>
    <t>71b756be-b810-483e-aef1-282cefa9d518</t>
  </si>
  <si>
    <t>What is Office 365?</t>
  </si>
  <si>
    <t>f7fc4bc7-12f5-44bc-9bd4-c122e891061d</t>
  </si>
  <si>
    <t>Store online and collaborate</t>
  </si>
  <si>
    <t>fa7efdbf-ddd5-46b4-86c0-4d75b3893c85</t>
  </si>
  <si>
    <t>Distribute and protect</t>
  </si>
  <si>
    <t>ffdf1665-6516-4d78-b9d3-39985b60c06b</t>
  </si>
  <si>
    <t>View Office files</t>
  </si>
  <si>
    <t>f4bbc974-3e87-4e2b-a4c8-7cb1d3c35fa3</t>
  </si>
  <si>
    <t>Create Office files</t>
  </si>
  <si>
    <t>ed32ab75-e9b5-4056-a098-17b31f7830e1</t>
  </si>
  <si>
    <t>Design files</t>
  </si>
  <si>
    <t>861f0286-c3b5-4a76-9b7e-77c1bf39572d</t>
  </si>
  <si>
    <t>Add and edit text</t>
  </si>
  <si>
    <t>477ad890-043c-4d3c-982e-40c540f10009</t>
  </si>
  <si>
    <t>Format text</t>
  </si>
  <si>
    <t>a118d65c-65c6-46ae-8a95-e2e3a14ab578</t>
  </si>
  <si>
    <t>Add and format tables and charts</t>
  </si>
  <si>
    <t>18addd5b-bbdc-4d5a-ad3d-20bdcb01183b</t>
  </si>
  <si>
    <t>Add and format pictures</t>
  </si>
  <si>
    <t>03221f2a-d29f-4f5f-af45-2a3cd00ed178</t>
  </si>
  <si>
    <t>65c84168-f7e3-4af6-b9bd-66cd28985021</t>
  </si>
  <si>
    <t>Create WordArt and SmartArt</t>
  </si>
  <si>
    <t>c9ecc2e9-bc17-496a-8b0b-9242b6bb3eaf</t>
  </si>
  <si>
    <t>OneDrive QuickStart</t>
  </si>
  <si>
    <t>OneDrive for Business</t>
  </si>
  <si>
    <t>d6021ad3-8709-4c7f-bd74-58517dfc902e</t>
  </si>
  <si>
    <t>Intro to OneDrive (work or school)</t>
  </si>
  <si>
    <t>3c24a6b8-a3d7-4133-ba59-08d705fe8160</t>
  </si>
  <si>
    <t>Manage your files</t>
  </si>
  <si>
    <t>f007841f-fde2-463c-8043-035084c00ba5</t>
  </si>
  <si>
    <t>Share and Sync</t>
  </si>
  <si>
    <t>a324d70a-4727-43e3-b78a-be93092d3dd0</t>
  </si>
  <si>
    <t>OneNote Quick Start</t>
  </si>
  <si>
    <t>OneNote</t>
  </si>
  <si>
    <t>55d81409-752a-4bd8-8c2b-cfc937359358</t>
  </si>
  <si>
    <t>Intro to OneNote</t>
  </si>
  <si>
    <t>b63ab88a-2478-44a0-80a9-661849142f29</t>
  </si>
  <si>
    <t>Take notes</t>
  </si>
  <si>
    <t>8c0e0a94-ac56-4ed8-a385-caea31145761</t>
  </si>
  <si>
    <t>Format notes</t>
  </si>
  <si>
    <t>17a6d04a-e893-4b67-932f-529f70868150</t>
  </si>
  <si>
    <t>Draw and sketch</t>
  </si>
  <si>
    <t>352e7758-5888-40c5-b765-edc83d7c64b3</t>
  </si>
  <si>
    <t>Stay organized</t>
  </si>
  <si>
    <t>30190ee7-5d18-4c8c-9104-42b06388bee7</t>
  </si>
  <si>
    <t>Share and sync</t>
  </si>
  <si>
    <t>54d20fd4-0c72-404a-b0d8-93e64fcc0e36</t>
  </si>
  <si>
    <t>OneNote on mobile devices</t>
  </si>
  <si>
    <t>e66fa8f3-ec7e-47f9-9d79-4d334f157563</t>
  </si>
  <si>
    <t>Outlook 2016 Quick Start</t>
  </si>
  <si>
    <t>Outlook</t>
  </si>
  <si>
    <t>79fe1eb2-571e-4cbe-98b9-913692ddd387</t>
  </si>
  <si>
    <t>Set up and customize</t>
  </si>
  <si>
    <t>44bb07ac-1c25-43fa-885d-4a0476734c9f</t>
  </si>
  <si>
    <t>Create and send email</t>
  </si>
  <si>
    <t>8d87d80d-b5df-45a9-9164-e03d74cca066</t>
  </si>
  <si>
    <t>Manage email</t>
  </si>
  <si>
    <t>ab55d6d4-c932-48a5-a062-a5e760fda581</t>
  </si>
  <si>
    <t>Organize your inbox</t>
  </si>
  <si>
    <t>94a14949-5322-4bfb-b45a-f66e67286e98</t>
  </si>
  <si>
    <t>Contacts and tasks</t>
  </si>
  <si>
    <t>534d99cd-2b9b-4a9d-acde-c83fcfc082aa</t>
  </si>
  <si>
    <t>Calendar</t>
  </si>
  <si>
    <t>df1a81f5-17a5-4a7a-b214-dfeb4f677afb</t>
  </si>
  <si>
    <t>PowerPoint Quick Start</t>
  </si>
  <si>
    <t>PowerPoint</t>
  </si>
  <si>
    <t>b7593732-a75a-4542-9d72-4932c505b92f</t>
  </si>
  <si>
    <t>Welcome to PowerPoint</t>
  </si>
  <si>
    <t>4851d3e7-0790-4ccb-b943-cfa0558b4ef6</t>
  </si>
  <si>
    <t>Slides and layouts</t>
  </si>
  <si>
    <t>9933fa88-bb9e-4dec-8124-abe44b89222c</t>
  </si>
  <si>
    <t>Text &amp; tables</t>
  </si>
  <si>
    <t>8c91aac4-cb1b-4204-a53a-9aac2641f16a</t>
  </si>
  <si>
    <t>Pictures and graphics</t>
  </si>
  <si>
    <t>e1144779-6751-4415-a1d4-24e0303ea6db</t>
  </si>
  <si>
    <t>Present slideshows</t>
  </si>
  <si>
    <t>fe0408f3-0971-4415-a100-f58a5dc2a0b8</t>
  </si>
  <si>
    <t>Animation, video &amp; audio</t>
  </si>
  <si>
    <t>ee7fc2e1-a42d-452e-ab90-e8131b08a9b1</t>
  </si>
  <si>
    <t>24216b89-7d0d-4263-b61e-2ecbda58f1df</t>
  </si>
  <si>
    <t>SharePoint Online Quick Start</t>
  </si>
  <si>
    <t>4d722e7d-6cb1-4399-998d-6f8645f63ffa</t>
  </si>
  <si>
    <t>Intro to SharePoint Online</t>
  </si>
  <si>
    <t>d542016a-fdf9-4c8e-b4ea-eed1afc7df93</t>
  </si>
  <si>
    <t>Create sites, posts, and lists</t>
  </si>
  <si>
    <t>6601f080-d86a-4d0c-9e60-150746bf8f96</t>
  </si>
  <si>
    <t>a958fdc7-d697-43f1-b3b3-a3f467ff94cd</t>
  </si>
  <si>
    <t xml:space="preserve">Word 2016 Quick Start </t>
  </si>
  <si>
    <t>Word</t>
  </si>
  <si>
    <t>5250bdca-1dac-4242-9ec9-3badda06b5f8</t>
  </si>
  <si>
    <t>Welcome to Word</t>
  </si>
  <si>
    <t>f74d0622-642d-4f98-906f-2960a2c05d31</t>
  </si>
  <si>
    <t>Write and edit</t>
  </si>
  <si>
    <t>2bb5f49a-da1c-49e8-b7e8-04cfc6936f25</t>
  </si>
  <si>
    <t>Lay out pages</t>
  </si>
  <si>
    <t>67cb976e-6129-4bed-a769-3691cb7562d8</t>
  </si>
  <si>
    <t>Insert tables, pictures, and watermarks</t>
  </si>
  <si>
    <t>cef03778-baf8-4365-8b23-413c5edd6b66</t>
  </si>
  <si>
    <t>Save and print</t>
  </si>
  <si>
    <t>fb5155d7-a802-4e95-b1ce-f8baea8cb44b</t>
  </si>
  <si>
    <t>26aa6ac6-24aa-43c5-ad1c-d93359ab3674</t>
  </si>
  <si>
    <t>Use Word for school</t>
  </si>
  <si>
    <t>4210a245-a2ae-4b6a-88a7-83ebef901aa7</t>
  </si>
  <si>
    <t>Improve accessibility and ease of use</t>
  </si>
  <si>
    <t>575bed47-83d8-49cb-affa-51d9497ab93b</t>
  </si>
  <si>
    <t>Yammer Quick Start</t>
  </si>
  <si>
    <t>Yammer</t>
  </si>
  <si>
    <t>19382980-771c-413e-a2af-626165fdabba</t>
  </si>
  <si>
    <t>Roll out a successful Yammer network</t>
  </si>
  <si>
    <t>02f5792f-4eed-4122-91ed-348560c3fac9</t>
  </si>
  <si>
    <t>Use Yammer every day</t>
  </si>
  <si>
    <t>fe736497-1a7c-4397-9963-17aab7e64557</t>
  </si>
  <si>
    <t>Create impactful content together</t>
  </si>
  <si>
    <t>2ab5e51a-67b9-44af-9ca6-de681329f813</t>
  </si>
  <si>
    <t>Save and share files with OneDrive</t>
  </si>
  <si>
    <t>a40ae370-557f-4a5b-9b17-3d14bbb6893e</t>
  </si>
  <si>
    <t>Share sites and content with SharePoint</t>
  </si>
  <si>
    <t>1bb00cc3-21a5-432d-b535-4b970feb332c</t>
  </si>
  <si>
    <t>Connect your organization with Yammer</t>
  </si>
  <si>
    <t>31fe13c5-ec7d-4a3c-98db-89292b0c0824</t>
  </si>
  <si>
    <t>959166d8-1cb7-4315-af20-541598ebecaa</t>
  </si>
  <si>
    <t>Six Simple Steps - Welcome to Office 365</t>
  </si>
  <si>
    <t>ARTICLES</t>
  </si>
  <si>
    <t>Specify the playlist id here to auto populate playlist metadata here</t>
  </si>
  <si>
    <t>Playlist ID</t>
  </si>
  <si>
    <t>Playlist Title</t>
  </si>
  <si>
    <t>Asset ID</t>
  </si>
  <si>
    <t>94b00f50-5896-479c-b0c5-ff74603b35a3</t>
  </si>
  <si>
    <t>Create a worksheet</t>
  </si>
  <si>
    <t>0cf0055d-49f8-464e-9dfa-8f582b32453b</t>
  </si>
  <si>
    <t>Save your workbook to OneDrive</t>
  </si>
  <si>
    <t>11a632c1-197e-454f-a515-374a4aa2b3dd</t>
  </si>
  <si>
    <t>Analyze and format</t>
  </si>
  <si>
    <t>a8af741e-00f2-44c0-a94b-38abd51af01f</t>
  </si>
  <si>
    <t>Collaborate</t>
  </si>
  <si>
    <t>64b51431-c51a-45db-8ddd-d58b9b101c42</t>
  </si>
  <si>
    <t>Set up your mobile apps</t>
  </si>
  <si>
    <t>What is Excel?</t>
  </si>
  <si>
    <t>82e9eab2-2e4e-463a-baa5-669b6c8ac543</t>
  </si>
  <si>
    <t>Create a workbook</t>
  </si>
  <si>
    <t>861d97cb-3b33-4978-92e4-9446dc19b8da</t>
  </si>
  <si>
    <t>Insert or delete a worksheet</t>
  </si>
  <si>
    <t>48580e26-5b6d-48d3-afb5-317e18006dcb</t>
  </si>
  <si>
    <t>Move or copy worksheets</t>
  </si>
  <si>
    <t>e477a114-bb3f-4cbe-8e9a-57456c35ac8b</t>
  </si>
  <si>
    <t>Fill data automatically</t>
  </si>
  <si>
    <t>Insert or delete rows or columns</t>
  </si>
  <si>
    <t>2d73d527-2725-4bed-b199-9a981362b5f9</t>
  </si>
  <si>
    <t>Change the column width and row height</t>
  </si>
  <si>
    <t>94708bae-df5c-4c3b-888c-621cf5d4bc94</t>
  </si>
  <si>
    <t xml:space="preserve"> Freeze columns or rows</t>
  </si>
  <si>
    <t>95146525-ce4f-4ff6-a118-c0724deb1a98</t>
  </si>
  <si>
    <t>Hide or unhide columns</t>
  </si>
  <si>
    <t>0edb925e-2af7-47fb-895a-28a07d5b73d4</t>
  </si>
  <si>
    <t>Split data into different columns</t>
  </si>
  <si>
    <t>217a1077-e1f1-4334-b509-ec63eee68572</t>
  </si>
  <si>
    <t>Combine data</t>
  </si>
  <si>
    <t>Move cells</t>
  </si>
  <si>
    <t>5816a5a7-2ee0-4d27-aed7-3a3b9f0a9ed2</t>
  </si>
  <si>
    <t>Copy cells</t>
  </si>
  <si>
    <t>c5e3b5c7-89f9-4d4c-9ef5-1dffaebff52d</t>
  </si>
  <si>
    <t>Select cell contents</t>
  </si>
  <si>
    <t>Auto Fill dates</t>
  </si>
  <si>
    <t>82cfacc1-46ed-400f-863d-1ee0400f5fa7</t>
  </si>
  <si>
    <t>Validate cell data</t>
  </si>
  <si>
    <t>2e67d937-d5d5-46d1-b371-3192bafd0237</t>
  </si>
  <si>
    <t>Create a custom number format</t>
  </si>
  <si>
    <t>Format numbers in cells</t>
  </si>
  <si>
    <t>483730f9-7cdb-4d67-b9e6-ffabd6401e16</t>
  </si>
  <si>
    <t>Align text in a cell</t>
  </si>
  <si>
    <t>3e76ab4d-e39f-4feb-b3b8-0e09e27ffbaa</t>
  </si>
  <si>
    <t>Apply styles</t>
  </si>
  <si>
    <t>6207db27-7981-4b83-bd29-cc68c333dcfa</t>
  </si>
  <si>
    <t>Copy cell formatting</t>
  </si>
  <si>
    <t>7957ee2d-c54e-4230-961f-175fad32972c</t>
  </si>
  <si>
    <t>Conditional Formatting</t>
  </si>
  <si>
    <t>16301bbd-6aa6-4fd7-8cde-b60e8d599b6e</t>
  </si>
  <si>
    <t>Add a watermark</t>
  </si>
  <si>
    <t>23936c25-8fde-4ec3-a868-a8add99f884d</t>
  </si>
  <si>
    <t>Create formulas</t>
  </si>
  <si>
    <t>65e4dfc5-5b27-4d90-8c51-a56edfca12a4</t>
  </si>
  <si>
    <t>VLOOKUP</t>
  </si>
  <si>
    <t>6614f5e7-fcf6-4781-b577-7a9538285353</t>
  </si>
  <si>
    <t>SUM</t>
  </si>
  <si>
    <t>3f12e6c7-887b-487e-a8f3-31742d060729</t>
  </si>
  <si>
    <t>IF</t>
  </si>
  <si>
    <t>9b987982-de15-4784-8652-0d963d0eac05</t>
  </si>
  <si>
    <t>IFS</t>
  </si>
  <si>
    <t>014a5d2c-ac14-40cb-90f6-49bfe4feffcb</t>
  </si>
  <si>
    <t>Subtraction</t>
  </si>
  <si>
    <t>96338f85-4339-4b70-8f07-6c53c9e95938</t>
  </si>
  <si>
    <t>Multiplication</t>
  </si>
  <si>
    <t>0be2830d-7e5c-4030-8ef3-7c9211c5d43d</t>
  </si>
  <si>
    <t>Division</t>
  </si>
  <si>
    <t>8a6ca66e-152f-4d10-848c-cd35b2fc70d2</t>
  </si>
  <si>
    <t>SUMIF</t>
  </si>
  <si>
    <t>1c27aedd-870f-41a6-bae2-23d4ca417673</t>
  </si>
  <si>
    <t>SUMIFS</t>
  </si>
  <si>
    <t>8ad05e62-bc18-49fc-937b-8f4144c256c2</t>
  </si>
  <si>
    <t>Define and use names in formulas</t>
  </si>
  <si>
    <t>bf0ce08b-d012-42ec-8ecf-a2259c9faf3f</t>
  </si>
  <si>
    <t>Create a table</t>
  </si>
  <si>
    <t>7f11ec7c-6c1b-4195-9fa5-b3bc8ea544d4</t>
  </si>
  <si>
    <t>Sort data in a table</t>
  </si>
  <si>
    <t>7fbe34f4-8382-431d-942e-41e9a88f6a96</t>
  </si>
  <si>
    <t>Filter data in a range or table</t>
  </si>
  <si>
    <t>9885a56c-51b5-487a-a168-054afd034631</t>
  </si>
  <si>
    <t>Add a Total row to a table</t>
  </si>
  <si>
    <t>3517fa12-353e-4907-b94d-b8e9b500ee33</t>
  </si>
  <si>
    <t>Use slicers to filter data</t>
  </si>
  <si>
    <t>231c42d2-5e58-40e1-99f0-cbe618cfee1d</t>
  </si>
  <si>
    <t>Create charts</t>
  </si>
  <si>
    <t>5459166a-549f-44ef-a285-51d32bebcd5d</t>
  </si>
  <si>
    <t>Add a chart title</t>
  </si>
  <si>
    <t>201fba6f-daf0-4aaf-98f8-e826da1719d7</t>
  </si>
  <si>
    <t>Show or hide a chart legend</t>
  </si>
  <si>
    <t>426058cb-da1f-4e45-906e-4d40f171801e</t>
  </si>
  <si>
    <t>Add a secondary axis</t>
  </si>
  <si>
    <t>343e775c-58ee-4a3d-8d52-f4e3f5240d79</t>
  </si>
  <si>
    <t>Anaylze your data quickly</t>
  </si>
  <si>
    <t>69df61ca-f6f6-42b6-bb13-78bbd64026db</t>
  </si>
  <si>
    <t>Change the source for a chart</t>
  </si>
  <si>
    <t>8d2399ed-748e-4fb5-95c9-eed8177f116d</t>
  </si>
  <si>
    <t>Use Sparklines to show data trends</t>
  </si>
  <si>
    <t>74ce8afc-2446-4816-80ee-20ca7fb71793</t>
  </si>
  <si>
    <t>Create a PivotTable</t>
  </si>
  <si>
    <t>1404c8ee-ea47-4e4b-a6a0-9bd694eb8c7d</t>
  </si>
  <si>
    <t>Work with PivotTables</t>
  </si>
  <si>
    <t>038055a0-9ba8-4f70-9a00-84bd41a48a3f</t>
  </si>
  <si>
    <t>Group data in PivotTables</t>
  </si>
  <si>
    <t>1f0532af-5e59-45e6-830f-0c058157d90c</t>
  </si>
  <si>
    <t>Filter data in a PivotTable</t>
  </si>
  <si>
    <t>d7fc5918-12a9-4f99-bd35-e80660468efd</t>
  </si>
  <si>
    <t>Create a PivotChart</t>
  </si>
  <si>
    <t>5223233d-ee42-4331-bb63-6495a5039cc0</t>
  </si>
  <si>
    <t>Share a workbook</t>
  </si>
  <si>
    <t>65f504d8-160b-4a05-ac30-46fbd5227a52</t>
  </si>
  <si>
    <t>Add and review comments</t>
  </si>
  <si>
    <t>707db3cb-e41e-495d-a592-464b9fbee17d</t>
  </si>
  <si>
    <t>Password-protect workbooks</t>
  </si>
  <si>
    <t>6723dc43-dbc0-46e6-af49-8a2d1c5cb937</t>
  </si>
  <si>
    <t>Sign in and get started</t>
  </si>
  <si>
    <t>d7978db0-33b5-4ad3-93ac-ef0bd3c2a670</t>
  </si>
  <si>
    <t>Chat and share files</t>
  </si>
  <si>
    <t>31e38b35-96ab-447a-acb2-97bb5c0716c0</t>
  </si>
  <si>
    <t>1ba8dce3-1122-47f4-8db6-00a4f93117e8</t>
  </si>
  <si>
    <t>422bf3aa-9ae8-46f1-83a2-e65720e1a34d</t>
  </si>
  <si>
    <t>What is Microsoft Teams?</t>
  </si>
  <si>
    <t>b98d533f-118e-4bae-bf44-3df2470c2b12</t>
  </si>
  <si>
    <t>702a2977-e662-4038-bef5-bdf8ee47b17b</t>
  </si>
  <si>
    <t>Get your team up and running</t>
  </si>
  <si>
    <t>c3d63c10-77d5-4204-a566-53ddcf723b46</t>
  </si>
  <si>
    <t>Overview of teams and channels</t>
  </si>
  <si>
    <t>99d33aaa-0743-47c6-a476-eb0a24abcb7e</t>
  </si>
  <si>
    <t>Work in channels</t>
  </si>
  <si>
    <t>a864b052-5e4b-4ccf-b046-2e26f40e21b5</t>
  </si>
  <si>
    <t>Start chats and make calls</t>
  </si>
  <si>
    <t>26e06837-853d-4df1-a729-06bf700d4ecf</t>
  </si>
  <si>
    <t>Create instant meetings with Meet now</t>
  </si>
  <si>
    <t>ba44d0fd-da3c-4541-a3eb-a868f5e2b137</t>
  </si>
  <si>
    <t>Manage meetings</t>
  </si>
  <si>
    <t>Meetings</t>
  </si>
  <si>
    <t>7350a03e-017a-4a00-a6ae-1c9fe8c497b3</t>
  </si>
  <si>
    <t>Add tools with tabs</t>
  </si>
  <si>
    <t>13c4e429-7324-4886-b377-5dbed539193b</t>
  </si>
  <si>
    <t>Use the command box</t>
  </si>
  <si>
    <t>56e60c2b-1929-4a04-bd9b-ff5b844364f3</t>
  </si>
  <si>
    <t>Sign in and install</t>
  </si>
  <si>
    <t>500d26ea-1f1f-4b6c-a2b7-a44213fca4ec</t>
  </si>
  <si>
    <t>Create</t>
  </si>
  <si>
    <t>84d111d4-cce9-4cef-9240-167dff4b5965</t>
  </si>
  <si>
    <t>Save</t>
  </si>
  <si>
    <t>54db9080-d29f-40d1-9f15-fb6c45952e8f</t>
  </si>
  <si>
    <t>c12ff0ac-05b4-4655-afe0-24ba2986849b</t>
  </si>
  <si>
    <t>Intro to Office Basics</t>
  </si>
  <si>
    <t>f374bfd7-a280-4dae-9274-fbe1b3c04593</t>
  </si>
  <si>
    <t>Sign in to Office</t>
  </si>
  <si>
    <t>66a288c1-b313-4a18-9621-dc378264232e</t>
  </si>
  <si>
    <t>Get started fast at Office.com</t>
  </si>
  <si>
    <t>3c7dd576-cbd2-449f-8bb6-f33912c05038</t>
  </si>
  <si>
    <t xml:space="preserve">Get the most out of Office 365 on Android phones and tablets </t>
  </si>
  <si>
    <t>179728f7-7287-453b-832f-558145681219</t>
  </si>
  <si>
    <t xml:space="preserve">Get the most out of Office 365 on iPhones and iPads </t>
  </si>
  <si>
    <t>348304c7-1429-4db7-9bcb-97655884a06d</t>
  </si>
  <si>
    <t>Customize the app launcher</t>
  </si>
  <si>
    <t>0ddb9ebf-2850-4533-b07f-cba2c90acbc1</t>
  </si>
  <si>
    <t>Update your profile</t>
  </si>
  <si>
    <t>146dd625-a740-4a53-96e4-a02c21d9de3e</t>
  </si>
  <si>
    <t>Save files online</t>
  </si>
  <si>
    <t>74a26c59-c59a-4d5f-8636-6918fcfcad7b</t>
  </si>
  <si>
    <t>Co-author Office files</t>
  </si>
  <si>
    <t>07083ba8-0e36-4d9d-aba8-d9ebfd84d6d4</t>
  </si>
  <si>
    <t>bd6cee81-895f-41ca-b940-5e4ad85f18e1</t>
  </si>
  <si>
    <t>Preview and print files</t>
  </si>
  <si>
    <t>01a1f301-aa7d-4ecb-beec-e7a6b0127dc9</t>
  </si>
  <si>
    <t>Save files in different places and formats</t>
  </si>
  <si>
    <t>Remove personal data from files</t>
  </si>
  <si>
    <t>505ac90e-bdb8-4dbe-9220-861feb1d6403</t>
  </si>
  <si>
    <t>Restrict changes to files</t>
  </si>
  <si>
    <t>96763596-6a87-439e-946d-1c113d34ed95</t>
  </si>
  <si>
    <t>Inspect files for accessibility issues</t>
  </si>
  <si>
    <t>a494feda-ebd2-4815-b5aa-df7959e2d3ca</t>
  </si>
  <si>
    <t>Inspect files for compatibility issues</t>
  </si>
  <si>
    <t>8524b1c9-2286-431b-946b-1e684d3ee862</t>
  </si>
  <si>
    <t>Switch between online and desktop apps</t>
  </si>
  <si>
    <t>64e5c8c4-1a93-4766-88fc-88086dc90a74</t>
  </si>
  <si>
    <t>Zoom in or out</t>
  </si>
  <si>
    <t>8c6377a1-ed45-498e-80dc-635a6ae34547</t>
  </si>
  <si>
    <t>View files in split and multiple windows</t>
  </si>
  <si>
    <t>5786b4fc-9265-4490-b4b7-3324579ea260</t>
  </si>
  <si>
    <t>Create, save, and open files</t>
  </si>
  <si>
    <t>05779bd0-2291-4843-9e76-6dfb2b5e5ac2</t>
  </si>
  <si>
    <t>Create a file from a template</t>
  </si>
  <si>
    <t>9988f769-1a3c-4c9e-9132-e011d9b2419e</t>
  </si>
  <si>
    <t>Rename files</t>
  </si>
  <si>
    <t>d23cc86c-bbd9-4e0b-b821-16ff90970d3e</t>
  </si>
  <si>
    <t>Change document properties</t>
  </si>
  <si>
    <t>28f55993-d023-4604-b688-584b3a451d52</t>
  </si>
  <si>
    <t>Set document recovery options</t>
  </si>
  <si>
    <t>ba0f45dd-02e3-4c3e-884b-15ca26aa02e8</t>
  </si>
  <si>
    <t>Recover Office files</t>
  </si>
  <si>
    <t>294aa1e1-b4a5-4e28-aa7e-3bf3e46a7ce5</t>
  </si>
  <si>
    <t xml:space="preserve">Add, resize, and format text boxes </t>
  </si>
  <si>
    <t>7b066785-c2d0-4bc7-9297-1f25278a7bdb</t>
  </si>
  <si>
    <t xml:space="preserve">Align objects </t>
  </si>
  <si>
    <t>fccf3cb2-cb5c-494f-b8bb-c2b85e1ba123</t>
  </si>
  <si>
    <t xml:space="preserve">Stack shapes, pictures, and objects </t>
  </si>
  <si>
    <t>fc1da3cf-c721-45fd-b7d1-c470eec95bab</t>
  </si>
  <si>
    <t xml:space="preserve">Group and ungroup shapes, pictures, and objects </t>
  </si>
  <si>
    <t>1c696bda-5ea8-435c-9548-f5c59b9e1977</t>
  </si>
  <si>
    <t>Cut, copy, and paste</t>
  </si>
  <si>
    <t>049aca05-089f-48af-80c3-3adf6d4ff6c1</t>
  </si>
  <si>
    <t>Undo and redo actions</t>
  </si>
  <si>
    <t>6f0f7d58-9b49-4a14-aba8-1de2195c0ab6</t>
  </si>
  <si>
    <t>Find and replace text</t>
  </si>
  <si>
    <t>9232f21b-0dd2-4b4c-bbed-4a27492b9fb2</t>
  </si>
  <si>
    <t>Add links in a file</t>
  </si>
  <si>
    <t>c32bd7c7-55e2-430e-99f0-18482a11e388</t>
  </si>
  <si>
    <t>Embed and link to files</t>
  </si>
  <si>
    <t>a12336a4-d56d-4260-b827-88a715385320</t>
  </si>
  <si>
    <t>Insert equations</t>
  </si>
  <si>
    <t>8a55148a-bfef-4290-87f7-5898b825b719</t>
  </si>
  <si>
    <t>Check spelling and grammar</t>
  </si>
  <si>
    <t>8a956e59-da12-4df7-9695-64f2f94fa1f2</t>
  </si>
  <si>
    <t>Change the look of text</t>
  </si>
  <si>
    <t>3124a7c2-2541-4d80-8831-c6c9de94aff7</t>
  </si>
  <si>
    <t>Change the look of paragraphs</t>
  </si>
  <si>
    <t>350de24f-e3c6-4fd5-bb3b-127fb32f18ff</t>
  </si>
  <si>
    <t>Add and format lists</t>
  </si>
  <si>
    <t>b8bd64c0-a698-4177-a890-5645d6c50aa9</t>
  </si>
  <si>
    <t>Copy formatting</t>
  </si>
  <si>
    <t>01dff891-ef99-4d8f-8982-d7f05cffc145</t>
  </si>
  <si>
    <t>Clear formatting</t>
  </si>
  <si>
    <t>29a1e938-a78e-4205-bdf7-c418ee002da6</t>
  </si>
  <si>
    <t>Add a table</t>
  </si>
  <si>
    <t>490e418e-cb57-40da-8d5b-b722a5da891f</t>
  </si>
  <si>
    <t>Add and delete table rows and columns</t>
  </si>
  <si>
    <t>3e42e8d8-89e8-4345-a79c-524a815f40ce</t>
  </si>
  <si>
    <t>Merge and split table cells</t>
  </si>
  <si>
    <t>c8057e8f-a89d-4181-a6e8-7cf23c70b254</t>
  </si>
  <si>
    <t>Resize table rows and columns</t>
  </si>
  <si>
    <t>f1b798e7-fa25-496c-a434-0c2a15bed09f</t>
  </si>
  <si>
    <t>Apply a table style</t>
  </si>
  <si>
    <t>9ad29dda-f690-4b4a-b47f-5d2b5f478dc0</t>
  </si>
  <si>
    <t>Sort table contents</t>
  </si>
  <si>
    <t>5b72f010-6121-4b91-9011-120d66b000fb</t>
  </si>
  <si>
    <t>Split tables</t>
  </si>
  <si>
    <t>e2653a1f-c10d-4e38-94a4-8bded7d13ca6</t>
  </si>
  <si>
    <t>Add charts</t>
  </si>
  <si>
    <t>f03bf006-3d66-4fad-8adc-9e7919161b05</t>
  </si>
  <si>
    <t>Import a chart</t>
  </si>
  <si>
    <t>a0622cb4-4cb1-49a3-8070-fa52739519fa</t>
  </si>
  <si>
    <t>Change the look of charts</t>
  </si>
  <si>
    <t>Add pictures</t>
  </si>
  <si>
    <t>5084480d-5ee5-4a39-8ae2-64bb14a732a0</t>
  </si>
  <si>
    <t>Move, resize, and rotate pictures</t>
  </si>
  <si>
    <t>36ccdd4c-6858-4ede-8e4a-e571e857352a</t>
  </si>
  <si>
    <t>Add and change picture effects</t>
  </si>
  <si>
    <t>299b6f63-b44c-457d-bee7-8f9642018da2</t>
  </si>
  <si>
    <t>Wrap text around pictures</t>
  </si>
  <si>
    <t>6bf618fc-17d1-4b65-9abb-2498e9f83e52</t>
  </si>
  <si>
    <t>Crop a picture</t>
  </si>
  <si>
    <t>97525790-81d9-429e-8ce2-9b5bb891f33d</t>
  </si>
  <si>
    <t>Crop a picture to fit a shape</t>
  </si>
  <si>
    <t>7c4ceb9b-6700-4a2a-9c89-d2d45e5908c6</t>
  </si>
  <si>
    <t>Remove the background from a picture</t>
  </si>
  <si>
    <t>7bcb262a-aedd-4c55-92e8-7a055d16c4c0</t>
  </si>
  <si>
    <t>Add screenshots</t>
  </si>
  <si>
    <t>16190802-1be2-4e09-a809-d4edffa37a3f</t>
  </si>
  <si>
    <t>Draw shapes</t>
  </si>
  <si>
    <t>5b4c9678-09a2-4529-a081-bf326c58f5a7</t>
  </si>
  <si>
    <t>Format shapes</t>
  </si>
  <si>
    <t>a039b302-4e01-4683-8ec8-9ec5ee0d6e1e</t>
  </si>
  <si>
    <t>Create and change WordArt</t>
  </si>
  <si>
    <t>393bd987-c33a-4821-aaea-fd9ea71916cd</t>
  </si>
  <si>
    <t>Create and change SmartArt</t>
  </si>
  <si>
    <t>3c4f6521-6ed9-48cf-bf12-6eb3cdbba4c1</t>
  </si>
  <si>
    <t>Create a SmartArt graphic from a list</t>
  </si>
  <si>
    <t>a1397e56-61ec-4ed2-9dac-727bf8ac3357</t>
  </si>
  <si>
    <t>Upload files</t>
  </si>
  <si>
    <t>94c8a731-c774-468e-97a1-5f038bdf330d</t>
  </si>
  <si>
    <t>Manage Files</t>
  </si>
  <si>
    <t>586df57b-fdae-439c-ae5b-71cbe5bb0d4c</t>
  </si>
  <si>
    <t>c45e3f90-14af-4cfa-97f2-137f74d4304e</t>
  </si>
  <si>
    <t>8ce30c76-e27b-4e55-9050-082393954213</t>
  </si>
  <si>
    <t>Work on the go</t>
  </si>
  <si>
    <t>10f5c3fd-b0f6-40e2-9059-04735ffe01b7</t>
  </si>
  <si>
    <t>What is OneDrive?</t>
  </si>
  <si>
    <t>b30da4eb-ddd2-44b6-943b-e6fbfc6b8dde</t>
  </si>
  <si>
    <t>Get Started with OneDrive</t>
  </si>
  <si>
    <t>110ca7b0-ae3d-4e51-a14c-9d583e2d630c</t>
  </si>
  <si>
    <t>OneDrive basics</t>
  </si>
  <si>
    <t>03bb3e62-d16f-4658-a632-ed30121560ef</t>
  </si>
  <si>
    <t>Set up your phone or tablet</t>
  </si>
  <si>
    <t>d26c1b0d-8047-42bf-9104-f6e9a3576e62</t>
  </si>
  <si>
    <t>Use the OneDrive mobile app</t>
  </si>
  <si>
    <t>5bd927ad-d186-495c-93e8-7ca116fe7b83</t>
  </si>
  <si>
    <t>Upload files and folders</t>
  </si>
  <si>
    <t>e1f59717-2f02-494d-93c6-8ef9613e82ba</t>
  </si>
  <si>
    <t>Create files and folders</t>
  </si>
  <si>
    <t>99ade958-5c25-444b-9e1e-f222a8976441</t>
  </si>
  <si>
    <t>Restore deleted files</t>
  </si>
  <si>
    <t>72f26d6c-bf9e-432c-8b96-e3c2437f5b65</t>
  </si>
  <si>
    <t>Share files and folders with Office 365</t>
  </si>
  <si>
    <t>3b8246e0-cc3c-4ae7-b4e1-4b4b37d27f68</t>
  </si>
  <si>
    <t>Sync OneDrive files and folders</t>
  </si>
  <si>
    <t>62e8d748-7877-420f-b600-24b56562aa70</t>
  </si>
  <si>
    <t>Sync files with OneDrive Files on Demand</t>
  </si>
  <si>
    <t>6be33cf9-f7c3-4421-9d74-469a259952d3</t>
  </si>
  <si>
    <t>Create a notebook</t>
  </si>
  <si>
    <t>a49a3e1d-eafd-4cd0-8a1e-1e0cf558323d</t>
  </si>
  <si>
    <t>3356f32e-f966-46dc-8d0e-0d61836c1bd1</t>
  </si>
  <si>
    <t>Share and stay organized</t>
  </si>
  <si>
    <t>a9909ff8-3604-4b34-b59b-be5f00a25611</t>
  </si>
  <si>
    <t>1b7c6171-61c6-4157-bad5-8480ae8f54a1</t>
  </si>
  <si>
    <t>What is OneNote?</t>
  </si>
  <si>
    <t>478895de-5cda-4e15-bd24-f6b338d4addf</t>
  </si>
  <si>
    <t>Start using OneNote</t>
  </si>
  <si>
    <t>8ee7e122-c284-4864-a683-dfc407dbef10</t>
  </si>
  <si>
    <t>705a4818-8534-43e6-ab44-5d4af5eb87f8</t>
  </si>
  <si>
    <t>Insert pictures, files, and videos</t>
  </si>
  <si>
    <t>3a8cca87-8794-4495-928f-dd0843778653</t>
  </si>
  <si>
    <t>Create more room in your notebook</t>
  </si>
  <si>
    <t>918472c6-10d8-46f5-a2f1-fed68ca17e39</t>
  </si>
  <si>
    <t>ec3f81ec-814c-4c50-be0d-35a0c3a49db1</t>
  </si>
  <si>
    <t>Format pages</t>
  </si>
  <si>
    <t>774739fa-66f3-4bc8-b7e2-d2303ba71962</t>
  </si>
  <si>
    <t>Insert and format tables</t>
  </si>
  <si>
    <t>62e5c64c-5903-4622-a014-e1228c298f19</t>
  </si>
  <si>
    <t>86c38f79-c295-495f-87c0-dc41d0d2b8ab</t>
  </si>
  <si>
    <t>Create shapes</t>
  </si>
  <si>
    <t>e10883b2-09a5-49de-8f9b-71605a100504</t>
  </si>
  <si>
    <t>Search and find notes</t>
  </si>
  <si>
    <t>ff0d5f04-532d-43e6-835a-82c5755374cb</t>
  </si>
  <si>
    <t>Organize your notebooks</t>
  </si>
  <si>
    <t>8264e361-d7a6-4f82-a45b-b9c618a3c5ce</t>
  </si>
  <si>
    <t>Share your notes with others</t>
  </si>
  <si>
    <t>8ce0993b-6169-4f1f-b228-19fc78a6ce4e</t>
  </si>
  <si>
    <t xml:space="preserve">Password-protect private notes </t>
  </si>
  <si>
    <t>32040c38-ed0a-4d9d-b2e5-c561ef751a4c</t>
  </si>
  <si>
    <t>OneNote on iOS</t>
  </si>
  <si>
    <t>3f85c48a-76d9-4324-b24d-35652f1da418</t>
  </si>
  <si>
    <t>OneNote for Android</t>
  </si>
  <si>
    <t>b533bc33-f852-48d7-b55f-5a858174ca16</t>
  </si>
  <si>
    <t>OneNote Online</t>
  </si>
  <si>
    <t>Add an email account</t>
  </si>
  <si>
    <t>19c32deb-08b6-4f90-a211-02bc5f77f360</t>
  </si>
  <si>
    <t>631a182a-21e0-4e41-8fa2-0d83e55da02d</t>
  </si>
  <si>
    <t>Manage calendar and contacts</t>
  </si>
  <si>
    <t>63bf693d-76d4-410b-89d2-a3b63c729c22</t>
  </si>
  <si>
    <t>a2658b93-ca21-42fb-9f19-a61662f669fe</t>
  </si>
  <si>
    <t>10f1fa35-f33a-4cb7-838c-a7f3e6228b20</t>
  </si>
  <si>
    <t>What is Outlook</t>
  </si>
  <si>
    <t>7c031aff-0ceb-435a-ada9-a389cfc8ddca</t>
  </si>
  <si>
    <t>Add an Outlook.com or Office 365 account</t>
  </si>
  <si>
    <t>Set up Gmail accounts</t>
  </si>
  <si>
    <t>c6c261e3-d50a-43a6-816f-35fe1e53acc6</t>
  </si>
  <si>
    <t>Welcome to your inbox</t>
  </si>
  <si>
    <t>400d4d45-8e2d-46a2-8cb5-ddabf12489ed</t>
  </si>
  <si>
    <t>31fb24f9-e698-4789-b92a-f0e777f774ca</t>
  </si>
  <si>
    <t>Create an email signature</t>
  </si>
  <si>
    <t>d32cd5ad-c7c5-49df-814d-4c17a5d3beb0</t>
  </si>
  <si>
    <t>Sending and receiving attachments</t>
  </si>
  <si>
    <t>8e564127-15a0-4cf6-b974-f2101f5e256e</t>
  </si>
  <si>
    <t xml:space="preserve">Retract or replace a sent email </t>
  </si>
  <si>
    <t>cc0e480f-973e-4412-a27b-8a52108d6d51</t>
  </si>
  <si>
    <t>Set-up an automatic reply</t>
  </si>
  <si>
    <t>3e32b06d-a2d9-4a66-922f-78b77c41b97f</t>
  </si>
  <si>
    <t xml:space="preserve">Search and filter email </t>
  </si>
  <si>
    <t>2a065b67-f991-4d22-9fb6-5d3160acd23b</t>
  </si>
  <si>
    <t>Ignore conversations</t>
  </si>
  <si>
    <t>2fb652e5-b387-4147-9fff-25f2e32dfda9</t>
  </si>
  <si>
    <t>Clean up your inbox</t>
  </si>
  <si>
    <t>a894348d-b308-4185-840f-aff63063d076</t>
  </si>
  <si>
    <t>Set categories, flags, reminders, or colors</t>
  </si>
  <si>
    <t>0616c259-4bc1-4f35-807d-61eb59ac79c1</t>
  </si>
  <si>
    <t>Organize email by using folders</t>
  </si>
  <si>
    <t>75ab719a-2ce8-49a7-a214-6d62b67cbd41</t>
  </si>
  <si>
    <t>How to set up rules</t>
  </si>
  <si>
    <t>Add a contact</t>
  </si>
  <si>
    <t>3f73d218-52d6-4f88-a733-9ff37073ee4c</t>
  </si>
  <si>
    <t>Create a contact group</t>
  </si>
  <si>
    <t>003be9d3-ccf7-4eea-be34-9501f6b38fbc</t>
  </si>
  <si>
    <t>Import contacts</t>
  </si>
  <si>
    <t>Export contacts</t>
  </si>
  <si>
    <t>6de6ee52-751b-4405-b389-850572b15306</t>
  </si>
  <si>
    <t>Create tasks and a to-do list</t>
  </si>
  <si>
    <t>6fb9225d-9f9d-456d-8c81-8437bfcd3ebf</t>
  </si>
  <si>
    <t>Welcome to your calendar</t>
  </si>
  <si>
    <t>6e6ddec6-5983-4c42-9652-b99e120206fb</t>
  </si>
  <si>
    <t>Create appointments and meetings</t>
  </si>
  <si>
    <t>4b87e762-c56b-4bcf-8b56-95fd8b6d241b</t>
  </si>
  <si>
    <t>Schedule an online meeting</t>
  </si>
  <si>
    <t>2fcf4f4f-8d46-4d8b-ae79-5d94549e531b</t>
  </si>
  <si>
    <t>Share your calendar</t>
  </si>
  <si>
    <t>8e8364e1-400e-4c0f-a573-fe76b5a2d379</t>
  </si>
  <si>
    <t>Import calendars</t>
  </si>
  <si>
    <t>Search for calendar items</t>
  </si>
  <si>
    <t>59230c47-6fe9-46bd-8646-e1118e9eb973</t>
  </si>
  <si>
    <t>Use calendar categories and reminders</t>
  </si>
  <si>
    <t>2016-422250f8-5721-4cea-92cc-202fa7b89617</t>
  </si>
  <si>
    <t>Create a presentation</t>
  </si>
  <si>
    <t>7ef0d0f2-dc24-45d3-808b-be9747ee69f6</t>
  </si>
  <si>
    <t>2659f76c-3297-4ff2-ac55-4aa5eda8113b</t>
  </si>
  <si>
    <t>Design</t>
  </si>
  <si>
    <t>07fcfb59-f410-4e52-9c60-3b069a805ee5</t>
  </si>
  <si>
    <t>5f9f856f-72d0-461c-a4c0-6f8dc160eda8</t>
  </si>
  <si>
    <t>c641613c-435a-4c0e-9e89-2b4cedb6198a</t>
  </si>
  <si>
    <t xml:space="preserve">What is PowerPoint? </t>
  </si>
  <si>
    <t>568fd2e2-0b87-471e-b5f9-fe9279f967c5</t>
  </si>
  <si>
    <t>9efd315f-7ae8-43a6-91f3-5f77db2e44a7</t>
  </si>
  <si>
    <t>Choose the right view for the task</t>
  </si>
  <si>
    <t>Add and format text</t>
  </si>
  <si>
    <t>8bf2b58d-df6c-4e5f-90e3-ade289a2d64d</t>
  </si>
  <si>
    <t xml:space="preserve">Add and delete slides </t>
  </si>
  <si>
    <t>d98e245b-7cd5-4813-a893-70a3dac60971</t>
  </si>
  <si>
    <t>Apply or change a slide layout</t>
  </si>
  <si>
    <t>Appy Themes to presentations</t>
  </si>
  <si>
    <t>6f0ec776-cc58-4d0c-baab-051ba837b7a0</t>
  </si>
  <si>
    <t>Get design ideas for slides</t>
  </si>
  <si>
    <t>434b92d7-5347-4197-8d5c-d5b23219cf28</t>
  </si>
  <si>
    <t>Change slide masters</t>
  </si>
  <si>
    <t>05bcb3c2-872a-4eaf-8b9f-f6a6ceccd3c9</t>
  </si>
  <si>
    <t>Change the page orientation</t>
  </si>
  <si>
    <t>1246244d-f465-4e4f-b9f9-49acdae00ff1</t>
  </si>
  <si>
    <t>Add a watermark to your slides</t>
  </si>
  <si>
    <t>314cfd6f-dfb0-44f6-8bf5-8d7c2f4f4332</t>
  </si>
  <si>
    <t>Organize slides into sections</t>
  </si>
  <si>
    <t>fcedcc77-e229-4519-9e42-58759da72d33</t>
  </si>
  <si>
    <t>Add a logo to your slides</t>
  </si>
  <si>
    <t>06f64160-9abf-46bb-80d1-9e94d47a0d36</t>
  </si>
  <si>
    <t>Add WordArt to a slide</t>
  </si>
  <si>
    <t>6f37e08a-43a8-40fe-a1d3-3adf6c592fa9</t>
  </si>
  <si>
    <t>Add hyperlinks to slides</t>
  </si>
  <si>
    <t>dafed286-bac0-46cd-ab79-36909e675528</t>
  </si>
  <si>
    <t>Import a Word outline into PowerPoint</t>
  </si>
  <si>
    <t xml:space="preserve">Check spelling in your presentation </t>
  </si>
  <si>
    <t>33b3491e-f0ec-48c4-b9fb-3a5bd8797608</t>
  </si>
  <si>
    <t>Add a table to a slide</t>
  </si>
  <si>
    <t>19767daf-672c-43bc-bda1-330b242c57c9</t>
  </si>
  <si>
    <t>Insert Excel data into PowerPoint</t>
  </si>
  <si>
    <t>2e95c36a-0e64-4256-a04b-33501a2ce604</t>
  </si>
  <si>
    <t>Split a table over two slides</t>
  </si>
  <si>
    <t>7da68d81-eda5-441d-9948-883ba5fb95ae</t>
  </si>
  <si>
    <t>Add pictures to slides</t>
  </si>
  <si>
    <t>318bf5a5-460c-4fe4-b134-dac2aba286fe</t>
  </si>
  <si>
    <t>Format pictures on slides</t>
  </si>
  <si>
    <t>a6875594-f531-4e8b-97ff-cbd05634ab18</t>
  </si>
  <si>
    <t>Add a background picture to your slides</t>
  </si>
  <si>
    <t>Create a SmartArt graphics</t>
  </si>
  <si>
    <t>56d8b2d3-2f31-4f50-abae-6154c1f969a9</t>
  </si>
  <si>
    <t>Group or ungroup objects</t>
  </si>
  <si>
    <t>5f961535-a2ae-4914-a24a-94c669903ae3</t>
  </si>
  <si>
    <t xml:space="preserve">Align and arrange objects </t>
  </si>
  <si>
    <t>81cccf31-9219-4c89-b7ba-9f25ad429c4a</t>
  </si>
  <si>
    <t>Layer objects on slides</t>
  </si>
  <si>
    <t>41bc6777-3b46-4984-bc5b-615ea7786ab1</t>
  </si>
  <si>
    <t>Rotate or flip and objects</t>
  </si>
  <si>
    <t>fe7638e4-76fb-4349-8d81-5eb6679f49d7</t>
  </si>
  <si>
    <t>Use Presenter View</t>
  </si>
  <si>
    <t>65dacbfb-8aec-496e-b9a1-d96cfa86fb52</t>
  </si>
  <si>
    <t>83e8f205-08bf-4dc1-b4fc-2fbe46873295</t>
  </si>
  <si>
    <t>2570dff5-f81c-40bc-b404-e04e95ffab33</t>
  </si>
  <si>
    <t>Record presentations</t>
  </si>
  <si>
    <t>1b1172ac-934e-47fd-b43b-7da01607a7f7</t>
  </si>
  <si>
    <t>7db07067-4d78-40b5-bc87-5ff4f5ff6ff7</t>
  </si>
  <si>
    <t>e89a076e-ed81-404e-9598-021a918fa1ba</t>
  </si>
  <si>
    <t>Add transitions between slides</t>
  </si>
  <si>
    <t>bb7fc99c-71ef-48e3-ac1a-3ebafcd9f3ed</t>
  </si>
  <si>
    <t>Add, format, and record video</t>
  </si>
  <si>
    <t>eeac1757-5f20-4379-95f2-0d0cd151d5b8</t>
  </si>
  <si>
    <t>Add and record audio</t>
  </si>
  <si>
    <t>4d452495-f8c0-4b15-bac3-8015a8adbe0e</t>
  </si>
  <si>
    <t>Add, reply to, or delete comments</t>
  </si>
  <si>
    <t>fdcad9ad-4f13-4f5b-9910-12b4108a4c86</t>
  </si>
  <si>
    <t>Share a presentation</t>
  </si>
  <si>
    <t>ba919059-523d-40a8-b99c-08d18996c09d</t>
  </si>
  <si>
    <t>2b3bf84a-1960-4b3f-8d68-dbdaa8865e97</t>
  </si>
  <si>
    <t>Remove personal information</t>
  </si>
  <si>
    <t>324a89ec-e77b-4475-b64a-13a0c14c45ec</t>
  </si>
  <si>
    <t>Sign in</t>
  </si>
  <si>
    <t>21722d7d-bcb1-4ee0-b86a-6c107bf646c7</t>
  </si>
  <si>
    <t>Discover</t>
  </si>
  <si>
    <t>0c5c3345-0a61-4532-971c-5a1e0970fde3</t>
  </si>
  <si>
    <t>4d1e11bf-8ddc-499d-b889-2b48d10b1ce8</t>
  </si>
  <si>
    <t>Create a site</t>
  </si>
  <si>
    <t>539608ac-4725-455e-aea0-9ca1f769849f</t>
  </si>
  <si>
    <t>c17b6824-cc22-478f-8757-497cc6b57121</t>
  </si>
  <si>
    <t>What is SharePoint Online?</t>
  </si>
  <si>
    <t>4411e38f-9bc5-4ecc-bd33-3dbe939ac84c</t>
  </si>
  <si>
    <t>Find and follow sites and news</t>
  </si>
  <si>
    <t>92b93131-fbef-4894-8ba2-2fdfa90c5b32</t>
  </si>
  <si>
    <t>Stay connected on mobile</t>
  </si>
  <si>
    <t>551e190a-8fbe-47ae-a88a-798b443c46b1</t>
  </si>
  <si>
    <t>Create a Team or Communication Site</t>
  </si>
  <si>
    <t>2a71be2b-e72a-4a55-bfd2-e2a13698c087</t>
  </si>
  <si>
    <t>Use, filter, and update a list</t>
  </si>
  <si>
    <t>2080ed96-2e53-46cb-b208-5901372e3af5</t>
  </si>
  <si>
    <t>Add or remove a news post</t>
  </si>
  <si>
    <t>31bcb145-bcec-4b67-9697-5243e73d085e</t>
  </si>
  <si>
    <t>Add web parts</t>
  </si>
  <si>
    <t>4b3e25c7-e464-41dc-8486-cef28d7130e0</t>
  </si>
  <si>
    <t>Explore your team site</t>
  </si>
  <si>
    <t>98cb2ff2-c27e-42ea-b055-c2d895f8a5de</t>
  </si>
  <si>
    <t>Create and share files in a library</t>
  </si>
  <si>
    <t>87a96948-4dd7-43e4-aca1-53f3e18bea9b</t>
  </si>
  <si>
    <t>Sync SharePoint files and folders</t>
  </si>
  <si>
    <t>88d0ebed-bbd7-4d00-8c1c-0d18a5543b43</t>
  </si>
  <si>
    <t>Sync files with Files On-Demand</t>
  </si>
  <si>
    <t>aafc163a-3a06-45a9-b451-cb7250dcbaa1</t>
  </si>
  <si>
    <t>Create a document</t>
  </si>
  <si>
    <t>d7c23ed3-a80a-4ff4-ade5-91211a7614f3</t>
  </si>
  <si>
    <t>Save your document to OneDrive</t>
  </si>
  <si>
    <t>bc819ecd-9887-4a15-8eda-d90cbc58f8fb</t>
  </si>
  <si>
    <t>Research, edit, and design</t>
  </si>
  <si>
    <t>b3d7f2af-c6e9-46e7-96a7-dabda4423dd7</t>
  </si>
  <si>
    <t>390eeeef-f874-47d2-b50f-a30dec8be627</t>
  </si>
  <si>
    <t>aee9c7ff-f9c5-415f-80dc-103ad5e344d7</t>
  </si>
  <si>
    <t>What is Word</t>
  </si>
  <si>
    <t>28508ada-9a3c-4333-a17b-cb29723eb64c</t>
  </si>
  <si>
    <t>c6728c16-469e-43cd-afe4-7708c6c779b7</t>
  </si>
  <si>
    <t>0f43bf32-ccde-40c5-b16a-c6a282c0d251</t>
  </si>
  <si>
    <t>Check spelling, grammar, and clarity</t>
  </si>
  <si>
    <t>3c9e6a11-a04d-43b4-977c-563a0e0d5da3</t>
  </si>
  <si>
    <t>Show word count</t>
  </si>
  <si>
    <t>2eb1d51f-a897-4d73-ba76-c550f005e5ef</t>
  </si>
  <si>
    <t>Insert hyperlinks</t>
  </si>
  <si>
    <t>b045f7e9-7321-40dc-9ae6-b6d4edb89799</t>
  </si>
  <si>
    <t>Remove hyperlinks</t>
  </si>
  <si>
    <t>da21a474-99d8-4e54-b12d-a8a14ea7ce02</t>
  </si>
  <si>
    <t>Change Margins</t>
  </si>
  <si>
    <t>3a00e688-253d-456e-9481-661fdd5b724b</t>
  </si>
  <si>
    <t>Create newsletter columns</t>
  </si>
  <si>
    <t>9b5ac1af-9998-4a37-962b-a82b689572a9</t>
  </si>
  <si>
    <t>Change page orientation to landscape or portrait</t>
  </si>
  <si>
    <t>82c2078a-af86-4f5a-ae2a-517164ba5801</t>
  </si>
  <si>
    <t>Add a border to a page</t>
  </si>
  <si>
    <t>b87ee4df-abc1-41f8-995b-b39f6d99c7ed</t>
  </si>
  <si>
    <t>Insert a header or footer</t>
  </si>
  <si>
    <t>9f366518-0500-4b45-903d-987d3827c007</t>
  </si>
  <si>
    <t>Insert page numbers</t>
  </si>
  <si>
    <t>7613ff46-96e5-4e46-9491-40d7d410a043</t>
  </si>
  <si>
    <t>Insert a page break</t>
  </si>
  <si>
    <t>882e8564-0edb-435e-84b5-1d8552ccf0c0</t>
  </si>
  <si>
    <t>Create a table of contents</t>
  </si>
  <si>
    <t>a138f745-73ef-4879-b99a-2f3d38be612a</t>
  </si>
  <si>
    <t>Insert a table</t>
  </si>
  <si>
    <t>bab5b002-8225-448c-a9c6-6f935b20101e</t>
  </si>
  <si>
    <t>Insert pictures</t>
  </si>
  <si>
    <t>4c8c86aa-a844-4edb-aee0-02b7387fc99d</t>
  </si>
  <si>
    <t>Insert icons</t>
  </si>
  <si>
    <t>1c2ddb98-a711-487e-b4e0-c30f1d002b26</t>
  </si>
  <si>
    <t>Insert WordArt</t>
  </si>
  <si>
    <t>f90f26a5-2101-4a75-bbfe-f27ef05002de</t>
  </si>
  <si>
    <t>dc8a4e0d-209f-43b8-b967-8e65da24d4c7</t>
  </si>
  <si>
    <t>Show or hide the ruler</t>
  </si>
  <si>
    <t>1a47bea9-473d-4ef7-aa2a-3697991558d4</t>
  </si>
  <si>
    <t>Rotate a picture or shape</t>
  </si>
  <si>
    <t>bdbbe1fe-c089-4b5c-b85c-43997da64a12</t>
  </si>
  <si>
    <t>Wrap text around a picture</t>
  </si>
  <si>
    <t>b7f55d8c-d714-4892-8fde-853a82419027</t>
  </si>
  <si>
    <t xml:space="preserve"> Save a document</t>
  </si>
  <si>
    <t>7d88593b-d509-4225-a05a-076723a40beb</t>
  </si>
  <si>
    <t>Convert or save to PDF</t>
  </si>
  <si>
    <t>b2d1d729-6b79-499a-bcdb-233379c2f63a</t>
  </si>
  <si>
    <t>Edit a PDF</t>
  </si>
  <si>
    <t>cebc3705-c949-42f6-8ed9-534943e1ab5c</t>
  </si>
  <si>
    <t>Print your document</t>
  </si>
  <si>
    <t>b426d3dd-ab7e-40af-91b5-85158b08ad37</t>
  </si>
  <si>
    <t>Print an envelope</t>
  </si>
  <si>
    <t>be712991-16dd-4b9e-810e-35b5320c922b</t>
  </si>
  <si>
    <t>Print return address labels</t>
  </si>
  <si>
    <t>276a2cd1-74d2-43d0-ab5a-b90460358ad5</t>
  </si>
  <si>
    <t>Print mailing labels</t>
  </si>
  <si>
    <t>d39f3cd8-0aa0-412f-9a35-1abba926d354</t>
  </si>
  <si>
    <t>Share a document</t>
  </si>
  <si>
    <t>7dd3040c-3f30-4fdd-bab0-8586492a1f1d</t>
  </si>
  <si>
    <t>Collaborate on Word documents with real-time co-authoring</t>
  </si>
  <si>
    <t>8d3f868a-867e-4df2-8c68-bf96671641e2</t>
  </si>
  <si>
    <t>Insert or delete a comment</t>
  </si>
  <si>
    <t>Track changes in Word</t>
  </si>
  <si>
    <t>4838d24c-d5d1-4c6c-8e39-78b44bd2b4cc</t>
  </si>
  <si>
    <t>Accept tracked changes</t>
  </si>
  <si>
    <t>93446a8c-3809-4227-902c-11f11ebe8c2a</t>
  </si>
  <si>
    <t>Use Word on a mobile device</t>
  </si>
  <si>
    <t>d386a0d2-d007-425b-9f4a-5c8f8c69178d</t>
  </si>
  <si>
    <t>Write an equation or formula</t>
  </si>
  <si>
    <t>b3721167-e1c8-40c3-8a97-3f046fc72d6d</t>
  </si>
  <si>
    <t>Indent the first line of a paragraph</t>
  </si>
  <si>
    <t>9c026fce-5231-4508-b236-5cd3a4953469</t>
  </si>
  <si>
    <t>Double-space the lines in a document</t>
  </si>
  <si>
    <t>17686589-4824-4940-9c69-342c289fa2a5</t>
  </si>
  <si>
    <t>Create a bibliography, citations, and references</t>
  </si>
  <si>
    <t>61f3fb1a-4717-414c-9a8f-015a5f3ff4cb</t>
  </si>
  <si>
    <t>Insert footnotes and endnotes</t>
  </si>
  <si>
    <t>303eb71a-6bd8-474c-ba06-923e93347224</t>
  </si>
  <si>
    <t>Introduction to using a screen reader in Word</t>
  </si>
  <si>
    <t>f40cd198-dbce-4ba2-9cf3-04ff6d364db0</t>
  </si>
  <si>
    <t>Do things quickly with Tell Me</t>
  </si>
  <si>
    <t>a857949f-c91e-4c97-977c-a4efcaf9b3c1</t>
  </si>
  <si>
    <t>Learning Tools in Word</t>
  </si>
  <si>
    <t>cebd7999-e9ad-4b0d-9126-76438798c6b2</t>
  </si>
  <si>
    <t>Intro to making documents accessible</t>
  </si>
  <si>
    <t>6a7abb9e-0a36-448b-8704-f64a92ee2097</t>
  </si>
  <si>
    <t>Keyboard shortcuts</t>
  </si>
  <si>
    <t>d863154a-4223-4ea2-8855-ccc971321b8e</t>
  </si>
  <si>
    <t>b6a102d1-6972-4df2-993c-587d1c4d1298</t>
  </si>
  <si>
    <t>Discover conversations and groups</t>
  </si>
  <si>
    <t>873100a0-0fac-4f93-88f7-1a0945ec93ed</t>
  </si>
  <si>
    <t>Join the conversation</t>
  </si>
  <si>
    <t>93123baa-08fc-408d-af15-a6a87e7b545f</t>
  </si>
  <si>
    <t>4efd5366-e471-4f9f-b7cf-a40f3e6f8f01</t>
  </si>
  <si>
    <t>1b0f3b3e-89ee-4b66-aac5-30def12f287c</t>
  </si>
  <si>
    <t>What is Yammer</t>
  </si>
  <si>
    <t>a19aedab-6dc8-44b1-a8c3-72c38abf18b4</t>
  </si>
  <si>
    <t>Plan your strategy</t>
  </si>
  <si>
    <t>bea38233-f248-4665-903f-558f731ea54c</t>
  </si>
  <si>
    <t>Personalize a Yammer Network</t>
  </si>
  <si>
    <t>af6075de-475a-4e8e-9d04-0da4b6014814</t>
  </si>
  <si>
    <t>Identify the right use cases</t>
  </si>
  <si>
    <t>7f0cf5d8-1f9d-48d2-a83c-d777578fa4a0</t>
  </si>
  <si>
    <t>Create a group for a use case</t>
  </si>
  <si>
    <t>ef2ff162-bc37-4aaf-a1e6-703d2745c99c</t>
  </si>
  <si>
    <t>Prepare for launch</t>
  </si>
  <si>
    <t>83237bfc-517a-492c-8fff-ae369a1f6fc8</t>
  </si>
  <si>
    <t>Educate users</t>
  </si>
  <si>
    <t>ba276bcc-dfd8-48e9-970d-6c854b501da2</t>
  </si>
  <si>
    <t>Drive ongoing engagement</t>
  </si>
  <si>
    <t>175d913b-386d-4fa7-933b-b9b7ff8f4b4e</t>
  </si>
  <si>
    <t>Embed Yammer conversations in a site</t>
  </si>
  <si>
    <t>f6047dff-8dc3-4d1e-a939-617e02211f3e</t>
  </si>
  <si>
    <t>Measure success</t>
  </si>
  <si>
    <t>47526868-b136-40cc-a80d-c870eadd9ba5</t>
  </si>
  <si>
    <t>What is Yammer?</t>
  </si>
  <si>
    <t>dc06d227-c4c9-4fdb-9bfe-9f6a6b1caa83</t>
  </si>
  <si>
    <t>Sign in and edit your profile</t>
  </si>
  <si>
    <t>856d45cc-dd94-48de-bea6-ae4f9ecdc472</t>
  </si>
  <si>
    <t>Set notifications</t>
  </si>
  <si>
    <t>da65b1c3-6651-4141-8dbd-d50d61b98a6e</t>
  </si>
  <si>
    <t>Like, reply to, and share posts</t>
  </si>
  <si>
    <t>53e74097-c1fc-4098-a8ad-cf40b8e02e6c</t>
  </si>
  <si>
    <t>Post an update and attach files</t>
  </si>
  <si>
    <t>52db606b-2f29-4a9a-8cbb-b43bf2a27d2e</t>
  </si>
  <si>
    <t>Join and create groups</t>
  </si>
  <si>
    <t>eb096f3b-ef81-49d8-9b44-9bec6fe50c3c</t>
  </si>
  <si>
    <t>Polls, praise, and announcements</t>
  </si>
  <si>
    <t>e9f31b53-f1b1-407f-8cd6-6cda93fe23be</t>
  </si>
  <si>
    <t>Discover and search in Yammer</t>
  </si>
  <si>
    <t>4ca4f40e-f9ee-4554-aa6d-e00687977875</t>
  </si>
  <si>
    <t>Create and edit files</t>
  </si>
  <si>
    <t>544eb5b9-c69a-4609-ac09-bb169b1098d0</t>
  </si>
  <si>
    <t>Share files and group resources</t>
  </si>
  <si>
    <t>b8e6c9cd-bbca-49b6-bb28-7ed313d52fb0</t>
  </si>
  <si>
    <t>Keep it going</t>
  </si>
  <si>
    <t>Overview</t>
  </si>
  <si>
    <t>Step 1. Sign in to Office 365</t>
  </si>
  <si>
    <t>Step 2. Create and save</t>
  </si>
  <si>
    <t>OneDrive Basics</t>
  </si>
  <si>
    <t>Share files and folders</t>
  </si>
  <si>
    <t>Set up OneDrive on your phone or tablet</t>
  </si>
  <si>
    <t>Find and follow sites, news, and content</t>
  </si>
  <si>
    <t>Create, upload, and share files in a document library</t>
  </si>
  <si>
    <t>Sync files with Files on Demand</t>
  </si>
  <si>
    <t>Scheduled meetings</t>
  </si>
  <si>
    <t>365-378767af-7ac3-4d68-9d0f-709b6948a76b</t>
  </si>
  <si>
    <t>1fa93876-0318-4622-b473-142a3bfd6495</t>
  </si>
  <si>
    <t>fb440590-1b4d-4562-94ba-61123b299e3d</t>
  </si>
  <si>
    <t>be096b45-709c-473a-afb9-f7a998b3f435</t>
  </si>
  <si>
    <t>Step 3. Share and collaborate</t>
  </si>
  <si>
    <t>4a358470-a1a3-4796-84ec-45adf4895473</t>
  </si>
  <si>
    <t>Step 4. Work with your team</t>
  </si>
  <si>
    <t>c0a66323-d0ac-4c7f-8aa3-8eca9bf92817</t>
  </si>
  <si>
    <t>Step 5. Set up mobile apps</t>
  </si>
  <si>
    <t>b7f52310-54dd-4701-be3c-c0acbb8d998b</t>
  </si>
  <si>
    <t>Step 6. Try new things</t>
  </si>
  <si>
    <t>PSTN Calling</t>
  </si>
  <si>
    <t>OneDrive</t>
  </si>
  <si>
    <t>SharePoint</t>
  </si>
  <si>
    <t>Planner</t>
  </si>
  <si>
    <t xml:space="preserve">Skype for Business </t>
  </si>
  <si>
    <t>Forms</t>
  </si>
  <si>
    <t>Collaboration</t>
  </si>
  <si>
    <t>SubCategory</t>
  </si>
  <si>
    <t>Recommended</t>
  </si>
  <si>
    <t>Transformation</t>
  </si>
  <si>
    <t>First Days</t>
  </si>
  <si>
    <t>Featured</t>
  </si>
  <si>
    <t>SOC</t>
  </si>
  <si>
    <t>HelpDesk</t>
  </si>
  <si>
    <t>FastTrack</t>
  </si>
  <si>
    <t>Intermediate</t>
  </si>
  <si>
    <t>M365</t>
  </si>
  <si>
    <t>Advanced</t>
  </si>
  <si>
    <t>Microsoft</t>
  </si>
  <si>
    <t>LinkedIn</t>
  </si>
  <si>
    <t>Id</t>
  </si>
  <si>
    <t>Security Groups</t>
  </si>
  <si>
    <t>Description</t>
  </si>
  <si>
    <t>Training: With Excel on your PC, Mac, or mobile device, you can add, edit, and format data, create tables and charts, visualize data trends, and share your work with OneDrive.</t>
  </si>
  <si>
    <t>Training: You can create a workibook in Microsoft Excel, to organize your data and worksheets. Create a blank workbook or use a template. Watch this online ARTICLE to learn how.</t>
  </si>
  <si>
    <t>Training: In this online training ARTICLE, learn how to add, rename, or delete worksheets in your Microsoft Excel workbook.</t>
  </si>
  <si>
    <t>Training: Learn how to hide or unhide columns you don't want to see by watching this ARTICLE training course for Microsoft Excel 2016.</t>
  </si>
  <si>
    <t>Training: Watch this online training to see how to freeze columns or rows to keep them visible as you scroll through data in Microsoft Excel 2016.</t>
  </si>
  <si>
    <t>Training: In Microsoft Excel 2016 you can copy or move worksheets within your workbook or to another. See how in this online training course.</t>
  </si>
  <si>
    <t>Training: With copy and paste options, Format Painter, and dragging techniques, you can quickly copy cell formatting in Microsoft Excel 2016. Learn how in this online ARTICLE.</t>
  </si>
  <si>
    <t>Training: In Microsoft Excel, you can display number formats as currency, percentages, decimals, dates, phone numbers, or social security numbers. Watch this ARTICLE to see how.</t>
  </si>
  <si>
    <t>Training: In this online training ARTICLE, watch how to select cell contents in Microsoft Excel 2016.</t>
  </si>
  <si>
    <t>Add speaker notes</t>
  </si>
  <si>
    <t>Practice and time your presentations</t>
  </si>
  <si>
    <t>Print presentations</t>
  </si>
  <si>
    <t>Add animations to slides</t>
  </si>
  <si>
    <t>Save presentations as videos</t>
  </si>
  <si>
    <t>URL</t>
  </si>
  <si>
    <t>Add and format shapes</t>
  </si>
  <si>
    <t>Category and SubCategory needs to be specified to playlist only when they need to have some UI specific preferential treatment.
For Example - 'Change Management' category (and its subcategory) will be assigned to playlist when those playlists needs to be displayed to admins as part of change management scenario. Web part will be hard coding the relationship of these categories to the UX elements.
Similarily, under 'General' category, all its subcategories have predefined UI relationship attached. 
- Any playlist that needs to be appear as recommended playlist should be tagged as 'Recommended'.  
- Any playlist that needs to be listed directly on the dashboard should be tagged as 'First Days'</t>
  </si>
  <si>
    <t>Category Security Group</t>
  </si>
  <si>
    <t>Subcategory</t>
  </si>
  <si>
    <t>ImageURL</t>
  </si>
  <si>
    <t>Technology and Subject are used for hide/show purposes</t>
  </si>
  <si>
    <t>Technologies and Subjects are for hide/show purposes</t>
  </si>
  <si>
    <t>https://support.office.com/en-us/client/94b00f50-5896-479c-b0c5-ff74603b35a3?embed=true&amp;ns=trainingservices&amp;version=1</t>
  </si>
  <si>
    <t>https://support.office.com/en-us/client/0cf0055d-49f8-464e-9dfa-8f582b32453b?embed=true&amp;ns=trainingservices&amp;version=1</t>
  </si>
  <si>
    <t>https://support.office.com/en-us/client/11a632c1-197e-454f-a515-374a4aa2b3dd?embed=true&amp;ns=trainingservices&amp;version=1</t>
  </si>
  <si>
    <t>https://support.office.com/en-us/client/a8af741e-00f2-44c0-a94b-38abd51af01f?embed=true&amp;ns=trainingservices&amp;version=1</t>
  </si>
  <si>
    <t>https://support.office.com/en-us/client/64b51431-c51a-45db-8ddd-d58b9b101c42?embed=true&amp;ns=trainingservices&amp;version=1</t>
  </si>
  <si>
    <t>https://support.office.com/en-us/client/842fb550-07cb-42d1-9a9f-c55789efed57?embed=true&amp;ns=trainingservices&amp;version=1</t>
  </si>
  <si>
    <t>https://support.office.com/en-us/client/82e9eab2-2e4e-463a-baa5-669b6c8ac543?embed=true&amp;ns=trainingservices&amp;version=1</t>
  </si>
  <si>
    <t>https://support.office.com/en-us/client/861d97cb-3b33-4978-92e4-9446dc19b8da?embed=true&amp;ns=trainingservices&amp;version=1</t>
  </si>
  <si>
    <t>https://support.office.com/en-us/client/48580e26-5b6d-48d3-afb5-317e18006dcb?embed=true&amp;ns=trainingservices&amp;version=1</t>
  </si>
  <si>
    <t>https://support.office.com/en-us/client/e477a114-bb3f-4cbe-8e9a-57456c35ac8b?embed=true&amp;ns=trainingservices&amp;version=1</t>
  </si>
  <si>
    <t>https://support.office.com/en-us/client/7450f58a-517f-48ae-bace-248346e52275?embed=true&amp;ns=trainingservices&amp;version=1</t>
  </si>
  <si>
    <t>https://support.office.com/en-us/client/2d73d527-2725-4bed-b199-9a981362b5f9?embed=true&amp;ns=trainingservices&amp;version=1</t>
  </si>
  <si>
    <t>https://support.office.com/en-us/client/94708bae-df5c-4c3b-888c-621cf5d4bc94?embed=true&amp;ns=trainingservices&amp;version=1</t>
  </si>
  <si>
    <t>https://support.office.com/en-us/client/95146525-ce4f-4ff6-a118-c0724deb1a98?embed=true&amp;ns=trainingservices&amp;version=1</t>
  </si>
  <si>
    <t>https://support.office.com/en-us/client/0edb925e-2af7-47fb-895a-28a07d5b73d4?embed=true&amp;ns=trainingservices&amp;version=1</t>
  </si>
  <si>
    <t>https://support.office.com/en-us/client/217a1077-e1f1-4334-b509-ec63eee68572?embed=true&amp;ns=trainingservices&amp;version=1</t>
  </si>
  <si>
    <t>https://support.office.com/en-us/client/59b01879-ea2a-4f76-b2e4-e437fc45c61d?embed=true&amp;ns=trainingservices&amp;version=1</t>
  </si>
  <si>
    <t>https://support.office.com/en-us/client/5816a5a7-2ee0-4d27-aed7-3a3b9f0a9ed2?embed=true&amp;ns=trainingservices&amp;version=1</t>
  </si>
  <si>
    <t>https://support.office.com/en-us/client/c5e3b5c7-89f9-4d4c-9ef5-1dffaebff52d?embed=true&amp;ns=trainingservices&amp;version=1</t>
  </si>
  <si>
    <t>https://support.office.com/en-us/client/82cfacc1-46ed-400f-863d-1ee0400f5fa7?embed=true&amp;ns=trainingservices&amp;version=1</t>
  </si>
  <si>
    <t>https://support.office.com/en-us/client/2e67d937-d5d5-46d1-b371-3192bafd0237?embed=true&amp;ns=trainingservices&amp;version=1</t>
  </si>
  <si>
    <t>https://support.office.com/en-us/client/e6656c9b-a36a-4143-8fe4-5b6de0d9486b?embed=true&amp;ns=trainingservices&amp;version=1</t>
  </si>
  <si>
    <t>https://support.office.com/en-us/client/483730f9-7cdb-4d67-b9e6-ffabd6401e16?embed=true&amp;ns=trainingservices&amp;version=1</t>
  </si>
  <si>
    <t>https://support.office.com/en-us/client/3e76ab4d-e39f-4feb-b3b8-0e09e27ffbaa?embed=true&amp;ns=trainingservices&amp;version=1</t>
  </si>
  <si>
    <t>https://support.office.com/en-us/client/6207db27-7981-4b83-bd29-cc68c333dcfa?embed=true&amp;ns=trainingservices&amp;version=1</t>
  </si>
  <si>
    <t>https://support.office.com/en-us/client/7957ee2d-c54e-4230-961f-175fad32972c?embed=true&amp;ns=trainingservices&amp;version=1</t>
  </si>
  <si>
    <t>https://support.office.com/en-us/client/16301bbd-6aa6-4fd7-8cde-b60e8d599b6e?embed=true&amp;ns=trainingservices&amp;version=1</t>
  </si>
  <si>
    <t>https://support.office.com/en-us/client/23936c25-8fde-4ec3-a868-a8add99f884d?embed=true&amp;ns=trainingservices&amp;version=1</t>
  </si>
  <si>
    <t>https://support.office.com/en-us/client/65e4dfc5-5b27-4d90-8c51-a56edfca12a4?embed=true&amp;ns=trainingservices&amp;version=1</t>
  </si>
  <si>
    <t>https://support.office.com/en-us/client/6614f5e7-fcf6-4781-b577-7a9538285353?embed=true&amp;ns=trainingservices&amp;version=1</t>
  </si>
  <si>
    <t>https://support.office.com/en-us/client/3f12e6c7-887b-487e-a8f3-31742d060729?embed=true&amp;ns=trainingservices&amp;version=1</t>
  </si>
  <si>
    <t>https://support.office.com/en-us/client/9b987982-de15-4784-8652-0d963d0eac05?embed=true&amp;ns=trainingservices&amp;version=1</t>
  </si>
  <si>
    <t>https://support.office.com/en-us/client/014a5d2c-ac14-40cb-90f6-49bfe4feffcb?embed=true&amp;ns=trainingservices&amp;version=1</t>
  </si>
  <si>
    <t>https://support.office.com/en-us/client/96338f85-4339-4b70-8f07-6c53c9e95938?embed=true&amp;ns=trainingservices&amp;version=1</t>
  </si>
  <si>
    <t>https://support.office.com/en-us/client/0be2830d-7e5c-4030-8ef3-7c9211c5d43d?embed=true&amp;ns=trainingservices&amp;version=1</t>
  </si>
  <si>
    <t>https://support.office.com/en-us/client/8a6ca66e-152f-4d10-848c-cd35b2fc70d2?embed=true&amp;ns=trainingservices&amp;version=1</t>
  </si>
  <si>
    <t>https://support.office.com/en-us/client/1c27aedd-870f-41a6-bae2-23d4ca417673?embed=true&amp;ns=trainingservices&amp;version=1</t>
  </si>
  <si>
    <t>https://support.office.com/en-us/client/8ad05e62-bc18-49fc-937b-8f4144c256c2?embed=true&amp;ns=trainingservices&amp;version=1</t>
  </si>
  <si>
    <t>https://support.office.com/en-us/client/bf0ce08b-d012-42ec-8ecf-a2259c9faf3f?embed=true&amp;ns=trainingservices&amp;version=1</t>
  </si>
  <si>
    <t>https://support.office.com/en-us/client/7f11ec7c-6c1b-4195-9fa5-b3bc8ea544d4?embed=true&amp;ns=trainingservices&amp;version=1</t>
  </si>
  <si>
    <t>https://support.office.com/en-us/client/7fbe34f4-8382-431d-942e-41e9a88f6a96?embed=true&amp;ns=trainingservices&amp;version=1</t>
  </si>
  <si>
    <t>https://support.office.com/en-us/client/9885a56c-51b5-487a-a168-054afd034631?embed=true&amp;ns=trainingservices&amp;version=1</t>
  </si>
  <si>
    <t>https://support.office.com/en-us/client/3517fa12-353e-4907-b94d-b8e9b500ee33?embed=true&amp;ns=trainingservices&amp;version=1</t>
  </si>
  <si>
    <t>https://support.office.com/en-us/client/231c42d2-5e58-40e1-99f0-cbe618cfee1d?embed=true&amp;ns=trainingservices&amp;version=1</t>
  </si>
  <si>
    <t>https://support.office.com/en-us/client/5459166a-549f-44ef-a285-51d32bebcd5d?embed=true&amp;ns=trainingservices&amp;version=1</t>
  </si>
  <si>
    <t>https://support.office.com/en-us/client/201fba6f-daf0-4aaf-98f8-e826da1719d7?embed=true&amp;ns=trainingservices&amp;version=1</t>
  </si>
  <si>
    <t>https://support.office.com/en-us/client/426058cb-da1f-4e45-906e-4d40f171801e?embed=true&amp;ns=trainingservices&amp;version=1</t>
  </si>
  <si>
    <t>https://support.office.com/en-us/client/343e775c-58ee-4a3d-8d52-f4e3f5240d79?embed=true&amp;ns=trainingservices&amp;version=1</t>
  </si>
  <si>
    <t>https://support.office.com/en-us/client/69df61ca-f6f6-42b6-bb13-78bbd64026db?embed=true&amp;ns=trainingservices&amp;version=1</t>
  </si>
  <si>
    <t>https://support.office.com/en-us/client/8d2399ed-748e-4fb5-95c9-eed8177f116d?embed=true&amp;ns=trainingservices&amp;version=1</t>
  </si>
  <si>
    <t>https://support.office.com/en-us/client/74ce8afc-2446-4816-80ee-20ca7fb71793?embed=true&amp;ns=trainingservices&amp;version=1</t>
  </si>
  <si>
    <t>https://support.office.com/en-us/client/1404c8ee-ea47-4e4b-a6a0-9bd694eb8c7d?embed=true&amp;ns=trainingservices&amp;version=1</t>
  </si>
  <si>
    <t>https://support.office.com/en-us/client/038055a0-9ba8-4f70-9a00-84bd41a48a3f?embed=true&amp;ns=trainingservices&amp;version=1</t>
  </si>
  <si>
    <t>https://support.office.com/en-us/client/1f0532af-5e59-45e6-830f-0c058157d90c?embed=true&amp;ns=trainingservices&amp;version=1</t>
  </si>
  <si>
    <t>https://support.office.com/en-us/client/d7fc5918-12a9-4f99-bd35-e80660468efd?embed=true&amp;ns=trainingservices&amp;version=1</t>
  </si>
  <si>
    <t>https://support.office.com/en-us/client/5223233d-ee42-4331-bb63-6495a5039cc0?embed=true&amp;ns=trainingservices&amp;version=1</t>
  </si>
  <si>
    <t>https://support.office.com/en-us/client/65f504d8-160b-4a05-ac30-46fbd5227a52?embed=true&amp;ns=trainingservices&amp;version=1</t>
  </si>
  <si>
    <t>https://support.office.com/en-us/client/707db3cb-e41e-495d-a592-464b9fbee17d?embed=true&amp;ns=trainingservices&amp;version=1</t>
  </si>
  <si>
    <t>https://support.office.com/en-us/client/6723dc43-dbc0-46e6-af49-8a2d1c5cb937?embed=true&amp;ns=trainingservices&amp;version=1</t>
  </si>
  <si>
    <t>https://support.office.com/en-us/client/d7978db0-33b5-4ad3-93ac-ef0bd3c2a670?embed=true&amp;ns=trainingservices&amp;version=1</t>
  </si>
  <si>
    <t>https://support.office.com/en-us/client/31e38b35-96ab-447a-acb2-97bb5c0716c0?embed=true&amp;ns=trainingservices&amp;version=1</t>
  </si>
  <si>
    <t>https://support.office.com/en-us/client/1ba8dce3-1122-47f4-8db6-00a4f93117e8?embed=true&amp;ns=trainingservices&amp;version=1</t>
  </si>
  <si>
    <t>https://support.office.com/en-us/client/422bf3aa-9ae8-46f1-83a2-e65720e1a34d?embed=true&amp;ns=trainingservices&amp;version=1</t>
  </si>
  <si>
    <t>https://support.office.com/en-us/client/b98d533f-118e-4bae-bf44-3df2470c2b12?embed=true&amp;ns=trainingservices&amp;version=1</t>
  </si>
  <si>
    <t>https://support.office.com/en-us/client/702a2977-e662-4038-bef5-bdf8ee47b17b?embed=true&amp;ns=trainingservices&amp;version=1</t>
  </si>
  <si>
    <t>https://support.office.com/en-us/client/c3d63c10-77d5-4204-a566-53ddcf723b46?embed=true&amp;ns=trainingservices&amp;version=1</t>
  </si>
  <si>
    <t>https://support.office.com/en-us/client/99d33aaa-0743-47c6-a476-eb0a24abcb7e?embed=true&amp;ns=trainingservices&amp;version=1</t>
  </si>
  <si>
    <t>https://support.office.com/en-us/client/a864b052-5e4b-4ccf-b046-2e26f40e21b5?embed=true&amp;ns=trainingservices&amp;version=1</t>
  </si>
  <si>
    <t>https://support.office.com/en-us/client/26e06837-853d-4df1-a729-06bf700d4ecf?embed=true&amp;ns=trainingservices&amp;version=1</t>
  </si>
  <si>
    <t>https://support.office.com/en-us/client/ba44d0fd-da3c-4541-a3eb-a868f5e2b137?embed=true&amp;ns=trainingservices&amp;version=1</t>
  </si>
  <si>
    <t>https://support.office.com/en-us/client/7350a03e-017a-4a00-a6ae-1c9fe8c497b3?embed=true&amp;ns=trainingservices&amp;version=1</t>
  </si>
  <si>
    <t>https://support.office.com/en-us/client/13c4e429-7324-4886-b377-5dbed539193b?embed=true&amp;ns=trainingservices&amp;version=1</t>
  </si>
  <si>
    <t>https://support.office.com/en-us/client/56e60c2b-1929-4a04-bd9b-ff5b844364f3?embed=true&amp;ns=trainingservices&amp;version=1</t>
  </si>
  <si>
    <t>https://support.office.com/en-us/client/500d26ea-1f1f-4b6c-a2b7-a44213fca4ec?embed=true&amp;ns=trainingservices&amp;version=1</t>
  </si>
  <si>
    <t>https://support.office.com/en-us/client/84d111d4-cce9-4cef-9240-167dff4b5965?embed=true&amp;ns=trainingservices&amp;version=1</t>
  </si>
  <si>
    <t>https://support.office.com/en-us/client/54db9080-d29f-40d1-9f15-fb6c45952e8f?embed=true&amp;ns=trainingservices&amp;version=1</t>
  </si>
  <si>
    <t>https://support.office.com/en-us/client/c12ff0ac-05b4-4655-afe0-24ba2986849b?embed=true&amp;ns=trainingservices&amp;version=1</t>
  </si>
  <si>
    <t>https://support.office.com/en-us/client/f374bfd7-a280-4dae-9274-fbe1b3c04593?embed=true&amp;ns=trainingservices&amp;version=1</t>
  </si>
  <si>
    <t>https://support.office.com/en-us/client/66a288c1-b313-4a18-9621-dc378264232e?embed=true&amp;ns=trainingservices&amp;version=1</t>
  </si>
  <si>
    <t>https://support.office.com/en-us/client/3c7dd576-cbd2-449f-8bb6-f33912c05038?embed=true&amp;ns=trainingservices&amp;version=1</t>
  </si>
  <si>
    <t>https://support.office.com/en-us/client/179728f7-7287-453b-832f-558145681219?embed=true&amp;ns=trainingservices&amp;version=1</t>
  </si>
  <si>
    <t>https://support.office.com/en-us/client/348304c7-1429-4db7-9bcb-97655884a06d?embed=true&amp;ns=trainingservices&amp;version=1</t>
  </si>
  <si>
    <t>https://support.office.com/en-us/client/0ddb9ebf-2850-4533-b07f-cba2c90acbc1?embed=true&amp;ns=trainingservices&amp;version=1</t>
  </si>
  <si>
    <t>https://support.office.com/en-us/client/146dd625-a740-4a53-96e4-a02c21d9de3e?embed=true&amp;ns=trainingservices&amp;version=1</t>
  </si>
  <si>
    <t>https://support.office.com/en-us/client/74a26c59-c59a-4d5f-8636-6918fcfcad7b?embed=true&amp;ns=trainingservices&amp;version=1</t>
  </si>
  <si>
    <t>https://support.office.com/en-us/client/07083ba8-0e36-4d9d-aba8-d9ebfd84d6d4?embed=true&amp;ns=trainingservices&amp;version=1</t>
  </si>
  <si>
    <t>https://support.office.com/en-us/client/bd6cee81-895f-41ca-b940-5e4ad85f18e1?embed=true&amp;ns=trainingservices&amp;version=1</t>
  </si>
  <si>
    <t>https://support.office.com/en-us/client/01a1f301-aa7d-4ecb-beec-e7a6b0127dc9?embed=true&amp;ns=trainingservices&amp;version=1</t>
  </si>
  <si>
    <t>https://support.office.com/en-us/client/505ac90e-bdb8-4dbe-9220-861feb1d6403?embed=true&amp;ns=trainingservices&amp;version=1</t>
  </si>
  <si>
    <t>https://support.office.com/en-us/client/96763596-6a87-439e-946d-1c113d34ed95?embed=true&amp;ns=trainingservices&amp;version=1</t>
  </si>
  <si>
    <t>https://support.office.com/en-us/client/a494feda-ebd2-4815-b5aa-df7959e2d3ca?embed=true&amp;ns=trainingservices&amp;version=1</t>
  </si>
  <si>
    <t>https://support.office.com/en-us/client/8524b1c9-2286-431b-946b-1e684d3ee862?embed=true&amp;ns=trainingservices&amp;version=1</t>
  </si>
  <si>
    <t>https://support.office.com/en-us/client/64e5c8c4-1a93-4766-88fc-88086dc90a74?embed=true&amp;ns=trainingservices&amp;version=1</t>
  </si>
  <si>
    <t>https://support.office.com/en-us/client/8c6377a1-ed45-498e-80dc-635a6ae34547?embed=true&amp;ns=trainingservices&amp;version=1</t>
  </si>
  <si>
    <t>https://support.office.com/en-us/client/5786b4fc-9265-4490-b4b7-3324579ea260?embed=true&amp;ns=trainingservices&amp;version=1</t>
  </si>
  <si>
    <t>https://support.office.com/en-us/client/05779bd0-2291-4843-9e76-6dfb2b5e5ac2?embed=true&amp;ns=trainingservices&amp;version=1</t>
  </si>
  <si>
    <t>https://support.office.com/en-us/client/9988f769-1a3c-4c9e-9132-e011d9b2419e?embed=true&amp;ns=trainingservices&amp;version=1</t>
  </si>
  <si>
    <t>https://support.office.com/en-us/client/d23cc86c-bbd9-4e0b-b821-16ff90970d3e?embed=true&amp;ns=trainingservices&amp;version=1</t>
  </si>
  <si>
    <t>https://support.office.com/en-us/client/28f55993-d023-4604-b688-584b3a451d52?embed=true&amp;ns=trainingservices&amp;version=1</t>
  </si>
  <si>
    <t>https://support.office.com/en-us/client/ba0f45dd-02e3-4c3e-884b-15ca26aa02e8?embed=true&amp;ns=trainingservices&amp;version=1</t>
  </si>
  <si>
    <t>https://support.office.com/en-us/client/294aa1e1-b4a5-4e28-aa7e-3bf3e46a7ce5?embed=true&amp;ns=trainingservices&amp;version=1</t>
  </si>
  <si>
    <t>https://support.office.com/en-us/client/7b066785-c2d0-4bc7-9297-1f25278a7bdb?embed=true&amp;ns=trainingservices&amp;version=1</t>
  </si>
  <si>
    <t>https://support.office.com/en-us/client/fccf3cb2-cb5c-494f-b8bb-c2b85e1ba123?embed=true&amp;ns=trainingservices&amp;version=1</t>
  </si>
  <si>
    <t>https://support.office.com/en-us/client/fc1da3cf-c721-45fd-b7d1-c470eec95bab?embed=true&amp;ns=trainingservices&amp;version=1</t>
  </si>
  <si>
    <t>https://support.office.com/en-us/client/1c696bda-5ea8-435c-9548-f5c59b9e1977?embed=true&amp;ns=trainingservices&amp;version=1</t>
  </si>
  <si>
    <t>https://support.office.com/en-us/client/049aca05-089f-48af-80c3-3adf6d4ff6c1?embed=true&amp;ns=trainingservices&amp;version=1</t>
  </si>
  <si>
    <t>https://support.office.com/en-us/client/6f0f7d58-9b49-4a14-aba8-1de2195c0ab6?embed=true&amp;ns=trainingservices&amp;version=1</t>
  </si>
  <si>
    <t>https://support.office.com/en-us/client/9232f21b-0dd2-4b4c-bbed-4a27492b9fb2?embed=true&amp;ns=trainingservices&amp;version=1</t>
  </si>
  <si>
    <t>https://support.office.com/en-us/client/c32bd7c7-55e2-430e-99f0-18482a11e388?embed=true&amp;ns=trainingservices&amp;version=1</t>
  </si>
  <si>
    <t>https://support.office.com/en-us/client/a12336a4-d56d-4260-b827-88a715385320?embed=true&amp;ns=trainingservices&amp;version=1</t>
  </si>
  <si>
    <t>https://support.office.com/en-us/client/8a55148a-bfef-4290-87f7-5898b825b719?embed=true&amp;ns=trainingservices&amp;version=1</t>
  </si>
  <si>
    <t>https://support.office.com/en-us/client/8a956e59-da12-4df7-9695-64f2f94fa1f2?embed=true&amp;ns=trainingservices&amp;version=1</t>
  </si>
  <si>
    <t>https://support.office.com/en-us/client/3124a7c2-2541-4d80-8831-c6c9de94aff7?embed=true&amp;ns=trainingservices&amp;version=1</t>
  </si>
  <si>
    <t>https://support.office.com/en-us/client/350de24f-e3c6-4fd5-bb3b-127fb32f18ff?embed=true&amp;ns=trainingservices&amp;version=1</t>
  </si>
  <si>
    <t>https://support.office.com/en-us/client/b8bd64c0-a698-4177-a890-5645d6c50aa9?embed=true&amp;ns=trainingservices&amp;version=1</t>
  </si>
  <si>
    <t>https://support.office.com/en-us/client/01dff891-ef99-4d8f-8982-d7f05cffc145?embed=true&amp;ns=trainingservices&amp;version=1</t>
  </si>
  <si>
    <t>https://support.office.com/en-us/client/29a1e938-a78e-4205-bdf7-c418ee002da6?embed=true&amp;ns=trainingservices&amp;version=1</t>
  </si>
  <si>
    <t>https://support.office.com/en-us/client/490e418e-cb57-40da-8d5b-b722a5da891f?embed=true&amp;ns=trainingservices&amp;version=1</t>
  </si>
  <si>
    <t>https://support.office.com/en-us/client/3e42e8d8-89e8-4345-a79c-524a815f40ce?embed=true&amp;ns=trainingservices&amp;version=1</t>
  </si>
  <si>
    <t>https://support.office.com/en-us/client/c8057e8f-a89d-4181-a6e8-7cf23c70b254?embed=true&amp;ns=trainingservices&amp;version=1</t>
  </si>
  <si>
    <t>https://support.office.com/en-us/client/f1b798e7-fa25-496c-a434-0c2a15bed09f?embed=true&amp;ns=trainingservices&amp;version=1</t>
  </si>
  <si>
    <t>https://support.office.com/en-us/client/9ad29dda-f690-4b4a-b47f-5d2b5f478dc0?embed=true&amp;ns=trainingservices&amp;version=1</t>
  </si>
  <si>
    <t>https://support.office.com/en-us/client/5b72f010-6121-4b91-9011-120d66b000fb?embed=true&amp;ns=trainingservices&amp;version=1</t>
  </si>
  <si>
    <t>https://support.office.com/en-us/client/e2653a1f-c10d-4e38-94a4-8bded7d13ca6?embed=true&amp;ns=trainingservices&amp;version=1</t>
  </si>
  <si>
    <t>https://support.office.com/en-us/client/f03bf006-3d66-4fad-8adc-9e7919161b05?embed=true&amp;ns=trainingservices&amp;version=1</t>
  </si>
  <si>
    <t>https://support.office.com/en-us/client/a0622cb4-4cb1-49a3-8070-fa52739519fa?embed=true&amp;ns=trainingservices&amp;version=1</t>
  </si>
  <si>
    <t>https://support.office.com/en-us/client/5084480d-5ee5-4a39-8ae2-64bb14a732a0?embed=true&amp;ns=trainingservices&amp;version=1</t>
  </si>
  <si>
    <t>https://support.office.com/en-us/client/36ccdd4c-6858-4ede-8e4a-e571e857352a?embed=true&amp;ns=trainingservices&amp;version=1</t>
  </si>
  <si>
    <t>https://support.office.com/en-us/client/299b6f63-b44c-457d-bee7-8f9642018da2?embed=true&amp;ns=trainingservices&amp;version=1</t>
  </si>
  <si>
    <t>https://support.office.com/en-us/client/6bf618fc-17d1-4b65-9abb-2498e9f83e52?embed=true&amp;ns=trainingservices&amp;version=1</t>
  </si>
  <si>
    <t>https://support.office.com/en-us/client/97525790-81d9-429e-8ce2-9b5bb891f33d?embed=true&amp;ns=trainingservices&amp;version=1</t>
  </si>
  <si>
    <t>https://support.office.com/en-us/client/7c4ceb9b-6700-4a2a-9c89-d2d45e5908c6?embed=true&amp;ns=trainingservices&amp;version=1</t>
  </si>
  <si>
    <t>https://support.office.com/en-us/client/7bcb262a-aedd-4c55-92e8-7a055d16c4c0?embed=true&amp;ns=trainingservices&amp;version=1</t>
  </si>
  <si>
    <t>https://support.office.com/en-us/client/16190802-1be2-4e09-a809-d4edffa37a3f?embed=true&amp;ns=trainingservices&amp;version=1</t>
  </si>
  <si>
    <t>https://support.office.com/en-us/client/5b4c9678-09a2-4529-a081-bf326c58f5a7?embed=true&amp;ns=trainingservices&amp;version=1</t>
  </si>
  <si>
    <t>https://support.office.com/en-us/client/a039b302-4e01-4683-8ec8-9ec5ee0d6e1e?embed=true&amp;ns=trainingservices&amp;version=1</t>
  </si>
  <si>
    <t>https://support.office.com/en-us/client/393bd987-c33a-4821-aaea-fd9ea71916cd?embed=true&amp;ns=trainingservices&amp;version=1</t>
  </si>
  <si>
    <t>https://support.office.com/en-us/client/3c4f6521-6ed9-48cf-bf12-6eb3cdbba4c1?embed=true&amp;ns=trainingservices&amp;version=1</t>
  </si>
  <si>
    <t>https://support.office.com/en-us/client/a1397e56-61ec-4ed2-9dac-727bf8ac3357?embed=true&amp;ns=trainingservices&amp;version=1</t>
  </si>
  <si>
    <t>https://support.office.com/en-us/client/94c8a731-c774-468e-97a1-5f038bdf330d?embed=true&amp;ns=trainingservices&amp;version=1</t>
  </si>
  <si>
    <t>https://support.office.com/en-us/client/586df57b-fdae-439c-ae5b-71cbe5bb0d4c?embed=true&amp;ns=trainingservices&amp;version=1</t>
  </si>
  <si>
    <t>https://support.office.com/en-us/client/c45e3f90-14af-4cfa-97f2-137f74d4304e?embed=true&amp;ns=trainingservices&amp;version=1</t>
  </si>
  <si>
    <t>https://support.office.com/en-us/client/8ce30c76-e27b-4e55-9050-082393954213?embed=true&amp;ns=trainingservices&amp;version=1</t>
  </si>
  <si>
    <t>https://support.office.com/en-us/client/10f5c3fd-b0f6-40e2-9059-04735ffe01b7?embed=true&amp;ns=trainingservices&amp;version=1</t>
  </si>
  <si>
    <t>https://support.office.com/en-us/client/b30da4eb-ddd2-44b6-943b-e6fbfc6b8dde?embed=true&amp;ns=trainingservices&amp;version=1</t>
  </si>
  <si>
    <t>https://support.office.com/en-us/client/110ca7b0-ae3d-4e51-a14c-9d583e2d630c?embed=true&amp;ns=trainingservices&amp;version=1</t>
  </si>
  <si>
    <t>https://support.office.com/en-us/client/03bb3e62-d16f-4658-a632-ed30121560ef?embed=true&amp;ns=trainingservices&amp;version=1</t>
  </si>
  <si>
    <t>https://support.office.com/en-us/client/d26c1b0d-8047-42bf-9104-f6e9a3576e62?embed=true&amp;ns=trainingservices&amp;version=1</t>
  </si>
  <si>
    <t>https://support.office.com/en-us/client/5bd927ad-d186-495c-93e8-7ca116fe7b83?embed=true&amp;ns=trainingservices&amp;version=1</t>
  </si>
  <si>
    <t>https://support.office.com/en-us/client/e1f59717-2f02-494d-93c6-8ef9613e82ba?embed=true&amp;ns=trainingservices&amp;version=1</t>
  </si>
  <si>
    <t>https://support.office.com/en-us/client/99ade958-5c25-444b-9e1e-f222a8976441?embed=true&amp;ns=trainingservices&amp;version=1</t>
  </si>
  <si>
    <t>https://support.office.com/en-us/client/72f26d6c-bf9e-432c-8b96-e3c2437f5b65?embed=true&amp;ns=trainingservices&amp;version=1</t>
  </si>
  <si>
    <t>https://support.office.com/en-us/client/3b8246e0-cc3c-4ae7-b4e1-4b4b37d27f68?embed=true&amp;ns=trainingservices&amp;version=1</t>
  </si>
  <si>
    <t>https://support.office.com/en-us/client/62e8d748-7877-420f-b600-24b56562aa70?embed=true&amp;ns=trainingservices&amp;version=1</t>
  </si>
  <si>
    <t>https://support.office.com/en-us/client/6be33cf9-f7c3-4421-9d74-469a259952d3?embed=true&amp;ns=trainingservices&amp;version=1</t>
  </si>
  <si>
    <t>https://support.office.com/en-us/client/a49a3e1d-eafd-4cd0-8a1e-1e0cf558323d?embed=true&amp;ns=trainingservices&amp;version=1</t>
  </si>
  <si>
    <t>https://support.office.com/en-us/client/3356f32e-f966-46dc-8d0e-0d61836c1bd1?embed=true&amp;ns=trainingservices&amp;version=1</t>
  </si>
  <si>
    <t>https://support.office.com/en-us/client/a9909ff8-3604-4b34-b59b-be5f00a25611?embed=true&amp;ns=trainingservices&amp;version=1</t>
  </si>
  <si>
    <t>https://support.office.com/en-us/client/1b7c6171-61c6-4157-bad5-8480ae8f54a1?embed=true&amp;ns=trainingservices&amp;version=1</t>
  </si>
  <si>
    <t>https://support.office.com/en-us/client/478895de-5cda-4e15-bd24-f6b338d4addf?embed=true&amp;ns=trainingservices&amp;version=1</t>
  </si>
  <si>
    <t>https://support.office.com/en-us/client/8ee7e122-c284-4864-a683-dfc407dbef10?embed=true&amp;ns=trainingservices&amp;version=1</t>
  </si>
  <si>
    <t>https://support.office.com/en-us/client/705a4818-8534-43e6-ab44-5d4af5eb87f8?embed=true&amp;ns=trainingservices&amp;version=1</t>
  </si>
  <si>
    <t>https://support.office.com/en-us/client/3a8cca87-8794-4495-928f-dd0843778653?embed=true&amp;ns=trainingservices&amp;version=1</t>
  </si>
  <si>
    <t>https://support.office.com/en-us/client/918472c6-10d8-46f5-a2f1-fed68ca17e39?embed=true&amp;ns=trainingservices&amp;version=1</t>
  </si>
  <si>
    <t>https://support.office.com/en-us/client/ec3f81ec-814c-4c50-be0d-35a0c3a49db1?embed=true&amp;ns=trainingservices&amp;version=1</t>
  </si>
  <si>
    <t>https://support.office.com/en-us/client/774739fa-66f3-4bc8-b7e2-d2303ba71962?embed=true&amp;ns=trainingservices&amp;version=1</t>
  </si>
  <si>
    <t>https://support.office.com/en-us/client/62e5c64c-5903-4622-a014-e1228c298f19?embed=true&amp;ns=trainingservices&amp;version=1</t>
  </si>
  <si>
    <t>https://support.office.com/en-us/client/86c38f79-c295-495f-87c0-dc41d0d2b8ab?embed=true&amp;ns=trainingservices&amp;version=1</t>
  </si>
  <si>
    <t>https://support.office.com/en-us/client/e10883b2-09a5-49de-8f9b-71605a100504?embed=true&amp;ns=trainingservices&amp;version=1</t>
  </si>
  <si>
    <t>https://support.office.com/en-us/client/ff0d5f04-532d-43e6-835a-82c5755374cb?embed=true&amp;ns=trainingservices&amp;version=1</t>
  </si>
  <si>
    <t>https://support.office.com/en-us/client/8264e361-d7a6-4f82-a45b-b9c618a3c5ce?embed=true&amp;ns=trainingservices&amp;version=1</t>
  </si>
  <si>
    <t>https://support.office.com/en-us/client/8ce0993b-6169-4f1f-b228-19fc78a6ce4e?embed=true&amp;ns=trainingservices&amp;version=1</t>
  </si>
  <si>
    <t>https://support.office.com/en-us/client/32040c38-ed0a-4d9d-b2e5-c561ef751a4c?embed=true&amp;ns=trainingservices&amp;version=1</t>
  </si>
  <si>
    <t>https://support.office.com/en-us/client/3f85c48a-76d9-4324-b24d-35652f1da418?embed=true&amp;ns=trainingservices&amp;version=1</t>
  </si>
  <si>
    <t>https://support.office.com/en-us/client/b533bc33-f852-48d7-b55f-5a858174ca16?embed=true&amp;ns=trainingservices&amp;version=1</t>
  </si>
  <si>
    <t>https://support.office.com/en-us/client/19c32deb-08b6-4f90-a211-02bc5f77f360?embed=true&amp;ns=trainingservices&amp;version=1</t>
  </si>
  <si>
    <t>https://support.office.com/en-us/client/631a182a-21e0-4e41-8fa2-0d83e55da02d?embed=true&amp;ns=trainingservices&amp;version=1</t>
  </si>
  <si>
    <t>https://support.office.com/en-us/client/63bf693d-76d4-410b-89d2-a3b63c729c22?embed=true&amp;ns=trainingservices&amp;version=1</t>
  </si>
  <si>
    <t>https://support.office.com/en-us/client/a2658b93-ca21-42fb-9f19-a61662f669fe?embed=true&amp;ns=trainingservices&amp;version=1</t>
  </si>
  <si>
    <t>https://support.office.com/en-us/client/10f1fa35-f33a-4cb7-838c-a7f3e6228b20?embed=true&amp;ns=trainingservices&amp;version=1</t>
  </si>
  <si>
    <t>https://support.office.com/en-us/client/7c031aff-0ceb-435a-ada9-a389cfc8ddca?embed=true&amp;ns=trainingservices&amp;version=1</t>
  </si>
  <si>
    <t>https://support.office.com/en-us/client/c6c261e3-d50a-43a6-816f-35fe1e53acc6?embed=true&amp;ns=trainingservices&amp;version=1</t>
  </si>
  <si>
    <t>https://support.office.com/en-us/client/400d4d45-8e2d-46a2-8cb5-ddabf12489ed?embed=true&amp;ns=trainingservices&amp;version=1</t>
  </si>
  <si>
    <t>https://support.office.com/en-us/client/31fb24f9-e698-4789-b92a-f0e777f774ca?embed=true&amp;ns=trainingservices&amp;version=1</t>
  </si>
  <si>
    <t>https://support.office.com/en-us/client/d32cd5ad-c7c5-49df-814d-4c17a5d3beb0?embed=true&amp;ns=trainingservices&amp;version=1</t>
  </si>
  <si>
    <t>https://support.office.com/en-us/client/8e564127-15a0-4cf6-b974-f2101f5e256e?embed=true&amp;ns=trainingservices&amp;version=1</t>
  </si>
  <si>
    <t>https://support.office.com/en-us/client/cc0e480f-973e-4412-a27b-8a52108d6d51?embed=true&amp;ns=trainingservices&amp;version=1</t>
  </si>
  <si>
    <t>https://support.office.com/en-us/client/3e32b06d-a2d9-4a66-922f-78b77c41b97f?embed=true&amp;ns=trainingservices&amp;version=1</t>
  </si>
  <si>
    <t>https://support.office.com/en-us/client/2a065b67-f991-4d22-9fb6-5d3160acd23b?embed=true&amp;ns=trainingservices&amp;version=1</t>
  </si>
  <si>
    <t>https://support.office.com/en-us/client/2fb652e5-b387-4147-9fff-25f2e32dfda9?embed=true&amp;ns=trainingservices&amp;version=1</t>
  </si>
  <si>
    <t>https://support.office.com/en-us/client/a894348d-b308-4185-840f-aff63063d076?embed=true&amp;ns=trainingservices&amp;version=1</t>
  </si>
  <si>
    <t>https://support.office.com/en-us/client/0616c259-4bc1-4f35-807d-61eb59ac79c1?embed=true&amp;ns=trainingservices&amp;version=1</t>
  </si>
  <si>
    <t>https://support.office.com/en-us/client/75ab719a-2ce8-49a7-a214-6d62b67cbd41?embed=true&amp;ns=trainingservices&amp;version=1</t>
  </si>
  <si>
    <t>https://support.office.com/en-us/client/3f73d218-52d6-4f88-a733-9ff37073ee4c?embed=true&amp;ns=trainingservices&amp;version=1</t>
  </si>
  <si>
    <t>https://support.office.com/en-us/client/003be9d3-ccf7-4eea-be34-9501f6b38fbc?embed=true&amp;ns=trainingservices&amp;version=1</t>
  </si>
  <si>
    <t>https://support.office.com/en-us/client/6de6ee52-751b-4405-b389-850572b15306?embed=true&amp;ns=trainingservices&amp;version=1</t>
  </si>
  <si>
    <t>https://support.office.com/en-us/client/6fb9225d-9f9d-456d-8c81-8437bfcd3ebf?embed=true&amp;ns=trainingservices&amp;version=1</t>
  </si>
  <si>
    <t>https://support.office.com/en-us/client/6e6ddec6-5983-4c42-9652-b99e120206fb?embed=true&amp;ns=trainingservices&amp;version=1</t>
  </si>
  <si>
    <t>https://support.office.com/en-us/client/4b87e762-c56b-4bcf-8b56-95fd8b6d241b?embed=true&amp;ns=trainingservices&amp;version=1</t>
  </si>
  <si>
    <t>https://support.office.com/en-us/client/2fcf4f4f-8d46-4d8b-ae79-5d94549e531b?embed=true&amp;ns=trainingservices&amp;version=1</t>
  </si>
  <si>
    <t>https://support.office.com/en-us/client/8e8364e1-400e-4c0f-a573-fe76b5a2d379?embed=true&amp;ns=trainingservices&amp;version=1</t>
  </si>
  <si>
    <t>https://support.office.com/en-us/client/59230c47-6fe9-46bd-8646-e1118e9eb973?embed=true&amp;ns=trainingservices&amp;version=1</t>
  </si>
  <si>
    <t>https://support.office.com/en-us/client/2016-422250f8-5721-4cea-92cc-202fa7b89617?embed=true&amp;ns=trainingservices&amp;version=1</t>
  </si>
  <si>
    <t>https://support.office.com/en-us/client/7ef0d0f2-dc24-45d3-808b-be9747ee69f6?embed=true&amp;ns=trainingservices&amp;version=1</t>
  </si>
  <si>
    <t>https://support.office.com/en-us/client/2659f76c-3297-4ff2-ac55-4aa5eda8113b?embed=true&amp;ns=trainingservices&amp;version=1</t>
  </si>
  <si>
    <t>https://support.office.com/en-us/client/07fcfb59-f410-4e52-9c60-3b069a805ee5?embed=true&amp;ns=trainingservices&amp;version=1</t>
  </si>
  <si>
    <t>https://support.office.com/en-us/client/5f9f856f-72d0-461c-a4c0-6f8dc160eda8?embed=true&amp;ns=trainingservices&amp;version=1</t>
  </si>
  <si>
    <t>https://support.office.com/en-us/client/c641613c-435a-4c0e-9e89-2b4cedb6198a?embed=true&amp;ns=trainingservices&amp;version=1</t>
  </si>
  <si>
    <t>https://support.office.com/en-us/client/568fd2e2-0b87-471e-b5f9-fe9279f967c5?embed=true&amp;ns=trainingservices&amp;version=1</t>
  </si>
  <si>
    <t>https://support.office.com/en-us/client/9efd315f-7ae8-43a6-91f3-5f77db2e44a7?embed=true&amp;ns=trainingservices&amp;version=1</t>
  </si>
  <si>
    <t>https://support.office.com/en-us/client/8bf2b58d-df6c-4e5f-90e3-ade289a2d64d?embed=true&amp;ns=trainingservices&amp;version=1</t>
  </si>
  <si>
    <t>https://support.office.com/en-us/client/d98e245b-7cd5-4813-a893-70a3dac60971?embed=true&amp;ns=trainingservices&amp;version=1</t>
  </si>
  <si>
    <t>https://support.office.com/en-us/client/6f0ec776-cc58-4d0c-baab-051ba837b7a0?embed=true&amp;ns=trainingservices&amp;version=1</t>
  </si>
  <si>
    <t>https://support.office.com/en-us/client/434b92d7-5347-4197-8d5c-d5b23219cf28?embed=true&amp;ns=trainingservices&amp;version=1</t>
  </si>
  <si>
    <t>https://support.office.com/en-us/client/05bcb3c2-872a-4eaf-8b9f-f6a6ceccd3c9?embed=true&amp;ns=trainingservices&amp;version=1</t>
  </si>
  <si>
    <t>https://support.office.com/en-us/client/1246244d-f465-4e4f-b9f9-49acdae00ff1?embed=true&amp;ns=trainingservices&amp;version=1</t>
  </si>
  <si>
    <t>https://support.office.com/en-us/client/314cfd6f-dfb0-44f6-8bf5-8d7c2f4f4332?embed=true&amp;ns=trainingservices&amp;version=1</t>
  </si>
  <si>
    <t>https://support.office.com/en-us/client/fcedcc77-e229-4519-9e42-58759da72d33?embed=true&amp;ns=trainingservices&amp;version=1</t>
  </si>
  <si>
    <t>https://support.office.com/en-us/client/06f64160-9abf-46bb-80d1-9e94d47a0d36?embed=true&amp;ns=trainingservices&amp;version=1</t>
  </si>
  <si>
    <t>https://support.office.com/en-us/client/6f37e08a-43a8-40fe-a1d3-3adf6c592fa9?embed=true&amp;ns=trainingservices&amp;version=1</t>
  </si>
  <si>
    <t>https://support.office.com/en-us/client/dafed286-bac0-46cd-ab79-36909e675528?embed=true&amp;ns=trainingservices&amp;version=1</t>
  </si>
  <si>
    <t>https://support.office.com/en-us/client/33b3491e-f0ec-48c4-b9fb-3a5bd8797608?embed=true&amp;ns=trainingservices&amp;version=1</t>
  </si>
  <si>
    <t>https://support.office.com/en-us/client/19767daf-672c-43bc-bda1-330b242c57c9?embed=true&amp;ns=trainingservices&amp;version=1</t>
  </si>
  <si>
    <t>https://support.office.com/en-us/client/2e95c36a-0e64-4256-a04b-33501a2ce604?embed=true&amp;ns=trainingservices&amp;version=1</t>
  </si>
  <si>
    <t>https://support.office.com/en-us/client/7da68d81-eda5-441d-9948-883ba5fb95ae?embed=true&amp;ns=trainingservices&amp;version=1</t>
  </si>
  <si>
    <t>https://support.office.com/en-us/client/318bf5a5-460c-4fe4-b134-dac2aba286fe?embed=true&amp;ns=trainingservices&amp;version=1</t>
  </si>
  <si>
    <t>https://support.office.com/en-us/client/a6875594-f531-4e8b-97ff-cbd05634ab18?embed=true&amp;ns=trainingservices&amp;version=1</t>
  </si>
  <si>
    <t>https://support.office.com/en-us/client/56d8b2d3-2f31-4f50-abae-6154c1f969a9?embed=true&amp;ns=trainingservices&amp;version=1</t>
  </si>
  <si>
    <t>https://support.office.com/en-us/client/5f961535-a2ae-4914-a24a-94c669903ae3?embed=true&amp;ns=trainingservices&amp;version=1</t>
  </si>
  <si>
    <t>https://support.office.com/en-us/client/81cccf31-9219-4c89-b7ba-9f25ad429c4a?embed=true&amp;ns=trainingservices&amp;version=1</t>
  </si>
  <si>
    <t>https://support.office.com/en-us/client/41bc6777-3b46-4984-bc5b-615ea7786ab1?embed=true&amp;ns=trainingservices&amp;version=1</t>
  </si>
  <si>
    <t>https://support.office.com/en-us/client/fe7638e4-76fb-4349-8d81-5eb6679f49d7?embed=true&amp;ns=trainingservices&amp;version=1</t>
  </si>
  <si>
    <t>https://support.office.com/en-us/client/65dacbfb-8aec-496e-b9a1-d96cfa86fb52?embed=true&amp;ns=trainingservices&amp;version=1</t>
  </si>
  <si>
    <t>https://support.office.com/en-us/client/83e8f205-08bf-4dc1-b4fc-2fbe46873295?embed=true&amp;ns=trainingservices&amp;version=1</t>
  </si>
  <si>
    <t>https://support.office.com/en-us/client/2570dff5-f81c-40bc-b404-e04e95ffab33?embed=true&amp;ns=trainingservices&amp;version=1</t>
  </si>
  <si>
    <t>https://support.office.com/en-us/client/1b1172ac-934e-47fd-b43b-7da01607a7f7?embed=true&amp;ns=trainingservices&amp;version=1</t>
  </si>
  <si>
    <t>https://support.office.com/en-us/client/7db07067-4d78-40b5-bc87-5ff4f5ff6ff7?embed=true&amp;ns=trainingservices&amp;version=1</t>
  </si>
  <si>
    <t>https://support.office.com/en-us/client/e89a076e-ed81-404e-9598-021a918fa1ba?embed=true&amp;ns=trainingservices&amp;version=1</t>
  </si>
  <si>
    <t>https://support.office.com/en-us/client/bb7fc99c-71ef-48e3-ac1a-3ebafcd9f3ed?embed=true&amp;ns=trainingservices&amp;version=1</t>
  </si>
  <si>
    <t>https://support.office.com/en-us/client/eeac1757-5f20-4379-95f2-0d0cd151d5b8?embed=true&amp;ns=trainingservices&amp;version=1</t>
  </si>
  <si>
    <t>https://support.office.com/en-us/client/4d452495-f8c0-4b15-bac3-8015a8adbe0e?embed=true&amp;ns=trainingservices&amp;version=1</t>
  </si>
  <si>
    <t>https://support.office.com/en-us/client/fdcad9ad-4f13-4f5b-9910-12b4108a4c86?embed=true&amp;ns=trainingservices&amp;version=1</t>
  </si>
  <si>
    <t>https://support.office.com/en-us/client/ba919059-523d-40a8-b99c-08d18996c09d?embed=true&amp;ns=trainingservices&amp;version=1</t>
  </si>
  <si>
    <t>https://support.office.com/en-us/client/2b3bf84a-1960-4b3f-8d68-dbdaa8865e97?embed=true&amp;ns=trainingservices&amp;version=1</t>
  </si>
  <si>
    <t>https://support.office.com/en-us/client/324a89ec-e77b-4475-b64a-13a0c14c45ec?embed=true&amp;ns=trainingservices&amp;version=1</t>
  </si>
  <si>
    <t>https://support.office.com/en-us/client/21722d7d-bcb1-4ee0-b86a-6c107bf646c7?embed=true&amp;ns=trainingservices&amp;version=1</t>
  </si>
  <si>
    <t>https://support.office.com/en-us/client/0c5c3345-0a61-4532-971c-5a1e0970fde3?embed=true&amp;ns=trainingservices&amp;version=1</t>
  </si>
  <si>
    <t>https://support.office.com/en-us/client/4d1e11bf-8ddc-499d-b889-2b48d10b1ce8?embed=true&amp;ns=trainingservices&amp;version=1</t>
  </si>
  <si>
    <t>https://support.office.com/en-us/client/539608ac-4725-455e-aea0-9ca1f769849f?embed=true&amp;ns=trainingservices&amp;version=1</t>
  </si>
  <si>
    <t>https://support.office.com/en-us/client/c17b6824-cc22-478f-8757-497cc6b57121?embed=true&amp;ns=trainingservices&amp;version=1</t>
  </si>
  <si>
    <t>https://support.office.com/en-us/client/4411e38f-9bc5-4ecc-bd33-3dbe939ac84c?embed=true&amp;ns=trainingservices&amp;version=1</t>
  </si>
  <si>
    <t>https://support.office.com/en-us/client/92b93131-fbef-4894-8ba2-2fdfa90c5b32?embed=true&amp;ns=trainingservices&amp;version=1</t>
  </si>
  <si>
    <t>https://support.office.com/en-us/client/551e190a-8fbe-47ae-a88a-798b443c46b1?embed=true&amp;ns=trainingservices&amp;version=1</t>
  </si>
  <si>
    <t>https://support.office.com/en-us/client/2a71be2b-e72a-4a55-bfd2-e2a13698c087?embed=true&amp;ns=trainingservices&amp;version=1</t>
  </si>
  <si>
    <t>https://support.office.com/en-us/client/2080ed96-2e53-46cb-b208-5901372e3af5?embed=true&amp;ns=trainingservices&amp;version=1</t>
  </si>
  <si>
    <t>https://support.office.com/en-us/client/31bcb145-bcec-4b67-9697-5243e73d085e?embed=true&amp;ns=trainingservices&amp;version=1</t>
  </si>
  <si>
    <t>https://support.office.com/en-us/client/4b3e25c7-e464-41dc-8486-cef28d7130e0?embed=true&amp;ns=trainingservices&amp;version=1</t>
  </si>
  <si>
    <t>https://support.office.com/en-us/client/98cb2ff2-c27e-42ea-b055-c2d895f8a5de?embed=true&amp;ns=trainingservices&amp;version=1</t>
  </si>
  <si>
    <t>https://support.office.com/en-us/client/87a96948-4dd7-43e4-aca1-53f3e18bea9b?embed=true&amp;ns=trainingservices&amp;version=1</t>
  </si>
  <si>
    <t>https://support.office.com/en-us/client/88d0ebed-bbd7-4d00-8c1c-0d18a5543b43?embed=true&amp;ns=trainingservices&amp;version=1</t>
  </si>
  <si>
    <t>https://support.office.com/en-us/client/aafc163a-3a06-45a9-b451-cb7250dcbaa1?embed=true&amp;ns=trainingservices&amp;version=1</t>
  </si>
  <si>
    <t>https://support.office.com/en-us/client/d7c23ed3-a80a-4ff4-ade5-91211a7614f3?embed=true&amp;ns=trainingservices&amp;version=1</t>
  </si>
  <si>
    <t>https://support.office.com/en-us/client/bc819ecd-9887-4a15-8eda-d90cbc58f8fb?embed=true&amp;ns=trainingservices&amp;version=1</t>
  </si>
  <si>
    <t>https://support.office.com/en-us/client/b3d7f2af-c6e9-46e7-96a7-dabda4423dd7?embed=true&amp;ns=trainingservices&amp;version=1</t>
  </si>
  <si>
    <t>https://support.office.com/en-us/client/390eeeef-f874-47d2-b50f-a30dec8be627?embed=true&amp;ns=trainingservices&amp;version=1</t>
  </si>
  <si>
    <t>https://support.office.com/en-us/client/aee9c7ff-f9c5-415f-80dc-103ad5e344d7?embed=true&amp;ns=trainingservices&amp;version=1</t>
  </si>
  <si>
    <t>https://support.office.com/en-us/client/28508ada-9a3c-4333-a17b-cb29723eb64c?embed=true&amp;ns=trainingservices&amp;version=1</t>
  </si>
  <si>
    <t>https://support.office.com/en-us/client/c6728c16-469e-43cd-afe4-7708c6c779b7?embed=true&amp;ns=trainingservices&amp;version=1</t>
  </si>
  <si>
    <t>https://support.office.com/en-us/client/0f43bf32-ccde-40c5-b16a-c6a282c0d251?embed=true&amp;ns=trainingservices&amp;version=1</t>
  </si>
  <si>
    <t>https://support.office.com/en-us/client/3c9e6a11-a04d-43b4-977c-563a0e0d5da3?embed=true&amp;ns=trainingservices&amp;version=1</t>
  </si>
  <si>
    <t>https://support.office.com/en-us/client/2eb1d51f-a897-4d73-ba76-c550f005e5ef?embed=true&amp;ns=trainingservices&amp;version=1</t>
  </si>
  <si>
    <t>https://support.office.com/en-us/client/b045f7e9-7321-40dc-9ae6-b6d4edb89799?embed=true&amp;ns=trainingservices&amp;version=1</t>
  </si>
  <si>
    <t>https://support.office.com/en-us/client/da21a474-99d8-4e54-b12d-a8a14ea7ce02?embed=true&amp;ns=trainingservices&amp;version=1</t>
  </si>
  <si>
    <t>https://support.office.com/en-us/client/3a00e688-253d-456e-9481-661fdd5b724b?embed=true&amp;ns=trainingservices&amp;version=1</t>
  </si>
  <si>
    <t>https://support.office.com/en-us/client/9b5ac1af-9998-4a37-962b-a82b689572a9?embed=true&amp;ns=trainingservices&amp;version=1</t>
  </si>
  <si>
    <t>https://support.office.com/en-us/client/82c2078a-af86-4f5a-ae2a-517164ba5801?embed=true&amp;ns=trainingservices&amp;version=1</t>
  </si>
  <si>
    <t>https://support.office.com/en-us/client/b87ee4df-abc1-41f8-995b-b39f6d99c7ed?embed=true&amp;ns=trainingservices&amp;version=1</t>
  </si>
  <si>
    <t>https://support.office.com/en-us/client/9f366518-0500-4b45-903d-987d3827c007?embed=true&amp;ns=trainingservices&amp;version=1</t>
  </si>
  <si>
    <t>https://support.office.com/en-us/client/7613ff46-96e5-4e46-9491-40d7d410a043?embed=true&amp;ns=trainingservices&amp;version=1</t>
  </si>
  <si>
    <t>https://support.office.com/en-us/client/882e8564-0edb-435e-84b5-1d8552ccf0c0?embed=true&amp;ns=trainingservices&amp;version=1</t>
  </si>
  <si>
    <t>https://support.office.com/en-us/client/a138f745-73ef-4879-b99a-2f3d38be612a?embed=true&amp;ns=trainingservices&amp;version=1</t>
  </si>
  <si>
    <t>https://support.office.com/en-us/client/bab5b002-8225-448c-a9c6-6f935b20101e?embed=true&amp;ns=trainingservices&amp;version=1</t>
  </si>
  <si>
    <t>https://support.office.com/en-us/client/4c8c86aa-a844-4edb-aee0-02b7387fc99d?embed=true&amp;ns=trainingservices&amp;version=1</t>
  </si>
  <si>
    <t>https://support.office.com/en-us/client/1c2ddb98-a711-487e-b4e0-c30f1d002b26?embed=true&amp;ns=trainingservices&amp;version=1</t>
  </si>
  <si>
    <t>https://support.office.com/en-us/client/f90f26a5-2101-4a75-bbfe-f27ef05002de?embed=true&amp;ns=trainingservices&amp;version=1</t>
  </si>
  <si>
    <t>https://support.office.com/en-us/client/dc8a4e0d-209f-43b8-b967-8e65da24d4c7?embed=true&amp;ns=trainingservices&amp;version=1</t>
  </si>
  <si>
    <t>https://support.office.com/en-us/client/1a47bea9-473d-4ef7-aa2a-3697991558d4?embed=true&amp;ns=trainingservices&amp;version=1</t>
  </si>
  <si>
    <t>https://support.office.com/en-us/client/bdbbe1fe-c089-4b5c-b85c-43997da64a12?embed=true&amp;ns=trainingservices&amp;version=1</t>
  </si>
  <si>
    <t>https://support.office.com/en-us/client/b7f55d8c-d714-4892-8fde-853a82419027?embed=true&amp;ns=trainingservices&amp;version=1</t>
  </si>
  <si>
    <t>https://support.office.com/en-us/client/7d88593b-d509-4225-a05a-076723a40beb?embed=true&amp;ns=trainingservices&amp;version=1</t>
  </si>
  <si>
    <t>https://support.office.com/en-us/client/b2d1d729-6b79-499a-bcdb-233379c2f63a?embed=true&amp;ns=trainingservices&amp;version=1</t>
  </si>
  <si>
    <t>https://support.office.com/en-us/client/cebc3705-c949-42f6-8ed9-534943e1ab5c?embed=true&amp;ns=trainingservices&amp;version=1</t>
  </si>
  <si>
    <t>https://support.office.com/en-us/client/b426d3dd-ab7e-40af-91b5-85158b08ad37?embed=true&amp;ns=trainingservices&amp;version=1</t>
  </si>
  <si>
    <t>https://support.office.com/en-us/client/be712991-16dd-4b9e-810e-35b5320c922b?embed=true&amp;ns=trainingservices&amp;version=1</t>
  </si>
  <si>
    <t>https://support.office.com/en-us/client/276a2cd1-74d2-43d0-ab5a-b90460358ad5?embed=true&amp;ns=trainingservices&amp;version=1</t>
  </si>
  <si>
    <t>https://support.office.com/en-us/client/d39f3cd8-0aa0-412f-9a35-1abba926d354?embed=true&amp;ns=trainingservices&amp;version=1</t>
  </si>
  <si>
    <t>https://support.office.com/en-us/client/7dd3040c-3f30-4fdd-bab0-8586492a1f1d?embed=true&amp;ns=trainingservices&amp;version=1</t>
  </si>
  <si>
    <t>https://support.office.com/en-us/client/8d3f868a-867e-4df2-8c68-bf96671641e2?embed=true&amp;ns=trainingservices&amp;version=1</t>
  </si>
  <si>
    <t>https://support.office.com/en-us/client/4838d24c-d5d1-4c6c-8e39-78b44bd2b4cc?embed=true&amp;ns=trainingservices&amp;version=1</t>
  </si>
  <si>
    <t>https://support.office.com/en-us/client/93446a8c-3809-4227-902c-11f11ebe8c2a?embed=true&amp;ns=trainingservices&amp;version=1</t>
  </si>
  <si>
    <t>https://support.office.com/en-us/client/d386a0d2-d007-425b-9f4a-5c8f8c69178d?embed=true&amp;ns=trainingservices&amp;version=1</t>
  </si>
  <si>
    <t>https://support.office.com/en-us/client/b3721167-e1c8-40c3-8a97-3f046fc72d6d?embed=true&amp;ns=trainingservices&amp;version=1</t>
  </si>
  <si>
    <t>https://support.office.com/en-us/client/9c026fce-5231-4508-b236-5cd3a4953469?embed=true&amp;ns=trainingservices&amp;version=1</t>
  </si>
  <si>
    <t>https://support.office.com/en-us/client/17686589-4824-4940-9c69-342c289fa2a5?embed=true&amp;ns=trainingservices&amp;version=1</t>
  </si>
  <si>
    <t>https://support.office.com/en-us/client/61f3fb1a-4717-414c-9a8f-015a5f3ff4cb?embed=true&amp;ns=trainingservices&amp;version=1</t>
  </si>
  <si>
    <t>https://support.office.com/en-us/client/303eb71a-6bd8-474c-ba06-923e93347224?embed=true&amp;ns=trainingservices&amp;version=1</t>
  </si>
  <si>
    <t>https://support.office.com/en-us/client/f40cd198-dbce-4ba2-9cf3-04ff6d364db0?embed=true&amp;ns=trainingservices&amp;version=1</t>
  </si>
  <si>
    <t>https://support.office.com/en-us/client/a857949f-c91e-4c97-977c-a4efcaf9b3c1?embed=true&amp;ns=trainingservices&amp;version=1</t>
  </si>
  <si>
    <t>https://support.office.com/en-us/client/cebd7999-e9ad-4b0d-9126-76438798c6b2?embed=true&amp;ns=trainingservices&amp;version=1</t>
  </si>
  <si>
    <t>https://support.office.com/en-us/client/6a7abb9e-0a36-448b-8704-f64a92ee2097?embed=true&amp;ns=trainingservices&amp;version=1</t>
  </si>
  <si>
    <t>https://support.office.com/en-us/client/d863154a-4223-4ea2-8855-ccc971321b8e?embed=true&amp;ns=trainingservices&amp;version=1</t>
  </si>
  <si>
    <t>https://support.office.com/en-us/client/b6a102d1-6972-4df2-993c-587d1c4d1298?embed=true&amp;ns=trainingservices&amp;version=1</t>
  </si>
  <si>
    <t>https://support.office.com/en-us/client/873100a0-0fac-4f93-88f7-1a0945ec93ed?embed=true&amp;ns=trainingservices&amp;version=1</t>
  </si>
  <si>
    <t>https://support.office.com/en-us/client/93123baa-08fc-408d-af15-a6a87e7b545f?embed=true&amp;ns=trainingservices&amp;version=1</t>
  </si>
  <si>
    <t>https://support.office.com/en-us/client/4efd5366-e471-4f9f-b7cf-a40f3e6f8f01?embed=true&amp;ns=trainingservices&amp;version=1</t>
  </si>
  <si>
    <t>https://support.office.com/en-us/client/1b0f3b3e-89ee-4b66-aac5-30def12f287c?embed=true&amp;ns=trainingservices&amp;version=1</t>
  </si>
  <si>
    <t>https://support.office.com/en-us/client/a19aedab-6dc8-44b1-a8c3-72c38abf18b4?embed=true&amp;ns=trainingservices&amp;version=1</t>
  </si>
  <si>
    <t>https://support.office.com/en-us/client/bea38233-f248-4665-903f-558f731ea54c?embed=true&amp;ns=trainingservices&amp;version=1</t>
  </si>
  <si>
    <t>https://support.office.com/en-us/client/af6075de-475a-4e8e-9d04-0da4b6014814?embed=true&amp;ns=trainingservices&amp;version=1</t>
  </si>
  <si>
    <t>https://support.office.com/en-us/client/7f0cf5d8-1f9d-48d2-a83c-d777578fa4a0?embed=true&amp;ns=trainingservices&amp;version=1</t>
  </si>
  <si>
    <t>https://support.office.com/en-us/client/ef2ff162-bc37-4aaf-a1e6-703d2745c99c?embed=true&amp;ns=trainingservices&amp;version=1</t>
  </si>
  <si>
    <t>https://support.office.com/en-us/client/83237bfc-517a-492c-8fff-ae369a1f6fc8?embed=true&amp;ns=trainingservices&amp;version=1</t>
  </si>
  <si>
    <t>https://support.office.com/en-us/client/ba276bcc-dfd8-48e9-970d-6c854b501da2?embed=true&amp;ns=trainingservices&amp;version=1</t>
  </si>
  <si>
    <t>https://support.office.com/en-us/client/175d913b-386d-4fa7-933b-b9b7ff8f4b4e?embed=true&amp;ns=trainingservices&amp;version=1</t>
  </si>
  <si>
    <t>https://support.office.com/en-us/client/f6047dff-8dc3-4d1e-a939-617e02211f3e?embed=true&amp;ns=trainingservices&amp;version=1</t>
  </si>
  <si>
    <t>https://support.office.com/en-us/client/47526868-b136-40cc-a80d-c870eadd9ba5?embed=true&amp;ns=trainingservices&amp;version=1</t>
  </si>
  <si>
    <t>https://support.office.com/en-us/client/dc06d227-c4c9-4fdb-9bfe-9f6a6b1caa83?embed=true&amp;ns=trainingservices&amp;version=1</t>
  </si>
  <si>
    <t>https://support.office.com/en-us/client/856d45cc-dd94-48de-bea6-ae4f9ecdc472?embed=true&amp;ns=trainingservices&amp;version=1</t>
  </si>
  <si>
    <t>https://support.office.com/en-us/client/da65b1c3-6651-4141-8dbd-d50d61b98a6e?embed=true&amp;ns=trainingservices&amp;version=1</t>
  </si>
  <si>
    <t>https://support.office.com/en-us/client/53e74097-c1fc-4098-a8ad-cf40b8e02e6c?embed=true&amp;ns=trainingservices&amp;version=1</t>
  </si>
  <si>
    <t>https://support.office.com/en-us/client/52db606b-2f29-4a9a-8cbb-b43bf2a27d2e?embed=true&amp;ns=trainingservices&amp;version=1</t>
  </si>
  <si>
    <t>https://support.office.com/en-us/client/eb096f3b-ef81-49d8-9b44-9bec6fe50c3c?embed=true&amp;ns=trainingservices&amp;version=1</t>
  </si>
  <si>
    <t>https://support.office.com/en-us/client/e9f31b53-f1b1-407f-8cd6-6cda93fe23be?embed=true&amp;ns=trainingservices&amp;version=1</t>
  </si>
  <si>
    <t>https://support.office.com/en-us/client/4ca4f40e-f9ee-4554-aa6d-e00687977875?embed=true&amp;ns=trainingservices&amp;version=1</t>
  </si>
  <si>
    <t>https://support.office.com/en-us/client/544eb5b9-c69a-4609-ac09-bb169b1098d0?embed=true&amp;ns=trainingservices&amp;version=1</t>
  </si>
  <si>
    <t>https://support.office.com/en-us/client/b8e6c9cd-bbca-49b6-bb28-7ed313d52fb0?embed=true&amp;ns=trainingservices&amp;version=1</t>
  </si>
  <si>
    <t>https://support.office.com/en-us/client/365-378767af-7ac3-4d68-9d0f-709b6948a76b?embed=true&amp;ns=trainingservices&amp;version=1</t>
  </si>
  <si>
    <t>https://support.office.com/en-us/client/1fa93876-0318-4622-b473-142a3bfd6495?embed=true&amp;ns=trainingservices&amp;version=1</t>
  </si>
  <si>
    <t>https://support.office.com/en-us/client/fb440590-1b4d-4562-94ba-61123b299e3d?embed=true&amp;ns=trainingservices&amp;version=1</t>
  </si>
  <si>
    <t>https://support.office.com/en-us/client/be096b45-709c-473a-afb9-f7a998b3f435?embed=true&amp;ns=trainingservices&amp;version=1</t>
  </si>
  <si>
    <t>https://support.office.com/en-us/client/4a358470-a1a3-4796-84ec-45adf4895473?embed=true&amp;ns=trainingservices&amp;version=1</t>
  </si>
  <si>
    <t>https://support.office.com/en-us/client/c0a66323-d0ac-4c7f-8aa3-8eca9bf92817?embed=true&amp;ns=trainingservices&amp;version=1</t>
  </si>
  <si>
    <t>https://support.office.com/en-us/client/b7f52310-54dd-4701-be3c-c0acbb8d998b?embed=true&amp;ns=trainingservices&amp;version=1</t>
  </si>
  <si>
    <t>Technology based categorization is represented in the following hierarchy:
Technology -&gt; Subject
Subject is more like a Scenario/Feature covered within a technology</t>
  </si>
  <si>
    <t>Owners</t>
  </si>
  <si>
    <t>Visitors</t>
  </si>
  <si>
    <t>Members</t>
  </si>
  <si>
    <t>Audience - List of intended audiences of these playlists. Select the audience from this list when adding the playlist.
Source - List of sources of the articles.
Level - Playlist difficulty level</t>
  </si>
  <si>
    <t>cells.png</t>
  </si>
  <si>
    <t>charts.png</t>
  </si>
  <si>
    <t>excel_quick_start.png</t>
  </si>
  <si>
    <t>formatting.png</t>
  </si>
  <si>
    <t>formulas_and_functions.png</t>
  </si>
  <si>
    <t>pivottables.png</t>
  </si>
  <si>
    <t>rows_and_columns.png</t>
  </si>
  <si>
    <t>excel_share_and_co-author.png</t>
  </si>
  <si>
    <t>tables.png</t>
  </si>
  <si>
    <t>welcome_to_excel.png</t>
  </si>
  <si>
    <t>collaborate_in_teams_and_channels.png</t>
  </si>
  <si>
    <t>explore_apps_and_tools.png</t>
  </si>
  <si>
    <t>intro_to_microsoft_teams.png</t>
  </si>
  <si>
    <t>provide_a_chat-based_workspace_with_teams.png</t>
  </si>
  <si>
    <t>set_up_and_customize_your_team.png</t>
  </si>
  <si>
    <t>start_chats_calls_and_meetings.png</t>
  </si>
  <si>
    <t>teams_quick_start.png</t>
  </si>
  <si>
    <t>add_and_edit_text.png</t>
  </si>
  <si>
    <t>add_and_format_pictures.png</t>
  </si>
  <si>
    <t>add_and_format_shapes.png</t>
  </si>
  <si>
    <t>add_and_format_tabels_and_charts.png</t>
  </si>
  <si>
    <t>create_impactful_content_together.png</t>
  </si>
  <si>
    <t>create_office_files.png</t>
  </si>
  <si>
    <t>create_wordart_and_smartart.png</t>
  </si>
  <si>
    <t>design_files.png</t>
  </si>
  <si>
    <t>distribute_and_protect.png</t>
  </si>
  <si>
    <t>office_365_format_text.png</t>
  </si>
  <si>
    <t>intro_to_office.png</t>
  </si>
  <si>
    <t>office_365_quick_start.png</t>
  </si>
  <si>
    <t>six_simple_steps_-_welcome_to_office_365.png</t>
  </si>
  <si>
    <t>store_online_and_collaborate.png</t>
  </si>
  <si>
    <t>view_office_files.png</t>
  </si>
  <si>
    <t>what_is_office_365.png</t>
  </si>
  <si>
    <t>manage_your_files.png</t>
  </si>
  <si>
    <t>onedrive_quick_start.png</t>
  </si>
  <si>
    <t>save_and_share_files_with_onedrive.png</t>
  </si>
  <si>
    <t>onedrive_share_and_sync.png</t>
  </si>
  <si>
    <t>draw_and_sketch.png</t>
  </si>
  <si>
    <t>format_notes.png</t>
  </si>
  <si>
    <t>onenote_on_mobile_devices.png</t>
  </si>
  <si>
    <t>onenote_quick_start.png</t>
  </si>
  <si>
    <t>share_and_sync.png</t>
  </si>
  <si>
    <t>stay_organized.png</t>
  </si>
  <si>
    <t>take_notes.png</t>
  </si>
  <si>
    <t>calendar.png</t>
  </si>
  <si>
    <t>contacts_and_tasks.png</t>
  </si>
  <si>
    <t>create_and_send_email.png</t>
  </si>
  <si>
    <t>manage_email.png</t>
  </si>
  <si>
    <t>organize_your_inbox.png</t>
  </si>
  <si>
    <t>outlook_quick_start.png</t>
  </si>
  <si>
    <t>set_up_and_customize.png</t>
  </si>
  <si>
    <t>animation_video_and_audio.png</t>
  </si>
  <si>
    <t>pictures_and_graphics.png</t>
  </si>
  <si>
    <t>powerpoint_quick_start.png</t>
  </si>
  <si>
    <t>present_slideshows.png</t>
  </si>
  <si>
    <t>share_and_co-author.png</t>
  </si>
  <si>
    <t>slides_and_layouts.png</t>
  </si>
  <si>
    <t>text_and_tables.png</t>
  </si>
  <si>
    <t>welcome_to_powerpoint.png</t>
  </si>
  <si>
    <t>create_sites_posts_and_lists.png</t>
  </si>
  <si>
    <t>intro_to_sharepoint_online.png</t>
  </si>
  <si>
    <t>sharepoint_online_share_and_sync.png</t>
  </si>
  <si>
    <t>share_sites_and_content_with_sharepoint.png</t>
  </si>
  <si>
    <t>sharepoint_online_quick_start.png</t>
  </si>
  <si>
    <t>improve_accessibility_and_ease_of_use.png</t>
  </si>
  <si>
    <t>insert_tables_pictures_and_watermarks.png</t>
  </si>
  <si>
    <t>layout_pages.png</t>
  </si>
  <si>
    <t>save_and_print.png</t>
  </si>
  <si>
    <t>share_and_coauthor.png</t>
  </si>
  <si>
    <t>use_word_for_school.png</t>
  </si>
  <si>
    <t>welcome_to_word.png</t>
  </si>
  <si>
    <t>write_and_edit.png</t>
  </si>
  <si>
    <t>connect_your_organization_with_yammer.png</t>
  </si>
  <si>
    <t>roll_out_a_successful_yammer_network.png</t>
  </si>
  <si>
    <t>use_yammer_every_day.png</t>
  </si>
  <si>
    <t>yammer_quick_start.png</t>
  </si>
  <si>
    <t>bf3e41cf-24b2-4528-8fd6-eac4d8b9185c</t>
  </si>
  <si>
    <t>Create a drop-down list</t>
  </si>
  <si>
    <t>Merge and unmerge cells</t>
  </si>
  <si>
    <t>https://support.office.com/en-us/client/0ab9aabe-ce0a-4869-ba57-cce6d69144d2?embed=true&amp;ns=trainingservices&amp;version=1</t>
  </si>
  <si>
    <t>11091064-f01e-4fe1-bc76-f975e386597c</t>
  </si>
  <si>
    <t>https://support.office.com/en-us/client/11091064-f01e-4fe1-bc76-f975e386597c?embed=true&amp;ns=trainingservices&amp;version=1</t>
  </si>
  <si>
    <t xml:space="preserve">What is Microsoft Teams? </t>
  </si>
  <si>
    <t>Welcome to Microsoft Teams?</t>
  </si>
  <si>
    <t>92d238e6-0ae2-447e-af90-40b1052c4547</t>
  </si>
  <si>
    <t xml:space="preserve">Go-to guide for team owners </t>
  </si>
  <si>
    <t>https://support.office.com/en-us/client/92d238e6-0ae2-447e-af90-40b1052c4547?embed=true&amp;ns=trainingservices&amp;version=1</t>
  </si>
  <si>
    <t>41684255-24dc-4078-92c2-9a05f6684f63</t>
  </si>
  <si>
    <t>847caf12-2589-452c-8aca-1c009797678b</t>
  </si>
  <si>
    <t>https://support.office.com/en-us/client/847caf12-2589-452c-8aca-1c009797678b?embed=true&amp;ns=trainingservices&amp;version=1</t>
  </si>
  <si>
    <t>17b30a75-206f-44e0-9de3-afeedbf6bfa1</t>
  </si>
  <si>
    <t>https://support.office.com/en-us/client/17b30a75-206f-44e0-9de3-afeedbf6bfa1?embed=true&amp;ns=trainingservices&amp;version=1</t>
  </si>
  <si>
    <t>e9da47c4-9b89-4b49-b945-a204aeea6726</t>
  </si>
  <si>
    <t>https://support.office.com/en-us/client/e9da47c4-9b89-4b49-b945-a204aeea6726?embed=true&amp;ns=trainingservices&amp;version=1</t>
  </si>
  <si>
    <t>46274497-95ea-4a7d-9651-d246aa63eb5e</t>
  </si>
  <si>
    <t>https://support.office.com/en-us/client/46274497-95ea-4a7d-9651-d246aa63eb5e?embed=true&amp;ns=trainingservices&amp;version=1</t>
  </si>
  <si>
    <t>1ef8f35b-04be-4bd0-ac9c-6d6a146887ce</t>
  </si>
  <si>
    <t>https://support.office.com/en-us/client/1ef8f35b-04be-4bd0-ac9c-6d6a146887ce?embed=true&amp;ns=trainingservices&amp;version=1</t>
  </si>
  <si>
    <t>966eb60e-a451-4ade-8025-eead2bfe18ef</t>
  </si>
  <si>
    <t>https://support.office.com/en-us/client/966eb60e-a451-4ade-8025-eead2bfe18ef?embed=true&amp;ns=trainingservices&amp;version=1</t>
  </si>
  <si>
    <t>11f6c52d-9a72-4bfb-9cd2-c1857156dc5b</t>
  </si>
  <si>
    <t>https://support.office.com/en-us/client/11f6c52d-9a72-4bfb-9cd2-c1857156dc5b?embed=true&amp;ns=trainingservices&amp;version=1</t>
  </si>
  <si>
    <t>5f9cc860-d199-4d85-ad1b-4b74018acf5b</t>
  </si>
  <si>
    <t>https://support.office.com/en-us/client/5f9cc860-d199-4d85-ad1b-4b74018acf5b?embed=true&amp;ns=trainingservices&amp;version=1</t>
  </si>
  <si>
    <t>9acfa241-0be7-4f18-860f-3dcd6a61818c</t>
  </si>
  <si>
    <t>https://support.office.com/en-us/client/9acfa241-0be7-4f18-860f-3dcd6a61818c?embed=true&amp;ns=trainingservices&amp;version=1</t>
  </si>
  <si>
    <t>ed299a87-43e2-4a18-a3ba-cc90c2149e33</t>
  </si>
  <si>
    <t>https://support.office.com/en-us/client/ed299a87-43e2-4a18-a3ba-cc90c2149e33?embed=true&amp;ns=trainingservices&amp;version=1</t>
  </si>
  <si>
    <t>197ba630-0f5f-4a8e-9a77-3712475e806a</t>
  </si>
  <si>
    <t>https://support.office.com/en-us/client/197ba630-0f5f-4a8e-9a77-3712475e806a?embed=true&amp;ns=trainingservices&amp;version=1</t>
  </si>
  <si>
    <t>Create a chat-based workspace with Teams</t>
  </si>
  <si>
    <t>062f6252-5feb-4b80-a197-d9dd383aa31c</t>
  </si>
  <si>
    <t>https://support.office.com/en-us/client/062f6252-5feb-4b80-a197-d9dd383aa31c?embed=true&amp;ns=trainingservices&amp;version=1</t>
  </si>
  <si>
    <t>0dd16bbf-febf-4de4-95d4-853772ea3809</t>
  </si>
  <si>
    <t>https://support.office.com/en-us/client/0dd16bbf-febf-4de4-95d4-853772ea3809?embed=true&amp;ns=trainingservices&amp;version=1</t>
  </si>
  <si>
    <t>77d55b36-b274-4fee-acbe-978ccf14c7e6</t>
  </si>
  <si>
    <t>https://support.office.com/en-us/client/77d55b36-b274-4fee-acbe-978ccf14c7e6?embed=true&amp;ns=trainingservices&amp;version=1</t>
  </si>
  <si>
    <t>37d98b29-08fb-4b8e-ab97-b129a0e9966d</t>
  </si>
  <si>
    <t>https://support.office.com/en-us/client/37d98b29-08fb-4b8e-ab97-b129a0e9966d?embed=true&amp;ns=trainingservices&amp;version=1</t>
  </si>
  <si>
    <t>94d98315-06e7-454c-819d-d5991408bb04</t>
  </si>
  <si>
    <t>https://support.office.com/en-us/client/94d98315-06e7-454c-819d-d5991408bb04?embed=true&amp;ns=trainingservices&amp;version=1</t>
  </si>
  <si>
    <t>afe89455-43ed-47b9-af79-a82a374ba0bd</t>
  </si>
  <si>
    <t>https://support.office.com/en-us/client/afe89455-43ed-47b9-af79-a82a374ba0bd?embed=true&amp;ns=trainingservices&amp;version=1</t>
  </si>
  <si>
    <t>b99bbb59-0e61-4a57-a01e-72f95ae8b815</t>
  </si>
  <si>
    <t>https://support.office.com/en-us/client/b99bbb59-0e61-4a57-a01e-72f95ae8b815?embed=true&amp;ns=trainingservices&amp;version=1</t>
  </si>
  <si>
    <t>ffc1d9c2-7513-4e64-a7c6-d901ed9c0cfe</t>
  </si>
  <si>
    <t>https://support.office.com/en-us/client/ffc1d9c2-7513-4e64-a7c6-d901ed9c0cfe?embed=true&amp;ns=trainingservices&amp;version=1</t>
  </si>
  <si>
    <t>1f8d78ef-c222-44c3-a268-b9901eeacc40</t>
  </si>
  <si>
    <t>https://support.office.com/en-us/client/1f8d78ef-c222-44c3-a268-b9901eeacc40?embed=true&amp;ns=trainingservices&amp;version=1</t>
  </si>
  <si>
    <t>1d226bfb-b0d2-40f1-a359-a7aea2128f05</t>
  </si>
  <si>
    <t>https://support.office.com/en-us/client/1d226bfb-b0d2-40f1-a359-a7aea2128f05?embed=true&amp;ns=trainingservices&amp;version=1</t>
  </si>
  <si>
    <t>4531b9d6-6e8e-4bae-b1b6-0cc1895e10e7</t>
  </si>
  <si>
    <t>https://support.office.com/en-us/client/4531b9d6-6e8e-4bae-b1b6-0cc1895e10e7?embed=true&amp;ns=trainingservices&amp;version=1</t>
  </si>
  <si>
    <t>2d7896c0-89aa-4550-bd97-5b6e5144933b</t>
  </si>
  <si>
    <t>https://support.office.com/en-us/client/2d7896c0-89aa-4550-bd97-5b6e5144933b?embed=true&amp;ns=trainingservices&amp;version=1</t>
  </si>
  <si>
    <t>bd90a3f4-f42f-43f8-bf0c-58f4b13353f4</t>
  </si>
  <si>
    <t>https://support.office.com/en-us/client/bd90a3f4-f42f-43f8-bf0c-58f4b13353f4?embed=true&amp;ns=trainingservices&amp;version=1</t>
  </si>
  <si>
    <t>f6459c84-969a-4e17-9de8-0428a05a6a16</t>
  </si>
  <si>
    <t>https://support.office.com/en-us/client/f6459c84-969a-4e17-9de8-0428a05a6a16?embed=true&amp;ns=trainingservices&amp;version=1</t>
  </si>
  <si>
    <t>de53b8f0-f5ab-4fb5-aa46-ba6279ded622</t>
  </si>
  <si>
    <t>https://support.office.com/en-us/client/de53b8f0-f5ab-4fb5-aa46-ba6279ded622?embed=true&amp;ns=trainingservices&amp;version=1</t>
  </si>
  <si>
    <t>54c8c131-59dc-475f-8e61-42d3e30cfa29</t>
  </si>
  <si>
    <t>https://support.office.com/en-us/client/54c8c131-59dc-475f-8e61-42d3e30cfa29?embed=true&amp;ns=trainingservices&amp;version=1</t>
  </si>
  <si>
    <t>0b61f827-a776-4d15-84df-d297b841e73d</t>
  </si>
  <si>
    <t>https://support.office.com/en-us/client/0b61f827-a776-4d15-84df-d297b841e73d?embed=true&amp;ns=trainingservices&amp;version=1</t>
  </si>
  <si>
    <t>c288e365-f097-424e-a3ae-799fb97c20e9</t>
  </si>
  <si>
    <t>https://support.office.com/en-us/client/c288e365-f097-424e-a3ae-799fb97c20e9?embed=true&amp;ns=trainingservices&amp;version=1</t>
  </si>
  <si>
    <t>6e01573e-49cc-45f0-8786-e0b89288ac04</t>
  </si>
  <si>
    <t>https://support.office.com/en-us/client/6e01573e-49cc-45f0-8786-e0b89288ac04?embed=true&amp;ns=trainingservices&amp;version=1</t>
  </si>
  <si>
    <t>2fc65981-4ec2-4cbc-b70b-e704ce906d6c</t>
  </si>
  <si>
    <t>https://support.office.com/en-us/client/2fc65981-4ec2-4cbc-b70b-e704ce906d6c?embed=true&amp;ns=trainingservices&amp;version=1</t>
  </si>
  <si>
    <t>ea9e13b0-d413-4b4e-894d-177d1aee0e4f</t>
  </si>
  <si>
    <t>https://support.office.com/en-us/client/ea9e13b0-d413-4b4e-894d-177d1aee0e4f?embed=true&amp;ns=trainingservices&amp;version=1</t>
  </si>
  <si>
    <t>4fe9c70f-7831-4beb-982e-ac9dc75fbfe6</t>
  </si>
  <si>
    <t>af839c61-f18f-4ae5-9698-325d3cf14f36</t>
  </si>
  <si>
    <t>https://support.office.com/en-us/client/af839c61-f18f-4ae5-9698-325d3cf14f36?embed=true&amp;ns=trainingservices&amp;version=1</t>
  </si>
  <si>
    <t>https://support.office.com/en-us/client/4fe9c70f-7831-4beb-982e-ac9dc75fbfe6?embed=true&amp;ns=trainingservices&amp;version=1</t>
  </si>
  <si>
    <t>98634873-26f3-48be-9f4a-153235b6633d</t>
  </si>
  <si>
    <t>https://support.office.com/en-us/client/98634873-26f3-48be-9f4a-153235b6633d?embed=true&amp;ns=trainingservices&amp;version=1</t>
  </si>
  <si>
    <t>03103cb6-6538-4e92-90c0-567634fb60ef</t>
  </si>
  <si>
    <t>6b95a532-e655-437b-afef-27bf639f3662</t>
  </si>
  <si>
    <t>https://support.office.com/en-us/client/6b95a532-e655-437b-afef-27bf639f3662?embed=true&amp;ns=trainingservices&amp;version=1</t>
  </si>
  <si>
    <t>1e8032c4-d72b-498c-9d8e-dc69e5adb63c</t>
  </si>
  <si>
    <t>https://support.office.com/en-us/client/1e8032c4-d72b-498c-9d8e-dc69e5adb63c?embed=true&amp;ns=trainingservices&amp;version=1</t>
  </si>
  <si>
    <t>39723e1d-126a-42cc-8990-1e3c0633d18b</t>
  </si>
  <si>
    <t>https://support.office.com/en-us/client/39723e1d-126a-42cc-8990-1e3c0633d18b?embed=true&amp;ns=trainingservices&amp;version=1</t>
  </si>
  <si>
    <t>448d4051-3a43-4d2e-b1d8-de0aa03c069e</t>
  </si>
  <si>
    <t>ba05d4f5-a174-4879-b1a1-0c6f77c1396b</t>
  </si>
  <si>
    <t>https://support.office.com/en-us/client/ba05d4f5-a174-4879-b1a1-0c6f77c1396b?embed=true&amp;ns=trainingservices&amp;version=1</t>
  </si>
  <si>
    <t>a6541b69-3ef6-41ba-a2bb-90c7fcf41c16</t>
  </si>
  <si>
    <t>https://support.office.com/en-us/client/a6541b69-3ef6-41ba-a2bb-90c7fcf41c16?embed=true&amp;ns=trainingservices&amp;version=1</t>
  </si>
  <si>
    <t>93439db5-c08a-4a93-b3b9-9f3ecc63fcfc</t>
  </si>
  <si>
    <t>https://support.office.com/en-us/client/93439db5-c08a-4a93-b3b9-9f3ecc63fcfc?embed=true&amp;ns=trainingservices&amp;version=1</t>
  </si>
  <si>
    <t>dcffcf83-2a0e-4bdd-9212-adc28e1a3c04</t>
  </si>
  <si>
    <t>https://support.office.com/en-us/client/dcffcf83-2a0e-4bdd-9212-adc28e1a3c04?embed=true&amp;ns=trainingservices&amp;version=1</t>
  </si>
  <si>
    <t>b5a3ce62-bf38-45cd-aef4-328f868755fd</t>
  </si>
  <si>
    <t>https://support.office.com/en-us/client/b5a3ce62-bf38-45cd-aef4-328f868755fd?embed=true&amp;ns=trainingservices&amp;version=1</t>
  </si>
  <si>
    <t>5a0d2fa9-1c47-4d5a-931b-a3d81f2e336f</t>
  </si>
  <si>
    <t>https://support.office.com/en-us/client/5a0d2fa9-1c47-4d5a-931b-a3d81f2e336f?embed=true&amp;ns=trainingservices&amp;version=1</t>
  </si>
  <si>
    <t>15474865-f653-48f5-8562-45df7e3ea2d4</t>
  </si>
  <si>
    <t>https://support.office.com/en-us/client/15474865-f653-48f5-8562-45df7e3ea2d4?embed=true&amp;ns=trainingservices&amp;version=1</t>
  </si>
  <si>
    <t>word_quick_start.png</t>
  </si>
  <si>
    <t>intro_to_onenote.png</t>
  </si>
  <si>
    <t>intro_to_onedrive_work_or_school.png</t>
  </si>
  <si>
    <t>https://support.office.com/en-us/client/03103cb6-6538-4e92-90c0-567634fb60ef?embed=true&amp;ns=trainingservices&amp;version=1</t>
  </si>
  <si>
    <t>https://support.office.com/en-us/client/448d4051-3a43-4d2e-b1d8-de0aa03c069e?embed=true&amp;ns=trainingservices&amp;version=1</t>
  </si>
  <si>
    <t>Sign in to Office 365</t>
  </si>
  <si>
    <t>Create and save</t>
  </si>
  <si>
    <t>Share a file</t>
  </si>
  <si>
    <t>Collaborate with others</t>
  </si>
  <si>
    <t>Move a file from OneDrive to SPO</t>
  </si>
  <si>
    <t>Share a file or folder</t>
  </si>
  <si>
    <t>Products</t>
  </si>
  <si>
    <t>End User</t>
  </si>
  <si>
    <t xml:space="preserve">Microsoft Teams </t>
  </si>
  <si>
    <t>Scenarios</t>
  </si>
  <si>
    <t xml:space="preserve">Office 365 </t>
  </si>
  <si>
    <t>Office 365</t>
  </si>
  <si>
    <t>Get Started</t>
  </si>
  <si>
    <t xml:space="preserve">OneDrive </t>
  </si>
  <si>
    <t>Su</t>
  </si>
  <si>
    <t>e9824200-d704-4ab7-bac7-4160fb946da0</t>
  </si>
  <si>
    <t>Modern workplace training</t>
  </si>
  <si>
    <t>Modern Workplace</t>
  </si>
  <si>
    <t>da27cbda-5c66-4fe7-89a3-4592a2f9d518</t>
  </si>
  <si>
    <t>Your digital day</t>
  </si>
  <si>
    <t>0729f03f-46c3-4e06-b416-25a81763ed6b</t>
  </si>
  <si>
    <t>Site Planning</t>
  </si>
  <si>
    <t>Content Manager</t>
  </si>
  <si>
    <t>87cd329d-1fb4-4805-999b-0557f70e0454</t>
  </si>
  <si>
    <t>Types of Sites</t>
  </si>
  <si>
    <t>2226221c-bc02-4eb4-b7fc-27eb02db4efd</t>
  </si>
  <si>
    <t>Site Types</t>
  </si>
  <si>
    <t>Site Creation</t>
  </si>
  <si>
    <t>16dadb85-214d-4cec-babe-6446c877625d</t>
  </si>
  <si>
    <t>How created</t>
  </si>
  <si>
    <t>eab3cebb-0fb2-44d4-8771-4642c889b806</t>
  </si>
  <si>
    <t>Site information</t>
  </si>
  <si>
    <t>dbe94f90-8e32-485c-a503-155fc771a4f4</t>
  </si>
  <si>
    <t>Branding</t>
  </si>
  <si>
    <t>Site Branding and Customization</t>
  </si>
  <si>
    <t>79cab194-a6f3-4d49-89a0-91a02e42b6e0</t>
  </si>
  <si>
    <t>Customization</t>
  </si>
  <si>
    <t>449cbeea-afe7-4d11-9969-4543e8dabc52</t>
  </si>
  <si>
    <t>Permissions</t>
  </si>
  <si>
    <t>d7fb0343-b0f1-4321-8226-1d862cd0904f</t>
  </si>
  <si>
    <t>Management</t>
  </si>
  <si>
    <t>Site Sponsor</t>
  </si>
  <si>
    <t>468df013-1b48-4a3a-848f-9c1cb6e01aa8</t>
  </si>
  <si>
    <t>Governance</t>
  </si>
  <si>
    <t>06884b3b-44b7-45bf-a360-8bfee461a459</t>
  </si>
  <si>
    <t>Where to store files</t>
  </si>
  <si>
    <t>All</t>
  </si>
  <si>
    <t>OneDrive Adoption Kit</t>
  </si>
  <si>
    <t>Windows 10</t>
  </si>
  <si>
    <t>What's New/What's Changed</t>
  </si>
  <si>
    <t>Admin</t>
  </si>
  <si>
    <t>Change Manager</t>
  </si>
  <si>
    <t>Champions/Trainer</t>
  </si>
  <si>
    <t>Executive Assistant</t>
  </si>
  <si>
    <t>VIP</t>
  </si>
  <si>
    <t>Content Editor</t>
  </si>
  <si>
    <t>Group Owner</t>
  </si>
  <si>
    <t>aae42c96-cecb-47ab-b601-eddb8d1379bc</t>
  </si>
  <si>
    <t>Work from anywhere</t>
  </si>
  <si>
    <t>https://support.office.com/en-us/client/aae42c96-cecb-47ab-b601-eddb8d1379bc?embed=true&amp;ns=trainingservices&amp;version=1</t>
  </si>
  <si>
    <t>4145a3f6-2d98-44db-8a8d-c77343eb90f1</t>
  </si>
  <si>
    <t>Work smarter with intelligent services</t>
  </si>
  <si>
    <t>https://support.office.com/en-us/client/4145a3f6-2d98-44db-8a8d-c77343eb90f1?embed=true&amp;ns=trainingservices&amp;version=1</t>
  </si>
  <si>
    <t>104c7d91-b25a-453d-beee-ba64b6c6fc2d</t>
  </si>
  <si>
    <t>Stay secure and private at work</t>
  </si>
  <si>
    <t>https://support.office.com/en-us/client/104c7d91-b25a-453d-beee-ba64b6c6fc2d?embed=true&amp;ns=trainingservices&amp;version=1</t>
  </si>
  <si>
    <t>7e4d2c1e-3f66-4de9-a4ae-6d4782f175a3</t>
  </si>
  <si>
    <t>Collaborate on files</t>
  </si>
  <si>
    <t>https://support.office.com/en-us/client/7e4d2c1e-3f66-4de9-a4ae-6d4782f175a3?embed=true&amp;ns=trainingservices&amp;version=1</t>
  </si>
  <si>
    <t>3b62ba3c-a1e2-4f18-b79d-d5a7fe88da3c</t>
  </si>
  <si>
    <t>Express yourself freely with ink</t>
  </si>
  <si>
    <t>https://support.office.com/en-us/client/3b62ba3c-a1e2-4f18-b79d-d5a7fe88da3c?embed=true&amp;ns=trainingservices&amp;version=1</t>
  </si>
  <si>
    <t>9e32cc6e-ae87-4bcf-97d0-88903dbdd776</t>
  </si>
  <si>
    <t>Make your work and PC accessible</t>
  </si>
  <si>
    <t>https://support.office.com/en-us/client/9e32cc6e-ae87-4bcf-97d0-88903dbdd776?embed=true&amp;ns=trainingservices&amp;version=1</t>
  </si>
  <si>
    <t>3d-08eb637b-9c8e-4f3c-a705-2aa6849f398e</t>
  </si>
  <si>
    <t>Bring your life to work with 3D</t>
  </si>
  <si>
    <t>https://support.office.com/en-us/client/3d-08eb637b-9c8e-4f3c-a705-2aa6849f398e?embed=true&amp;ns=trainingservices&amp;version=1</t>
  </si>
  <si>
    <t>Purpose</t>
  </si>
  <si>
    <t>Name of site</t>
  </si>
  <si>
    <t>Information architecture</t>
  </si>
  <si>
    <t>Features</t>
  </si>
  <si>
    <t>Who will have access and what type of access</t>
  </si>
  <si>
    <t>What is a SharePoint team site</t>
  </si>
  <si>
    <t>What is a SharePoint communication site</t>
  </si>
  <si>
    <t>Moving from publishing sites to communication sites</t>
  </si>
  <si>
    <t>What is a hub site?</t>
  </si>
  <si>
    <t xml:space="preserve"> Team site + O365 Group </t>
  </si>
  <si>
    <t>Team site w/o O365 Group </t>
  </si>
  <si>
    <t>Communication site </t>
  </si>
  <si>
    <t>Hub site </t>
  </si>
  <si>
    <t>Company portal (not yet released) </t>
  </si>
  <si>
    <t>Classic experience site (multiple site types) </t>
  </si>
  <si>
    <t>Self-service site creation link (see site creation articles above) - enabling is a SharePoint admin task </t>
  </si>
  <si>
    <t>Admin portal -- SharePoint admin task </t>
  </si>
  <si>
    <r>
      <rPr>
        <sz val="11"/>
        <color rgb="FF0000FF"/>
        <rFont val="Calibri"/>
        <family val="2"/>
        <scheme val="minor"/>
      </rPr>
      <t>PowerShell</t>
    </r>
    <r>
      <rPr>
        <sz val="11"/>
        <color theme="1"/>
        <rFont val="Calibri"/>
        <family val="2"/>
        <scheme val="minor"/>
      </rPr>
      <t xml:space="preserve">  as well as this one, </t>
    </r>
    <r>
      <rPr>
        <sz val="11"/>
        <color rgb="FF0000FF"/>
        <rFont val="Calibri"/>
        <family val="2"/>
        <scheme val="minor"/>
      </rPr>
      <t>https://docs.microsoft.com/en-us/office365/enterprise/powershell/create-sharepoint-sites-and-add-users-with-powershell</t>
    </r>
    <r>
      <rPr>
        <sz val="11"/>
        <color theme="1"/>
        <rFont val="Calibri"/>
        <family val="2"/>
        <scheme val="minor"/>
      </rPr>
      <t> </t>
    </r>
  </si>
  <si>
    <t>Name/Title  </t>
  </si>
  <si>
    <t>Description </t>
  </si>
  <si>
    <t>Privacy settings </t>
  </si>
  <si>
    <t>Data sensitivity settings </t>
  </si>
  <si>
    <t>Default language </t>
  </si>
  <si>
    <t>Hub site association </t>
  </si>
  <si>
    <t>Logo</t>
  </si>
  <si>
    <t>Color scheme</t>
  </si>
  <si>
    <t>Header</t>
  </si>
  <si>
    <t>Footer</t>
  </si>
  <si>
    <t>Fonts</t>
  </si>
  <si>
    <t>Customization </t>
  </si>
  <si>
    <t>Page layout (Loreen) </t>
  </si>
  <si>
    <t>Web parts (Loreen) </t>
  </si>
  <si>
    <t>Navigation (and this article) </t>
  </si>
  <si>
    <t>Site designs </t>
  </si>
  <si>
    <t>Full control (site owners) </t>
  </si>
  <si>
    <r>
      <rPr>
        <sz val="7"/>
        <color theme="1"/>
        <rFont val="Times New Roman"/>
        <family val="1"/>
      </rPr>
      <t xml:space="preserve"> </t>
    </r>
    <r>
      <rPr>
        <sz val="11"/>
        <color theme="1"/>
        <rFont val="Calibri"/>
        <family val="2"/>
      </rPr>
      <t>Design </t>
    </r>
  </si>
  <si>
    <t>Edit (members) </t>
  </si>
  <si>
    <r>
      <rPr>
        <sz val="7"/>
        <color theme="1"/>
        <rFont val="Times New Roman"/>
        <family val="1"/>
      </rPr>
      <t xml:space="preserve"> </t>
    </r>
    <r>
      <rPr>
        <sz val="11"/>
        <color theme="1"/>
        <rFont val="Calibri"/>
        <family val="2"/>
        <scheme val="minor"/>
      </rPr>
      <t>Contribute </t>
    </r>
  </si>
  <si>
    <t>Read (visitors) </t>
  </si>
  <si>
    <t>Custom (incl. permission groups and custom permission levels) </t>
  </si>
  <si>
    <t>O365 Groups </t>
  </si>
  <si>
    <t>Share a site </t>
  </si>
  <si>
    <t>Share SharePoint files or folders </t>
  </si>
  <si>
    <t>Site features </t>
  </si>
  <si>
    <t>Regional settings </t>
  </si>
  <si>
    <t>Alerts </t>
  </si>
  <si>
    <t>Term store (Oslo) </t>
  </si>
  <si>
    <t>Search settings (Oslo) </t>
  </si>
  <si>
    <t>Site content </t>
  </si>
  <si>
    <t>Site usage </t>
  </si>
  <si>
    <t>Site creation</t>
  </si>
  <si>
    <t>Categroy Id</t>
  </si>
  <si>
    <t>SubCategoryId</t>
  </si>
  <si>
    <t>4f7378cd-7c40-4a99-9617-94681300c828</t>
  </si>
  <si>
    <t>618da7fa-0ed2-4653-9dfd-271c3bbe3a44</t>
  </si>
  <si>
    <t>646b4eb4-32c0-4fdc-93fa-0ef895470b74</t>
  </si>
  <si>
    <t>9030ff2c-5549-4ffe-8dc9-4dc184241dec</t>
  </si>
  <si>
    <t>5d1a3e2d-9ebd-43a6-870d-d3fcdb5eed63</t>
  </si>
  <si>
    <t>cf037645-a9a1-4075-8386-b2a69db6a911</t>
  </si>
  <si>
    <t>598803a8-36c6-4cdf-8100-ed9fc5356ff6</t>
  </si>
  <si>
    <t>cb29cc0c-5ed3-4d3d-93c2-9b70081e5840</t>
  </si>
  <si>
    <t>c723e4a2-f851-4cd1-98a8-b6ee87d778aa</t>
  </si>
  <si>
    <t>85c785c2-c873-4483-9728-64a367fee3f1</t>
  </si>
  <si>
    <t>02354a27-0675-4f67-9c32-f616ce5b3bf3</t>
  </si>
  <si>
    <t>beab7761-afae-4987-b8c2-57194fa945b6</t>
  </si>
  <si>
    <t>4ee4d22a-7d53-48bb-9a14-adf34d01cd75</t>
  </si>
  <si>
    <t>6b41ec6b-db5f-4e1b-9eb7-6330e2151b83</t>
  </si>
  <si>
    <t>46589138-0dde-4ea5-b9a1-313481a8eb06</t>
  </si>
  <si>
    <t>f05d3e34-3299-4776-a505-86f94b794194</t>
  </si>
  <si>
    <t>f9b14990-420a-4678-87a8-8428928186c6</t>
  </si>
  <si>
    <t>e83da7d3-653c-4c01-a262-336e07b88aba</t>
  </si>
  <si>
    <t>2841273d-c623-48f2-b49f-da8a82913af3</t>
  </si>
  <si>
    <t>e5e2ae74-20ff-4626-937d-df4ff3405f29</t>
  </si>
  <si>
    <t>9bde32c3-2f0b-4201-b4a3-74cef2c8f61d</t>
  </si>
  <si>
    <t>caaf4042-6bb7-4c94-9cac-9b6b334d88f5</t>
  </si>
  <si>
    <t>07aa7fb7-a187-4a04-a044-f881626a8cba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</si>
</sst>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3" x14ac:knownFonts="1">
    <font>
      <sz val="11"/>
      <color theme="1"/>
      <name val="Calibri"/>
      <family val="2"/>
      <scheme val="minor"/>
    </font>
    <font>
      <b/>
      <sz val="11"/>
      <color theme="1"/>
      <name val="Calibri"/>
      <family val="2"/>
      <scheme val="minor"/>
    </font>
    <font>
      <sz val="11"/>
      <name val="Segoe UI"/>
      <family val="2"/>
    </font>
    <font>
      <sz val="11"/>
      <color rgb="FF000000"/>
      <name val="Segoe UI"/>
      <family val="2"/>
    </font>
    <font>
      <sz val="11"/>
      <color theme="1"/>
      <name val="Segoe UI"/>
      <family val="2"/>
    </font>
    <font>
      <sz val="11"/>
      <color indexed="8"/>
      <name val="Segoe UI"/>
      <family val="2"/>
    </font>
    <font>
      <b/>
      <sz val="24"/>
      <color theme="1"/>
      <name val="Calibri"/>
      <family val="2"/>
      <scheme val="minor"/>
    </font>
    <font>
      <sz val="11"/>
      <color rgb="FF363636"/>
      <name val="Segoe UI"/>
      <family val="2"/>
    </font>
    <font>
      <sz val="10"/>
      <name val="Arial"/>
      <family val="2"/>
    </font>
    <font>
      <sz val="12"/>
      <color theme="1"/>
      <name val="Calibri"/>
      <family val="2"/>
      <scheme val="minor"/>
    </font>
    <font>
      <sz val="11"/>
      <name val="Segoe UI"/>
      <family val="2"/>
    </font>
    <font>
      <b/>
      <sz val="11"/>
      <color theme="0"/>
      <name val="Calibri"/>
      <family val="2"/>
      <scheme val="minor"/>
    </font>
    <font>
      <sz val="14"/>
      <color rgb="FFFF66FF"/>
      <name val="Courier New"/>
      <family val="3"/>
    </font>
    <font>
      <sz val="11"/>
      <color rgb="FF000000"/>
      <name val="Calibri"/>
      <family val="2"/>
    </font>
    <font>
      <u/>
      <sz val="11"/>
      <color theme="10"/>
      <name val="Calibri"/>
      <family val="2"/>
      <scheme val="minor"/>
    </font>
    <font>
      <sz val="11"/>
      <color indexed="8"/>
      <name val="Calibri"/>
      <family val="2"/>
      <scheme val="minor"/>
    </font>
    <font>
      <sz val="11"/>
      <color rgb="FF000000"/>
      <name val="Calibri"/>
      <family val="2"/>
      <scheme val="minor"/>
    </font>
    <font>
      <sz val="11"/>
      <color rgb="FF0000FF"/>
      <name val="Calibri"/>
      <family val="2"/>
      <scheme val="minor"/>
    </font>
    <font>
      <sz val="11"/>
      <name val="Calibri"/>
      <family val="2"/>
      <scheme val="minor"/>
    </font>
    <font>
      <sz val="11"/>
      <color theme="1"/>
      <name val="Calibri"/>
      <family val="2"/>
    </font>
    <font>
      <sz val="10"/>
      <color theme="1"/>
      <name val="Symbol"/>
      <family val="1"/>
      <charset val="2"/>
    </font>
    <font>
      <sz val="7"/>
      <color theme="1"/>
      <name val="Times New Roman"/>
      <family val="1"/>
    </font>
    <font>
      <sz val="11"/>
      <color theme="1"/>
      <name val="Segoe UI"/>
      <family val="1"/>
    </font>
  </fonts>
  <fills count="6">
    <fill>
      <patternFill patternType="none"/>
    </fill>
    <fill>
      <patternFill patternType="gray125"/>
    </fill>
    <fill>
      <patternFill patternType="solid">
        <fgColor rgb="FFFFFF00"/>
        <bgColor indexed="64"/>
      </patternFill>
    </fill>
    <fill>
      <patternFill patternType="solid">
        <fgColor theme="9"/>
        <bgColor theme="9"/>
      </patternFill>
    </fill>
    <fill>
      <patternFill patternType="solid">
        <fgColor theme="9" tint="0.79998168889431442"/>
        <bgColor theme="9" tint="0.79998168889431442"/>
      </patternFill>
    </fill>
    <fill>
      <patternFill patternType="solid">
        <fgColor rgb="FFFCE4D6"/>
        <bgColor rgb="FFFCE4D6"/>
      </patternFill>
    </fill>
  </fills>
  <borders count="4">
    <border>
      <left/>
      <right/>
      <top/>
      <bottom/>
      <diagonal/>
    </border>
    <border>
      <left/>
      <right style="thin">
        <color theme="9" tint="0.39997558519241921"/>
      </right>
      <top style="thin">
        <color theme="9" tint="0.39997558519241921"/>
      </top>
      <bottom style="thin">
        <color theme="9" tint="0.39997558519241921"/>
      </bottom>
      <diagonal/>
    </border>
    <border>
      <left/>
      <right/>
      <top style="thin">
        <color rgb="FFF4B084"/>
      </top>
      <bottom style="thin">
        <color rgb="FFF4B084"/>
      </bottom>
      <diagonal/>
    </border>
    <border>
      <left/>
      <right/>
      <top style="thin">
        <color rgb="FFF4B084"/>
      </top>
      <bottom/>
      <diagonal/>
    </border>
  </borders>
  <cellStyleXfs count="3">
    <xf numFmtId="0" fontId="0" fillId="0" borderId="0"/>
    <xf numFmtId="0" fontId="8" fillId="0" borderId="0"/>
    <xf numFmtId="0" fontId="14" fillId="0" borderId="0" applyNumberFormat="0" applyFill="0" applyBorder="0" applyAlignment="0" applyProtection="0"/>
  </cellStyleXfs>
  <cellXfs count="66">
    <xf numFmtId="0" fontId="0" fillId="0" borderId="0" xfId="0"/>
    <xf numFmtId="0" fontId="1" fillId="0" borderId="0" xfId="0" applyFont="1"/>
    <xf numFmtId="0" fontId="2" fillId="0" borderId="0" xfId="0" applyFont="1" applyAlignment="1">
      <alignment horizontal="left" vertical="center"/>
    </xf>
    <xf numFmtId="0" fontId="4" fillId="0" borderId="0" xfId="0" applyFont="1" applyAlignment="1">
      <alignment vertical="center"/>
    </xf>
    <xf numFmtId="0" fontId="5" fillId="0" borderId="0" xfId="0" applyFont="1" applyAlignment="1">
      <alignment vertical="center"/>
    </xf>
    <xf numFmtId="0" fontId="3" fillId="0" borderId="0" xfId="0" applyFont="1" applyAlignment="1">
      <alignment vertical="center"/>
    </xf>
    <xf numFmtId="0" fontId="6" fillId="0" borderId="0" xfId="0" applyFont="1"/>
    <xf numFmtId="0" fontId="7" fillId="0" borderId="0" xfId="0" applyFont="1"/>
    <xf numFmtId="49" fontId="2" fillId="0" borderId="0" xfId="1" applyNumberFormat="1" applyFont="1" applyAlignment="1">
      <alignment horizontal="left" vertical="center"/>
    </xf>
    <xf numFmtId="0" fontId="5" fillId="0" borderId="0" xfId="0" applyFont="1" applyAlignment="1">
      <alignment horizontal="left" vertical="center"/>
    </xf>
    <xf numFmtId="0" fontId="2" fillId="0" borderId="0" xfId="0" applyFont="1" applyAlignment="1">
      <alignment vertical="center"/>
    </xf>
    <xf numFmtId="16" fontId="4" fillId="0" borderId="0" xfId="0" applyNumberFormat="1" applyFont="1" applyAlignment="1">
      <alignment vertical="center"/>
    </xf>
    <xf numFmtId="11" fontId="2" fillId="0" borderId="0" xfId="0" applyNumberFormat="1" applyFont="1" applyAlignment="1">
      <alignment horizontal="left" vertical="center"/>
    </xf>
    <xf numFmtId="11" fontId="3" fillId="0" borderId="0" xfId="0" applyNumberFormat="1" applyFont="1" applyAlignment="1">
      <alignment vertical="center"/>
    </xf>
    <xf numFmtId="11" fontId="5" fillId="0" borderId="0" xfId="0" applyNumberFormat="1" applyFont="1" applyAlignment="1">
      <alignment vertical="center"/>
    </xf>
    <xf numFmtId="0" fontId="9" fillId="2" borderId="0" xfId="0" applyFont="1" applyFill="1" applyAlignment="1">
      <alignment wrapText="1"/>
    </xf>
    <xf numFmtId="0" fontId="10" fillId="0" borderId="0" xfId="0" applyFont="1" applyAlignment="1">
      <alignment horizontal="left" vertical="center"/>
    </xf>
    <xf numFmtId="0" fontId="0" fillId="0" borderId="0" xfId="0" applyFill="1"/>
    <xf numFmtId="0" fontId="11" fillId="3" borderId="1" xfId="0" applyFont="1" applyFill="1" applyBorder="1"/>
    <xf numFmtId="0" fontId="0" fillId="4" borderId="1" xfId="0" applyFont="1" applyFill="1" applyBorder="1"/>
    <xf numFmtId="0" fontId="0" fillId="0" borderId="1" xfId="0" applyFont="1" applyBorder="1"/>
    <xf numFmtId="0" fontId="3" fillId="0" borderId="0" xfId="0" applyFont="1" applyFill="1" applyBorder="1" applyAlignment="1">
      <alignment vertical="center"/>
    </xf>
    <xf numFmtId="0" fontId="7" fillId="0" borderId="0" xfId="0" applyFont="1" applyFill="1" applyBorder="1"/>
    <xf numFmtId="49" fontId="2" fillId="0" borderId="0" xfId="1" applyNumberFormat="1" applyFont="1" applyFill="1" applyBorder="1" applyAlignment="1">
      <alignment horizontal="left" vertical="center"/>
    </xf>
    <xf numFmtId="0" fontId="3" fillId="0" borderId="0" xfId="0" applyFont="1" applyFill="1" applyBorder="1" applyAlignment="1">
      <alignment horizontal="left" vertical="center"/>
    </xf>
    <xf numFmtId="0" fontId="2" fillId="0" borderId="0" xfId="0" applyFont="1" applyFill="1" applyBorder="1" applyAlignment="1">
      <alignment vertical="center"/>
    </xf>
    <xf numFmtId="16" fontId="3" fillId="0" borderId="0" xfId="0" applyNumberFormat="1" applyFont="1" applyFill="1" applyBorder="1" applyAlignment="1">
      <alignment vertical="center"/>
    </xf>
    <xf numFmtId="0" fontId="0" fillId="0" borderId="0" xfId="0" applyAlignment="1">
      <alignment vertical="center" wrapText="1"/>
    </xf>
    <xf numFmtId="0" fontId="0" fillId="0" borderId="0" xfId="0" applyAlignment="1">
      <alignment horizontal="center" vertical="center" wrapText="1"/>
    </xf>
    <xf numFmtId="0" fontId="0" fillId="0" borderId="0" xfId="0" applyAlignment="1">
      <alignment horizontal="center" vertical="center"/>
    </xf>
    <xf numFmtId="0" fontId="12" fillId="0" borderId="0" xfId="0" applyFont="1" applyAlignment="1">
      <alignment horizontal="center" vertical="center" wrapText="1"/>
    </xf>
    <xf numFmtId="0" fontId="0" fillId="0" borderId="0" xfId="0" applyAlignment="1">
      <alignment horizontal="left" vertical="center"/>
    </xf>
    <xf numFmtId="0" fontId="4" fillId="0" borderId="0" xfId="0" applyFont="1" applyAlignment="1">
      <alignment horizontal="left" vertical="center"/>
    </xf>
    <xf numFmtId="0" fontId="6" fillId="0" borderId="0" xfId="0" applyFont="1" applyAlignment="1">
      <alignment horizontal="left" vertical="center"/>
    </xf>
    <xf numFmtId="0" fontId="3" fillId="0" borderId="0" xfId="0" applyFont="1" applyAlignment="1">
      <alignment horizontal="left" vertical="center"/>
    </xf>
    <xf numFmtId="11" fontId="3" fillId="0" borderId="0" xfId="0" applyNumberFormat="1" applyFont="1" applyAlignment="1">
      <alignment horizontal="left" vertical="center"/>
    </xf>
    <xf numFmtId="0" fontId="13" fillId="5" borderId="0" xfId="0" applyFont="1" applyFill="1" applyBorder="1"/>
    <xf numFmtId="0" fontId="0" fillId="0" borderId="0" xfId="0" applyAlignment="1">
      <alignment vertical="center"/>
    </xf>
    <xf numFmtId="0" fontId="0" fillId="0" borderId="0" xfId="0" applyAlignment="1">
      <alignment wrapText="1"/>
    </xf>
    <xf numFmtId="0" fontId="0" fillId="0" borderId="0" xfId="0" applyFill="1" applyAlignment="1">
      <alignment wrapText="1"/>
    </xf>
    <xf numFmtId="0" fontId="2" fillId="5" borderId="2" xfId="0" applyFont="1" applyFill="1" applyBorder="1" applyAlignment="1">
      <alignment horizontal="left" vertical="center" wrapText="1"/>
    </xf>
    <xf numFmtId="0" fontId="4" fillId="0" borderId="0" xfId="0" applyFont="1" applyFill="1" applyAlignment="1">
      <alignment horizontal="left" vertical="center"/>
    </xf>
    <xf numFmtId="0" fontId="0" fillId="0" borderId="0" xfId="0" applyFill="1" applyAlignment="1">
      <alignment horizontal="center" vertical="center"/>
    </xf>
    <xf numFmtId="0" fontId="5" fillId="0" borderId="0" xfId="0" applyFont="1" applyFill="1" applyAlignment="1">
      <alignment horizontal="left" vertical="center"/>
    </xf>
    <xf numFmtId="0" fontId="3" fillId="0" borderId="0" xfId="0" applyFont="1" applyFill="1" applyAlignment="1">
      <alignment horizontal="left" vertical="center"/>
    </xf>
    <xf numFmtId="0" fontId="14" fillId="5" borderId="2" xfId="2" applyFill="1" applyBorder="1" applyAlignment="1">
      <alignment horizontal="left" vertical="center" wrapText="1"/>
    </xf>
    <xf numFmtId="0" fontId="0" fillId="0" borderId="0" xfId="0" applyFill="1" applyAlignment="1"/>
    <xf numFmtId="0" fontId="14" fillId="0" borderId="0" xfId="2" applyFill="1"/>
    <xf numFmtId="0" fontId="0" fillId="0" borderId="0" xfId="0" applyFill="1" applyAlignment="1">
      <alignment horizontal="left" vertical="center"/>
    </xf>
    <xf numFmtId="0" fontId="15" fillId="0" borderId="0" xfId="0" applyFont="1" applyFill="1" applyAlignment="1">
      <alignment vertical="center"/>
    </xf>
    <xf numFmtId="0" fontId="0" fillId="0" borderId="0" xfId="0" applyFont="1" applyFill="1"/>
    <xf numFmtId="0" fontId="3" fillId="0" borderId="0" xfId="0" applyFont="1" applyFill="1" applyAlignment="1">
      <alignment vertical="center"/>
    </xf>
    <xf numFmtId="0" fontId="0" fillId="0" borderId="0" xfId="0" applyNumberFormat="1"/>
    <xf numFmtId="0" fontId="13" fillId="5" borderId="0" xfId="0" applyFont="1" applyFill="1"/>
    <xf numFmtId="0" fontId="5" fillId="0" borderId="0" xfId="0" applyFont="1" applyBorder="1" applyAlignment="1">
      <alignment vertical="center"/>
    </xf>
    <xf numFmtId="0" fontId="2" fillId="5" borderId="3" xfId="0" applyFont="1" applyFill="1" applyBorder="1" applyAlignment="1">
      <alignment horizontal="left" vertical="center" wrapText="1"/>
    </xf>
    <xf numFmtId="0" fontId="3" fillId="0" borderId="0" xfId="2" applyFont="1" applyFill="1" applyAlignment="1">
      <alignment vertical="center"/>
    </xf>
    <xf numFmtId="0" fontId="0" fillId="0" borderId="0" xfId="0" applyFont="1" applyFill="1" applyAlignment="1">
      <alignment vertical="center"/>
    </xf>
    <xf numFmtId="0" fontId="16" fillId="0" borderId="0" xfId="0" applyFont="1" applyFill="1" applyAlignment="1">
      <alignment vertical="center"/>
    </xf>
    <xf numFmtId="0" fontId="18" fillId="0" borderId="0" xfId="0" applyFont="1" applyFill="1" applyAlignment="1">
      <alignment vertical="center"/>
    </xf>
    <xf numFmtId="0" fontId="19" fillId="0" borderId="0" xfId="0" applyFont="1" applyAlignment="1">
      <alignment vertical="center"/>
    </xf>
    <xf numFmtId="0" fontId="20" fillId="0" borderId="0" xfId="0" applyFont="1" applyAlignment="1">
      <alignment vertical="center"/>
    </xf>
    <xf numFmtId="0" fontId="22" fillId="0" borderId="0" xfId="0" applyFont="1" applyFill="1" applyAlignment="1">
      <alignment vertical="center"/>
    </xf>
    <xf numFmtId="0" fontId="0" fillId="0" borderId="0" xfId="0" pivotButton="1"/>
    <xf numFmtId="0" fontId="0" fillId="2" borderId="0" xfId="0" applyFill="1" applyAlignment="1">
      <alignment horizontal="left" vertical="top" wrapText="1"/>
    </xf>
    <xf numFmtId="0" fontId="0" fillId="2" borderId="0" xfId="0" applyFill="1" applyAlignment="1">
      <alignment horizontal="left" vertical="top"/>
    </xf>
  </cellXfs>
  <cellStyles count="3">
    <cellStyle name="Hyperlink" xfId="2" builtinId="8"/>
    <cellStyle name="Normal" xfId="0" builtinId="0"/>
    <cellStyle name="Normal 2" xfId="1" xr:uid="{9AC54830-9E5A-4C3C-A7C2-92020210AE86}"/>
  </cellStyles>
  <dxfs count="46">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rgb="FFFFFFCC"/>
        </patternFill>
      </fill>
    </dxf>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rgb="FF000000"/>
        <name val="Calibri"/>
        <family val="2"/>
        <scheme val="none"/>
      </font>
      <numFmt numFmtId="0" formatCode="General"/>
      <fill>
        <patternFill patternType="solid">
          <fgColor rgb="FFFCE4D6"/>
          <bgColor rgb="FFFCE4D6"/>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font>
        <b val="0"/>
        <i val="0"/>
        <strike val="0"/>
        <condense val="0"/>
        <extend val="0"/>
        <outline val="0"/>
        <shadow val="0"/>
        <u val="none"/>
        <vertAlign val="baseline"/>
        <sz val="11"/>
        <color indexed="8"/>
        <name val="Segoe U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auto="1"/>
        <name val="Segoe UI"/>
        <family val="2"/>
        <scheme val="none"/>
      </font>
      <fill>
        <patternFill patternType="solid">
          <fgColor rgb="FFFCE4D6"/>
          <bgColor rgb="FFFCE4D6"/>
        </patternFill>
      </fill>
      <alignment horizontal="left" vertical="center" textRotation="0" wrapText="1" indent="0" justifyLastLine="0" shrinkToFit="0" readingOrder="0"/>
      <border diagonalUp="0" diagonalDown="0" outline="0">
        <left/>
        <right/>
        <top style="thin">
          <color rgb="FFF4B084"/>
        </top>
        <bottom style="thin">
          <color rgb="FFF4B084"/>
        </bottom>
      </border>
    </dxf>
    <dxf>
      <font>
        <b val="0"/>
        <i val="0"/>
        <strike val="0"/>
        <condense val="0"/>
        <extend val="0"/>
        <outline val="0"/>
        <shadow val="0"/>
        <u val="none"/>
        <vertAlign val="baseline"/>
        <sz val="11"/>
        <color rgb="FF000000"/>
        <name val="Segoe UI"/>
        <family val="2"/>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1"/>
        <color indexed="8"/>
        <name val="Segoe U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Segoe UI"/>
        <family val="2"/>
        <scheme val="none"/>
      </font>
      <alignment horizontal="general"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font>
        <b val="0"/>
        <i val="0"/>
        <strike val="0"/>
        <condense val="0"/>
        <extend val="0"/>
        <outline val="0"/>
        <shadow val="0"/>
        <u val="none"/>
        <vertAlign val="baseline"/>
        <sz val="11"/>
        <color indexed="8"/>
        <name val="Segoe UI"/>
        <family val="2"/>
        <scheme val="none"/>
      </font>
      <fill>
        <patternFill patternType="none">
          <fgColor indexed="64"/>
          <bgColor auto="1"/>
        </patternFill>
      </fill>
      <alignment horizontal="left" vertical="center" textRotation="0" wrapText="0" indent="0" justifyLastLine="0" shrinkToFit="0" readingOrder="0"/>
    </dxf>
    <dxf>
      <fill>
        <patternFill patternType="none">
          <fgColor indexed="64"/>
          <bgColor auto="1"/>
        </patternFill>
      </fill>
      <alignment horizontal="left" vertical="center" textRotation="0" wrapText="0" indent="0" justifyLastLine="0" shrinkToFit="0" readingOrder="0"/>
    </dxf>
    <dxf>
      <fill>
        <patternFill patternType="none">
          <fgColor indexed="64"/>
          <bgColor auto="1"/>
        </patternFill>
      </fill>
      <alignment horizontal="center" vertical="center" textRotation="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1"/>
        <color theme="1"/>
        <name val="Segoe UI"/>
        <family val="2"/>
        <scheme val="none"/>
      </font>
      <fill>
        <patternFill patternType="none">
          <fgColor indexed="64"/>
          <bgColor auto="1"/>
        </patternFill>
      </fill>
      <alignment horizontal="left" vertical="center" textRotation="0" wrapText="0" indent="0" justifyLastLine="0" shrinkToFit="0" readingOrder="0"/>
    </dxf>
    <dxf>
      <fill>
        <patternFill patternType="none">
          <fgColor indexed="64"/>
          <bgColor auto="1"/>
        </patternFill>
      </fill>
      <alignment horizontal="left" vertical="center" textRotation="0" wrapText="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border>
        <left style="medium">
          <color auto="1"/>
        </left>
        <right style="medium">
          <color auto="1"/>
        </right>
        <top style="medium">
          <color auto="1"/>
        </top>
        <bottom style="medium">
          <color auto="1"/>
        </bottom>
      </border>
    </dxf>
    <dxf>
      <border>
        <top style="thin">
          <color theme="4" tint="0.79998168889431442"/>
        </top>
        <bottom style="thin">
          <color theme="4" tint="0.79998168889431442"/>
        </bottom>
      </border>
    </dxf>
    <dxf>
      <font>
        <b/>
        <i val="0"/>
      </font>
      <border>
        <top style="thin">
          <color theme="4" tint="0.79998168889431442"/>
        </top>
        <bottom style="thin">
          <color theme="4" tint="0.79998168889431442"/>
        </bottom>
      </border>
    </dxf>
    <dxf>
      <fill>
        <patternFill patternType="solid">
          <fgColor theme="4" tint="0.79998168889431442"/>
          <bgColor theme="4" tint="0.79998168889431442"/>
        </patternFill>
      </fill>
      <border>
        <bottom style="thin">
          <color theme="4"/>
        </bottom>
      </border>
    </dxf>
    <dxf>
      <font>
        <color theme="0"/>
      </font>
      <fill>
        <patternFill patternType="solid">
          <fgColor theme="4" tint="0.39997558519241921"/>
          <bgColor theme="4" tint="0.39997558519241921"/>
        </patternFill>
      </fill>
      <border>
        <bottom style="thin">
          <color theme="4" tint="0.79998168889431442"/>
        </bottom>
        <horizontal style="thin">
          <color theme="4" tint="0.39997558519241921"/>
        </horizontal>
      </border>
    </dxf>
    <dxf>
      <border>
        <bottom style="thin">
          <color theme="4" tint="0.59999389629810485"/>
        </bottom>
      </border>
    </dxf>
    <dxf>
      <font>
        <b/>
        <color theme="1"/>
      </font>
      <fill>
        <patternFill patternType="solid">
          <fgColor theme="0" tint="-0.14999847407452621"/>
          <bgColor theme="0" tint="-0.14999847407452621"/>
        </patternFill>
      </fill>
    </dxf>
    <dxf>
      <font>
        <b/>
        <color theme="0"/>
      </font>
      <fill>
        <patternFill patternType="solid">
          <fgColor theme="4" tint="0.39997558519241921"/>
          <bgColor theme="4" tint="0.39997558519241921"/>
        </patternFill>
      </fill>
    </dxf>
    <dxf>
      <font>
        <b/>
        <color theme="0"/>
      </font>
    </dxf>
    <dxf>
      <border>
        <left style="thin">
          <color theme="4" tint="-0.249977111117893"/>
        </left>
        <right style="thin">
          <color theme="4" tint="-0.249977111117893"/>
        </right>
      </border>
    </dxf>
    <dxf>
      <border>
        <top style="thin">
          <color theme="4" tint="-0.249977111117893"/>
        </top>
        <bottom style="thin">
          <color theme="4" tint="-0.249977111117893"/>
        </bottom>
        <horizontal style="thin">
          <color theme="4" tint="-0.249977111117893"/>
        </horizontal>
      </border>
    </dxf>
    <dxf>
      <font>
        <b/>
        <color theme="1"/>
      </font>
      <border>
        <top style="double">
          <color theme="4" tint="-0.249977111117893"/>
        </top>
      </border>
    </dxf>
    <dxf>
      <font>
        <color theme="0"/>
      </font>
      <fill>
        <patternFill patternType="solid">
          <fgColor theme="4" tint="-0.249977111117893"/>
          <bgColor theme="4" tint="-0.249977111117893"/>
        </patternFill>
      </fill>
      <border>
        <horizontal style="thin">
          <color theme="4" tint="-0.249977111117893"/>
        </horizontal>
      </border>
    </dxf>
    <dxf>
      <font>
        <color theme="1"/>
      </font>
      <border>
        <left style="medium">
          <color theme="4" tint="-0.24994659260841701"/>
        </left>
        <right style="medium">
          <color theme="4" tint="-0.24994659260841701"/>
        </right>
        <top style="medium">
          <color theme="4" tint="-0.24994659260841701"/>
        </top>
        <bottom style="medium">
          <color theme="4" tint="-0.24994659260841701"/>
        </bottom>
        <horizontal style="thin">
          <color theme="4" tint="0.79998168889431442"/>
        </horizontal>
      </border>
    </dxf>
  </dxfs>
  <tableStyles count="2" defaultTableStyle="TableStyleMedium2" defaultPivotStyle="PivotStyleLight16">
    <tableStyle name="PivotStyleMedium2 2" table="0" count="13" xr9:uid="{95683ABD-3515-441D-968D-F32546040F7C}">
      <tableStyleElement type="wholeTable" dxfId="45"/>
      <tableStyleElement type="headerRow" dxfId="44"/>
      <tableStyleElement type="totalRow" dxfId="43"/>
      <tableStyleElement type="firstRowStripe" dxfId="42"/>
      <tableStyleElement type="firstColumnStripe" dxfId="41"/>
      <tableStyleElement type="firstHeaderCell" dxfId="40"/>
      <tableStyleElement type="firstSubtotalRow" dxfId="39"/>
      <tableStyleElement type="secondSubtotalRow" dxfId="38"/>
      <tableStyleElement type="firstColumnSubheading" dxfId="37"/>
      <tableStyleElement type="firstRowSubheading" dxfId="36"/>
      <tableStyleElement type="secondRowSubheading" dxfId="35"/>
      <tableStyleElement type="pageFieldLabels" dxfId="34"/>
      <tableStyleElement type="pageFieldValues" dxfId="33"/>
    </tableStyle>
    <tableStyle name="PivotTable Style 1" table="0" count="1" xr9:uid="{0D276AC5-81F6-42F9-9724-BA6A45A2550E}">
      <tableStyleElement type="wholeTable" dxfId="32"/>
    </tableStyle>
  </tableStyles>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microsoft.com/office/2007/relationships/slicerCache" Target="slicerCaches/slicerCache6.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pivotCacheDefinition" Target="pivotCache/pivotCacheDefinition1.xml"/><Relationship Id="rId12" Type="http://schemas.microsoft.com/office/2007/relationships/slicerCache" Target="slicerCaches/slicerCache5.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4.xml"/><Relationship Id="rId5" Type="http://schemas.openxmlformats.org/officeDocument/2006/relationships/worksheet" Target="worksheets/sheet5.xml"/><Relationship Id="rId15" Type="http://schemas.openxmlformats.org/officeDocument/2006/relationships/theme" Target="theme/theme1.xml"/><Relationship Id="rId10" Type="http://schemas.microsoft.com/office/2007/relationships/slicerCache" Target="slicerCaches/slicerCache3.xml"/><Relationship Id="rId19" Type="http://schemas.openxmlformats.org/officeDocument/2006/relationships/customXml" Target="../customXml/item1.xml"/><Relationship Id="rId4" Type="http://schemas.openxmlformats.org/officeDocument/2006/relationships/worksheet" Target="worksheets/sheet4.xml"/><Relationship Id="rId9" Type="http://schemas.microsoft.com/office/2007/relationships/slicerCache" Target="slicerCaches/slicerCache2.xml"/><Relationship Id="rId14" Type="http://schemas.microsoft.com/office/2007/relationships/slicerCache" Target="slicerCaches/slicerCache7.xml"/></Relationships>
</file>

<file path=xl/drawings/drawing1.xml><?xml version="1.0" encoding="utf-8"?>
<xdr:wsDr xmlns:xdr="http://schemas.openxmlformats.org/drawingml/2006/spreadsheetDrawing" xmlns:a="http://schemas.openxmlformats.org/drawingml/2006/main">
  <xdr:twoCellAnchor editAs="oneCell">
    <xdr:from>
      <xdr:col>2</xdr:col>
      <xdr:colOff>3000373</xdr:colOff>
      <xdr:row>0</xdr:row>
      <xdr:rowOff>119063</xdr:rowOff>
    </xdr:from>
    <xdr:to>
      <xdr:col>3</xdr:col>
      <xdr:colOff>757236</xdr:colOff>
      <xdr:row>8</xdr:row>
      <xdr:rowOff>154781</xdr:rowOff>
    </xdr:to>
    <mc:AlternateContent xmlns:mc="http://schemas.openxmlformats.org/markup-compatibility/2006" xmlns:a14="http://schemas.microsoft.com/office/drawing/2010/main">
      <mc:Choice Requires="a14">
        <xdr:graphicFrame macro="">
          <xdr:nvGraphicFramePr>
            <xdr:cNvPr id="2" name="Audience">
              <a:extLst>
                <a:ext uri="{FF2B5EF4-FFF2-40B4-BE49-F238E27FC236}">
                  <a16:creationId xmlns:a16="http://schemas.microsoft.com/office/drawing/2014/main" id="{4DCD3093-4282-4E72-9B5E-B3DCDD811B0C}"/>
                </a:ext>
              </a:extLst>
            </xdr:cNvPr>
            <xdr:cNvGraphicFramePr/>
          </xdr:nvGraphicFramePr>
          <xdr:xfrm>
            <a:off x="0" y="0"/>
            <a:ext cx="0" cy="0"/>
          </xdr:xfrm>
          <a:graphic>
            <a:graphicData uri="http://schemas.microsoft.com/office/drawing/2010/slicer">
              <sle:slicer xmlns:sle="http://schemas.microsoft.com/office/drawing/2010/slicer" name="Audience"/>
            </a:graphicData>
          </a:graphic>
        </xdr:graphicFrame>
      </mc:Choice>
      <mc:Fallback xmlns="">
        <xdr:sp macro="" textlink="">
          <xdr:nvSpPr>
            <xdr:cNvPr id="0" name=""/>
            <xdr:cNvSpPr>
              <a:spLocks noTextEdit="1"/>
            </xdr:cNvSpPr>
          </xdr:nvSpPr>
          <xdr:spPr>
            <a:xfrm>
              <a:off x="9072561" y="119063"/>
              <a:ext cx="1828800" cy="155971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411956</xdr:colOff>
      <xdr:row>0</xdr:row>
      <xdr:rowOff>107157</xdr:rowOff>
    </xdr:from>
    <xdr:to>
      <xdr:col>2</xdr:col>
      <xdr:colOff>2240756</xdr:colOff>
      <xdr:row>8</xdr:row>
      <xdr:rowOff>154782</xdr:rowOff>
    </xdr:to>
    <mc:AlternateContent xmlns:mc="http://schemas.openxmlformats.org/markup-compatibility/2006" xmlns:a14="http://schemas.microsoft.com/office/drawing/2010/main">
      <mc:Choice Requires="a14">
        <xdr:graphicFrame macro="">
          <xdr:nvGraphicFramePr>
            <xdr:cNvPr id="3" name="Technology">
              <a:extLst>
                <a:ext uri="{FF2B5EF4-FFF2-40B4-BE49-F238E27FC236}">
                  <a16:creationId xmlns:a16="http://schemas.microsoft.com/office/drawing/2014/main" id="{2CD2D9C6-91CA-403E-99C9-E7B569A14CD4}"/>
                </a:ext>
              </a:extLst>
            </xdr:cNvPr>
            <xdr:cNvGraphicFramePr/>
          </xdr:nvGraphicFramePr>
          <xdr:xfrm>
            <a:off x="0" y="0"/>
            <a:ext cx="0" cy="0"/>
          </xdr:xfrm>
          <a:graphic>
            <a:graphicData uri="http://schemas.microsoft.com/office/drawing/2010/slicer">
              <sle:slicer xmlns:sle="http://schemas.microsoft.com/office/drawing/2010/slicer" name="Technology"/>
            </a:graphicData>
          </a:graphic>
        </xdr:graphicFrame>
      </mc:Choice>
      <mc:Fallback xmlns="">
        <xdr:sp macro="" textlink="">
          <xdr:nvSpPr>
            <xdr:cNvPr id="0" name=""/>
            <xdr:cNvSpPr>
              <a:spLocks noTextEdit="1"/>
            </xdr:cNvSpPr>
          </xdr:nvSpPr>
          <xdr:spPr>
            <a:xfrm>
              <a:off x="6484144" y="107157"/>
              <a:ext cx="1828800" cy="15716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1885951</xdr:colOff>
      <xdr:row>0</xdr:row>
      <xdr:rowOff>107156</xdr:rowOff>
    </xdr:from>
    <xdr:to>
      <xdr:col>2</xdr:col>
      <xdr:colOff>297657</xdr:colOff>
      <xdr:row>8</xdr:row>
      <xdr:rowOff>154781</xdr:rowOff>
    </xdr:to>
    <mc:AlternateContent xmlns:mc="http://schemas.openxmlformats.org/markup-compatibility/2006" xmlns:a14="http://schemas.microsoft.com/office/drawing/2010/main">
      <mc:Choice Requires="a14">
        <xdr:graphicFrame macro="">
          <xdr:nvGraphicFramePr>
            <xdr:cNvPr id="4" name="Subject">
              <a:extLst>
                <a:ext uri="{FF2B5EF4-FFF2-40B4-BE49-F238E27FC236}">
                  <a16:creationId xmlns:a16="http://schemas.microsoft.com/office/drawing/2014/main" id="{1F3B1CBD-0403-4F7A-B377-E65705EF7E32}"/>
                </a:ext>
              </a:extLst>
            </xdr:cNvPr>
            <xdr:cNvGraphicFramePr/>
          </xdr:nvGraphicFramePr>
          <xdr:xfrm>
            <a:off x="0" y="0"/>
            <a:ext cx="0" cy="0"/>
          </xdr:xfrm>
          <a:graphic>
            <a:graphicData uri="http://schemas.microsoft.com/office/drawing/2010/slicer">
              <sle:slicer xmlns:sle="http://schemas.microsoft.com/office/drawing/2010/slicer" name="Subject"/>
            </a:graphicData>
          </a:graphic>
        </xdr:graphicFrame>
      </mc:Choice>
      <mc:Fallback xmlns="">
        <xdr:sp macro="" textlink="">
          <xdr:nvSpPr>
            <xdr:cNvPr id="0" name=""/>
            <xdr:cNvSpPr>
              <a:spLocks noTextEdit="1"/>
            </xdr:cNvSpPr>
          </xdr:nvSpPr>
          <xdr:spPr>
            <a:xfrm>
              <a:off x="4541045" y="107156"/>
              <a:ext cx="1828800" cy="15716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128587</xdr:colOff>
      <xdr:row>0</xdr:row>
      <xdr:rowOff>95251</xdr:rowOff>
    </xdr:from>
    <xdr:to>
      <xdr:col>0</xdr:col>
      <xdr:colOff>1881187</xdr:colOff>
      <xdr:row>8</xdr:row>
      <xdr:rowOff>95251</xdr:rowOff>
    </xdr:to>
    <mc:AlternateContent xmlns:mc="http://schemas.openxmlformats.org/markup-compatibility/2006" xmlns:a14="http://schemas.microsoft.com/office/drawing/2010/main">
      <mc:Choice Requires="a14">
        <xdr:graphicFrame macro="">
          <xdr:nvGraphicFramePr>
            <xdr:cNvPr id="5" name="Category">
              <a:extLst>
                <a:ext uri="{FF2B5EF4-FFF2-40B4-BE49-F238E27FC236}">
                  <a16:creationId xmlns:a16="http://schemas.microsoft.com/office/drawing/2014/main" id="{05CFC7AD-D1EC-4D3E-B1A6-C81F8901A407}"/>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128587" y="95251"/>
              <a:ext cx="1752600" cy="1524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1997867</xdr:colOff>
      <xdr:row>0</xdr:row>
      <xdr:rowOff>83343</xdr:rowOff>
    </xdr:from>
    <xdr:to>
      <xdr:col>1</xdr:col>
      <xdr:colOff>1309686</xdr:colOff>
      <xdr:row>8</xdr:row>
      <xdr:rowOff>119062</xdr:rowOff>
    </xdr:to>
    <mc:AlternateContent xmlns:mc="http://schemas.openxmlformats.org/markup-compatibility/2006" xmlns:a14="http://schemas.microsoft.com/office/drawing/2010/main">
      <mc:Choice Requires="a14">
        <xdr:graphicFrame macro="">
          <xdr:nvGraphicFramePr>
            <xdr:cNvPr id="6" name="SubCategory">
              <a:extLst>
                <a:ext uri="{FF2B5EF4-FFF2-40B4-BE49-F238E27FC236}">
                  <a16:creationId xmlns:a16="http://schemas.microsoft.com/office/drawing/2014/main" id="{6ADFD2CE-31CA-4CAE-A069-C3F3CD7F38FF}"/>
                </a:ext>
              </a:extLst>
            </xdr:cNvPr>
            <xdr:cNvGraphicFramePr/>
          </xdr:nvGraphicFramePr>
          <xdr:xfrm>
            <a:off x="0" y="0"/>
            <a:ext cx="0" cy="0"/>
          </xdr:xfrm>
          <a:graphic>
            <a:graphicData uri="http://schemas.microsoft.com/office/drawing/2010/slicer">
              <sle:slicer xmlns:sle="http://schemas.microsoft.com/office/drawing/2010/slicer" name="SubCategory"/>
            </a:graphicData>
          </a:graphic>
        </xdr:graphicFrame>
      </mc:Choice>
      <mc:Fallback xmlns="">
        <xdr:sp macro="" textlink="">
          <xdr:nvSpPr>
            <xdr:cNvPr id="0" name=""/>
            <xdr:cNvSpPr>
              <a:spLocks noTextEdit="1"/>
            </xdr:cNvSpPr>
          </xdr:nvSpPr>
          <xdr:spPr>
            <a:xfrm>
              <a:off x="1997867" y="83343"/>
              <a:ext cx="1966913" cy="15597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28577</xdr:colOff>
      <xdr:row>0</xdr:row>
      <xdr:rowOff>119062</xdr:rowOff>
    </xdr:from>
    <xdr:to>
      <xdr:col>5</xdr:col>
      <xdr:colOff>416720</xdr:colOff>
      <xdr:row>8</xdr:row>
      <xdr:rowOff>154781</xdr:rowOff>
    </xdr:to>
    <mc:AlternateContent xmlns:mc="http://schemas.openxmlformats.org/markup-compatibility/2006" xmlns:a14="http://schemas.microsoft.com/office/drawing/2010/main">
      <mc:Choice Requires="a14">
        <xdr:graphicFrame macro="">
          <xdr:nvGraphicFramePr>
            <xdr:cNvPr id="7" name="Source">
              <a:extLst>
                <a:ext uri="{FF2B5EF4-FFF2-40B4-BE49-F238E27FC236}">
                  <a16:creationId xmlns:a16="http://schemas.microsoft.com/office/drawing/2014/main" id="{F185C4E0-FEB6-4E37-B765-71B33F1FB231}"/>
                </a:ext>
              </a:extLst>
            </xdr:cNvPr>
            <xdr:cNvGraphicFramePr/>
          </xdr:nvGraphicFramePr>
          <xdr:xfrm>
            <a:off x="0" y="0"/>
            <a:ext cx="0" cy="0"/>
          </xdr:xfrm>
          <a:graphic>
            <a:graphicData uri="http://schemas.microsoft.com/office/drawing/2010/slicer">
              <sle:slicer xmlns:sle="http://schemas.microsoft.com/office/drawing/2010/slicer" name="Source"/>
            </a:graphicData>
          </a:graphic>
        </xdr:graphicFrame>
      </mc:Choice>
      <mc:Fallback xmlns="">
        <xdr:sp macro="" textlink="">
          <xdr:nvSpPr>
            <xdr:cNvPr id="0" name=""/>
            <xdr:cNvSpPr>
              <a:spLocks noTextEdit="1"/>
            </xdr:cNvSpPr>
          </xdr:nvSpPr>
          <xdr:spPr>
            <a:xfrm>
              <a:off x="10994233" y="119062"/>
              <a:ext cx="1828800" cy="15597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552451</xdr:colOff>
      <xdr:row>0</xdr:row>
      <xdr:rowOff>142876</xdr:rowOff>
    </xdr:from>
    <xdr:to>
      <xdr:col>6</xdr:col>
      <xdr:colOff>714376</xdr:colOff>
      <xdr:row>8</xdr:row>
      <xdr:rowOff>142875</xdr:rowOff>
    </xdr:to>
    <mc:AlternateContent xmlns:mc="http://schemas.openxmlformats.org/markup-compatibility/2006" xmlns:a14="http://schemas.microsoft.com/office/drawing/2010/main">
      <mc:Choice Requires="a14">
        <xdr:graphicFrame macro="">
          <xdr:nvGraphicFramePr>
            <xdr:cNvPr id="8" name="Level">
              <a:extLst>
                <a:ext uri="{FF2B5EF4-FFF2-40B4-BE49-F238E27FC236}">
                  <a16:creationId xmlns:a16="http://schemas.microsoft.com/office/drawing/2014/main" id="{742C5B4D-1950-4FF5-A6FA-84BFED751BF0}"/>
                </a:ext>
              </a:extLst>
            </xdr:cNvPr>
            <xdr:cNvGraphicFramePr/>
          </xdr:nvGraphicFramePr>
          <xdr:xfrm>
            <a:off x="0" y="0"/>
            <a:ext cx="0" cy="0"/>
          </xdr:xfrm>
          <a:graphic>
            <a:graphicData uri="http://schemas.microsoft.com/office/drawing/2010/slicer">
              <sle:slicer xmlns:sle="http://schemas.microsoft.com/office/drawing/2010/slicer" name="Level"/>
            </a:graphicData>
          </a:graphic>
        </xdr:graphicFrame>
      </mc:Choice>
      <mc:Fallback xmlns="">
        <xdr:sp macro="" textlink="">
          <xdr:nvSpPr>
            <xdr:cNvPr id="0" name=""/>
            <xdr:cNvSpPr>
              <a:spLocks noTextEdit="1"/>
            </xdr:cNvSpPr>
          </xdr:nvSpPr>
          <xdr:spPr>
            <a:xfrm>
              <a:off x="12958764" y="142876"/>
              <a:ext cx="1828800" cy="15239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nty Radhakrishnan (VIDYATECH SOLUTIONS PVT LTD)" refreshedDate="43412.726867129626" createdVersion="6" refreshedVersion="6" minRefreshableVersion="3" recordCount="821" xr:uid="{D91E342C-6FA8-4B3D-B01C-C85DD2BBD96D}">
  <cacheSource type="worksheet">
    <worksheetSource name="Table_Asset"/>
  </cacheSource>
  <cacheFields count="13">
    <cacheField name="Playlist ID" numFmtId="0">
      <sharedItems count="91">
        <s v="a8cbac83-f7e8-45ff-a4a6-6b04f31a5745"/>
        <s v="842fb550-07cb-42d1-9a9f-c55789efed57"/>
        <s v="7450f58a-517f-48ae-bace-248346e52275"/>
        <s v="59b01879-ea2a-4f76-b2e4-e437fc45c61d"/>
        <s v="e6656c9b-a36a-4143-8fe4-5b6de0d9486b"/>
        <s v="9baa4835-b7d5-4e7e-8bea-0a53a1b91229"/>
        <s v="94333445-037d-4222-aa99-a84b1f6125f0"/>
        <s v="50f79020-4453-479a-a7db-301f8863a5a3"/>
        <s v="6988bd71-e905-4699-a25c-ba148d6e5bad"/>
        <s v="3ee48085-019d-4256-9ad5-c2d03c82238c"/>
        <s v="d3acd5c2-0488-4104-935a-61fda884bc49"/>
        <s v="bc9d8a0a-58f1-42cc-bdcf-9ee10b73ba24"/>
        <s v="b6b28572-87d3-4c71-a565-8d4a8e18d406"/>
        <s v="d4f4cae2-ce9a-483a-a786-93974e40b482"/>
        <s v="2346ff06-6646-4084-845d-2ee5971f3634"/>
        <s v="4374d7da-95a5-4e13-a14b-2e43e1277d53"/>
        <s v="261009d0-8b5c-4302-bb0f-c993e1ebb51c"/>
        <s v="8f026372-069d-4449-a116-938bf5aae7ea"/>
        <s v="71b756be-b810-483e-aef1-282cefa9d518"/>
        <s v="f7fc4bc7-12f5-44bc-9bd4-c122e891061d"/>
        <s v="fa7efdbf-ddd5-46b4-86c0-4d75b3893c85"/>
        <s v="ffdf1665-6516-4d78-b9d3-39985b60c06b"/>
        <s v="f4bbc974-3e87-4e2b-a4c8-7cb1d3c35fa3"/>
        <s v="ed32ab75-e9b5-4056-a098-17b31f7830e1"/>
        <s v="861f0286-c3b5-4a76-9b7e-77c1bf39572d"/>
        <s v="477ad890-043c-4d3c-982e-40c540f10009"/>
        <s v="a118d65c-65c6-46ae-8a95-e2e3a14ab578"/>
        <s v="18addd5b-bbdc-4d5a-ad3d-20bdcb01183b"/>
        <s v="03221f2a-d29f-4f5f-af45-2a3cd00ed178"/>
        <s v="65c84168-f7e3-4af6-b9bd-66cd28985021"/>
        <s v="c9ecc2e9-bc17-496a-8b0b-9242b6bb3eaf"/>
        <s v="d6021ad3-8709-4c7f-bd74-58517dfc902e"/>
        <s v="3c24a6b8-a3d7-4133-ba59-08d705fe8160"/>
        <s v="f007841f-fde2-463c-8043-035084c00ba5"/>
        <s v="a324d70a-4727-43e3-b78a-be93092d3dd0"/>
        <s v="55d81409-752a-4bd8-8c2b-cfc937359358"/>
        <s v="b63ab88a-2478-44a0-80a9-661849142f29"/>
        <s v="8c0e0a94-ac56-4ed8-a385-caea31145761"/>
        <s v="17a6d04a-e893-4b67-932f-529f70868150"/>
        <s v="352e7758-5888-40c5-b765-edc83d7c64b3"/>
        <s v="30190ee7-5d18-4c8c-9104-42b06388bee7"/>
        <s v="54d20fd4-0c72-404a-b0d8-93e64fcc0e36"/>
        <s v="e66fa8f3-ec7e-47f9-9d79-4d334f157563"/>
        <s v="79fe1eb2-571e-4cbe-98b9-913692ddd387"/>
        <s v="44bb07ac-1c25-43fa-885d-4a0476734c9f"/>
        <s v="8d87d80d-b5df-45a9-9164-e03d74cca066"/>
        <s v="ab55d6d4-c932-48a5-a062-a5e760fda581"/>
        <s v="94a14949-5322-4bfb-b45a-f66e67286e98"/>
        <s v="534d99cd-2b9b-4a9d-acde-c83fcfc082aa"/>
        <s v="df1a81f5-17a5-4a7a-b214-dfeb4f677afb"/>
        <s v="b7593732-a75a-4542-9d72-4932c505b92f"/>
        <s v="4851d3e7-0790-4ccb-b943-cfa0558b4ef6"/>
        <s v="9933fa88-bb9e-4dec-8124-abe44b89222c"/>
        <s v="8c91aac4-cb1b-4204-a53a-9aac2641f16a"/>
        <s v="e1144779-6751-4415-a1d4-24e0303ea6db"/>
        <s v="fe0408f3-0971-4415-a100-f58a5dc2a0b8"/>
        <s v="ee7fc2e1-a42d-452e-ab90-e8131b08a9b1"/>
        <s v="24216b89-7d0d-4263-b61e-2ecbda58f1df"/>
        <s v="4d722e7d-6cb1-4399-998d-6f8645f63ffa"/>
        <s v="d542016a-fdf9-4c8e-b4ea-eed1afc7df93"/>
        <s v="6601f080-d86a-4d0c-9e60-150746bf8f96"/>
        <s v="a958fdc7-d697-43f1-b3b3-a3f467ff94cd"/>
        <s v="5250bdca-1dac-4242-9ec9-3badda06b5f8"/>
        <s v="f74d0622-642d-4f98-906f-2960a2c05d31"/>
        <s v="2bb5f49a-da1c-49e8-b7e8-04cfc6936f25"/>
        <s v="67cb976e-6129-4bed-a769-3691cb7562d8"/>
        <s v="cef03778-baf8-4365-8b23-413c5edd6b66"/>
        <s v="fb5155d7-a802-4e95-b1ce-f8baea8cb44b"/>
        <s v="26aa6ac6-24aa-43c5-ad1c-d93359ab3674"/>
        <s v="4210a245-a2ae-4b6a-88a7-83ebef901aa7"/>
        <s v="575bed47-83d8-49cb-affa-51d9497ab93b"/>
        <s v="19382980-771c-413e-a2af-626165fdabba"/>
        <s v="02f5792f-4eed-4122-91ed-348560c3fac9"/>
        <s v="fe736497-1a7c-4397-9963-17aab7e64557"/>
        <s v="2ab5e51a-67b9-44af-9ca6-de681329f813"/>
        <s v="a40ae370-557f-4a5b-9b17-3d14bbb6893e"/>
        <s v="1bb00cc3-21a5-432d-b535-4b970feb332c"/>
        <s v="31fe13c5-ec7d-4a3c-98db-89292b0c0824"/>
        <s v="959166d8-1cb7-4315-af20-541598ebecaa"/>
        <s v="e9824200-d704-4ab7-bac7-4160fb946da0"/>
        <s v="0729f03f-46c3-4e06-b416-25a81763ed6b"/>
        <s v="87cd329d-1fb4-4805-999b-0557f70e0454"/>
        <s v="2226221c-bc02-4eb4-b7fc-27eb02db4efd"/>
        <s v="16dadb85-214d-4cec-babe-6446c877625d"/>
        <s v="eab3cebb-0fb2-44d4-8771-4642c889b806"/>
        <s v="dbe94f90-8e32-485c-a503-155fc771a4f4"/>
        <s v="79cab194-a6f3-4d49-89a0-91a02e42b6e0"/>
        <s v="449cbeea-afe7-4d11-9969-4543e8dabc52"/>
        <s v="d7fb0343-b0f1-4321-8226-1d862cd0904f"/>
        <s v="468df013-1b48-4a3a-848f-9c1cb6e01aa8"/>
        <s v="06884b3b-44b7-45bf-a360-8bfee461a459"/>
      </sharedItems>
    </cacheField>
    <cacheField name="Playlist Title" numFmtId="0">
      <sharedItems count="87">
        <s v="Excel Quick start"/>
        <s v="Welcome to Excel"/>
        <s v="Rows &amp; columns"/>
        <s v="Cells"/>
        <s v="Formatting"/>
        <s v="Formulas &amp; functions"/>
        <s v="Tables"/>
        <s v="Charts"/>
        <s v="PivotTables"/>
        <s v="Share and co-author"/>
        <s v="Teams Quick start"/>
        <s v="Intro to Microsoft Teams"/>
        <s v="Set up and customize your team"/>
        <s v="Collaborate in teams and channels"/>
        <s v="Start chats, calls, and meetings"/>
        <s v="Explore apps and tools"/>
        <s v="Office 365 Quick Start"/>
        <s v="Intro to Office"/>
        <s v="What is Office 365?"/>
        <s v="Store online and collaborate"/>
        <s v="Distribute and protect"/>
        <s v="View Office files"/>
        <s v="Create Office files"/>
        <s v="Design files"/>
        <s v="Add and edit text"/>
        <s v="Format text"/>
        <s v="Add and format tables and charts"/>
        <s v="Add and format pictures"/>
        <s v="Add and format shapes"/>
        <s v="Create WordArt and SmartArt"/>
        <s v="OneDrive QuickStart"/>
        <s v="Intro to OneDrive (work or school)"/>
        <s v="Manage your files"/>
        <s v="Share and Sync"/>
        <s v="OneNote Quick Start"/>
        <s v="Intro to OneNote"/>
        <s v="Take notes"/>
        <s v="Format notes"/>
        <s v="Draw and sketch"/>
        <s v="Stay organized"/>
        <s v="OneNote on mobile devices"/>
        <s v="Outlook 2016 Quick Start"/>
        <s v="Set up and customize"/>
        <s v="Create and send email"/>
        <s v="Manage email"/>
        <s v="Organize your inbox"/>
        <s v="Contacts and tasks"/>
        <s v="Calendar"/>
        <s v="PowerPoint Quick Start"/>
        <s v="Welcome to PowerPoint"/>
        <s v="Slides and layouts"/>
        <s v="Text &amp; tables"/>
        <s v="Pictures and graphics"/>
        <s v="Present slideshows"/>
        <s v="Animation, video &amp; audio"/>
        <s v="SharePoint Online Quick Start"/>
        <s v="Intro to SharePoint Online"/>
        <s v="Create sites, posts, and lists"/>
        <s v="Word 2016 Quick Start "/>
        <s v="Welcome to Word"/>
        <s v="Write and edit"/>
        <s v="Lay out pages"/>
        <s v="Insert tables, pictures, and watermarks"/>
        <s v="Save and print"/>
        <s v="Use Word for school"/>
        <s v="Improve accessibility and ease of use"/>
        <s v="Yammer Quick Start"/>
        <s v="Roll out a successful Yammer network"/>
        <s v="Use Yammer every day"/>
        <s v="Create impactful content together"/>
        <s v="Save and share files with OneDrive"/>
        <s v="Share sites and content with SharePoint"/>
        <s v="Connect your organization with Yammer"/>
        <s v="Create a chat-based workspace with Teams"/>
        <s v="Six Simple Steps - Welcome to Office 365"/>
        <s v="Modern workplace training"/>
        <s v="Site Planning"/>
        <s v="Types of Sites"/>
        <s v="Site Types"/>
        <s v="How created"/>
        <s v="Site information"/>
        <s v="Branding"/>
        <s v="Customization"/>
        <s v="Permissions"/>
        <s v="Management"/>
        <s v="Governance"/>
        <s v="Where to store files"/>
      </sharedItems>
    </cacheField>
    <cacheField name="Asset ID" numFmtId="0">
      <sharedItems containsBlank="1"/>
    </cacheField>
    <cacheField name="Title" numFmtId="0">
      <sharedItems count="408">
        <s v="Create a worksheet"/>
        <s v="Save your workbook to OneDrive"/>
        <s v="Analyze and format"/>
        <s v="Collaborate"/>
        <s v="Set up your mobile apps"/>
        <s v="What is Excel?"/>
        <s v="Create a workbook"/>
        <s v="Insert or delete a worksheet"/>
        <s v="Move or copy worksheets"/>
        <s v="Fill data automatically"/>
        <s v="Create a drop-down list"/>
        <s v="Insert or delete rows or columns"/>
        <s v="Change the column width and row height"/>
        <s v=" Freeze columns or rows"/>
        <s v="Hide or unhide columns"/>
        <s v="Split data into different columns"/>
        <s v="Combine data"/>
        <s v="Move cells"/>
        <s v="Copy cells"/>
        <s v="Select cell contents"/>
        <s v="Merge and unmerge cells"/>
        <s v="Auto Fill dates"/>
        <s v="Validate cell data"/>
        <s v="Create a custom number format"/>
        <s v="Format numbers in cells"/>
        <s v="Align text in a cell"/>
        <s v="Apply styles"/>
        <s v="Copy cell formatting"/>
        <s v="Conditional Formatting"/>
        <s v="Add a watermark"/>
        <s v="Create formulas"/>
        <s v="VLOOKUP"/>
        <s v="SUM"/>
        <s v="IF"/>
        <s v="IFS"/>
        <s v="Subtraction"/>
        <s v="Multiplication"/>
        <s v="Division"/>
        <s v="SUMIF"/>
        <s v="SUMIFS"/>
        <s v="Define and use names in formulas"/>
        <s v="Create a table"/>
        <s v="Sort data in a table"/>
        <s v="Filter data in a range or table"/>
        <s v="Add a Total row to a table"/>
        <s v="Use slicers to filter data"/>
        <s v="Create charts"/>
        <s v="Add a chart title"/>
        <s v="Show or hide a chart legend"/>
        <s v="Add a secondary axis"/>
        <s v="Anaylze your data quickly"/>
        <s v="Change the source for a chart"/>
        <s v="Use Sparklines to show data trends"/>
        <s v="Create a PivotTable"/>
        <s v="Work with PivotTables"/>
        <s v="Group data in PivotTables"/>
        <s v="Filter data in a PivotTable"/>
        <s v="Create a PivotChart"/>
        <s v="Share a workbook"/>
        <s v="Add and review comments"/>
        <s v="Password-protect workbooks"/>
        <s v="What is Microsoft Teams? "/>
        <s v="Sign in and get started"/>
        <s v="Chat and share files"/>
        <s v="Welcome to Microsoft Teams?"/>
        <s v="Get your team up and running"/>
        <s v="Go-to guide for team owners "/>
        <s v="Overview of teams and channels"/>
        <s v="Work in channels"/>
        <s v="Start chats and make calls"/>
        <s v="Create instant meetings with Meet now"/>
        <s v="Manage meetings"/>
        <s v="Add tools with tabs"/>
        <s v="Use the command box"/>
        <s v="Sign in and install"/>
        <s v="Create"/>
        <s v="Save"/>
        <s v="Intro to Office Basics"/>
        <s v="Sign in to Office"/>
        <s v="Get started fast at Office.com"/>
        <s v="What is Office 365?"/>
        <s v="Get the most out of Office 365 on Android phones and tablets "/>
        <s v="Get the most out of Office 365 on iPhones and iPads "/>
        <s v="Customize the app launcher"/>
        <s v="Update your profile"/>
        <s v="Save files online"/>
        <s v="Co-author Office files"/>
        <s v="Preview and print files"/>
        <s v="Save files in different places and formats"/>
        <s v="Remove personal data from files"/>
        <s v="Restrict changes to files"/>
        <s v="Inspect files for accessibility issues"/>
        <s v="Inspect files for compatibility issues"/>
        <s v="Switch between online and desktop apps"/>
        <s v="Zoom in or out"/>
        <s v="View files in split and multiple windows"/>
        <s v="Create, save, and open files"/>
        <s v="Create a file from a template"/>
        <s v="Rename files"/>
        <s v="Change document properties"/>
        <s v="Set document recovery options"/>
        <s v="Recover Office files"/>
        <s v="Add, resize, and format text boxes "/>
        <s v="Align objects "/>
        <s v="Stack shapes, pictures, and objects "/>
        <s v="Group and ungroup shapes, pictures, and objects "/>
        <s v="Cut, copy, and paste"/>
        <s v="Undo and redo actions"/>
        <s v="Find and replace text"/>
        <s v="Add links in a file"/>
        <s v="Embed and link to files"/>
        <s v="Insert equations"/>
        <s v="Check spelling and grammar"/>
        <s v="Change the look of text"/>
        <s v="Change the look of paragraphs"/>
        <s v="Add and format lists"/>
        <s v="Copy formatting"/>
        <s v="Clear formatting"/>
        <s v="Add a table"/>
        <s v="Add and delete table rows and columns"/>
        <s v="Merge and split table cells"/>
        <s v="Resize table rows and columns"/>
        <s v="Apply a table style"/>
        <s v="Sort table contents"/>
        <s v="Split tables"/>
        <s v="Add charts"/>
        <s v="Import a chart"/>
        <s v="Change the look of charts"/>
        <s v="Add pictures"/>
        <s v="Move, resize, and rotate pictures"/>
        <s v="Add and change picture effects"/>
        <s v="Wrap text around pictures"/>
        <s v="Crop a picture"/>
        <s v="Crop a picture to fit a shape"/>
        <s v="Remove the background from a picture"/>
        <s v="Add screenshots"/>
        <s v="Draw shapes"/>
        <s v="Format shapes"/>
        <s v="Create and change WordArt"/>
        <s v="Create and change SmartArt"/>
        <s v="Create a SmartArt graphic from a list"/>
        <s v="Upload files"/>
        <s v="Manage Files"/>
        <s v="Work on the go"/>
        <s v="What is OneDrive?"/>
        <s v="Get Started with OneDrive"/>
        <s v="OneDrive basics"/>
        <s v="Set up your phone or tablet"/>
        <s v="Use the OneDrive mobile app"/>
        <s v="Upload files and folders"/>
        <s v="Create files and folders"/>
        <s v="Restore deleted files"/>
        <s v="Share files and folders with Office 365"/>
        <s v="Sync OneDrive files and folders"/>
        <s v="Sync files with OneDrive Files on Demand"/>
        <s v="Create a notebook"/>
        <s v="Take notes"/>
        <s v="Share and stay organized"/>
        <s v="What is OneNote?"/>
        <s v="Start using OneNote"/>
        <s v="Insert pictures, files, and videos"/>
        <s v="Create more room in your notebook"/>
        <s v="Format notes"/>
        <s v="Format pages"/>
        <s v="Insert and format tables"/>
        <s v="Draw and sketch"/>
        <s v="Create shapes"/>
        <s v="Search and find notes"/>
        <s v="Organize your notebooks"/>
        <s v="Share your notes with others"/>
        <s v="Password-protect private notes "/>
        <s v="OneNote on iOS"/>
        <s v="OneNote for Android"/>
        <s v="OneNote Online"/>
        <s v="Add an email account"/>
        <s v="Create and send email"/>
        <s v="Manage calendar and contacts"/>
        <s v="What is Outlook"/>
        <s v="Add an Outlook.com or Office 365 account"/>
        <s v="Set up Gmail accounts"/>
        <s v="Welcome to your inbox"/>
        <s v="Create an email signature"/>
        <s v="Sending and receiving attachments"/>
        <s v="Retract or replace a sent email "/>
        <s v="Set-up an automatic reply"/>
        <s v="Search and filter email "/>
        <s v="Ignore conversations"/>
        <s v="Clean up your inbox"/>
        <s v="Set categories, flags, reminders, or colors"/>
        <s v="Organize email by using folders"/>
        <s v="How to set up rules"/>
        <s v="Add a contact"/>
        <s v="Create a contact group"/>
        <s v="Import contacts"/>
        <s v="Export contacts"/>
        <s v="Create tasks and a to-do list"/>
        <s v="Welcome to your calendar"/>
        <s v="Create appointments and meetings"/>
        <s v="Schedule an online meeting"/>
        <s v="Share your calendar"/>
        <s v="Import calendars"/>
        <s v="Search for calendar items"/>
        <s v="Use calendar categories and reminders"/>
        <s v="Create a presentation"/>
        <s v="Design"/>
        <s v="What is PowerPoint? "/>
        <s v="Choose the right view for the task"/>
        <s v="Add and format text"/>
        <s v="Add and delete slides "/>
        <s v="Apply or change a slide layout"/>
        <s v="Appy Themes to presentations"/>
        <s v="Get design ideas for slides"/>
        <s v="Change slide masters"/>
        <s v="Change the page orientation"/>
        <s v="Add a watermark to your slides"/>
        <s v="Organize slides into sections"/>
        <s v="Add a logo to your slides"/>
        <s v="Add WordArt to a slide"/>
        <s v="Add hyperlinks to slides"/>
        <s v="Import a Word outline into PowerPoint"/>
        <s v="Check spelling in your presentation "/>
        <s v="Add a table to a slide"/>
        <s v="Insert Excel data into PowerPoint"/>
        <s v="Split a table over two slides"/>
        <s v="Add pictures to slides"/>
        <s v="Format pictures on slides"/>
        <s v="Add a background picture to your slides"/>
        <s v="Create a SmartArt graphics"/>
        <s v="Group or ungroup objects"/>
        <s v="Align and arrange objects "/>
        <s v="Layer objects on slides"/>
        <s v="Rotate or flip and objects"/>
        <s v="Use Presenter View"/>
        <s v="Add speaker notes"/>
        <s v="Practice and time your presentations"/>
        <s v="Record presentations"/>
        <s v="Print presentations"/>
        <s v="Add animations to slides"/>
        <s v="Add transitions between slides"/>
        <s v="Add, format, and record video"/>
        <s v="Add and record audio"/>
        <s v="Add, reply to, or delete comments"/>
        <s v="Share a presentation"/>
        <s v="Save presentations as videos"/>
        <s v="Remove personal information"/>
        <s v="Sign in"/>
        <s v="Discover"/>
        <s v="Create a site"/>
        <s v="What is SharePoint Online?"/>
        <s v="Find and follow sites and news"/>
        <s v="Stay connected on mobile"/>
        <s v="Create a Team or Communication Site"/>
        <s v="Use, filter, and update a list"/>
        <s v="Add or remove a news post"/>
        <s v="Add web parts"/>
        <s v="Explore your team site"/>
        <s v="Create and share files in a library"/>
        <s v="Sync SharePoint files and folders"/>
        <s v="Sync files with Files On-Demand"/>
        <s v="Create a document"/>
        <s v="Save your document to OneDrive"/>
        <s v="Research, edit, and design"/>
        <s v="What is Word"/>
        <s v="Check spelling, grammar, and clarity"/>
        <s v="Show word count"/>
        <s v="Insert hyperlinks"/>
        <s v="Remove hyperlinks"/>
        <s v="Change Margins"/>
        <s v="Create newsletter columns"/>
        <s v="Change page orientation to landscape or portrait"/>
        <s v="Add a border to a page"/>
        <s v="Insert a header or footer"/>
        <s v="Insert page numbers"/>
        <s v="Insert a page break"/>
        <s v="Create a table of contents"/>
        <s v="Insert a table"/>
        <s v="Insert pictures"/>
        <s v="Insert icons"/>
        <s v="Insert WordArt"/>
        <s v="Show or hide the ruler"/>
        <s v="Rotate a picture or shape"/>
        <s v="Wrap text around a picture"/>
        <s v=" Save a document"/>
        <s v="Convert or save to PDF"/>
        <s v="Edit a PDF"/>
        <s v="Print your document"/>
        <s v="Print an envelope"/>
        <s v="Print return address labels"/>
        <s v="Print mailing labels"/>
        <s v="Share a document"/>
        <s v="Collaborate on Word documents with real-time co-authoring"/>
        <s v="Insert or delete a comment"/>
        <s v="Track changes in Word"/>
        <s v="Accept tracked changes"/>
        <s v="Use Word on a mobile device"/>
        <s v="Write an equation or formula"/>
        <s v="Indent the first line of a paragraph"/>
        <s v="Double-space the lines in a document"/>
        <s v="Create a bibliography, citations, and references"/>
        <s v="Insert footnotes and endnotes"/>
        <s v="Introduction to using a screen reader in Word"/>
        <s v="Do things quickly with Tell Me"/>
        <s v="Learning Tools in Word"/>
        <s v="Intro to making documents accessible"/>
        <s v="Keyboard shortcuts"/>
        <s v="Discover conversations and groups"/>
        <s v="Join the conversation"/>
        <s v="What is Yammer"/>
        <s v="Plan your strategy"/>
        <s v="Personalize a Yammer Network"/>
        <s v="Identify the right use cases"/>
        <s v="Create a group for a use case"/>
        <s v="Prepare for launch"/>
        <s v="Educate users"/>
        <s v="Drive ongoing engagement"/>
        <s v="Embed Yammer conversations in a site"/>
        <s v="Measure success"/>
        <s v="What is Yammer?"/>
        <s v="Sign in and edit your profile"/>
        <s v="Set notifications"/>
        <s v="Like, reply to, and share posts"/>
        <s v="Post an update and attach files"/>
        <s v="Join and create groups"/>
        <s v="Polls, praise, and announcements"/>
        <s v="Discover and search in Yammer"/>
        <s v="Create and edit files"/>
        <s v="Share files and group resources"/>
        <s v="Keep it going"/>
        <s v="Overview"/>
        <s v="Sign in to Office 365"/>
        <s v="Create and save"/>
        <s v="Share a file"/>
        <s v="Collaborate with others"/>
        <s v="Move a file from OneDrive to SPO"/>
        <s v="Share a file or folder"/>
        <s v="Share files and folders"/>
        <s v="Set up OneDrive on your phone or tablet"/>
        <s v="Find and follow sites, news, and content"/>
        <s v="Create, upload, and share files in a document library"/>
        <s v="Sync files with Files on Demand"/>
        <s v="What is Microsoft Teams?"/>
        <s v="Scheduled meetings"/>
        <s v="Six Simple Steps - Welcome to Office 365"/>
        <s v="Step 1. Sign in to Office 365"/>
        <s v="Step 2. Create and save"/>
        <s v="Step 3. Share and collaborate"/>
        <s v="Step 4. Work with your team"/>
        <s v="Step 5. Set up mobile apps"/>
        <s v="Step 6. Try new things"/>
        <s v="Work from anywhere"/>
        <s v="Work smarter with intelligent services"/>
        <s v="Stay secure and private at work"/>
        <s v="Collaborate on files"/>
        <s v="Express yourself freely with ink"/>
        <s v="Make your work and PC accessible"/>
        <s v="Bring your life to work with 3D"/>
        <s v="Purpose"/>
        <s v="Name of site"/>
        <s v="Information architecture"/>
        <s v="Features"/>
        <s v="Who will have access and what type of access"/>
        <s v="What is a SharePoint team site"/>
        <s v="What is a SharePoint communication site"/>
        <s v="Moving from publishing sites to communication sites"/>
        <s v="What is a hub site?"/>
        <s v=" Team site + O365 Group "/>
        <s v="Team site w/o O365 Group "/>
        <s v="Communication site "/>
        <s v="Hub site "/>
        <s v="Company portal (not yet released) "/>
        <s v="Classic experience site (multiple site types) "/>
        <s v="Self-service site creation link (see site creation articles above) - enabling is a SharePoint admin task "/>
        <s v="Admin portal -- SharePoint admin task "/>
        <s v="PowerShell  as well as this one, https://docs.microsoft.com/en-us/office365/enterprise/powershell/create-sharepoint-sites-and-add-users-with-powershell "/>
        <s v="Name/Title  "/>
        <s v="Description "/>
        <s v="Privacy settings "/>
        <s v="Data sensitivity settings "/>
        <s v="Default language "/>
        <s v="Hub site association "/>
        <s v="Logo"/>
        <s v="Color scheme"/>
        <s v="Header"/>
        <s v="Footer"/>
        <s v="Fonts"/>
        <s v="Customization "/>
        <s v="Page layout (Loreen) "/>
        <s v="Web parts (Loreen) "/>
        <s v="Navigation (and this article) "/>
        <s v="Site designs "/>
        <s v="Full control (site owners) "/>
        <s v=" Design "/>
        <s v="Edit (members) "/>
        <s v=" Contribute "/>
        <s v="Read (visitors) "/>
        <s v="Custom (incl. permission groups and custom permission levels) "/>
        <s v="O365 Groups "/>
        <s v="Share a site "/>
        <s v="Share SharePoint files or folders "/>
        <s v="Site features "/>
        <s v="Regional settings "/>
        <s v="Alerts "/>
        <s v="Term store (Oslo) "/>
        <s v="Search settings (Oslo) "/>
        <s v="Site content "/>
        <s v="Site usage "/>
        <s v="Site creation"/>
        <s v="Where to store files"/>
      </sharedItems>
    </cacheField>
    <cacheField name="URL" numFmtId="0">
      <sharedItems containsBlank="1" count="401">
        <s v="https://support.office.com/en-us/client/94b00f50-5896-479c-b0c5-ff74603b35a3?embed=true&amp;ns=trainingservices&amp;version=1"/>
        <s v="https://support.office.com/en-us/client/0cf0055d-49f8-464e-9dfa-8f582b32453b?embed=true&amp;ns=trainingservices&amp;version=1"/>
        <s v="https://support.office.com/en-us/client/11a632c1-197e-454f-a515-374a4aa2b3dd?embed=true&amp;ns=trainingservices&amp;version=1"/>
        <s v="https://support.office.com/en-us/client/a8af741e-00f2-44c0-a94b-38abd51af01f?embed=true&amp;ns=trainingservices&amp;version=1"/>
        <s v="https://support.office.com/en-us/client/64b51431-c51a-45db-8ddd-d58b9b101c42?embed=true&amp;ns=trainingservices&amp;version=1"/>
        <s v="https://support.office.com/en-us/client/842fb550-07cb-42d1-9a9f-c55789efed57?embed=true&amp;ns=trainingservices&amp;version=1"/>
        <s v="https://support.office.com/en-us/client/82e9eab2-2e4e-463a-baa5-669b6c8ac543?embed=true&amp;ns=trainingservices&amp;version=1"/>
        <s v="https://support.office.com/en-us/client/861d97cb-3b33-4978-92e4-9446dc19b8da?embed=true&amp;ns=trainingservices&amp;version=1"/>
        <s v="https://support.office.com/en-us/client/48580e26-5b6d-48d3-afb5-317e18006dcb?embed=true&amp;ns=trainingservices&amp;version=1"/>
        <s v="https://support.office.com/en-us/client/e477a114-bb3f-4cbe-8e9a-57456c35ac8b?embed=true&amp;ns=trainingservices&amp;version=1"/>
        <s v="https://support.office.com/en-us/client/7450f58a-517f-48ae-bace-248346e52275?embed=true&amp;ns=trainingservices&amp;version=1"/>
        <s v="https://support.office.com/en-us/client/2d73d527-2725-4bed-b199-9a981362b5f9?embed=true&amp;ns=trainingservices&amp;version=1"/>
        <s v="https://support.office.com/en-us/client/94708bae-df5c-4c3b-888c-621cf5d4bc94?embed=true&amp;ns=trainingservices&amp;version=1"/>
        <s v="https://support.office.com/en-us/client/95146525-ce4f-4ff6-a118-c0724deb1a98?embed=true&amp;ns=trainingservices&amp;version=1"/>
        <s v="https://support.office.com/en-us/client/0edb925e-2af7-47fb-895a-28a07d5b73d4?embed=true&amp;ns=trainingservices&amp;version=1"/>
        <s v="https://support.office.com/en-us/client/217a1077-e1f1-4334-b509-ec63eee68572?embed=true&amp;ns=trainingservices&amp;version=1"/>
        <s v="https://support.office.com/en-us/client/59b01879-ea2a-4f76-b2e4-e437fc45c61d?embed=true&amp;ns=trainingservices&amp;version=1"/>
        <s v="https://support.office.com/en-us/client/5816a5a7-2ee0-4d27-aed7-3a3b9f0a9ed2?embed=true&amp;ns=trainingservices&amp;version=1"/>
        <s v="https://support.office.com/en-us/client/c5e3b5c7-89f9-4d4c-9ef5-1dffaebff52d?embed=true&amp;ns=trainingservices&amp;version=1"/>
        <s v="https://support.office.com/en-us/client/0ab9aabe-ce0a-4869-ba57-cce6d69144d2?embed=true&amp;ns=trainingservices&amp;version=1"/>
        <s v="https://support.office.com/en-us/client/11091064-f01e-4fe1-bc76-f975e386597c?embed=true&amp;ns=trainingservices&amp;version=1"/>
        <s v="https://support.office.com/en-us/client/82cfacc1-46ed-400f-863d-1ee0400f5fa7?embed=true&amp;ns=trainingservices&amp;version=1"/>
        <s v="https://support.office.com/en-us/client/2e67d937-d5d5-46d1-b371-3192bafd0237?embed=true&amp;ns=trainingservices&amp;version=1"/>
        <s v="https://support.office.com/en-us/client/e6656c9b-a36a-4143-8fe4-5b6de0d9486b?embed=true&amp;ns=trainingservices&amp;version=1"/>
        <s v="https://support.office.com/en-us/client/483730f9-7cdb-4d67-b9e6-ffabd6401e16?embed=true&amp;ns=trainingservices&amp;version=1"/>
        <s v="https://support.office.com/en-us/client/3e76ab4d-e39f-4feb-b3b8-0e09e27ffbaa?embed=true&amp;ns=trainingservices&amp;version=1"/>
        <s v="https://support.office.com/en-us/client/6207db27-7981-4b83-bd29-cc68c333dcfa?embed=true&amp;ns=trainingservices&amp;version=1"/>
        <s v="https://support.office.com/en-us/client/7957ee2d-c54e-4230-961f-175fad32972c?embed=true&amp;ns=trainingservices&amp;version=1"/>
        <s v="https://support.office.com/en-us/client/16301bbd-6aa6-4fd7-8cde-b60e8d599b6e?embed=true&amp;ns=trainingservices&amp;version=1"/>
        <s v="https://support.office.com/en-us/client/23936c25-8fde-4ec3-a868-a8add99f884d?embed=true&amp;ns=trainingservices&amp;version=1"/>
        <s v="https://support.office.com/en-us/client/65e4dfc5-5b27-4d90-8c51-a56edfca12a4?embed=true&amp;ns=trainingservices&amp;version=1"/>
        <s v="https://support.office.com/en-us/client/6614f5e7-fcf6-4781-b577-7a9538285353?embed=true&amp;ns=trainingservices&amp;version=1"/>
        <s v="https://support.office.com/en-us/client/3f12e6c7-887b-487e-a8f3-31742d060729?embed=true&amp;ns=trainingservices&amp;version=1"/>
        <s v="https://support.office.com/en-us/client/9b987982-de15-4784-8652-0d963d0eac05?embed=true&amp;ns=trainingservices&amp;version=1"/>
        <s v="https://support.office.com/en-us/client/014a5d2c-ac14-40cb-90f6-49bfe4feffcb?embed=true&amp;ns=trainingservices&amp;version=1"/>
        <s v="https://support.office.com/en-us/client/96338f85-4339-4b70-8f07-6c53c9e95938?embed=true&amp;ns=trainingservices&amp;version=1"/>
        <s v="https://support.office.com/en-us/client/0be2830d-7e5c-4030-8ef3-7c9211c5d43d?embed=true&amp;ns=trainingservices&amp;version=1"/>
        <s v="https://support.office.com/en-us/client/8a6ca66e-152f-4d10-848c-cd35b2fc70d2?embed=true&amp;ns=trainingservices&amp;version=1"/>
        <s v="https://support.office.com/en-us/client/1c27aedd-870f-41a6-bae2-23d4ca417673?embed=true&amp;ns=trainingservices&amp;version=1"/>
        <s v="https://support.office.com/en-us/client/8ad05e62-bc18-49fc-937b-8f4144c256c2?embed=true&amp;ns=trainingservices&amp;version=1"/>
        <s v="https://support.office.com/en-us/client/bf0ce08b-d012-42ec-8ecf-a2259c9faf3f?embed=true&amp;ns=trainingservices&amp;version=1"/>
        <s v="https://support.office.com/en-us/client/7f11ec7c-6c1b-4195-9fa5-b3bc8ea544d4?embed=true&amp;ns=trainingservices&amp;version=1"/>
        <s v="https://support.office.com/en-us/client/7fbe34f4-8382-431d-942e-41e9a88f6a96?embed=true&amp;ns=trainingservices&amp;version=1"/>
        <s v="https://support.office.com/en-us/client/9885a56c-51b5-487a-a168-054afd034631?embed=true&amp;ns=trainingservices&amp;version=1"/>
        <s v="https://support.office.com/en-us/client/3517fa12-353e-4907-b94d-b8e9b500ee33?embed=true&amp;ns=trainingservices&amp;version=1"/>
        <s v="https://support.office.com/en-us/client/231c42d2-5e58-40e1-99f0-cbe618cfee1d?embed=true&amp;ns=trainingservices&amp;version=1"/>
        <s v="https://support.office.com/en-us/client/5459166a-549f-44ef-a285-51d32bebcd5d?embed=true&amp;ns=trainingservices&amp;version=1"/>
        <s v="https://support.office.com/en-us/client/201fba6f-daf0-4aaf-98f8-e826da1719d7?embed=true&amp;ns=trainingservices&amp;version=1"/>
        <s v="https://support.office.com/en-us/client/426058cb-da1f-4e45-906e-4d40f171801e?embed=true&amp;ns=trainingservices&amp;version=1"/>
        <s v="https://support.office.com/en-us/client/343e775c-58ee-4a3d-8d52-f4e3f5240d79?embed=true&amp;ns=trainingservices&amp;version=1"/>
        <s v="https://support.office.com/en-us/client/69df61ca-f6f6-42b6-bb13-78bbd64026db?embed=true&amp;ns=trainingservices&amp;version=1"/>
        <s v="https://support.office.com/en-us/client/8d2399ed-748e-4fb5-95c9-eed8177f116d?embed=true&amp;ns=trainingservices&amp;version=1"/>
        <s v="https://support.office.com/en-us/client/74ce8afc-2446-4816-80ee-20ca7fb71793?embed=true&amp;ns=trainingservices&amp;version=1"/>
        <s v="https://support.office.com/en-us/client/1404c8ee-ea47-4e4b-a6a0-9bd694eb8c7d?embed=true&amp;ns=trainingservices&amp;version=1"/>
        <s v="https://support.office.com/en-us/client/038055a0-9ba8-4f70-9a00-84bd41a48a3f?embed=true&amp;ns=trainingservices&amp;version=1"/>
        <s v="https://support.office.com/en-us/client/1f0532af-5e59-45e6-830f-0c058157d90c?embed=true&amp;ns=trainingservices&amp;version=1"/>
        <s v="https://support.office.com/en-us/client/d7fc5918-12a9-4f99-bd35-e80660468efd?embed=true&amp;ns=trainingservices&amp;version=1"/>
        <s v="https://support.office.com/en-us/client/5223233d-ee42-4331-bb63-6495a5039cc0?embed=true&amp;ns=trainingservices&amp;version=1"/>
        <s v="https://support.office.com/en-us/client/65f504d8-160b-4a05-ac30-46fbd5227a52?embed=true&amp;ns=trainingservices&amp;version=1"/>
        <s v="https://support.office.com/en-us/client/707db3cb-e41e-495d-a592-464b9fbee17d?embed=true&amp;ns=trainingservices&amp;version=1"/>
        <s v="https://support.office.com/en-us/client/422bf3aa-9ae8-46f1-83a2-e65720e1a34d?embed=true&amp;ns=trainingservices&amp;version=1"/>
        <s v="https://support.office.com/en-us/client/6723dc43-dbc0-46e6-af49-8a2d1c5cb937?embed=true&amp;ns=trainingservices&amp;version=1"/>
        <s v="https://support.office.com/en-us/client/d7978db0-33b5-4ad3-93ac-ef0bd3c2a670?embed=true&amp;ns=trainingservices&amp;version=1"/>
        <s v="https://support.office.com/en-us/client/31e38b35-96ab-447a-acb2-97bb5c0716c0?embed=true&amp;ns=trainingservices&amp;version=1"/>
        <s v="https://support.office.com/en-us/client/1ba8dce3-1122-47f4-8db6-00a4f93117e8?embed=true&amp;ns=trainingservices&amp;version=1"/>
        <s v="https://support.office.com/en-us/client/b98d533f-118e-4bae-bf44-3df2470c2b12?embed=true&amp;ns=trainingservices&amp;version=1"/>
        <s v="https://support.office.com/en-us/client/702a2977-e662-4038-bef5-bdf8ee47b17b?embed=true&amp;ns=trainingservices&amp;version=1"/>
        <s v="https://support.office.com/en-us/client/92d238e6-0ae2-447e-af90-40b1052c4547?embed=true&amp;ns=trainingservices&amp;version=1"/>
        <s v="https://support.office.com/en-us/client/c3d63c10-77d5-4204-a566-53ddcf723b46?embed=true&amp;ns=trainingservices&amp;version=1"/>
        <s v="https://support.office.com/en-us/client/99d33aaa-0743-47c6-a476-eb0a24abcb7e?embed=true&amp;ns=trainingservices&amp;version=1"/>
        <s v="https://support.office.com/en-us/client/a864b052-5e4b-4ccf-b046-2e26f40e21b5?embed=true&amp;ns=trainingservices&amp;version=1"/>
        <s v="https://support.office.com/en-us/client/26e06837-853d-4df1-a729-06bf700d4ecf?embed=true&amp;ns=trainingservices&amp;version=1"/>
        <s v="https://support.office.com/en-us/client/ba44d0fd-da3c-4541-a3eb-a868f5e2b137?embed=true&amp;ns=trainingservices&amp;version=1"/>
        <s v="https://support.office.com/en-us/client/7350a03e-017a-4a00-a6ae-1c9fe8c497b3?embed=true&amp;ns=trainingservices&amp;version=1"/>
        <s v="https://support.office.com/en-us/client/13c4e429-7324-4886-b377-5dbed539193b?embed=true&amp;ns=trainingservices&amp;version=1"/>
        <s v="https://support.office.com/en-us/client/56e60c2b-1929-4a04-bd9b-ff5b844364f3?embed=true&amp;ns=trainingservices&amp;version=1"/>
        <s v="https://support.office.com/en-us/client/500d26ea-1f1f-4b6c-a2b7-a44213fca4ec?embed=true&amp;ns=trainingservices&amp;version=1"/>
        <s v="https://support.office.com/en-us/client/84d111d4-cce9-4cef-9240-167dff4b5965?embed=true&amp;ns=trainingservices&amp;version=1"/>
        <s v="https://support.office.com/en-us/client/54db9080-d29f-40d1-9f15-fb6c45952e8f?embed=true&amp;ns=trainingservices&amp;version=1"/>
        <s v="https://support.office.com/en-us/client/c12ff0ac-05b4-4655-afe0-24ba2986849b?embed=true&amp;ns=trainingservices&amp;version=1"/>
        <s v="https://support.office.com/en-us/client/f374bfd7-a280-4dae-9274-fbe1b3c04593?embed=true&amp;ns=trainingservices&amp;version=1"/>
        <s v="https://support.office.com/en-us/client/66a288c1-b313-4a18-9621-dc378264232e?embed=true&amp;ns=trainingservices&amp;version=1"/>
        <s v="https://support.office.com/en-us/client/847caf12-2589-452c-8aca-1c009797678b?embed=true&amp;ns=trainingservices&amp;version=1"/>
        <s v="https://support.office.com/en-us/client/3c7dd576-cbd2-449f-8bb6-f33912c05038?embed=true&amp;ns=trainingservices&amp;version=1"/>
        <s v="https://support.office.com/en-us/client/179728f7-7287-453b-832f-558145681219?embed=true&amp;ns=trainingservices&amp;version=1"/>
        <s v="https://support.office.com/en-us/client/348304c7-1429-4db7-9bcb-97655884a06d?embed=true&amp;ns=trainingservices&amp;version=1"/>
        <s v="https://support.office.com/en-us/client/0ddb9ebf-2850-4533-b07f-cba2c90acbc1?embed=true&amp;ns=trainingservices&amp;version=1"/>
        <s v="https://support.office.com/en-us/client/146dd625-a740-4a53-96e4-a02c21d9de3e?embed=true&amp;ns=trainingservices&amp;version=1"/>
        <s v="https://support.office.com/en-us/client/74a26c59-c59a-4d5f-8636-6918fcfcad7b?embed=true&amp;ns=trainingservices&amp;version=1"/>
        <s v="https://support.office.com/en-us/client/07083ba8-0e36-4d9d-aba8-d9ebfd84d6d4?embed=true&amp;ns=trainingservices&amp;version=1"/>
        <s v="https://support.office.com/en-us/client/bd6cee81-895f-41ca-b940-5e4ad85f18e1?embed=true&amp;ns=trainingservices&amp;version=1"/>
        <s v="https://support.office.com/en-us/client/01a1f301-aa7d-4ecb-beec-e7a6b0127dc9?embed=true&amp;ns=trainingservices&amp;version=1"/>
        <s v="https://support.office.com/en-us/client/17b30a75-206f-44e0-9de3-afeedbf6bfa1?embed=true&amp;ns=trainingservices&amp;version=1"/>
        <s v="https://support.office.com/en-us/client/505ac90e-bdb8-4dbe-9220-861feb1d6403?embed=true&amp;ns=trainingservices&amp;version=1"/>
        <s v="https://support.office.com/en-us/client/96763596-6a87-439e-946d-1c113d34ed95?embed=true&amp;ns=trainingservices&amp;version=1"/>
        <s v="https://support.office.com/en-us/client/a494feda-ebd2-4815-b5aa-df7959e2d3ca?embed=true&amp;ns=trainingservices&amp;version=1"/>
        <s v="https://support.office.com/en-us/client/8524b1c9-2286-431b-946b-1e684d3ee862?embed=true&amp;ns=trainingservices&amp;version=1"/>
        <s v="https://support.office.com/en-us/client/64e5c8c4-1a93-4766-88fc-88086dc90a74?embed=true&amp;ns=trainingservices&amp;version=1"/>
        <s v="https://support.office.com/en-us/client/8c6377a1-ed45-498e-80dc-635a6ae34547?embed=true&amp;ns=trainingservices&amp;version=1"/>
        <s v="https://support.office.com/en-us/client/5786b4fc-9265-4490-b4b7-3324579ea260?embed=true&amp;ns=trainingservices&amp;version=1"/>
        <s v="https://support.office.com/en-us/client/05779bd0-2291-4843-9e76-6dfb2b5e5ac2?embed=true&amp;ns=trainingservices&amp;version=1"/>
        <s v="https://support.office.com/en-us/client/9988f769-1a3c-4c9e-9132-e011d9b2419e?embed=true&amp;ns=trainingservices&amp;version=1"/>
        <s v="https://support.office.com/en-us/client/d23cc86c-bbd9-4e0b-b821-16ff90970d3e?embed=true&amp;ns=trainingservices&amp;version=1"/>
        <s v="https://support.office.com/en-us/client/28f55993-d023-4604-b688-584b3a451d52?embed=true&amp;ns=trainingservices&amp;version=1"/>
        <s v="https://support.office.com/en-us/client/ba0f45dd-02e3-4c3e-884b-15ca26aa02e8?embed=true&amp;ns=trainingservices&amp;version=1"/>
        <s v="https://support.office.com/en-us/client/294aa1e1-b4a5-4e28-aa7e-3bf3e46a7ce5?embed=true&amp;ns=trainingservices&amp;version=1"/>
        <s v="https://support.office.com/en-us/client/7b066785-c2d0-4bc7-9297-1f25278a7bdb?embed=true&amp;ns=trainingservices&amp;version=1"/>
        <s v="https://support.office.com/en-us/client/fccf3cb2-cb5c-494f-b8bb-c2b85e1ba123?embed=true&amp;ns=trainingservices&amp;version=1"/>
        <s v="https://support.office.com/en-us/client/fc1da3cf-c721-45fd-b7d1-c470eec95bab?embed=true&amp;ns=trainingservices&amp;version=1"/>
        <s v="https://support.office.com/en-us/client/1c696bda-5ea8-435c-9548-f5c59b9e1977?embed=true&amp;ns=trainingservices&amp;version=1"/>
        <s v="https://support.office.com/en-us/client/049aca05-089f-48af-80c3-3adf6d4ff6c1?embed=true&amp;ns=trainingservices&amp;version=1"/>
        <s v="https://support.office.com/en-us/client/6f0f7d58-9b49-4a14-aba8-1de2195c0ab6?embed=true&amp;ns=trainingservices&amp;version=1"/>
        <s v="https://support.office.com/en-us/client/9232f21b-0dd2-4b4c-bbed-4a27492b9fb2?embed=true&amp;ns=trainingservices&amp;version=1"/>
        <s v="https://support.office.com/en-us/client/c32bd7c7-55e2-430e-99f0-18482a11e388?embed=true&amp;ns=trainingservices&amp;version=1"/>
        <s v="https://support.office.com/en-us/client/a12336a4-d56d-4260-b827-88a715385320?embed=true&amp;ns=trainingservices&amp;version=1"/>
        <s v="https://support.office.com/en-us/client/8a55148a-bfef-4290-87f7-5898b825b719?embed=true&amp;ns=trainingservices&amp;version=1"/>
        <s v="https://support.office.com/en-us/client/8a956e59-da12-4df7-9695-64f2f94fa1f2?embed=true&amp;ns=trainingservices&amp;version=1"/>
        <s v="https://support.office.com/en-us/client/3124a7c2-2541-4d80-8831-c6c9de94aff7?embed=true&amp;ns=trainingservices&amp;version=1"/>
        <s v="https://support.office.com/en-us/client/350de24f-e3c6-4fd5-bb3b-127fb32f18ff?embed=true&amp;ns=trainingservices&amp;version=1"/>
        <s v="https://support.office.com/en-us/client/b8bd64c0-a698-4177-a890-5645d6c50aa9?embed=true&amp;ns=trainingservices&amp;version=1"/>
        <s v="https://support.office.com/en-us/client/01dff891-ef99-4d8f-8982-d7f05cffc145?embed=true&amp;ns=trainingservices&amp;version=1"/>
        <s v="https://support.office.com/en-us/client/29a1e938-a78e-4205-bdf7-c418ee002da6?embed=true&amp;ns=trainingservices&amp;version=1"/>
        <s v="https://support.office.com/en-us/client/490e418e-cb57-40da-8d5b-b722a5da891f?embed=true&amp;ns=trainingservices&amp;version=1"/>
        <s v="https://support.office.com/en-us/client/3e42e8d8-89e8-4345-a79c-524a815f40ce?embed=true&amp;ns=trainingservices&amp;version=1"/>
        <s v="https://support.office.com/en-us/client/c8057e8f-a89d-4181-a6e8-7cf23c70b254?embed=true&amp;ns=trainingservices&amp;version=1"/>
        <s v="https://support.office.com/en-us/client/f1b798e7-fa25-496c-a434-0c2a15bed09f?embed=true&amp;ns=trainingservices&amp;version=1"/>
        <s v="https://support.office.com/en-us/client/9ad29dda-f690-4b4a-b47f-5d2b5f478dc0?embed=true&amp;ns=trainingservices&amp;version=1"/>
        <s v="https://support.office.com/en-us/client/5b72f010-6121-4b91-9011-120d66b000fb?embed=true&amp;ns=trainingservices&amp;version=1"/>
        <s v="https://support.office.com/en-us/client/e2653a1f-c10d-4e38-94a4-8bded7d13ca6?embed=true&amp;ns=trainingservices&amp;version=1"/>
        <s v="https://support.office.com/en-us/client/f03bf006-3d66-4fad-8adc-9e7919161b05?embed=true&amp;ns=trainingservices&amp;version=1"/>
        <s v="https://support.office.com/en-us/client/a0622cb4-4cb1-49a3-8070-fa52739519fa?embed=true&amp;ns=trainingservices&amp;version=1"/>
        <s v="https://support.office.com/en-us/client/5084480d-5ee5-4a39-8ae2-64bb14a732a0?embed=true&amp;ns=trainingservices&amp;version=1"/>
        <s v="https://support.office.com/en-us/client/36ccdd4c-6858-4ede-8e4a-e571e857352a?embed=true&amp;ns=trainingservices&amp;version=1"/>
        <s v="https://support.office.com/en-us/client/299b6f63-b44c-457d-bee7-8f9642018da2?embed=true&amp;ns=trainingservices&amp;version=1"/>
        <s v="https://support.office.com/en-us/client/6bf618fc-17d1-4b65-9abb-2498e9f83e52?embed=true&amp;ns=trainingservices&amp;version=1"/>
        <s v="https://support.office.com/en-us/client/97525790-81d9-429e-8ce2-9b5bb891f33d?embed=true&amp;ns=trainingservices&amp;version=1"/>
        <s v="https://support.office.com/en-us/client/7c4ceb9b-6700-4a2a-9c89-d2d45e5908c6?embed=true&amp;ns=trainingservices&amp;version=1"/>
        <s v="https://support.office.com/en-us/client/7bcb262a-aedd-4c55-92e8-7a055d16c4c0?embed=true&amp;ns=trainingservices&amp;version=1"/>
        <s v="https://support.office.com/en-us/client/16190802-1be2-4e09-a809-d4edffa37a3f?embed=true&amp;ns=trainingservices&amp;version=1"/>
        <s v="https://support.office.com/en-us/client/5b4c9678-09a2-4529-a081-bf326c58f5a7?embed=true&amp;ns=trainingservices&amp;version=1"/>
        <s v="https://support.office.com/en-us/client/a039b302-4e01-4683-8ec8-9ec5ee0d6e1e?embed=true&amp;ns=trainingservices&amp;version=1"/>
        <s v="https://support.office.com/en-us/client/393bd987-c33a-4821-aaea-fd9ea71916cd?embed=true&amp;ns=trainingservices&amp;version=1"/>
        <s v="https://support.office.com/en-us/client/3c4f6521-6ed9-48cf-bf12-6eb3cdbba4c1?embed=true&amp;ns=trainingservices&amp;version=1"/>
        <s v="https://support.office.com/en-us/client/a1397e56-61ec-4ed2-9dac-727bf8ac3357?embed=true&amp;ns=trainingservices&amp;version=1"/>
        <s v="https://support.office.com/en-us/client/94c8a731-c774-468e-97a1-5f038bdf330d?embed=true&amp;ns=trainingservices&amp;version=1"/>
        <s v="https://support.office.com/en-us/client/586df57b-fdae-439c-ae5b-71cbe5bb0d4c?embed=true&amp;ns=trainingservices&amp;version=1"/>
        <s v="https://support.office.com/en-us/client/c45e3f90-14af-4cfa-97f2-137f74d4304e?embed=true&amp;ns=trainingservices&amp;version=1"/>
        <s v="https://support.office.com/en-us/client/8ce30c76-e27b-4e55-9050-082393954213?embed=true&amp;ns=trainingservices&amp;version=1"/>
        <s v="https://support.office.com/en-us/client/10f5c3fd-b0f6-40e2-9059-04735ffe01b7?embed=true&amp;ns=trainingservices&amp;version=1"/>
        <s v="https://support.office.com/en-us/client/b30da4eb-ddd2-44b6-943b-e6fbfc6b8dde?embed=true&amp;ns=trainingservices&amp;version=1"/>
        <s v="https://support.office.com/en-us/client/110ca7b0-ae3d-4e51-a14c-9d583e2d630c?embed=true&amp;ns=trainingservices&amp;version=1"/>
        <s v="https://support.office.com/en-us/client/03bb3e62-d16f-4658-a632-ed30121560ef?embed=true&amp;ns=trainingservices&amp;version=1"/>
        <s v="https://support.office.com/en-us/client/d26c1b0d-8047-42bf-9104-f6e9a3576e62?embed=true&amp;ns=trainingservices&amp;version=1"/>
        <s v="https://support.office.com/en-us/client/5bd927ad-d186-495c-93e8-7ca116fe7b83?embed=true&amp;ns=trainingservices&amp;version=1"/>
        <s v="https://support.office.com/en-us/client/e1f59717-2f02-494d-93c6-8ef9613e82ba?embed=true&amp;ns=trainingservices&amp;version=1"/>
        <s v="https://support.office.com/en-us/client/99ade958-5c25-444b-9e1e-f222a8976441?embed=true&amp;ns=trainingservices&amp;version=1"/>
        <s v="https://support.office.com/en-us/client/72f26d6c-bf9e-432c-8b96-e3c2437f5b65?embed=true&amp;ns=trainingservices&amp;version=1"/>
        <s v="https://support.office.com/en-us/client/3b8246e0-cc3c-4ae7-b4e1-4b4b37d27f68?embed=true&amp;ns=trainingservices&amp;version=1"/>
        <s v="https://support.office.com/en-us/client/62e8d748-7877-420f-b600-24b56562aa70?embed=true&amp;ns=trainingservices&amp;version=1"/>
        <s v="https://support.office.com/en-us/client/6be33cf9-f7c3-4421-9d74-469a259952d3?embed=true&amp;ns=trainingservices&amp;version=1"/>
        <s v="https://support.office.com/en-us/client/a49a3e1d-eafd-4cd0-8a1e-1e0cf558323d?embed=true&amp;ns=trainingservices&amp;version=1"/>
        <s v="https://support.office.com/en-us/client/3356f32e-f966-46dc-8d0e-0d61836c1bd1?embed=true&amp;ns=trainingservices&amp;version=1"/>
        <s v="https://support.office.com/en-us/client/a9909ff8-3604-4b34-b59b-be5f00a25611?embed=true&amp;ns=trainingservices&amp;version=1"/>
        <s v="https://support.office.com/en-us/client/1b7c6171-61c6-4157-bad5-8480ae8f54a1?embed=true&amp;ns=trainingservices&amp;version=1"/>
        <s v="https://support.office.com/en-us/client/478895de-5cda-4e15-bd24-f6b338d4addf?embed=true&amp;ns=trainingservices&amp;version=1"/>
        <s v="https://support.office.com/en-us/client/8ee7e122-c284-4864-a683-dfc407dbef10?embed=true&amp;ns=trainingservices&amp;version=1"/>
        <s v="https://support.office.com/en-us/client/705a4818-8534-43e6-ab44-5d4af5eb87f8?embed=true&amp;ns=trainingservices&amp;version=1"/>
        <s v="https://support.office.com/en-us/client/3a8cca87-8794-4495-928f-dd0843778653?embed=true&amp;ns=trainingservices&amp;version=1"/>
        <s v="https://support.office.com/en-us/client/918472c6-10d8-46f5-a2f1-fed68ca17e39?embed=true&amp;ns=trainingservices&amp;version=1"/>
        <s v="https://support.office.com/en-us/client/ec3f81ec-814c-4c50-be0d-35a0c3a49db1?embed=true&amp;ns=trainingservices&amp;version=1"/>
        <s v="https://support.office.com/en-us/client/774739fa-66f3-4bc8-b7e2-d2303ba71962?embed=true&amp;ns=trainingservices&amp;version=1"/>
        <s v="https://support.office.com/en-us/client/62e5c64c-5903-4622-a014-e1228c298f19?embed=true&amp;ns=trainingservices&amp;version=1"/>
        <s v="https://support.office.com/en-us/client/86c38f79-c295-495f-87c0-dc41d0d2b8ab?embed=true&amp;ns=trainingservices&amp;version=1"/>
        <s v="https://support.office.com/en-us/client/e10883b2-09a5-49de-8f9b-71605a100504?embed=true&amp;ns=trainingservices&amp;version=1"/>
        <s v="https://support.office.com/en-us/client/ff0d5f04-532d-43e6-835a-82c5755374cb?embed=true&amp;ns=trainingservices&amp;version=1"/>
        <s v="https://support.office.com/en-us/client/8264e361-d7a6-4f82-a45b-b9c618a3c5ce?embed=true&amp;ns=trainingservices&amp;version=1"/>
        <s v="https://support.office.com/en-us/client/8ce0993b-6169-4f1f-b228-19fc78a6ce4e?embed=true&amp;ns=trainingservices&amp;version=1"/>
        <s v="https://support.office.com/en-us/client/32040c38-ed0a-4d9d-b2e5-c561ef751a4c?embed=true&amp;ns=trainingservices&amp;version=1"/>
        <s v="https://support.office.com/en-us/client/3f85c48a-76d9-4324-b24d-35652f1da418?embed=true&amp;ns=trainingservices&amp;version=1"/>
        <s v="https://support.office.com/en-us/client/b533bc33-f852-48d7-b55f-5a858174ca16?embed=true&amp;ns=trainingservices&amp;version=1"/>
        <s v="https://support.office.com/en-us/client/e9da47c4-9b89-4b49-b945-a204aeea6726?embed=true&amp;ns=trainingservices&amp;version=1"/>
        <s v="https://support.office.com/en-us/client/19c32deb-08b6-4f90-a211-02bc5f77f360?embed=true&amp;ns=trainingservices&amp;version=1"/>
        <s v="https://support.office.com/en-us/client/631a182a-21e0-4e41-8fa2-0d83e55da02d?embed=true&amp;ns=trainingservices&amp;version=1"/>
        <s v="https://support.office.com/en-us/client/63bf693d-76d4-410b-89d2-a3b63c729c22?embed=true&amp;ns=trainingservices&amp;version=1"/>
        <s v="https://support.office.com/en-us/client/a2658b93-ca21-42fb-9f19-a61662f669fe?embed=true&amp;ns=trainingservices&amp;version=1"/>
        <s v="https://support.office.com/en-us/client/10f1fa35-f33a-4cb7-838c-a7f3e6228b20?embed=true&amp;ns=trainingservices&amp;version=1"/>
        <s v="https://support.office.com/en-us/client/7c031aff-0ceb-435a-ada9-a389cfc8ddca?embed=true&amp;ns=trainingservices&amp;version=1"/>
        <s v="https://support.office.com/en-us/client/46274497-95ea-4a7d-9651-d246aa63eb5e?embed=true&amp;ns=trainingservices&amp;version=1"/>
        <s v="https://support.office.com/en-us/client/c6c261e3-d50a-43a6-816f-35fe1e53acc6?embed=true&amp;ns=trainingservices&amp;version=1"/>
        <s v="https://support.office.com/en-us/client/400d4d45-8e2d-46a2-8cb5-ddabf12489ed?embed=true&amp;ns=trainingservices&amp;version=1"/>
        <s v="https://support.office.com/en-us/client/31fb24f9-e698-4789-b92a-f0e777f774ca?embed=true&amp;ns=trainingservices&amp;version=1"/>
        <s v="https://support.office.com/en-us/client/d32cd5ad-c7c5-49df-814d-4c17a5d3beb0?embed=true&amp;ns=trainingservices&amp;version=1"/>
        <s v="https://support.office.com/en-us/client/8e564127-15a0-4cf6-b974-f2101f5e256e?embed=true&amp;ns=trainingservices&amp;version=1"/>
        <s v="https://support.office.com/en-us/client/cc0e480f-973e-4412-a27b-8a52108d6d51?embed=true&amp;ns=trainingservices&amp;version=1"/>
        <s v="https://support.office.com/en-us/client/3e32b06d-a2d9-4a66-922f-78b77c41b97f?embed=true&amp;ns=trainingservices&amp;version=1"/>
        <s v="https://support.office.com/en-us/client/2a065b67-f991-4d22-9fb6-5d3160acd23b?embed=true&amp;ns=trainingservices&amp;version=1"/>
        <s v="https://support.office.com/en-us/client/2fb652e5-b387-4147-9fff-25f2e32dfda9?embed=true&amp;ns=trainingservices&amp;version=1"/>
        <s v="https://support.office.com/en-us/client/a894348d-b308-4185-840f-aff63063d076?embed=true&amp;ns=trainingservices&amp;version=1"/>
        <s v="https://support.office.com/en-us/client/0616c259-4bc1-4f35-807d-61eb59ac79c1?embed=true&amp;ns=trainingservices&amp;version=1"/>
        <s v="https://support.office.com/en-us/client/75ab719a-2ce8-49a7-a214-6d62b67cbd41?embed=true&amp;ns=trainingservices&amp;version=1"/>
        <s v="https://support.office.com/en-us/client/1ef8f35b-04be-4bd0-ac9c-6d6a146887ce?embed=true&amp;ns=trainingservices&amp;version=1"/>
        <s v="https://support.office.com/en-us/client/3f73d218-52d6-4f88-a733-9ff37073ee4c?embed=true&amp;ns=trainingservices&amp;version=1"/>
        <s v="https://support.office.com/en-us/client/003be9d3-ccf7-4eea-be34-9501f6b38fbc?embed=true&amp;ns=trainingservices&amp;version=1"/>
        <s v="https://support.office.com/en-us/client/966eb60e-a451-4ade-8025-eead2bfe18ef?embed=true&amp;ns=trainingservices&amp;version=1"/>
        <s v="https://support.office.com/en-us/client/6de6ee52-751b-4405-b389-850572b15306?embed=true&amp;ns=trainingservices&amp;version=1"/>
        <s v="https://support.office.com/en-us/client/6fb9225d-9f9d-456d-8c81-8437bfcd3ebf?embed=true&amp;ns=trainingservices&amp;version=1"/>
        <s v="https://support.office.com/en-us/client/6e6ddec6-5983-4c42-9652-b99e120206fb?embed=true&amp;ns=trainingservices&amp;version=1"/>
        <s v="https://support.office.com/en-us/client/4b87e762-c56b-4bcf-8b56-95fd8b6d241b?embed=true&amp;ns=trainingservices&amp;version=1"/>
        <s v="https://support.office.com/en-us/client/2fcf4f4f-8d46-4d8b-ae79-5d94549e531b?embed=true&amp;ns=trainingservices&amp;version=1"/>
        <s v="https://support.office.com/en-us/client/8e8364e1-400e-4c0f-a573-fe76b5a2d379?embed=true&amp;ns=trainingservices&amp;version=1"/>
        <s v="https://support.office.com/en-us/client/11f6c52d-9a72-4bfb-9cd2-c1857156dc5b?embed=true&amp;ns=trainingservices&amp;version=1"/>
        <s v="https://support.office.com/en-us/client/59230c47-6fe9-46bd-8646-e1118e9eb973?embed=true&amp;ns=trainingservices&amp;version=1"/>
        <s v="https://support.office.com/en-us/client/2016-422250f8-5721-4cea-92cc-202fa7b89617?embed=true&amp;ns=trainingservices&amp;version=1"/>
        <s v="https://support.office.com/en-us/client/7ef0d0f2-dc24-45d3-808b-be9747ee69f6?embed=true&amp;ns=trainingservices&amp;version=1"/>
        <s v="https://support.office.com/en-us/client/2659f76c-3297-4ff2-ac55-4aa5eda8113b?embed=true&amp;ns=trainingservices&amp;version=1"/>
        <s v="https://support.office.com/en-us/client/07fcfb59-f410-4e52-9c60-3b069a805ee5?embed=true&amp;ns=trainingservices&amp;version=1"/>
        <s v="https://support.office.com/en-us/client/5f9f856f-72d0-461c-a4c0-6f8dc160eda8?embed=true&amp;ns=trainingservices&amp;version=1"/>
        <s v="https://support.office.com/en-us/client/5f9cc860-d199-4d85-ad1b-4b74018acf5b?embed=true&amp;ns=trainingservices&amp;version=1"/>
        <s v="https://support.office.com/en-us/client/568fd2e2-0b87-471e-b5f9-fe9279f967c5?embed=true&amp;ns=trainingservices&amp;version=1"/>
        <s v="https://support.office.com/en-us/client/9efd315f-7ae8-43a6-91f3-5f77db2e44a7?embed=true&amp;ns=trainingservices&amp;version=1"/>
        <s v="https://support.office.com/en-us/client/c641613c-435a-4c0e-9e89-2b4cedb6198a?embed=true&amp;ns=trainingservices&amp;version=1"/>
        <s v="https://support.office.com/en-us/client/8bf2b58d-df6c-4e5f-90e3-ade289a2d64d?embed=true&amp;ns=trainingservices&amp;version=1"/>
        <s v="https://support.office.com/en-us/client/d98e245b-7cd5-4813-a893-70a3dac60971?embed=true&amp;ns=trainingservices&amp;version=1"/>
        <s v="https://support.office.com/en-us/client/9acfa241-0be7-4f18-860f-3dcd6a61818c?embed=true&amp;ns=trainingservices&amp;version=1"/>
        <s v="https://support.office.com/en-us/client/6f0ec776-cc58-4d0c-baab-051ba837b7a0?embed=true&amp;ns=trainingservices&amp;version=1"/>
        <s v="https://support.office.com/en-us/client/434b92d7-5347-4197-8d5c-d5b23219cf28?embed=true&amp;ns=trainingservices&amp;version=1"/>
        <s v="https://support.office.com/en-us/client/05bcb3c2-872a-4eaf-8b9f-f6a6ceccd3c9?embed=true&amp;ns=trainingservices&amp;version=1"/>
        <s v="https://support.office.com/en-us/client/1246244d-f465-4e4f-b9f9-49acdae00ff1?embed=true&amp;ns=trainingservices&amp;version=1"/>
        <s v="https://support.office.com/en-us/client/314cfd6f-dfb0-44f6-8bf5-8d7c2f4f4332?embed=true&amp;ns=trainingservices&amp;version=1"/>
        <s v="https://support.office.com/en-us/client/fcedcc77-e229-4519-9e42-58759da72d33?embed=true&amp;ns=trainingservices&amp;version=1"/>
        <s v="https://support.office.com/en-us/client/06f64160-9abf-46bb-80d1-9e94d47a0d36?embed=true&amp;ns=trainingservices&amp;version=1"/>
        <s v="https://support.office.com/en-us/client/6f37e08a-43a8-40fe-a1d3-3adf6c592fa9?embed=true&amp;ns=trainingservices&amp;version=1"/>
        <s v="https://support.office.com/en-us/client/dafed286-bac0-46cd-ab79-36909e675528?embed=true&amp;ns=trainingservices&amp;version=1"/>
        <s v="https://support.office.com/en-us/client/33b3491e-f0ec-48c4-b9fb-3a5bd8797608?embed=true&amp;ns=trainingservices&amp;version=1"/>
        <s v="https://support.office.com/en-us/client/19767daf-672c-43bc-bda1-330b242c57c9?embed=true&amp;ns=trainingservices&amp;version=1"/>
        <s v="https://support.office.com/en-us/client/2e95c36a-0e64-4256-a04b-33501a2ce604?embed=true&amp;ns=trainingservices&amp;version=1"/>
        <s v="https://support.office.com/en-us/client/7da68d81-eda5-441d-9948-883ba5fb95ae?embed=true&amp;ns=trainingservices&amp;version=1"/>
        <s v="https://support.office.com/en-us/client/318bf5a5-460c-4fe4-b134-dac2aba286fe?embed=true&amp;ns=trainingservices&amp;version=1"/>
        <s v="https://support.office.com/en-us/client/a6875594-f531-4e8b-97ff-cbd05634ab18?embed=true&amp;ns=trainingservices&amp;version=1"/>
        <s v="https://support.office.com/en-us/client/ed299a87-43e2-4a18-a3ba-cc90c2149e33?embed=true&amp;ns=trainingservices&amp;version=1"/>
        <s v="https://support.office.com/en-us/client/56d8b2d3-2f31-4f50-abae-6154c1f969a9?embed=true&amp;ns=trainingservices&amp;version=1"/>
        <s v="https://support.office.com/en-us/client/5f961535-a2ae-4914-a24a-94c669903ae3?embed=true&amp;ns=trainingservices&amp;version=1"/>
        <s v="https://support.office.com/en-us/client/81cccf31-9219-4c89-b7ba-9f25ad429c4a?embed=true&amp;ns=trainingservices&amp;version=1"/>
        <s v="https://support.office.com/en-us/client/41bc6777-3b46-4984-bc5b-615ea7786ab1?embed=true&amp;ns=trainingservices&amp;version=1"/>
        <s v="https://support.office.com/en-us/client/fe7638e4-76fb-4349-8d81-5eb6679f49d7?embed=true&amp;ns=trainingservices&amp;version=1"/>
        <s v="https://support.office.com/en-us/client/65dacbfb-8aec-496e-b9a1-d96cfa86fb52?embed=true&amp;ns=trainingservices&amp;version=1"/>
        <s v="https://support.office.com/en-us/client/83e8f205-08bf-4dc1-b4fc-2fbe46873295?embed=true&amp;ns=trainingservices&amp;version=1"/>
        <s v="https://support.office.com/en-us/client/2570dff5-f81c-40bc-b404-e04e95ffab33?embed=true&amp;ns=trainingservices&amp;version=1"/>
        <s v="https://support.office.com/en-us/client/1b1172ac-934e-47fd-b43b-7da01607a7f7?embed=true&amp;ns=trainingservices&amp;version=1"/>
        <s v="https://support.office.com/en-us/client/7db07067-4d78-40b5-bc87-5ff4f5ff6ff7?embed=true&amp;ns=trainingservices&amp;version=1"/>
        <s v="https://support.office.com/en-us/client/e89a076e-ed81-404e-9598-021a918fa1ba?embed=true&amp;ns=trainingservices&amp;version=1"/>
        <s v="https://support.office.com/en-us/client/bb7fc99c-71ef-48e3-ac1a-3ebafcd9f3ed?embed=true&amp;ns=trainingservices&amp;version=1"/>
        <s v="https://support.office.com/en-us/client/eeac1757-5f20-4379-95f2-0d0cd151d5b8?embed=true&amp;ns=trainingservices&amp;version=1"/>
        <s v="https://support.office.com/en-us/client/4d452495-f8c0-4b15-bac3-8015a8adbe0e?embed=true&amp;ns=trainingservices&amp;version=1"/>
        <s v="https://support.office.com/en-us/client/fdcad9ad-4f13-4f5b-9910-12b4108a4c86?embed=true&amp;ns=trainingservices&amp;version=1"/>
        <s v="https://support.office.com/en-us/client/ba919059-523d-40a8-b99c-08d18996c09d?embed=true&amp;ns=trainingservices&amp;version=1"/>
        <s v="https://support.office.com/en-us/client/2b3bf84a-1960-4b3f-8d68-dbdaa8865e97?embed=true&amp;ns=trainingservices&amp;version=1"/>
        <s v="https://support.office.com/en-us/client/324a89ec-e77b-4475-b64a-13a0c14c45ec?embed=true&amp;ns=trainingservices&amp;version=1"/>
        <s v="https://support.office.com/en-us/client/21722d7d-bcb1-4ee0-b86a-6c107bf646c7?embed=true&amp;ns=trainingservices&amp;version=1"/>
        <s v="https://support.office.com/en-us/client/0c5c3345-0a61-4532-971c-5a1e0970fde3?embed=true&amp;ns=trainingservices&amp;version=1"/>
        <s v="https://support.office.com/en-us/client/4d1e11bf-8ddc-499d-b889-2b48d10b1ce8?embed=true&amp;ns=trainingservices&amp;version=1"/>
        <s v="https://support.office.com/en-us/client/539608ac-4725-455e-aea0-9ca1f769849f?embed=true&amp;ns=trainingservices&amp;version=1"/>
        <s v="https://support.office.com/en-us/client/c17b6824-cc22-478f-8757-497cc6b57121?embed=true&amp;ns=trainingservices&amp;version=1"/>
        <s v="https://support.office.com/en-us/client/4411e38f-9bc5-4ecc-bd33-3dbe939ac84c?embed=true&amp;ns=trainingservices&amp;version=1"/>
        <s v="https://support.office.com/en-us/client/92b93131-fbef-4894-8ba2-2fdfa90c5b32?embed=true&amp;ns=trainingservices&amp;version=1"/>
        <s v="https://support.office.com/en-us/client/551e190a-8fbe-47ae-a88a-798b443c46b1?embed=true&amp;ns=trainingservices&amp;version=1"/>
        <s v="https://support.office.com/en-us/client/2a71be2b-e72a-4a55-bfd2-e2a13698c087?embed=true&amp;ns=trainingservices&amp;version=1"/>
        <s v="https://support.office.com/en-us/client/2080ed96-2e53-46cb-b208-5901372e3af5?embed=true&amp;ns=trainingservices&amp;version=1"/>
        <s v="https://support.office.com/en-us/client/31bcb145-bcec-4b67-9697-5243e73d085e?embed=true&amp;ns=trainingservices&amp;version=1"/>
        <s v="https://support.office.com/en-us/client/4b3e25c7-e464-41dc-8486-cef28d7130e0?embed=true&amp;ns=trainingservices&amp;version=1"/>
        <s v="https://support.office.com/en-us/client/98cb2ff2-c27e-42ea-b055-c2d895f8a5de?embed=true&amp;ns=trainingservices&amp;version=1"/>
        <s v="https://support.office.com/en-us/client/87a96948-4dd7-43e4-aca1-53f3e18bea9b?embed=true&amp;ns=trainingservices&amp;version=1"/>
        <s v="https://support.office.com/en-us/client/88d0ebed-bbd7-4d00-8c1c-0d18a5543b43?embed=true&amp;ns=trainingservices&amp;version=1"/>
        <s v="https://support.office.com/en-us/client/aafc163a-3a06-45a9-b451-cb7250dcbaa1?embed=true&amp;ns=trainingservices&amp;version=1"/>
        <s v="https://support.office.com/en-us/client/d7c23ed3-a80a-4ff4-ade5-91211a7614f3?embed=true&amp;ns=trainingservices&amp;version=1"/>
        <s v="https://support.office.com/en-us/client/bc819ecd-9887-4a15-8eda-d90cbc58f8fb?embed=true&amp;ns=trainingservices&amp;version=1"/>
        <s v="https://support.office.com/en-us/client/b3d7f2af-c6e9-46e7-96a7-dabda4423dd7?embed=true&amp;ns=trainingservices&amp;version=1"/>
        <s v="https://support.office.com/en-us/client/390eeeef-f874-47d2-b50f-a30dec8be627?embed=true&amp;ns=trainingservices&amp;version=1"/>
        <s v="https://support.office.com/en-us/client/aee9c7ff-f9c5-415f-80dc-103ad5e344d7?embed=true&amp;ns=trainingservices&amp;version=1"/>
        <s v="https://support.office.com/en-us/client/28508ada-9a3c-4333-a17b-cb29723eb64c?embed=true&amp;ns=trainingservices&amp;version=1"/>
        <s v="https://support.office.com/en-us/client/c6728c16-469e-43cd-afe4-7708c6c779b7?embed=true&amp;ns=trainingservices&amp;version=1"/>
        <s v="https://support.office.com/en-us/client/0f43bf32-ccde-40c5-b16a-c6a282c0d251?embed=true&amp;ns=trainingservices&amp;version=1"/>
        <s v="https://support.office.com/en-us/client/3c9e6a11-a04d-43b4-977c-563a0e0d5da3?embed=true&amp;ns=trainingservices&amp;version=1"/>
        <s v="https://support.office.com/en-us/client/2eb1d51f-a897-4d73-ba76-c550f005e5ef?embed=true&amp;ns=trainingservices&amp;version=1"/>
        <s v="https://support.office.com/en-us/client/b045f7e9-7321-40dc-9ae6-b6d4edb89799?embed=true&amp;ns=trainingservices&amp;version=1"/>
        <s v="https://support.office.com/en-us/client/da21a474-99d8-4e54-b12d-a8a14ea7ce02?embed=true&amp;ns=trainingservices&amp;version=1"/>
        <s v="https://support.office.com/en-us/client/3a00e688-253d-456e-9481-661fdd5b724b?embed=true&amp;ns=trainingservices&amp;version=1"/>
        <s v="https://support.office.com/en-us/client/9b5ac1af-9998-4a37-962b-a82b689572a9?embed=true&amp;ns=trainingservices&amp;version=1"/>
        <s v="https://support.office.com/en-us/client/82c2078a-af86-4f5a-ae2a-517164ba5801?embed=true&amp;ns=trainingservices&amp;version=1"/>
        <s v="https://support.office.com/en-us/client/b87ee4df-abc1-41f8-995b-b39f6d99c7ed?embed=true&amp;ns=trainingservices&amp;version=1"/>
        <s v="https://support.office.com/en-us/client/9f366518-0500-4b45-903d-987d3827c007?embed=true&amp;ns=trainingservices&amp;version=1"/>
        <s v="https://support.office.com/en-us/client/7613ff46-96e5-4e46-9491-40d7d410a043?embed=true&amp;ns=trainingservices&amp;version=1"/>
        <s v="https://support.office.com/en-us/client/882e8564-0edb-435e-84b5-1d8552ccf0c0?embed=true&amp;ns=trainingservices&amp;version=1"/>
        <s v="https://support.office.com/en-us/client/a138f745-73ef-4879-b99a-2f3d38be612a?embed=true&amp;ns=trainingservices&amp;version=1"/>
        <s v="https://support.office.com/en-us/client/bab5b002-8225-448c-a9c6-6f935b20101e?embed=true&amp;ns=trainingservices&amp;version=1"/>
        <s v="https://support.office.com/en-us/client/4c8c86aa-a844-4edb-aee0-02b7387fc99d?embed=true&amp;ns=trainingservices&amp;version=1"/>
        <s v="https://support.office.com/en-us/client/1c2ddb98-a711-487e-b4e0-c30f1d002b26?embed=true&amp;ns=trainingservices&amp;version=1"/>
        <s v="https://support.office.com/en-us/client/f90f26a5-2101-4a75-bbfe-f27ef05002de?embed=true&amp;ns=trainingservices&amp;version=1"/>
        <s v="https://support.office.com/en-us/client/dc8a4e0d-209f-43b8-b967-8e65da24d4c7?embed=true&amp;ns=trainingservices&amp;version=1"/>
        <s v="https://support.office.com/en-us/client/1a47bea9-473d-4ef7-aa2a-3697991558d4?embed=true&amp;ns=trainingservices&amp;version=1"/>
        <s v="https://support.office.com/en-us/client/bdbbe1fe-c089-4b5c-b85c-43997da64a12?embed=true&amp;ns=trainingservices&amp;version=1"/>
        <s v="https://support.office.com/en-us/client/b7f55d8c-d714-4892-8fde-853a82419027?embed=true&amp;ns=trainingservices&amp;version=1"/>
        <s v="https://support.office.com/en-us/client/7d88593b-d509-4225-a05a-076723a40beb?embed=true&amp;ns=trainingservices&amp;version=1"/>
        <s v="https://support.office.com/en-us/client/b2d1d729-6b79-499a-bcdb-233379c2f63a?embed=true&amp;ns=trainingservices&amp;version=1"/>
        <s v="https://support.office.com/en-us/client/cebc3705-c949-42f6-8ed9-534943e1ab5c?embed=true&amp;ns=trainingservices&amp;version=1"/>
        <s v="https://support.office.com/en-us/client/b426d3dd-ab7e-40af-91b5-85158b08ad37?embed=true&amp;ns=trainingservices&amp;version=1"/>
        <s v="https://support.office.com/en-us/client/be712991-16dd-4b9e-810e-35b5320c922b?embed=true&amp;ns=trainingservices&amp;version=1"/>
        <s v="https://support.office.com/en-us/client/276a2cd1-74d2-43d0-ab5a-b90460358ad5?embed=true&amp;ns=trainingservices&amp;version=1"/>
        <s v="https://support.office.com/en-us/client/d39f3cd8-0aa0-412f-9a35-1abba926d354?embed=true&amp;ns=trainingservices&amp;version=1"/>
        <s v="https://support.office.com/en-us/client/7dd3040c-3f30-4fdd-bab0-8586492a1f1d?embed=true&amp;ns=trainingservices&amp;version=1"/>
        <s v="https://support.office.com/en-us/client/8d3f868a-867e-4df2-8c68-bf96671641e2?embed=true&amp;ns=trainingservices&amp;version=1"/>
        <s v="https://support.office.com/en-us/client/197ba630-0f5f-4a8e-9a77-3712475e806a?embed=true&amp;ns=trainingservices&amp;version=1"/>
        <s v="https://support.office.com/en-us/client/4838d24c-d5d1-4c6c-8e39-78b44bd2b4cc?embed=true&amp;ns=trainingservices&amp;version=1"/>
        <s v="https://support.office.com/en-us/client/93446a8c-3809-4227-902c-11f11ebe8c2a?embed=true&amp;ns=trainingservices&amp;version=1"/>
        <s v="https://support.office.com/en-us/client/d386a0d2-d007-425b-9f4a-5c8f8c69178d?embed=true&amp;ns=trainingservices&amp;version=1"/>
        <s v="https://support.office.com/en-us/client/b3721167-e1c8-40c3-8a97-3f046fc72d6d?embed=true&amp;ns=trainingservices&amp;version=1"/>
        <s v="https://support.office.com/en-us/client/9c026fce-5231-4508-b236-5cd3a4953469?embed=true&amp;ns=trainingservices&amp;version=1"/>
        <s v="https://support.office.com/en-us/client/17686589-4824-4940-9c69-342c289fa2a5?embed=true&amp;ns=trainingservices&amp;version=1"/>
        <s v="https://support.office.com/en-us/client/61f3fb1a-4717-414c-9a8f-015a5f3ff4cb?embed=true&amp;ns=trainingservices&amp;version=1"/>
        <s v="https://support.office.com/en-us/client/303eb71a-6bd8-474c-ba06-923e93347224?embed=true&amp;ns=trainingservices&amp;version=1"/>
        <s v="https://support.office.com/en-us/client/f40cd198-dbce-4ba2-9cf3-04ff6d364db0?embed=true&amp;ns=trainingservices&amp;version=1"/>
        <s v="https://support.office.com/en-us/client/a857949f-c91e-4c97-977c-a4efcaf9b3c1?embed=true&amp;ns=trainingservices&amp;version=1"/>
        <s v="https://support.office.com/en-us/client/cebd7999-e9ad-4b0d-9126-76438798c6b2?embed=true&amp;ns=trainingservices&amp;version=1"/>
        <s v="https://support.office.com/en-us/client/6a7abb9e-0a36-448b-8704-f64a92ee2097?embed=true&amp;ns=trainingservices&amp;version=1"/>
        <s v="https://support.office.com/en-us/client/d863154a-4223-4ea2-8855-ccc971321b8e?embed=true&amp;ns=trainingservices&amp;version=1"/>
        <s v="https://support.office.com/en-us/client/b6a102d1-6972-4df2-993c-587d1c4d1298?embed=true&amp;ns=trainingservices&amp;version=1"/>
        <s v="https://support.office.com/en-us/client/873100a0-0fac-4f93-88f7-1a0945ec93ed?embed=true&amp;ns=trainingservices&amp;version=1"/>
        <s v="https://support.office.com/en-us/client/93123baa-08fc-408d-af15-a6a87e7b545f?embed=true&amp;ns=trainingservices&amp;version=1"/>
        <s v="https://support.office.com/en-us/client/4efd5366-e471-4f9f-b7cf-a40f3e6f8f01?embed=true&amp;ns=trainingservices&amp;version=1"/>
        <s v="https://support.office.com/en-us/client/1b0f3b3e-89ee-4b66-aac5-30def12f287c?embed=true&amp;ns=trainingservices&amp;version=1"/>
        <s v="https://support.office.com/en-us/client/a19aedab-6dc8-44b1-a8c3-72c38abf18b4?embed=true&amp;ns=trainingservices&amp;version=1"/>
        <s v="https://support.office.com/en-us/client/bea38233-f248-4665-903f-558f731ea54c?embed=true&amp;ns=trainingservices&amp;version=1"/>
        <s v="https://support.office.com/en-us/client/af6075de-475a-4e8e-9d04-0da4b6014814?embed=true&amp;ns=trainingservices&amp;version=1"/>
        <s v="https://support.office.com/en-us/client/7f0cf5d8-1f9d-48d2-a83c-d777578fa4a0?embed=true&amp;ns=trainingservices&amp;version=1"/>
        <s v="https://support.office.com/en-us/client/ef2ff162-bc37-4aaf-a1e6-703d2745c99c?embed=true&amp;ns=trainingservices&amp;version=1"/>
        <s v="https://support.office.com/en-us/client/83237bfc-517a-492c-8fff-ae369a1f6fc8?embed=true&amp;ns=trainingservices&amp;version=1"/>
        <s v="https://support.office.com/en-us/client/ba276bcc-dfd8-48e9-970d-6c854b501da2?embed=true&amp;ns=trainingservices&amp;version=1"/>
        <s v="https://support.office.com/en-us/client/175d913b-386d-4fa7-933b-b9b7ff8f4b4e?embed=true&amp;ns=trainingservices&amp;version=1"/>
        <s v="https://support.office.com/en-us/client/f6047dff-8dc3-4d1e-a939-617e02211f3e?embed=true&amp;ns=trainingservices&amp;version=1"/>
        <s v="https://support.office.com/en-us/client/47526868-b136-40cc-a80d-c870eadd9ba5?embed=true&amp;ns=trainingservices&amp;version=1"/>
        <s v="https://support.office.com/en-us/client/dc06d227-c4c9-4fdb-9bfe-9f6a6b1caa83?embed=true&amp;ns=trainingservices&amp;version=1"/>
        <s v="https://support.office.com/en-us/client/856d45cc-dd94-48de-bea6-ae4f9ecdc472?embed=true&amp;ns=trainingservices&amp;version=1"/>
        <s v="https://support.office.com/en-us/client/da65b1c3-6651-4141-8dbd-d50d61b98a6e?embed=true&amp;ns=trainingservices&amp;version=1"/>
        <s v="https://support.office.com/en-us/client/53e74097-c1fc-4098-a8ad-cf40b8e02e6c?embed=true&amp;ns=trainingservices&amp;version=1"/>
        <s v="https://support.office.com/en-us/client/52db606b-2f29-4a9a-8cbb-b43bf2a27d2e?embed=true&amp;ns=trainingservices&amp;version=1"/>
        <s v="https://support.office.com/en-us/client/eb096f3b-ef81-49d8-9b44-9bec6fe50c3c?embed=true&amp;ns=trainingservices&amp;version=1"/>
        <s v="https://support.office.com/en-us/client/e9f31b53-f1b1-407f-8cd6-6cda93fe23be?embed=true&amp;ns=trainingservices&amp;version=1"/>
        <s v="https://support.office.com/en-us/client/4ca4f40e-f9ee-4554-aa6d-e00687977875?embed=true&amp;ns=trainingservices&amp;version=1"/>
        <s v="https://support.office.com/en-us/client/544eb5b9-c69a-4609-ac09-bb169b1098d0?embed=true&amp;ns=trainingservices&amp;version=1"/>
        <s v="https://support.office.com/en-us/client/b8e6c9cd-bbca-49b6-bb28-7ed313d52fb0?embed=true&amp;ns=trainingservices&amp;version=1"/>
        <s v="https://support.office.com/en-us/client/ba05d4f5-a174-4879-b1a1-0c6f77c1396b?embed=true&amp;ns=trainingservices&amp;version=1"/>
        <s v="https://support.office.com/en-us/client/a6541b69-3ef6-41ba-a2bb-90c7fcf41c16?embed=true&amp;ns=trainingservices&amp;version=1"/>
        <s v="https://support.office.com/en-us/client/93439db5-c08a-4a93-b3b9-9f3ecc63fcfc?embed=true&amp;ns=trainingservices&amp;version=1"/>
        <s v="https://support.office.com/en-us/client/dcffcf83-2a0e-4bdd-9212-adc28e1a3c04?embed=true&amp;ns=trainingservices&amp;version=1"/>
        <s v="https://support.office.com/en-us/client/b5a3ce62-bf38-45cd-aef4-328f868755fd?embed=true&amp;ns=trainingservices&amp;version=1"/>
        <s v="https://support.office.com/en-us/client/5a0d2fa9-1c47-4d5a-931b-a3d81f2e336f?embed=true&amp;ns=trainingservices&amp;version=1"/>
        <s v="https://support.office.com/en-us/client/15474865-f653-48f5-8562-45df7e3ea2d4?embed=true&amp;ns=trainingservices&amp;version=1"/>
        <s v="https://support.office.com/en-us/client/ea9e13b0-d413-4b4e-894d-177d1aee0e4f?embed=true&amp;ns=trainingservices&amp;version=1"/>
        <s v="https://support.office.com/en-us/client/4fe9c70f-7831-4beb-982e-ac9dc75fbfe6?embed=true&amp;ns=trainingservices&amp;version=1"/>
        <s v="https://support.office.com/en-us/client/af839c61-f18f-4ae5-9698-325d3cf14f36?embed=true&amp;ns=trainingservices&amp;version=1"/>
        <s v="https://support.office.com/en-us/client/98634873-26f3-48be-9f4a-153235b6633d?embed=true&amp;ns=trainingservices&amp;version=1"/>
        <s v="https://support.office.com/en-us/client/03103cb6-6538-4e92-90c0-567634fb60ef?embed=true&amp;ns=trainingservices&amp;version=1"/>
        <s v="https://support.office.com/en-us/client/6b95a532-e655-437b-afef-27bf639f3662?embed=true&amp;ns=trainingservices&amp;version=1"/>
        <s v="https://support.office.com/en-us/client/1e8032c4-d72b-498c-9d8e-dc69e5adb63c?embed=true&amp;ns=trainingservices&amp;version=1"/>
        <s v="https://support.office.com/en-us/client/39723e1d-126a-42cc-8990-1e3c0633d18b?embed=true&amp;ns=trainingservices&amp;version=1"/>
        <s v="https://support.office.com/en-us/client/448d4051-3a43-4d2e-b1d8-de0aa03c069e?embed=true&amp;ns=trainingservices&amp;version=1"/>
        <s v="https://support.office.com/en-us/client/de53b8f0-f5ab-4fb5-aa46-ba6279ded622?embed=true&amp;ns=trainingservices&amp;version=1"/>
        <s v="https://support.office.com/en-us/client/54c8c131-59dc-475f-8e61-42d3e30cfa29?embed=true&amp;ns=trainingservices&amp;version=1"/>
        <s v="https://support.office.com/en-us/client/0b61f827-a776-4d15-84df-d297b841e73d?embed=true&amp;ns=trainingservices&amp;version=1"/>
        <s v="https://support.office.com/en-us/client/c288e365-f097-424e-a3ae-799fb97c20e9?embed=true&amp;ns=trainingservices&amp;version=1"/>
        <s v="https://support.office.com/en-us/client/6e01573e-49cc-45f0-8786-e0b89288ac04?embed=true&amp;ns=trainingservices&amp;version=1"/>
        <s v="https://support.office.com/en-us/client/2fc65981-4ec2-4cbc-b70b-e704ce906d6c?embed=true&amp;ns=trainingservices&amp;version=1"/>
        <s v="https://support.office.com/en-us/client/ffc1d9c2-7513-4e64-a7c6-d901ed9c0cfe?embed=true&amp;ns=trainingservices&amp;version=1"/>
        <s v="https://support.office.com/en-us/client/1f8d78ef-c222-44c3-a268-b9901eeacc40?embed=true&amp;ns=trainingservices&amp;version=1"/>
        <s v="https://support.office.com/en-us/client/1d226bfb-b0d2-40f1-a359-a7aea2128f05?embed=true&amp;ns=trainingservices&amp;version=1"/>
        <s v="https://support.office.com/en-us/client/4531b9d6-6e8e-4bae-b1b6-0cc1895e10e7?embed=true&amp;ns=trainingservices&amp;version=1"/>
        <s v="https://support.office.com/en-us/client/2d7896c0-89aa-4550-bd97-5b6e5144933b?embed=true&amp;ns=trainingservices&amp;version=1"/>
        <s v="https://support.office.com/en-us/client/bd90a3f4-f42f-43f8-bf0c-58f4b13353f4?embed=true&amp;ns=trainingservices&amp;version=1"/>
        <s v="https://support.office.com/en-us/client/f6459c84-969a-4e17-9de8-0428a05a6a16?embed=true&amp;ns=trainingservices&amp;version=1"/>
        <s v="https://support.office.com/en-us/client/062f6252-5feb-4b80-a197-d9dd383aa31c?embed=true&amp;ns=trainingservices&amp;version=1"/>
        <s v="https://support.office.com/en-us/client/0dd16bbf-febf-4de4-95d4-853772ea3809?embed=true&amp;ns=trainingservices&amp;version=1"/>
        <s v="https://support.office.com/en-us/client/77d55b36-b274-4fee-acbe-978ccf14c7e6?embed=true&amp;ns=trainingservices&amp;version=1"/>
        <s v="https://support.office.com/en-us/client/37d98b29-08fb-4b8e-ab97-b129a0e9966d?embed=true&amp;ns=trainingservices&amp;version=1"/>
        <s v="https://support.office.com/en-us/client/94d98315-06e7-454c-819d-d5991408bb04?embed=true&amp;ns=trainingservices&amp;version=1"/>
        <s v="https://support.office.com/en-us/client/afe89455-43ed-47b9-af79-a82a374ba0bd?embed=true&amp;ns=trainingservices&amp;version=1"/>
        <s v="https://support.office.com/en-us/client/b99bbb59-0e61-4a57-a01e-72f95ae8b815?embed=true&amp;ns=trainingservices&amp;version=1"/>
        <s v="https://support.office.com/en-us/client/365-378767af-7ac3-4d68-9d0f-709b6948a76b?embed=true&amp;ns=trainingservices&amp;version=1"/>
        <s v="https://support.office.com/en-us/client/1fa93876-0318-4622-b473-142a3bfd6495?embed=true&amp;ns=trainingservices&amp;version=1"/>
        <s v="https://support.office.com/en-us/client/fb440590-1b4d-4562-94ba-61123b299e3d?embed=true&amp;ns=trainingservices&amp;version=1"/>
        <s v="https://support.office.com/en-us/client/be096b45-709c-473a-afb9-f7a998b3f435?embed=true&amp;ns=trainingservices&amp;version=1"/>
        <s v="https://support.office.com/en-us/client/4a358470-a1a3-4796-84ec-45adf4895473?embed=true&amp;ns=trainingservices&amp;version=1"/>
        <s v="https://support.office.com/en-us/client/c0a66323-d0ac-4c7f-8aa3-8eca9bf92817?embed=true&amp;ns=trainingservices&amp;version=1"/>
        <s v="https://support.office.com/en-us/client/b7f52310-54dd-4701-be3c-c0acbb8d998b?embed=true&amp;ns=trainingservices&amp;version=1"/>
        <s v="https://support.office.com/en-us/client/aae42c96-cecb-47ab-b601-eddb8d1379bc?embed=true&amp;ns=trainingservices&amp;version=1"/>
        <s v="https://support.office.com/en-us/client/4145a3f6-2d98-44db-8a8d-c77343eb90f1?embed=true&amp;ns=trainingservices&amp;version=1"/>
        <s v="https://support.office.com/en-us/client/104c7d91-b25a-453d-beee-ba64b6c6fc2d?embed=true&amp;ns=trainingservices&amp;version=1"/>
        <s v="https://support.office.com/en-us/client/7e4d2c1e-3f66-4de9-a4ae-6d4782f175a3?embed=true&amp;ns=trainingservices&amp;version=1"/>
        <s v="https://support.office.com/en-us/client/3b62ba3c-a1e2-4f18-b79d-d5a7fe88da3c?embed=true&amp;ns=trainingservices&amp;version=1"/>
        <s v="https://support.office.com/en-us/client/9e32cc6e-ae87-4bcf-97d0-88903dbdd776?embed=true&amp;ns=trainingservices&amp;version=1"/>
        <s v="https://support.office.com/en-us/client/3d-08eb637b-9c8e-4f3c-a705-2aa6849f398e?embed=true&amp;ns=trainingservices&amp;version=1"/>
        <m/>
      </sharedItems>
    </cacheField>
    <cacheField name="Description" numFmtId="0">
      <sharedItems containsBlank="1"/>
    </cacheField>
    <cacheField name="Level" numFmtId="0">
      <sharedItems count="3">
        <s v="Beginner"/>
        <s v="Intermediate"/>
        <s v="Advanced"/>
      </sharedItems>
    </cacheField>
    <cacheField name="Audience" numFmtId="0">
      <sharedItems count="4">
        <s v="End User"/>
        <s v="Content Manager"/>
        <s v="Site Sponsor"/>
        <s v="All"/>
      </sharedItems>
    </cacheField>
    <cacheField name="Technology" numFmtId="0">
      <sharedItems count="11">
        <s v="Excel"/>
        <s v="Microsoft Teams"/>
        <s v="Office 365"/>
        <s v="OneDrive for Business"/>
        <s v="OneNote"/>
        <s v="Outlook"/>
        <s v="PowerPoint"/>
        <s v="SharePoint"/>
        <s v="Word"/>
        <s v="Yammer"/>
        <s v="M365"/>
      </sharedItems>
    </cacheField>
    <cacheField name="Subject" numFmtId="0">
      <sharedItems count="5">
        <s v=""/>
        <s v="Su"/>
        <s v="Site Planning"/>
        <s v="Site Creation"/>
        <s v="Site Branding and Customization"/>
      </sharedItems>
    </cacheField>
    <cacheField name="Category" numFmtId="0">
      <sharedItems count="3">
        <s v="Products"/>
        <s v="Scenarios"/>
        <s v="Get Started"/>
      </sharedItems>
    </cacheField>
    <cacheField name="SubCategory" numFmtId="0">
      <sharedItems count="13">
        <s v="Excel"/>
        <s v="Microsoft Teams "/>
        <s v="Office 365 "/>
        <s v="OneDrive "/>
        <s v="OneNote"/>
        <s v="Outlook"/>
        <s v="PowerPoint"/>
        <s v="SharePoint"/>
        <s v="Word"/>
        <s v="Yammer"/>
        <s v="Collaboration"/>
        <s v="First Days"/>
        <s v="Modern Workplace"/>
      </sharedItems>
    </cacheField>
    <cacheField name="Source" numFmtId="0">
      <sharedItems count="1">
        <s v="Microsoft"/>
      </sharedItems>
    </cacheField>
  </cacheFields>
  <extLst>
    <ext xmlns:x14="http://schemas.microsoft.com/office/spreadsheetml/2009/9/main" uri="{725AE2AE-9491-48be-B2B4-4EB974FC3084}">
      <x14:pivotCacheDefinition pivotCacheId="205897060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21">
  <r>
    <x v="0"/>
    <x v="0"/>
    <s v="94b00f50-5896-479c-b0c5-ff74603b35a3"/>
    <x v="0"/>
    <x v="0"/>
    <m/>
    <x v="0"/>
    <x v="0"/>
    <x v="0"/>
    <x v="0"/>
    <x v="0"/>
    <x v="0"/>
    <x v="0"/>
  </r>
  <r>
    <x v="0"/>
    <x v="0"/>
    <s v="0cf0055d-49f8-464e-9dfa-8f582b32453b"/>
    <x v="1"/>
    <x v="1"/>
    <m/>
    <x v="0"/>
    <x v="0"/>
    <x v="0"/>
    <x v="0"/>
    <x v="0"/>
    <x v="0"/>
    <x v="0"/>
  </r>
  <r>
    <x v="0"/>
    <x v="0"/>
    <s v="11a632c1-197e-454f-a515-374a4aa2b3dd"/>
    <x v="2"/>
    <x v="2"/>
    <m/>
    <x v="0"/>
    <x v="0"/>
    <x v="0"/>
    <x v="0"/>
    <x v="0"/>
    <x v="0"/>
    <x v="0"/>
  </r>
  <r>
    <x v="0"/>
    <x v="0"/>
    <s v="a8af741e-00f2-44c0-a94b-38abd51af01f"/>
    <x v="3"/>
    <x v="3"/>
    <m/>
    <x v="0"/>
    <x v="0"/>
    <x v="0"/>
    <x v="0"/>
    <x v="0"/>
    <x v="0"/>
    <x v="0"/>
  </r>
  <r>
    <x v="0"/>
    <x v="0"/>
    <s v="64b51431-c51a-45db-8ddd-d58b9b101c42"/>
    <x v="4"/>
    <x v="4"/>
    <m/>
    <x v="0"/>
    <x v="0"/>
    <x v="0"/>
    <x v="0"/>
    <x v="0"/>
    <x v="0"/>
    <x v="0"/>
  </r>
  <r>
    <x v="1"/>
    <x v="1"/>
    <s v="842fb550-07cb-42d1-9a9f-c55789efed57"/>
    <x v="5"/>
    <x v="5"/>
    <s v="Training: With Excel on your PC, Mac, or mobile device, you can add, edit, and format data, create tables and charts, visualize data trends, and share your work with OneDrive."/>
    <x v="0"/>
    <x v="0"/>
    <x v="0"/>
    <x v="0"/>
    <x v="0"/>
    <x v="0"/>
    <x v="0"/>
  </r>
  <r>
    <x v="1"/>
    <x v="1"/>
    <s v="82e9eab2-2e4e-463a-baa5-669b6c8ac543"/>
    <x v="6"/>
    <x v="6"/>
    <s v="Training: You can create a workibook in Microsoft Excel, to organize your data and worksheets. Create a blank workbook or use a template. Watch this online ARTICLE to learn how."/>
    <x v="0"/>
    <x v="0"/>
    <x v="0"/>
    <x v="0"/>
    <x v="0"/>
    <x v="0"/>
    <x v="0"/>
  </r>
  <r>
    <x v="1"/>
    <x v="1"/>
    <s v="861d97cb-3b33-4978-92e4-9446dc19b8da"/>
    <x v="7"/>
    <x v="7"/>
    <s v="Training: In this online training ARTICLE, learn how to add, rename, or delete worksheets in your Microsoft Excel workbook."/>
    <x v="0"/>
    <x v="0"/>
    <x v="0"/>
    <x v="0"/>
    <x v="0"/>
    <x v="0"/>
    <x v="0"/>
  </r>
  <r>
    <x v="1"/>
    <x v="1"/>
    <s v="48580e26-5b6d-48d3-afb5-317e18006dcb"/>
    <x v="8"/>
    <x v="8"/>
    <s v="Training: In Microsoft Excel 2016 you can copy or move worksheets within your workbook or to another. See how in this online training course."/>
    <x v="0"/>
    <x v="0"/>
    <x v="0"/>
    <x v="0"/>
    <x v="0"/>
    <x v="0"/>
    <x v="0"/>
  </r>
  <r>
    <x v="1"/>
    <x v="1"/>
    <s v="e477a114-bb3f-4cbe-8e9a-57456c35ac8b"/>
    <x v="9"/>
    <x v="9"/>
    <m/>
    <x v="0"/>
    <x v="0"/>
    <x v="0"/>
    <x v="0"/>
    <x v="0"/>
    <x v="0"/>
    <x v="0"/>
  </r>
  <r>
    <x v="1"/>
    <x v="1"/>
    <s v="bf3e41cf-24b2-4528-8fd6-eac4d8b9185c"/>
    <x v="10"/>
    <x v="9"/>
    <m/>
    <x v="0"/>
    <x v="0"/>
    <x v="0"/>
    <x v="0"/>
    <x v="0"/>
    <x v="0"/>
    <x v="0"/>
  </r>
  <r>
    <x v="2"/>
    <x v="2"/>
    <s v="7450f58a-517f-48ae-bace-248346e52275"/>
    <x v="11"/>
    <x v="10"/>
    <m/>
    <x v="0"/>
    <x v="0"/>
    <x v="0"/>
    <x v="0"/>
    <x v="0"/>
    <x v="0"/>
    <x v="0"/>
  </r>
  <r>
    <x v="2"/>
    <x v="2"/>
    <s v="2d73d527-2725-4bed-b199-9a981362b5f9"/>
    <x v="12"/>
    <x v="11"/>
    <m/>
    <x v="0"/>
    <x v="0"/>
    <x v="0"/>
    <x v="0"/>
    <x v="0"/>
    <x v="0"/>
    <x v="0"/>
  </r>
  <r>
    <x v="2"/>
    <x v="2"/>
    <s v="94708bae-df5c-4c3b-888c-621cf5d4bc94"/>
    <x v="13"/>
    <x v="12"/>
    <s v="Training: Watch this online training to see how to freeze columns or rows to keep them visible as you scroll through data in Microsoft Excel 2016."/>
    <x v="0"/>
    <x v="0"/>
    <x v="0"/>
    <x v="0"/>
    <x v="0"/>
    <x v="0"/>
    <x v="0"/>
  </r>
  <r>
    <x v="2"/>
    <x v="2"/>
    <s v="95146525-ce4f-4ff6-a118-c0724deb1a98"/>
    <x v="14"/>
    <x v="13"/>
    <s v="Training: Learn how to hide or unhide columns you don't want to see by watching this ARTICLE training course for Microsoft Excel 2016."/>
    <x v="0"/>
    <x v="0"/>
    <x v="0"/>
    <x v="0"/>
    <x v="0"/>
    <x v="0"/>
    <x v="0"/>
  </r>
  <r>
    <x v="2"/>
    <x v="2"/>
    <s v="0edb925e-2af7-47fb-895a-28a07d5b73d4"/>
    <x v="15"/>
    <x v="14"/>
    <m/>
    <x v="0"/>
    <x v="0"/>
    <x v="0"/>
    <x v="0"/>
    <x v="0"/>
    <x v="0"/>
    <x v="0"/>
  </r>
  <r>
    <x v="2"/>
    <x v="2"/>
    <s v="217a1077-e1f1-4334-b509-ec63eee68572"/>
    <x v="16"/>
    <x v="15"/>
    <m/>
    <x v="0"/>
    <x v="0"/>
    <x v="0"/>
    <x v="0"/>
    <x v="0"/>
    <x v="0"/>
    <x v="0"/>
  </r>
  <r>
    <x v="3"/>
    <x v="3"/>
    <s v="59b01879-ea2a-4f76-b2e4-e437fc45c61d"/>
    <x v="17"/>
    <x v="16"/>
    <m/>
    <x v="0"/>
    <x v="0"/>
    <x v="0"/>
    <x v="0"/>
    <x v="0"/>
    <x v="0"/>
    <x v="0"/>
  </r>
  <r>
    <x v="3"/>
    <x v="3"/>
    <s v="5816a5a7-2ee0-4d27-aed7-3a3b9f0a9ed2"/>
    <x v="18"/>
    <x v="17"/>
    <m/>
    <x v="0"/>
    <x v="0"/>
    <x v="0"/>
    <x v="0"/>
    <x v="0"/>
    <x v="0"/>
    <x v="0"/>
  </r>
  <r>
    <x v="3"/>
    <x v="3"/>
    <s v="c5e3b5c7-89f9-4d4c-9ef5-1dffaebff52d"/>
    <x v="19"/>
    <x v="18"/>
    <s v="Training: In this online training ARTICLE, watch how to select cell contents in Microsoft Excel 2016."/>
    <x v="0"/>
    <x v="0"/>
    <x v="0"/>
    <x v="0"/>
    <x v="0"/>
    <x v="0"/>
    <x v="0"/>
  </r>
  <r>
    <x v="3"/>
    <x v="3"/>
    <s v="59b01879-ea2a-4f76-b2e4-e437fc45c61d"/>
    <x v="20"/>
    <x v="19"/>
    <m/>
    <x v="0"/>
    <x v="0"/>
    <x v="0"/>
    <x v="0"/>
    <x v="0"/>
    <x v="0"/>
    <x v="0"/>
  </r>
  <r>
    <x v="3"/>
    <x v="3"/>
    <s v="11091064-f01e-4fe1-bc76-f975e386597c"/>
    <x v="21"/>
    <x v="20"/>
    <m/>
    <x v="0"/>
    <x v="0"/>
    <x v="0"/>
    <x v="0"/>
    <x v="0"/>
    <x v="0"/>
    <x v="0"/>
  </r>
  <r>
    <x v="3"/>
    <x v="3"/>
    <s v="82cfacc1-46ed-400f-863d-1ee0400f5fa7"/>
    <x v="22"/>
    <x v="21"/>
    <m/>
    <x v="0"/>
    <x v="0"/>
    <x v="0"/>
    <x v="0"/>
    <x v="0"/>
    <x v="0"/>
    <x v="0"/>
  </r>
  <r>
    <x v="3"/>
    <x v="3"/>
    <s v="2e67d937-d5d5-46d1-b371-3192bafd0237"/>
    <x v="23"/>
    <x v="22"/>
    <m/>
    <x v="0"/>
    <x v="0"/>
    <x v="0"/>
    <x v="0"/>
    <x v="0"/>
    <x v="0"/>
    <x v="0"/>
  </r>
  <r>
    <x v="4"/>
    <x v="4"/>
    <s v="e6656c9b-a36a-4143-8fe4-5b6de0d9486b"/>
    <x v="24"/>
    <x v="23"/>
    <s v="Training: In Microsoft Excel, you can display number formats as currency, percentages, decimals, dates, phone numbers, or social security numbers. Watch this ARTICLE to see how."/>
    <x v="0"/>
    <x v="0"/>
    <x v="0"/>
    <x v="0"/>
    <x v="0"/>
    <x v="0"/>
    <x v="0"/>
  </r>
  <r>
    <x v="4"/>
    <x v="4"/>
    <s v="483730f9-7cdb-4d67-b9e6-ffabd6401e16"/>
    <x v="25"/>
    <x v="24"/>
    <m/>
    <x v="0"/>
    <x v="0"/>
    <x v="0"/>
    <x v="0"/>
    <x v="0"/>
    <x v="0"/>
    <x v="0"/>
  </r>
  <r>
    <x v="4"/>
    <x v="4"/>
    <s v="3e76ab4d-e39f-4feb-b3b8-0e09e27ffbaa"/>
    <x v="26"/>
    <x v="25"/>
    <m/>
    <x v="0"/>
    <x v="0"/>
    <x v="0"/>
    <x v="0"/>
    <x v="0"/>
    <x v="0"/>
    <x v="0"/>
  </r>
  <r>
    <x v="4"/>
    <x v="4"/>
    <s v="6207db27-7981-4b83-bd29-cc68c333dcfa"/>
    <x v="27"/>
    <x v="26"/>
    <s v="Training: With copy and paste options, Format Painter, and dragging techniques, you can quickly copy cell formatting in Microsoft Excel 2016. Learn how in this online ARTICLE."/>
    <x v="0"/>
    <x v="0"/>
    <x v="0"/>
    <x v="0"/>
    <x v="0"/>
    <x v="0"/>
    <x v="0"/>
  </r>
  <r>
    <x v="4"/>
    <x v="4"/>
    <s v="7957ee2d-c54e-4230-961f-175fad32972c"/>
    <x v="28"/>
    <x v="27"/>
    <m/>
    <x v="0"/>
    <x v="0"/>
    <x v="0"/>
    <x v="0"/>
    <x v="0"/>
    <x v="0"/>
    <x v="0"/>
  </r>
  <r>
    <x v="4"/>
    <x v="4"/>
    <s v="16301bbd-6aa6-4fd7-8cde-b60e8d599b6e"/>
    <x v="29"/>
    <x v="28"/>
    <m/>
    <x v="0"/>
    <x v="0"/>
    <x v="0"/>
    <x v="0"/>
    <x v="0"/>
    <x v="0"/>
    <x v="0"/>
  </r>
  <r>
    <x v="5"/>
    <x v="5"/>
    <s v="23936c25-8fde-4ec3-a868-a8add99f884d"/>
    <x v="30"/>
    <x v="29"/>
    <m/>
    <x v="0"/>
    <x v="0"/>
    <x v="0"/>
    <x v="0"/>
    <x v="0"/>
    <x v="0"/>
    <x v="0"/>
  </r>
  <r>
    <x v="5"/>
    <x v="5"/>
    <s v="65e4dfc5-5b27-4d90-8c51-a56edfca12a4"/>
    <x v="31"/>
    <x v="30"/>
    <m/>
    <x v="0"/>
    <x v="0"/>
    <x v="0"/>
    <x v="0"/>
    <x v="0"/>
    <x v="0"/>
    <x v="0"/>
  </r>
  <r>
    <x v="5"/>
    <x v="5"/>
    <s v="6614f5e7-fcf6-4781-b577-7a9538285353"/>
    <x v="32"/>
    <x v="31"/>
    <m/>
    <x v="0"/>
    <x v="0"/>
    <x v="0"/>
    <x v="0"/>
    <x v="0"/>
    <x v="0"/>
    <x v="0"/>
  </r>
  <r>
    <x v="5"/>
    <x v="5"/>
    <s v="3f12e6c7-887b-487e-a8f3-31742d060729"/>
    <x v="33"/>
    <x v="32"/>
    <m/>
    <x v="0"/>
    <x v="0"/>
    <x v="0"/>
    <x v="0"/>
    <x v="0"/>
    <x v="0"/>
    <x v="0"/>
  </r>
  <r>
    <x v="5"/>
    <x v="5"/>
    <s v="9b987982-de15-4784-8652-0d963d0eac05"/>
    <x v="34"/>
    <x v="33"/>
    <m/>
    <x v="0"/>
    <x v="0"/>
    <x v="0"/>
    <x v="0"/>
    <x v="0"/>
    <x v="0"/>
    <x v="0"/>
  </r>
  <r>
    <x v="5"/>
    <x v="5"/>
    <s v="014a5d2c-ac14-40cb-90f6-49bfe4feffcb"/>
    <x v="35"/>
    <x v="34"/>
    <m/>
    <x v="0"/>
    <x v="0"/>
    <x v="0"/>
    <x v="0"/>
    <x v="0"/>
    <x v="0"/>
    <x v="0"/>
  </r>
  <r>
    <x v="5"/>
    <x v="5"/>
    <s v="96338f85-4339-4b70-8f07-6c53c9e95938"/>
    <x v="36"/>
    <x v="35"/>
    <m/>
    <x v="0"/>
    <x v="0"/>
    <x v="0"/>
    <x v="0"/>
    <x v="0"/>
    <x v="0"/>
    <x v="0"/>
  </r>
  <r>
    <x v="5"/>
    <x v="5"/>
    <s v="0be2830d-7e5c-4030-8ef3-7c9211c5d43d"/>
    <x v="37"/>
    <x v="36"/>
    <m/>
    <x v="0"/>
    <x v="0"/>
    <x v="0"/>
    <x v="0"/>
    <x v="0"/>
    <x v="0"/>
    <x v="0"/>
  </r>
  <r>
    <x v="5"/>
    <x v="5"/>
    <s v="8a6ca66e-152f-4d10-848c-cd35b2fc70d2"/>
    <x v="38"/>
    <x v="37"/>
    <m/>
    <x v="0"/>
    <x v="0"/>
    <x v="0"/>
    <x v="0"/>
    <x v="0"/>
    <x v="0"/>
    <x v="0"/>
  </r>
  <r>
    <x v="5"/>
    <x v="5"/>
    <s v="1c27aedd-870f-41a6-bae2-23d4ca417673"/>
    <x v="39"/>
    <x v="38"/>
    <m/>
    <x v="0"/>
    <x v="0"/>
    <x v="0"/>
    <x v="0"/>
    <x v="0"/>
    <x v="0"/>
    <x v="0"/>
  </r>
  <r>
    <x v="5"/>
    <x v="5"/>
    <s v="8ad05e62-bc18-49fc-937b-8f4144c256c2"/>
    <x v="40"/>
    <x v="39"/>
    <m/>
    <x v="0"/>
    <x v="0"/>
    <x v="0"/>
    <x v="0"/>
    <x v="0"/>
    <x v="0"/>
    <x v="0"/>
  </r>
  <r>
    <x v="6"/>
    <x v="6"/>
    <s v="bf0ce08b-d012-42ec-8ecf-a2259c9faf3f"/>
    <x v="41"/>
    <x v="40"/>
    <m/>
    <x v="0"/>
    <x v="0"/>
    <x v="0"/>
    <x v="0"/>
    <x v="0"/>
    <x v="0"/>
    <x v="0"/>
  </r>
  <r>
    <x v="6"/>
    <x v="6"/>
    <s v="7f11ec7c-6c1b-4195-9fa5-b3bc8ea544d4"/>
    <x v="42"/>
    <x v="41"/>
    <m/>
    <x v="0"/>
    <x v="0"/>
    <x v="0"/>
    <x v="0"/>
    <x v="0"/>
    <x v="0"/>
    <x v="0"/>
  </r>
  <r>
    <x v="6"/>
    <x v="6"/>
    <s v="7fbe34f4-8382-431d-942e-41e9a88f6a96"/>
    <x v="43"/>
    <x v="42"/>
    <m/>
    <x v="0"/>
    <x v="0"/>
    <x v="0"/>
    <x v="0"/>
    <x v="0"/>
    <x v="0"/>
    <x v="0"/>
  </r>
  <r>
    <x v="6"/>
    <x v="6"/>
    <s v="9885a56c-51b5-487a-a168-054afd034631"/>
    <x v="44"/>
    <x v="43"/>
    <m/>
    <x v="0"/>
    <x v="0"/>
    <x v="0"/>
    <x v="0"/>
    <x v="0"/>
    <x v="0"/>
    <x v="0"/>
  </r>
  <r>
    <x v="6"/>
    <x v="6"/>
    <s v="3517fa12-353e-4907-b94d-b8e9b500ee33"/>
    <x v="45"/>
    <x v="44"/>
    <m/>
    <x v="0"/>
    <x v="0"/>
    <x v="0"/>
    <x v="0"/>
    <x v="0"/>
    <x v="0"/>
    <x v="0"/>
  </r>
  <r>
    <x v="7"/>
    <x v="7"/>
    <s v="231c42d2-5e58-40e1-99f0-cbe618cfee1d"/>
    <x v="46"/>
    <x v="45"/>
    <m/>
    <x v="0"/>
    <x v="0"/>
    <x v="0"/>
    <x v="0"/>
    <x v="0"/>
    <x v="0"/>
    <x v="0"/>
  </r>
  <r>
    <x v="7"/>
    <x v="7"/>
    <s v="5459166a-549f-44ef-a285-51d32bebcd5d"/>
    <x v="47"/>
    <x v="46"/>
    <m/>
    <x v="0"/>
    <x v="0"/>
    <x v="0"/>
    <x v="0"/>
    <x v="0"/>
    <x v="0"/>
    <x v="0"/>
  </r>
  <r>
    <x v="7"/>
    <x v="7"/>
    <s v="201fba6f-daf0-4aaf-98f8-e826da1719d7"/>
    <x v="48"/>
    <x v="47"/>
    <m/>
    <x v="0"/>
    <x v="0"/>
    <x v="0"/>
    <x v="0"/>
    <x v="0"/>
    <x v="0"/>
    <x v="0"/>
  </r>
  <r>
    <x v="7"/>
    <x v="7"/>
    <s v="426058cb-da1f-4e45-906e-4d40f171801e"/>
    <x v="49"/>
    <x v="48"/>
    <m/>
    <x v="0"/>
    <x v="0"/>
    <x v="0"/>
    <x v="0"/>
    <x v="0"/>
    <x v="0"/>
    <x v="0"/>
  </r>
  <r>
    <x v="7"/>
    <x v="7"/>
    <s v="343e775c-58ee-4a3d-8d52-f4e3f5240d79"/>
    <x v="50"/>
    <x v="49"/>
    <m/>
    <x v="0"/>
    <x v="0"/>
    <x v="0"/>
    <x v="0"/>
    <x v="0"/>
    <x v="0"/>
    <x v="0"/>
  </r>
  <r>
    <x v="7"/>
    <x v="7"/>
    <s v="69df61ca-f6f6-42b6-bb13-78bbd64026db"/>
    <x v="51"/>
    <x v="50"/>
    <m/>
    <x v="0"/>
    <x v="0"/>
    <x v="0"/>
    <x v="0"/>
    <x v="0"/>
    <x v="0"/>
    <x v="0"/>
  </r>
  <r>
    <x v="7"/>
    <x v="7"/>
    <s v="8d2399ed-748e-4fb5-95c9-eed8177f116d"/>
    <x v="52"/>
    <x v="51"/>
    <m/>
    <x v="0"/>
    <x v="0"/>
    <x v="0"/>
    <x v="0"/>
    <x v="0"/>
    <x v="0"/>
    <x v="0"/>
  </r>
  <r>
    <x v="8"/>
    <x v="8"/>
    <s v="74ce8afc-2446-4816-80ee-20ca7fb71793"/>
    <x v="53"/>
    <x v="52"/>
    <m/>
    <x v="0"/>
    <x v="0"/>
    <x v="0"/>
    <x v="0"/>
    <x v="0"/>
    <x v="0"/>
    <x v="0"/>
  </r>
  <r>
    <x v="8"/>
    <x v="8"/>
    <s v="1404c8ee-ea47-4e4b-a6a0-9bd694eb8c7d"/>
    <x v="54"/>
    <x v="53"/>
    <m/>
    <x v="0"/>
    <x v="0"/>
    <x v="0"/>
    <x v="0"/>
    <x v="0"/>
    <x v="0"/>
    <x v="0"/>
  </r>
  <r>
    <x v="8"/>
    <x v="8"/>
    <s v="038055a0-9ba8-4f70-9a00-84bd41a48a3f"/>
    <x v="55"/>
    <x v="54"/>
    <m/>
    <x v="0"/>
    <x v="0"/>
    <x v="0"/>
    <x v="0"/>
    <x v="0"/>
    <x v="0"/>
    <x v="0"/>
  </r>
  <r>
    <x v="8"/>
    <x v="8"/>
    <s v="1f0532af-5e59-45e6-830f-0c058157d90c"/>
    <x v="56"/>
    <x v="55"/>
    <m/>
    <x v="0"/>
    <x v="0"/>
    <x v="0"/>
    <x v="0"/>
    <x v="0"/>
    <x v="0"/>
    <x v="0"/>
  </r>
  <r>
    <x v="8"/>
    <x v="8"/>
    <s v="d7fc5918-12a9-4f99-bd35-e80660468efd"/>
    <x v="57"/>
    <x v="56"/>
    <m/>
    <x v="0"/>
    <x v="0"/>
    <x v="0"/>
    <x v="0"/>
    <x v="0"/>
    <x v="0"/>
    <x v="0"/>
  </r>
  <r>
    <x v="9"/>
    <x v="9"/>
    <s v="5223233d-ee42-4331-bb63-6495a5039cc0"/>
    <x v="58"/>
    <x v="57"/>
    <m/>
    <x v="0"/>
    <x v="0"/>
    <x v="0"/>
    <x v="0"/>
    <x v="0"/>
    <x v="0"/>
    <x v="0"/>
  </r>
  <r>
    <x v="9"/>
    <x v="9"/>
    <s v="65f504d8-160b-4a05-ac30-46fbd5227a52"/>
    <x v="59"/>
    <x v="58"/>
    <m/>
    <x v="0"/>
    <x v="0"/>
    <x v="0"/>
    <x v="0"/>
    <x v="0"/>
    <x v="0"/>
    <x v="0"/>
  </r>
  <r>
    <x v="9"/>
    <x v="9"/>
    <s v="707db3cb-e41e-495d-a592-464b9fbee17d"/>
    <x v="60"/>
    <x v="59"/>
    <m/>
    <x v="0"/>
    <x v="0"/>
    <x v="0"/>
    <x v="0"/>
    <x v="0"/>
    <x v="0"/>
    <x v="0"/>
  </r>
  <r>
    <x v="10"/>
    <x v="10"/>
    <s v="422bf3aa-9ae8-46f1-83a2-e65720e1a34d"/>
    <x v="61"/>
    <x v="60"/>
    <m/>
    <x v="0"/>
    <x v="0"/>
    <x v="1"/>
    <x v="0"/>
    <x v="0"/>
    <x v="1"/>
    <x v="0"/>
  </r>
  <r>
    <x v="10"/>
    <x v="10"/>
    <s v="6723dc43-dbc0-46e6-af49-8a2d1c5cb937"/>
    <x v="62"/>
    <x v="61"/>
    <m/>
    <x v="0"/>
    <x v="0"/>
    <x v="1"/>
    <x v="0"/>
    <x v="0"/>
    <x v="1"/>
    <x v="0"/>
  </r>
  <r>
    <x v="10"/>
    <x v="10"/>
    <s v="d7978db0-33b5-4ad3-93ac-ef0bd3c2a670"/>
    <x v="63"/>
    <x v="62"/>
    <m/>
    <x v="0"/>
    <x v="0"/>
    <x v="1"/>
    <x v="0"/>
    <x v="0"/>
    <x v="1"/>
    <x v="0"/>
  </r>
  <r>
    <x v="10"/>
    <x v="10"/>
    <s v="31e38b35-96ab-447a-acb2-97bb5c0716c0"/>
    <x v="3"/>
    <x v="63"/>
    <m/>
    <x v="0"/>
    <x v="0"/>
    <x v="1"/>
    <x v="0"/>
    <x v="0"/>
    <x v="1"/>
    <x v="0"/>
  </r>
  <r>
    <x v="10"/>
    <x v="10"/>
    <s v="1ba8dce3-1122-47f4-8db6-00a4f93117e8"/>
    <x v="4"/>
    <x v="64"/>
    <m/>
    <x v="0"/>
    <x v="0"/>
    <x v="1"/>
    <x v="0"/>
    <x v="0"/>
    <x v="1"/>
    <x v="0"/>
  </r>
  <r>
    <x v="11"/>
    <x v="11"/>
    <s v="b98d533f-118e-4bae-bf44-3df2470c2b12"/>
    <x v="64"/>
    <x v="65"/>
    <m/>
    <x v="0"/>
    <x v="0"/>
    <x v="1"/>
    <x v="0"/>
    <x v="0"/>
    <x v="1"/>
    <x v="0"/>
  </r>
  <r>
    <x v="12"/>
    <x v="12"/>
    <s v="702a2977-e662-4038-bef5-bdf8ee47b17b"/>
    <x v="65"/>
    <x v="66"/>
    <m/>
    <x v="0"/>
    <x v="0"/>
    <x v="1"/>
    <x v="0"/>
    <x v="0"/>
    <x v="1"/>
    <x v="0"/>
  </r>
  <r>
    <x v="12"/>
    <x v="12"/>
    <s v="92d238e6-0ae2-447e-af90-40b1052c4547"/>
    <x v="66"/>
    <x v="67"/>
    <m/>
    <x v="0"/>
    <x v="0"/>
    <x v="1"/>
    <x v="0"/>
    <x v="0"/>
    <x v="1"/>
    <x v="0"/>
  </r>
  <r>
    <x v="13"/>
    <x v="13"/>
    <s v="c3d63c10-77d5-4204-a566-53ddcf723b46"/>
    <x v="67"/>
    <x v="68"/>
    <m/>
    <x v="0"/>
    <x v="0"/>
    <x v="1"/>
    <x v="0"/>
    <x v="0"/>
    <x v="1"/>
    <x v="0"/>
  </r>
  <r>
    <x v="13"/>
    <x v="13"/>
    <s v="99d33aaa-0743-47c6-a476-eb0a24abcb7e"/>
    <x v="68"/>
    <x v="69"/>
    <m/>
    <x v="0"/>
    <x v="0"/>
    <x v="1"/>
    <x v="0"/>
    <x v="0"/>
    <x v="1"/>
    <x v="0"/>
  </r>
  <r>
    <x v="14"/>
    <x v="14"/>
    <s v="a864b052-5e4b-4ccf-b046-2e26f40e21b5"/>
    <x v="69"/>
    <x v="70"/>
    <m/>
    <x v="0"/>
    <x v="0"/>
    <x v="1"/>
    <x v="0"/>
    <x v="0"/>
    <x v="1"/>
    <x v="0"/>
  </r>
  <r>
    <x v="14"/>
    <x v="14"/>
    <s v="26e06837-853d-4df1-a729-06bf700d4ecf"/>
    <x v="70"/>
    <x v="71"/>
    <m/>
    <x v="0"/>
    <x v="0"/>
    <x v="1"/>
    <x v="0"/>
    <x v="0"/>
    <x v="1"/>
    <x v="0"/>
  </r>
  <r>
    <x v="14"/>
    <x v="14"/>
    <s v="ba44d0fd-da3c-4541-a3eb-a868f5e2b137"/>
    <x v="71"/>
    <x v="72"/>
    <m/>
    <x v="0"/>
    <x v="0"/>
    <x v="1"/>
    <x v="0"/>
    <x v="0"/>
    <x v="1"/>
    <x v="0"/>
  </r>
  <r>
    <x v="15"/>
    <x v="15"/>
    <s v="7350a03e-017a-4a00-a6ae-1c9fe8c497b3"/>
    <x v="72"/>
    <x v="73"/>
    <m/>
    <x v="0"/>
    <x v="0"/>
    <x v="1"/>
    <x v="0"/>
    <x v="0"/>
    <x v="1"/>
    <x v="0"/>
  </r>
  <r>
    <x v="15"/>
    <x v="15"/>
    <s v="13c4e429-7324-4886-b377-5dbed539193b"/>
    <x v="73"/>
    <x v="74"/>
    <m/>
    <x v="0"/>
    <x v="0"/>
    <x v="1"/>
    <x v="0"/>
    <x v="0"/>
    <x v="1"/>
    <x v="0"/>
  </r>
  <r>
    <x v="16"/>
    <x v="16"/>
    <s v="56e60c2b-1929-4a04-bd9b-ff5b844364f3"/>
    <x v="74"/>
    <x v="75"/>
    <m/>
    <x v="0"/>
    <x v="0"/>
    <x v="2"/>
    <x v="0"/>
    <x v="0"/>
    <x v="2"/>
    <x v="0"/>
  </r>
  <r>
    <x v="16"/>
    <x v="16"/>
    <s v="500d26ea-1f1f-4b6c-a2b7-a44213fca4ec"/>
    <x v="75"/>
    <x v="76"/>
    <m/>
    <x v="0"/>
    <x v="0"/>
    <x v="2"/>
    <x v="0"/>
    <x v="0"/>
    <x v="2"/>
    <x v="0"/>
  </r>
  <r>
    <x v="16"/>
    <x v="16"/>
    <s v="84d111d4-cce9-4cef-9240-167dff4b5965"/>
    <x v="76"/>
    <x v="77"/>
    <m/>
    <x v="0"/>
    <x v="0"/>
    <x v="2"/>
    <x v="0"/>
    <x v="0"/>
    <x v="2"/>
    <x v="0"/>
  </r>
  <r>
    <x v="16"/>
    <x v="16"/>
    <s v="54db9080-d29f-40d1-9f15-fb6c45952e8f"/>
    <x v="3"/>
    <x v="78"/>
    <m/>
    <x v="0"/>
    <x v="0"/>
    <x v="2"/>
    <x v="0"/>
    <x v="0"/>
    <x v="2"/>
    <x v="0"/>
  </r>
  <r>
    <x v="16"/>
    <x v="16"/>
    <s v="c12ff0ac-05b4-4655-afe0-24ba2986849b"/>
    <x v="4"/>
    <x v="79"/>
    <m/>
    <x v="0"/>
    <x v="0"/>
    <x v="2"/>
    <x v="0"/>
    <x v="0"/>
    <x v="2"/>
    <x v="0"/>
  </r>
  <r>
    <x v="17"/>
    <x v="17"/>
    <s v="41684255-24dc-4078-92c2-9a05f6684f63"/>
    <x v="77"/>
    <x v="67"/>
    <m/>
    <x v="0"/>
    <x v="0"/>
    <x v="2"/>
    <x v="0"/>
    <x v="0"/>
    <x v="2"/>
    <x v="0"/>
  </r>
  <r>
    <x v="17"/>
    <x v="17"/>
    <s v="f374bfd7-a280-4dae-9274-fbe1b3c04593"/>
    <x v="78"/>
    <x v="80"/>
    <m/>
    <x v="0"/>
    <x v="0"/>
    <x v="2"/>
    <x v="0"/>
    <x v="0"/>
    <x v="2"/>
    <x v="0"/>
  </r>
  <r>
    <x v="17"/>
    <x v="17"/>
    <s v="66a288c1-b313-4a18-9621-dc378264232e"/>
    <x v="79"/>
    <x v="81"/>
    <m/>
    <x v="0"/>
    <x v="0"/>
    <x v="2"/>
    <x v="0"/>
    <x v="0"/>
    <x v="2"/>
    <x v="0"/>
  </r>
  <r>
    <x v="18"/>
    <x v="18"/>
    <s v="847caf12-2589-452c-8aca-1c009797678b"/>
    <x v="80"/>
    <x v="82"/>
    <m/>
    <x v="0"/>
    <x v="0"/>
    <x v="2"/>
    <x v="0"/>
    <x v="0"/>
    <x v="2"/>
    <x v="0"/>
  </r>
  <r>
    <x v="18"/>
    <x v="18"/>
    <s v="3c7dd576-cbd2-449f-8bb6-f33912c05038"/>
    <x v="81"/>
    <x v="83"/>
    <m/>
    <x v="0"/>
    <x v="0"/>
    <x v="2"/>
    <x v="0"/>
    <x v="0"/>
    <x v="2"/>
    <x v="0"/>
  </r>
  <r>
    <x v="18"/>
    <x v="18"/>
    <s v="179728f7-7287-453b-832f-558145681219"/>
    <x v="82"/>
    <x v="84"/>
    <m/>
    <x v="0"/>
    <x v="0"/>
    <x v="2"/>
    <x v="0"/>
    <x v="0"/>
    <x v="2"/>
    <x v="0"/>
  </r>
  <r>
    <x v="18"/>
    <x v="18"/>
    <s v="348304c7-1429-4db7-9bcb-97655884a06d"/>
    <x v="83"/>
    <x v="85"/>
    <m/>
    <x v="0"/>
    <x v="0"/>
    <x v="2"/>
    <x v="0"/>
    <x v="0"/>
    <x v="2"/>
    <x v="0"/>
  </r>
  <r>
    <x v="18"/>
    <x v="18"/>
    <s v="0ddb9ebf-2850-4533-b07f-cba2c90acbc1"/>
    <x v="84"/>
    <x v="86"/>
    <m/>
    <x v="0"/>
    <x v="0"/>
    <x v="2"/>
    <x v="0"/>
    <x v="0"/>
    <x v="2"/>
    <x v="0"/>
  </r>
  <r>
    <x v="19"/>
    <x v="19"/>
    <s v="146dd625-a740-4a53-96e4-a02c21d9de3e"/>
    <x v="85"/>
    <x v="87"/>
    <m/>
    <x v="0"/>
    <x v="0"/>
    <x v="2"/>
    <x v="0"/>
    <x v="0"/>
    <x v="2"/>
    <x v="0"/>
  </r>
  <r>
    <x v="19"/>
    <x v="19"/>
    <s v="74a26c59-c59a-4d5f-8636-6918fcfcad7b"/>
    <x v="86"/>
    <x v="88"/>
    <m/>
    <x v="0"/>
    <x v="0"/>
    <x v="2"/>
    <x v="0"/>
    <x v="0"/>
    <x v="2"/>
    <x v="0"/>
  </r>
  <r>
    <x v="19"/>
    <x v="19"/>
    <s v="07083ba8-0e36-4d9d-aba8-d9ebfd84d6d4"/>
    <x v="59"/>
    <x v="89"/>
    <m/>
    <x v="0"/>
    <x v="0"/>
    <x v="2"/>
    <x v="0"/>
    <x v="0"/>
    <x v="2"/>
    <x v="0"/>
  </r>
  <r>
    <x v="20"/>
    <x v="20"/>
    <s v="bd6cee81-895f-41ca-b940-5e4ad85f18e1"/>
    <x v="87"/>
    <x v="90"/>
    <m/>
    <x v="0"/>
    <x v="0"/>
    <x v="2"/>
    <x v="0"/>
    <x v="0"/>
    <x v="2"/>
    <x v="0"/>
  </r>
  <r>
    <x v="20"/>
    <x v="20"/>
    <s v="01a1f301-aa7d-4ecb-beec-e7a6b0127dc9"/>
    <x v="88"/>
    <x v="91"/>
    <m/>
    <x v="0"/>
    <x v="0"/>
    <x v="2"/>
    <x v="0"/>
    <x v="0"/>
    <x v="2"/>
    <x v="0"/>
  </r>
  <r>
    <x v="20"/>
    <x v="20"/>
    <s v="17b30a75-206f-44e0-9de3-afeedbf6bfa1"/>
    <x v="89"/>
    <x v="92"/>
    <m/>
    <x v="0"/>
    <x v="0"/>
    <x v="2"/>
    <x v="0"/>
    <x v="0"/>
    <x v="2"/>
    <x v="0"/>
  </r>
  <r>
    <x v="20"/>
    <x v="20"/>
    <s v="505ac90e-bdb8-4dbe-9220-861feb1d6403"/>
    <x v="90"/>
    <x v="93"/>
    <m/>
    <x v="0"/>
    <x v="0"/>
    <x v="2"/>
    <x v="0"/>
    <x v="0"/>
    <x v="2"/>
    <x v="0"/>
  </r>
  <r>
    <x v="20"/>
    <x v="20"/>
    <s v="96763596-6a87-439e-946d-1c113d34ed95"/>
    <x v="91"/>
    <x v="94"/>
    <m/>
    <x v="0"/>
    <x v="0"/>
    <x v="2"/>
    <x v="0"/>
    <x v="0"/>
    <x v="2"/>
    <x v="0"/>
  </r>
  <r>
    <x v="20"/>
    <x v="20"/>
    <s v="a494feda-ebd2-4815-b5aa-df7959e2d3ca"/>
    <x v="92"/>
    <x v="95"/>
    <m/>
    <x v="0"/>
    <x v="0"/>
    <x v="2"/>
    <x v="0"/>
    <x v="0"/>
    <x v="2"/>
    <x v="0"/>
  </r>
  <r>
    <x v="21"/>
    <x v="21"/>
    <s v="8524b1c9-2286-431b-946b-1e684d3ee862"/>
    <x v="93"/>
    <x v="96"/>
    <m/>
    <x v="0"/>
    <x v="0"/>
    <x v="2"/>
    <x v="0"/>
    <x v="0"/>
    <x v="2"/>
    <x v="0"/>
  </r>
  <r>
    <x v="21"/>
    <x v="21"/>
    <s v="64e5c8c4-1a93-4766-88fc-88086dc90a74"/>
    <x v="94"/>
    <x v="97"/>
    <m/>
    <x v="0"/>
    <x v="0"/>
    <x v="2"/>
    <x v="0"/>
    <x v="0"/>
    <x v="2"/>
    <x v="0"/>
  </r>
  <r>
    <x v="21"/>
    <x v="21"/>
    <s v="8c6377a1-ed45-498e-80dc-635a6ae34547"/>
    <x v="95"/>
    <x v="98"/>
    <m/>
    <x v="0"/>
    <x v="0"/>
    <x v="2"/>
    <x v="0"/>
    <x v="0"/>
    <x v="2"/>
    <x v="0"/>
  </r>
  <r>
    <x v="22"/>
    <x v="22"/>
    <s v="5786b4fc-9265-4490-b4b7-3324579ea260"/>
    <x v="96"/>
    <x v="99"/>
    <m/>
    <x v="0"/>
    <x v="0"/>
    <x v="2"/>
    <x v="0"/>
    <x v="0"/>
    <x v="2"/>
    <x v="0"/>
  </r>
  <r>
    <x v="22"/>
    <x v="22"/>
    <s v="05779bd0-2291-4843-9e76-6dfb2b5e5ac2"/>
    <x v="97"/>
    <x v="100"/>
    <m/>
    <x v="0"/>
    <x v="0"/>
    <x v="2"/>
    <x v="0"/>
    <x v="0"/>
    <x v="2"/>
    <x v="0"/>
  </r>
  <r>
    <x v="22"/>
    <x v="22"/>
    <s v="9988f769-1a3c-4c9e-9132-e011d9b2419e"/>
    <x v="98"/>
    <x v="101"/>
    <m/>
    <x v="0"/>
    <x v="0"/>
    <x v="2"/>
    <x v="0"/>
    <x v="0"/>
    <x v="2"/>
    <x v="0"/>
  </r>
  <r>
    <x v="22"/>
    <x v="22"/>
    <s v="d23cc86c-bbd9-4e0b-b821-16ff90970d3e"/>
    <x v="99"/>
    <x v="102"/>
    <m/>
    <x v="0"/>
    <x v="0"/>
    <x v="2"/>
    <x v="0"/>
    <x v="0"/>
    <x v="2"/>
    <x v="0"/>
  </r>
  <r>
    <x v="22"/>
    <x v="22"/>
    <s v="28f55993-d023-4604-b688-584b3a451d52"/>
    <x v="100"/>
    <x v="103"/>
    <m/>
    <x v="0"/>
    <x v="0"/>
    <x v="2"/>
    <x v="0"/>
    <x v="0"/>
    <x v="2"/>
    <x v="0"/>
  </r>
  <r>
    <x v="22"/>
    <x v="22"/>
    <s v="ba0f45dd-02e3-4c3e-884b-15ca26aa02e8"/>
    <x v="101"/>
    <x v="104"/>
    <m/>
    <x v="0"/>
    <x v="0"/>
    <x v="2"/>
    <x v="0"/>
    <x v="0"/>
    <x v="2"/>
    <x v="0"/>
  </r>
  <r>
    <x v="23"/>
    <x v="23"/>
    <s v="294aa1e1-b4a5-4e28-aa7e-3bf3e46a7ce5"/>
    <x v="102"/>
    <x v="105"/>
    <m/>
    <x v="0"/>
    <x v="0"/>
    <x v="2"/>
    <x v="0"/>
    <x v="0"/>
    <x v="2"/>
    <x v="0"/>
  </r>
  <r>
    <x v="23"/>
    <x v="23"/>
    <s v="7b066785-c2d0-4bc7-9297-1f25278a7bdb"/>
    <x v="103"/>
    <x v="106"/>
    <m/>
    <x v="0"/>
    <x v="0"/>
    <x v="2"/>
    <x v="0"/>
    <x v="0"/>
    <x v="2"/>
    <x v="0"/>
  </r>
  <r>
    <x v="23"/>
    <x v="23"/>
    <s v="fccf3cb2-cb5c-494f-b8bb-c2b85e1ba123"/>
    <x v="104"/>
    <x v="107"/>
    <m/>
    <x v="0"/>
    <x v="0"/>
    <x v="2"/>
    <x v="0"/>
    <x v="0"/>
    <x v="2"/>
    <x v="0"/>
  </r>
  <r>
    <x v="23"/>
    <x v="23"/>
    <s v="fc1da3cf-c721-45fd-b7d1-c470eec95bab"/>
    <x v="105"/>
    <x v="108"/>
    <m/>
    <x v="0"/>
    <x v="0"/>
    <x v="2"/>
    <x v="0"/>
    <x v="0"/>
    <x v="2"/>
    <x v="0"/>
  </r>
  <r>
    <x v="24"/>
    <x v="24"/>
    <s v="1c696bda-5ea8-435c-9548-f5c59b9e1977"/>
    <x v="106"/>
    <x v="109"/>
    <m/>
    <x v="0"/>
    <x v="0"/>
    <x v="2"/>
    <x v="0"/>
    <x v="0"/>
    <x v="2"/>
    <x v="0"/>
  </r>
  <r>
    <x v="24"/>
    <x v="24"/>
    <s v="049aca05-089f-48af-80c3-3adf6d4ff6c1"/>
    <x v="107"/>
    <x v="110"/>
    <m/>
    <x v="0"/>
    <x v="0"/>
    <x v="2"/>
    <x v="0"/>
    <x v="0"/>
    <x v="2"/>
    <x v="0"/>
  </r>
  <r>
    <x v="24"/>
    <x v="24"/>
    <s v="6f0f7d58-9b49-4a14-aba8-1de2195c0ab6"/>
    <x v="108"/>
    <x v="111"/>
    <m/>
    <x v="0"/>
    <x v="0"/>
    <x v="2"/>
    <x v="0"/>
    <x v="0"/>
    <x v="2"/>
    <x v="0"/>
  </r>
  <r>
    <x v="24"/>
    <x v="24"/>
    <s v="9232f21b-0dd2-4b4c-bbed-4a27492b9fb2"/>
    <x v="109"/>
    <x v="112"/>
    <m/>
    <x v="0"/>
    <x v="0"/>
    <x v="2"/>
    <x v="0"/>
    <x v="0"/>
    <x v="2"/>
    <x v="0"/>
  </r>
  <r>
    <x v="24"/>
    <x v="24"/>
    <s v="c32bd7c7-55e2-430e-99f0-18482a11e388"/>
    <x v="110"/>
    <x v="113"/>
    <m/>
    <x v="0"/>
    <x v="0"/>
    <x v="2"/>
    <x v="0"/>
    <x v="0"/>
    <x v="2"/>
    <x v="0"/>
  </r>
  <r>
    <x v="24"/>
    <x v="24"/>
    <s v="a12336a4-d56d-4260-b827-88a715385320"/>
    <x v="111"/>
    <x v="114"/>
    <m/>
    <x v="0"/>
    <x v="0"/>
    <x v="2"/>
    <x v="0"/>
    <x v="0"/>
    <x v="2"/>
    <x v="0"/>
  </r>
  <r>
    <x v="24"/>
    <x v="24"/>
    <s v="8a55148a-bfef-4290-87f7-5898b825b719"/>
    <x v="112"/>
    <x v="115"/>
    <m/>
    <x v="0"/>
    <x v="0"/>
    <x v="2"/>
    <x v="0"/>
    <x v="0"/>
    <x v="2"/>
    <x v="0"/>
  </r>
  <r>
    <x v="25"/>
    <x v="25"/>
    <s v="8a956e59-da12-4df7-9695-64f2f94fa1f2"/>
    <x v="113"/>
    <x v="116"/>
    <m/>
    <x v="0"/>
    <x v="0"/>
    <x v="2"/>
    <x v="0"/>
    <x v="0"/>
    <x v="2"/>
    <x v="0"/>
  </r>
  <r>
    <x v="25"/>
    <x v="25"/>
    <s v="3124a7c2-2541-4d80-8831-c6c9de94aff7"/>
    <x v="114"/>
    <x v="117"/>
    <m/>
    <x v="0"/>
    <x v="0"/>
    <x v="2"/>
    <x v="0"/>
    <x v="0"/>
    <x v="2"/>
    <x v="0"/>
  </r>
  <r>
    <x v="25"/>
    <x v="25"/>
    <s v="350de24f-e3c6-4fd5-bb3b-127fb32f18ff"/>
    <x v="115"/>
    <x v="118"/>
    <m/>
    <x v="0"/>
    <x v="0"/>
    <x v="2"/>
    <x v="0"/>
    <x v="0"/>
    <x v="2"/>
    <x v="0"/>
  </r>
  <r>
    <x v="25"/>
    <x v="25"/>
    <s v="b8bd64c0-a698-4177-a890-5645d6c50aa9"/>
    <x v="116"/>
    <x v="119"/>
    <m/>
    <x v="0"/>
    <x v="0"/>
    <x v="2"/>
    <x v="0"/>
    <x v="0"/>
    <x v="2"/>
    <x v="0"/>
  </r>
  <r>
    <x v="25"/>
    <x v="25"/>
    <s v="01dff891-ef99-4d8f-8982-d7f05cffc145"/>
    <x v="117"/>
    <x v="120"/>
    <m/>
    <x v="0"/>
    <x v="0"/>
    <x v="2"/>
    <x v="0"/>
    <x v="0"/>
    <x v="2"/>
    <x v="0"/>
  </r>
  <r>
    <x v="26"/>
    <x v="26"/>
    <s v="29a1e938-a78e-4205-bdf7-c418ee002da6"/>
    <x v="118"/>
    <x v="121"/>
    <m/>
    <x v="0"/>
    <x v="0"/>
    <x v="2"/>
    <x v="0"/>
    <x v="0"/>
    <x v="2"/>
    <x v="0"/>
  </r>
  <r>
    <x v="26"/>
    <x v="26"/>
    <s v="490e418e-cb57-40da-8d5b-b722a5da891f"/>
    <x v="119"/>
    <x v="122"/>
    <m/>
    <x v="0"/>
    <x v="0"/>
    <x v="2"/>
    <x v="0"/>
    <x v="0"/>
    <x v="2"/>
    <x v="0"/>
  </r>
  <r>
    <x v="26"/>
    <x v="26"/>
    <s v="3e42e8d8-89e8-4345-a79c-524a815f40ce"/>
    <x v="120"/>
    <x v="123"/>
    <m/>
    <x v="0"/>
    <x v="0"/>
    <x v="2"/>
    <x v="0"/>
    <x v="0"/>
    <x v="2"/>
    <x v="0"/>
  </r>
  <r>
    <x v="26"/>
    <x v="26"/>
    <s v="c8057e8f-a89d-4181-a6e8-7cf23c70b254"/>
    <x v="121"/>
    <x v="124"/>
    <m/>
    <x v="0"/>
    <x v="0"/>
    <x v="2"/>
    <x v="0"/>
    <x v="0"/>
    <x v="2"/>
    <x v="0"/>
  </r>
  <r>
    <x v="26"/>
    <x v="26"/>
    <s v="f1b798e7-fa25-496c-a434-0c2a15bed09f"/>
    <x v="122"/>
    <x v="125"/>
    <m/>
    <x v="0"/>
    <x v="0"/>
    <x v="2"/>
    <x v="0"/>
    <x v="0"/>
    <x v="2"/>
    <x v="0"/>
  </r>
  <r>
    <x v="26"/>
    <x v="26"/>
    <s v="9ad29dda-f690-4b4a-b47f-5d2b5f478dc0"/>
    <x v="123"/>
    <x v="126"/>
    <m/>
    <x v="0"/>
    <x v="0"/>
    <x v="2"/>
    <x v="0"/>
    <x v="0"/>
    <x v="2"/>
    <x v="0"/>
  </r>
  <r>
    <x v="26"/>
    <x v="26"/>
    <s v="5b72f010-6121-4b91-9011-120d66b000fb"/>
    <x v="124"/>
    <x v="127"/>
    <m/>
    <x v="0"/>
    <x v="0"/>
    <x v="2"/>
    <x v="0"/>
    <x v="0"/>
    <x v="2"/>
    <x v="0"/>
  </r>
  <r>
    <x v="26"/>
    <x v="26"/>
    <s v="e2653a1f-c10d-4e38-94a4-8bded7d13ca6"/>
    <x v="125"/>
    <x v="128"/>
    <m/>
    <x v="0"/>
    <x v="0"/>
    <x v="2"/>
    <x v="0"/>
    <x v="0"/>
    <x v="2"/>
    <x v="0"/>
  </r>
  <r>
    <x v="26"/>
    <x v="26"/>
    <s v="f03bf006-3d66-4fad-8adc-9e7919161b05"/>
    <x v="126"/>
    <x v="129"/>
    <m/>
    <x v="0"/>
    <x v="0"/>
    <x v="2"/>
    <x v="0"/>
    <x v="0"/>
    <x v="2"/>
    <x v="0"/>
  </r>
  <r>
    <x v="26"/>
    <x v="26"/>
    <s v="a0622cb4-4cb1-49a3-8070-fa52739519fa"/>
    <x v="127"/>
    <x v="130"/>
    <m/>
    <x v="0"/>
    <x v="0"/>
    <x v="2"/>
    <x v="0"/>
    <x v="0"/>
    <x v="2"/>
    <x v="0"/>
  </r>
  <r>
    <x v="27"/>
    <x v="27"/>
    <s v="a0622cb4-4cb1-49a3-8070-fa52739519fa"/>
    <x v="128"/>
    <x v="130"/>
    <m/>
    <x v="0"/>
    <x v="0"/>
    <x v="2"/>
    <x v="0"/>
    <x v="0"/>
    <x v="2"/>
    <x v="0"/>
  </r>
  <r>
    <x v="27"/>
    <x v="27"/>
    <s v="5084480d-5ee5-4a39-8ae2-64bb14a732a0"/>
    <x v="129"/>
    <x v="131"/>
    <m/>
    <x v="0"/>
    <x v="0"/>
    <x v="2"/>
    <x v="0"/>
    <x v="0"/>
    <x v="2"/>
    <x v="0"/>
  </r>
  <r>
    <x v="27"/>
    <x v="27"/>
    <s v="36ccdd4c-6858-4ede-8e4a-e571e857352a"/>
    <x v="130"/>
    <x v="132"/>
    <m/>
    <x v="0"/>
    <x v="0"/>
    <x v="2"/>
    <x v="0"/>
    <x v="0"/>
    <x v="2"/>
    <x v="0"/>
  </r>
  <r>
    <x v="27"/>
    <x v="27"/>
    <s v="299b6f63-b44c-457d-bee7-8f9642018da2"/>
    <x v="131"/>
    <x v="133"/>
    <m/>
    <x v="0"/>
    <x v="0"/>
    <x v="2"/>
    <x v="0"/>
    <x v="0"/>
    <x v="2"/>
    <x v="0"/>
  </r>
  <r>
    <x v="27"/>
    <x v="27"/>
    <s v="6bf618fc-17d1-4b65-9abb-2498e9f83e52"/>
    <x v="132"/>
    <x v="134"/>
    <m/>
    <x v="0"/>
    <x v="0"/>
    <x v="2"/>
    <x v="0"/>
    <x v="0"/>
    <x v="2"/>
    <x v="0"/>
  </r>
  <r>
    <x v="27"/>
    <x v="27"/>
    <s v="97525790-81d9-429e-8ce2-9b5bb891f33d"/>
    <x v="133"/>
    <x v="135"/>
    <m/>
    <x v="0"/>
    <x v="0"/>
    <x v="2"/>
    <x v="0"/>
    <x v="0"/>
    <x v="2"/>
    <x v="0"/>
  </r>
  <r>
    <x v="27"/>
    <x v="27"/>
    <s v="7c4ceb9b-6700-4a2a-9c89-d2d45e5908c6"/>
    <x v="134"/>
    <x v="136"/>
    <m/>
    <x v="0"/>
    <x v="0"/>
    <x v="2"/>
    <x v="0"/>
    <x v="0"/>
    <x v="2"/>
    <x v="0"/>
  </r>
  <r>
    <x v="27"/>
    <x v="27"/>
    <s v="7bcb262a-aedd-4c55-92e8-7a055d16c4c0"/>
    <x v="135"/>
    <x v="137"/>
    <m/>
    <x v="0"/>
    <x v="0"/>
    <x v="2"/>
    <x v="0"/>
    <x v="0"/>
    <x v="2"/>
    <x v="0"/>
  </r>
  <r>
    <x v="27"/>
    <x v="27"/>
    <s v="16190802-1be2-4e09-a809-d4edffa37a3f"/>
    <x v="136"/>
    <x v="138"/>
    <m/>
    <x v="0"/>
    <x v="0"/>
    <x v="2"/>
    <x v="0"/>
    <x v="0"/>
    <x v="2"/>
    <x v="0"/>
  </r>
  <r>
    <x v="27"/>
    <x v="27"/>
    <s v="5b4c9678-09a2-4529-a081-bf326c58f5a7"/>
    <x v="137"/>
    <x v="139"/>
    <m/>
    <x v="0"/>
    <x v="0"/>
    <x v="2"/>
    <x v="0"/>
    <x v="0"/>
    <x v="2"/>
    <x v="0"/>
  </r>
  <r>
    <x v="27"/>
    <x v="27"/>
    <s v="a039b302-4e01-4683-8ec8-9ec5ee0d6e1e"/>
    <x v="138"/>
    <x v="140"/>
    <m/>
    <x v="0"/>
    <x v="0"/>
    <x v="2"/>
    <x v="0"/>
    <x v="0"/>
    <x v="2"/>
    <x v="0"/>
  </r>
  <r>
    <x v="27"/>
    <x v="27"/>
    <s v="393bd987-c33a-4821-aaea-fd9ea71916cd"/>
    <x v="139"/>
    <x v="141"/>
    <m/>
    <x v="0"/>
    <x v="0"/>
    <x v="2"/>
    <x v="0"/>
    <x v="0"/>
    <x v="2"/>
    <x v="0"/>
  </r>
  <r>
    <x v="27"/>
    <x v="27"/>
    <s v="3c4f6521-6ed9-48cf-bf12-6eb3cdbba4c1"/>
    <x v="140"/>
    <x v="142"/>
    <m/>
    <x v="0"/>
    <x v="0"/>
    <x v="2"/>
    <x v="0"/>
    <x v="0"/>
    <x v="2"/>
    <x v="0"/>
  </r>
  <r>
    <x v="28"/>
    <x v="28"/>
    <s v="16190802-1be2-4e09-a809-d4edffa37a3f"/>
    <x v="136"/>
    <x v="138"/>
    <m/>
    <x v="0"/>
    <x v="0"/>
    <x v="2"/>
    <x v="0"/>
    <x v="0"/>
    <x v="2"/>
    <x v="0"/>
  </r>
  <r>
    <x v="28"/>
    <x v="28"/>
    <s v="5b4c9678-09a2-4529-a081-bf326c58f5a7"/>
    <x v="137"/>
    <x v="139"/>
    <m/>
    <x v="0"/>
    <x v="0"/>
    <x v="2"/>
    <x v="0"/>
    <x v="0"/>
    <x v="2"/>
    <x v="0"/>
  </r>
  <r>
    <x v="29"/>
    <x v="29"/>
    <s v="a039b302-4e01-4683-8ec8-9ec5ee0d6e1e"/>
    <x v="138"/>
    <x v="140"/>
    <m/>
    <x v="0"/>
    <x v="0"/>
    <x v="2"/>
    <x v="0"/>
    <x v="0"/>
    <x v="2"/>
    <x v="0"/>
  </r>
  <r>
    <x v="29"/>
    <x v="29"/>
    <s v="393bd987-c33a-4821-aaea-fd9ea71916cd"/>
    <x v="139"/>
    <x v="141"/>
    <m/>
    <x v="0"/>
    <x v="0"/>
    <x v="2"/>
    <x v="0"/>
    <x v="0"/>
    <x v="2"/>
    <x v="0"/>
  </r>
  <r>
    <x v="29"/>
    <x v="29"/>
    <s v="3c4f6521-6ed9-48cf-bf12-6eb3cdbba4c1"/>
    <x v="140"/>
    <x v="142"/>
    <m/>
    <x v="0"/>
    <x v="0"/>
    <x v="2"/>
    <x v="0"/>
    <x v="0"/>
    <x v="2"/>
    <x v="0"/>
  </r>
  <r>
    <x v="30"/>
    <x v="30"/>
    <s v="a1397e56-61ec-4ed2-9dac-727bf8ac3357"/>
    <x v="141"/>
    <x v="143"/>
    <m/>
    <x v="0"/>
    <x v="0"/>
    <x v="3"/>
    <x v="0"/>
    <x v="0"/>
    <x v="3"/>
    <x v="0"/>
  </r>
  <r>
    <x v="30"/>
    <x v="30"/>
    <s v="94c8a731-c774-468e-97a1-5f038bdf330d"/>
    <x v="142"/>
    <x v="144"/>
    <m/>
    <x v="0"/>
    <x v="0"/>
    <x v="3"/>
    <x v="0"/>
    <x v="0"/>
    <x v="3"/>
    <x v="0"/>
  </r>
  <r>
    <x v="30"/>
    <x v="30"/>
    <s v="586df57b-fdae-439c-ae5b-71cbe5bb0d4c"/>
    <x v="3"/>
    <x v="145"/>
    <m/>
    <x v="0"/>
    <x v="0"/>
    <x v="3"/>
    <x v="0"/>
    <x v="0"/>
    <x v="3"/>
    <x v="0"/>
  </r>
  <r>
    <x v="30"/>
    <x v="30"/>
    <s v="c45e3f90-14af-4cfa-97f2-137f74d4304e"/>
    <x v="4"/>
    <x v="146"/>
    <m/>
    <x v="0"/>
    <x v="0"/>
    <x v="3"/>
    <x v="0"/>
    <x v="0"/>
    <x v="3"/>
    <x v="0"/>
  </r>
  <r>
    <x v="30"/>
    <x v="30"/>
    <s v="8ce30c76-e27b-4e55-9050-082393954213"/>
    <x v="143"/>
    <x v="147"/>
    <m/>
    <x v="0"/>
    <x v="0"/>
    <x v="3"/>
    <x v="0"/>
    <x v="0"/>
    <x v="3"/>
    <x v="0"/>
  </r>
  <r>
    <x v="31"/>
    <x v="31"/>
    <s v="10f5c3fd-b0f6-40e2-9059-04735ffe01b7"/>
    <x v="144"/>
    <x v="148"/>
    <m/>
    <x v="0"/>
    <x v="0"/>
    <x v="3"/>
    <x v="0"/>
    <x v="0"/>
    <x v="3"/>
    <x v="0"/>
  </r>
  <r>
    <x v="31"/>
    <x v="31"/>
    <s v="b30da4eb-ddd2-44b6-943b-e6fbfc6b8dde"/>
    <x v="145"/>
    <x v="149"/>
    <m/>
    <x v="0"/>
    <x v="0"/>
    <x v="3"/>
    <x v="0"/>
    <x v="0"/>
    <x v="3"/>
    <x v="0"/>
  </r>
  <r>
    <x v="31"/>
    <x v="31"/>
    <s v="110ca7b0-ae3d-4e51-a14c-9d583e2d630c"/>
    <x v="146"/>
    <x v="150"/>
    <m/>
    <x v="0"/>
    <x v="0"/>
    <x v="3"/>
    <x v="0"/>
    <x v="0"/>
    <x v="3"/>
    <x v="0"/>
  </r>
  <r>
    <x v="31"/>
    <x v="31"/>
    <s v="03bb3e62-d16f-4658-a632-ed30121560ef"/>
    <x v="147"/>
    <x v="151"/>
    <m/>
    <x v="0"/>
    <x v="0"/>
    <x v="3"/>
    <x v="0"/>
    <x v="0"/>
    <x v="3"/>
    <x v="0"/>
  </r>
  <r>
    <x v="31"/>
    <x v="31"/>
    <s v="d26c1b0d-8047-42bf-9104-f6e9a3576e62"/>
    <x v="148"/>
    <x v="152"/>
    <m/>
    <x v="0"/>
    <x v="0"/>
    <x v="3"/>
    <x v="0"/>
    <x v="0"/>
    <x v="3"/>
    <x v="0"/>
  </r>
  <r>
    <x v="32"/>
    <x v="32"/>
    <s v="5bd927ad-d186-495c-93e8-7ca116fe7b83"/>
    <x v="149"/>
    <x v="153"/>
    <m/>
    <x v="0"/>
    <x v="0"/>
    <x v="3"/>
    <x v="0"/>
    <x v="0"/>
    <x v="3"/>
    <x v="0"/>
  </r>
  <r>
    <x v="32"/>
    <x v="32"/>
    <s v="e1f59717-2f02-494d-93c6-8ef9613e82ba"/>
    <x v="150"/>
    <x v="154"/>
    <m/>
    <x v="0"/>
    <x v="0"/>
    <x v="3"/>
    <x v="0"/>
    <x v="0"/>
    <x v="3"/>
    <x v="0"/>
  </r>
  <r>
    <x v="32"/>
    <x v="32"/>
    <s v="99ade958-5c25-444b-9e1e-f222a8976441"/>
    <x v="151"/>
    <x v="155"/>
    <m/>
    <x v="0"/>
    <x v="0"/>
    <x v="3"/>
    <x v="0"/>
    <x v="0"/>
    <x v="3"/>
    <x v="0"/>
  </r>
  <r>
    <x v="33"/>
    <x v="33"/>
    <s v="72f26d6c-bf9e-432c-8b96-e3c2437f5b65"/>
    <x v="152"/>
    <x v="156"/>
    <m/>
    <x v="0"/>
    <x v="0"/>
    <x v="3"/>
    <x v="0"/>
    <x v="0"/>
    <x v="3"/>
    <x v="0"/>
  </r>
  <r>
    <x v="33"/>
    <x v="33"/>
    <s v="3b8246e0-cc3c-4ae7-b4e1-4b4b37d27f68"/>
    <x v="153"/>
    <x v="157"/>
    <m/>
    <x v="0"/>
    <x v="0"/>
    <x v="3"/>
    <x v="0"/>
    <x v="0"/>
    <x v="3"/>
    <x v="0"/>
  </r>
  <r>
    <x v="33"/>
    <x v="33"/>
    <s v="62e8d748-7877-420f-b600-24b56562aa70"/>
    <x v="154"/>
    <x v="158"/>
    <m/>
    <x v="0"/>
    <x v="0"/>
    <x v="3"/>
    <x v="0"/>
    <x v="0"/>
    <x v="3"/>
    <x v="0"/>
  </r>
  <r>
    <x v="34"/>
    <x v="34"/>
    <s v="6be33cf9-f7c3-4421-9d74-469a259952d3"/>
    <x v="155"/>
    <x v="159"/>
    <m/>
    <x v="0"/>
    <x v="0"/>
    <x v="4"/>
    <x v="0"/>
    <x v="0"/>
    <x v="4"/>
    <x v="0"/>
  </r>
  <r>
    <x v="34"/>
    <x v="34"/>
    <s v="a49a3e1d-eafd-4cd0-8a1e-1e0cf558323d"/>
    <x v="156"/>
    <x v="160"/>
    <m/>
    <x v="0"/>
    <x v="0"/>
    <x v="4"/>
    <x v="0"/>
    <x v="0"/>
    <x v="4"/>
    <x v="0"/>
  </r>
  <r>
    <x v="34"/>
    <x v="34"/>
    <s v="3356f32e-f966-46dc-8d0e-0d61836c1bd1"/>
    <x v="157"/>
    <x v="161"/>
    <m/>
    <x v="0"/>
    <x v="0"/>
    <x v="4"/>
    <x v="0"/>
    <x v="0"/>
    <x v="4"/>
    <x v="0"/>
  </r>
  <r>
    <x v="34"/>
    <x v="34"/>
    <s v="a9909ff8-3604-4b34-b59b-be5f00a25611"/>
    <x v="4"/>
    <x v="162"/>
    <m/>
    <x v="0"/>
    <x v="0"/>
    <x v="4"/>
    <x v="0"/>
    <x v="0"/>
    <x v="4"/>
    <x v="0"/>
  </r>
  <r>
    <x v="35"/>
    <x v="35"/>
    <s v="1b7c6171-61c6-4157-bad5-8480ae8f54a1"/>
    <x v="158"/>
    <x v="163"/>
    <m/>
    <x v="0"/>
    <x v="0"/>
    <x v="4"/>
    <x v="0"/>
    <x v="0"/>
    <x v="3"/>
    <x v="0"/>
  </r>
  <r>
    <x v="35"/>
    <x v="35"/>
    <s v="478895de-5cda-4e15-bd24-f6b338d4addf"/>
    <x v="159"/>
    <x v="164"/>
    <m/>
    <x v="0"/>
    <x v="0"/>
    <x v="4"/>
    <x v="0"/>
    <x v="0"/>
    <x v="3"/>
    <x v="0"/>
  </r>
  <r>
    <x v="36"/>
    <x v="36"/>
    <s v="8ee7e122-c284-4864-a683-dfc407dbef10"/>
    <x v="156"/>
    <x v="165"/>
    <m/>
    <x v="0"/>
    <x v="0"/>
    <x v="4"/>
    <x v="0"/>
    <x v="0"/>
    <x v="3"/>
    <x v="0"/>
  </r>
  <r>
    <x v="36"/>
    <x v="36"/>
    <s v="705a4818-8534-43e6-ab44-5d4af5eb87f8"/>
    <x v="160"/>
    <x v="166"/>
    <m/>
    <x v="0"/>
    <x v="0"/>
    <x v="4"/>
    <x v="0"/>
    <x v="0"/>
    <x v="3"/>
    <x v="0"/>
  </r>
  <r>
    <x v="36"/>
    <x v="36"/>
    <s v="3a8cca87-8794-4495-928f-dd0843778653"/>
    <x v="161"/>
    <x v="167"/>
    <m/>
    <x v="0"/>
    <x v="0"/>
    <x v="4"/>
    <x v="0"/>
    <x v="0"/>
    <x v="3"/>
    <x v="0"/>
  </r>
  <r>
    <x v="37"/>
    <x v="37"/>
    <s v="918472c6-10d8-46f5-a2f1-fed68ca17e39"/>
    <x v="162"/>
    <x v="168"/>
    <m/>
    <x v="0"/>
    <x v="0"/>
    <x v="4"/>
    <x v="0"/>
    <x v="0"/>
    <x v="3"/>
    <x v="0"/>
  </r>
  <r>
    <x v="37"/>
    <x v="37"/>
    <s v="ec3f81ec-814c-4c50-be0d-35a0c3a49db1"/>
    <x v="163"/>
    <x v="169"/>
    <m/>
    <x v="0"/>
    <x v="0"/>
    <x v="4"/>
    <x v="0"/>
    <x v="0"/>
    <x v="3"/>
    <x v="0"/>
  </r>
  <r>
    <x v="37"/>
    <x v="37"/>
    <s v="774739fa-66f3-4bc8-b7e2-d2303ba71962"/>
    <x v="164"/>
    <x v="170"/>
    <m/>
    <x v="0"/>
    <x v="0"/>
    <x v="4"/>
    <x v="0"/>
    <x v="0"/>
    <x v="3"/>
    <x v="0"/>
  </r>
  <r>
    <x v="38"/>
    <x v="38"/>
    <s v="62e5c64c-5903-4622-a014-e1228c298f19"/>
    <x v="165"/>
    <x v="171"/>
    <m/>
    <x v="0"/>
    <x v="0"/>
    <x v="4"/>
    <x v="0"/>
    <x v="0"/>
    <x v="3"/>
    <x v="0"/>
  </r>
  <r>
    <x v="38"/>
    <x v="38"/>
    <s v="86c38f79-c295-495f-87c0-dc41d0d2b8ab"/>
    <x v="166"/>
    <x v="172"/>
    <m/>
    <x v="0"/>
    <x v="0"/>
    <x v="4"/>
    <x v="0"/>
    <x v="0"/>
    <x v="3"/>
    <x v="0"/>
  </r>
  <r>
    <x v="39"/>
    <x v="39"/>
    <s v="e10883b2-09a5-49de-8f9b-71605a100504"/>
    <x v="167"/>
    <x v="173"/>
    <m/>
    <x v="0"/>
    <x v="0"/>
    <x v="4"/>
    <x v="0"/>
    <x v="0"/>
    <x v="3"/>
    <x v="0"/>
  </r>
  <r>
    <x v="39"/>
    <x v="39"/>
    <s v="ff0d5f04-532d-43e6-835a-82c5755374cb"/>
    <x v="168"/>
    <x v="174"/>
    <m/>
    <x v="0"/>
    <x v="0"/>
    <x v="4"/>
    <x v="0"/>
    <x v="0"/>
    <x v="3"/>
    <x v="0"/>
  </r>
  <r>
    <x v="40"/>
    <x v="33"/>
    <s v="8264e361-d7a6-4f82-a45b-b9c618a3c5ce"/>
    <x v="169"/>
    <x v="175"/>
    <m/>
    <x v="0"/>
    <x v="0"/>
    <x v="4"/>
    <x v="0"/>
    <x v="0"/>
    <x v="3"/>
    <x v="0"/>
  </r>
  <r>
    <x v="40"/>
    <x v="33"/>
    <s v="8ce0993b-6169-4f1f-b228-19fc78a6ce4e"/>
    <x v="170"/>
    <x v="176"/>
    <m/>
    <x v="0"/>
    <x v="0"/>
    <x v="4"/>
    <x v="0"/>
    <x v="0"/>
    <x v="3"/>
    <x v="0"/>
  </r>
  <r>
    <x v="41"/>
    <x v="40"/>
    <s v="32040c38-ed0a-4d9d-b2e5-c561ef751a4c"/>
    <x v="171"/>
    <x v="177"/>
    <m/>
    <x v="0"/>
    <x v="0"/>
    <x v="4"/>
    <x v="0"/>
    <x v="0"/>
    <x v="3"/>
    <x v="0"/>
  </r>
  <r>
    <x v="41"/>
    <x v="40"/>
    <s v="3f85c48a-76d9-4324-b24d-35652f1da418"/>
    <x v="172"/>
    <x v="178"/>
    <m/>
    <x v="0"/>
    <x v="0"/>
    <x v="4"/>
    <x v="0"/>
    <x v="0"/>
    <x v="3"/>
    <x v="0"/>
  </r>
  <r>
    <x v="41"/>
    <x v="40"/>
    <s v="b533bc33-f852-48d7-b55f-5a858174ca16"/>
    <x v="173"/>
    <x v="179"/>
    <m/>
    <x v="0"/>
    <x v="0"/>
    <x v="4"/>
    <x v="0"/>
    <x v="0"/>
    <x v="3"/>
    <x v="0"/>
  </r>
  <r>
    <x v="42"/>
    <x v="41"/>
    <s v="e9da47c4-9b89-4b49-b945-a204aeea6726"/>
    <x v="174"/>
    <x v="180"/>
    <m/>
    <x v="0"/>
    <x v="0"/>
    <x v="5"/>
    <x v="0"/>
    <x v="0"/>
    <x v="5"/>
    <x v="0"/>
  </r>
  <r>
    <x v="42"/>
    <x v="41"/>
    <s v="19c32deb-08b6-4f90-a211-02bc5f77f360"/>
    <x v="175"/>
    <x v="181"/>
    <m/>
    <x v="0"/>
    <x v="0"/>
    <x v="5"/>
    <x v="0"/>
    <x v="0"/>
    <x v="5"/>
    <x v="0"/>
  </r>
  <r>
    <x v="42"/>
    <x v="41"/>
    <s v="631a182a-21e0-4e41-8fa2-0d83e55da02d"/>
    <x v="176"/>
    <x v="182"/>
    <m/>
    <x v="0"/>
    <x v="0"/>
    <x v="5"/>
    <x v="0"/>
    <x v="0"/>
    <x v="5"/>
    <x v="0"/>
  </r>
  <r>
    <x v="42"/>
    <x v="41"/>
    <s v="63bf693d-76d4-410b-89d2-a3b63c729c22"/>
    <x v="3"/>
    <x v="183"/>
    <m/>
    <x v="0"/>
    <x v="0"/>
    <x v="5"/>
    <x v="0"/>
    <x v="0"/>
    <x v="5"/>
    <x v="0"/>
  </r>
  <r>
    <x v="42"/>
    <x v="41"/>
    <s v="a2658b93-ca21-42fb-9f19-a61662f669fe"/>
    <x v="4"/>
    <x v="184"/>
    <m/>
    <x v="0"/>
    <x v="0"/>
    <x v="5"/>
    <x v="0"/>
    <x v="0"/>
    <x v="5"/>
    <x v="0"/>
  </r>
  <r>
    <x v="43"/>
    <x v="42"/>
    <s v="10f1fa35-f33a-4cb7-838c-a7f3e6228b20"/>
    <x v="177"/>
    <x v="185"/>
    <m/>
    <x v="0"/>
    <x v="0"/>
    <x v="5"/>
    <x v="0"/>
    <x v="0"/>
    <x v="5"/>
    <x v="0"/>
  </r>
  <r>
    <x v="43"/>
    <x v="42"/>
    <s v="7c031aff-0ceb-435a-ada9-a389cfc8ddca"/>
    <x v="178"/>
    <x v="186"/>
    <m/>
    <x v="0"/>
    <x v="0"/>
    <x v="5"/>
    <x v="0"/>
    <x v="0"/>
    <x v="5"/>
    <x v="0"/>
  </r>
  <r>
    <x v="43"/>
    <x v="42"/>
    <s v="46274497-95ea-4a7d-9651-d246aa63eb5e"/>
    <x v="179"/>
    <x v="187"/>
    <m/>
    <x v="0"/>
    <x v="0"/>
    <x v="5"/>
    <x v="0"/>
    <x v="0"/>
    <x v="5"/>
    <x v="0"/>
  </r>
  <r>
    <x v="44"/>
    <x v="43"/>
    <s v="c6c261e3-d50a-43a6-816f-35fe1e53acc6"/>
    <x v="180"/>
    <x v="188"/>
    <m/>
    <x v="0"/>
    <x v="0"/>
    <x v="5"/>
    <x v="0"/>
    <x v="0"/>
    <x v="5"/>
    <x v="0"/>
  </r>
  <r>
    <x v="44"/>
    <x v="43"/>
    <s v="400d4d45-8e2d-46a2-8cb5-ddabf12489ed"/>
    <x v="175"/>
    <x v="189"/>
    <m/>
    <x v="0"/>
    <x v="0"/>
    <x v="5"/>
    <x v="0"/>
    <x v="0"/>
    <x v="5"/>
    <x v="0"/>
  </r>
  <r>
    <x v="44"/>
    <x v="43"/>
    <s v="31fb24f9-e698-4789-b92a-f0e777f774ca"/>
    <x v="181"/>
    <x v="190"/>
    <m/>
    <x v="0"/>
    <x v="0"/>
    <x v="5"/>
    <x v="0"/>
    <x v="0"/>
    <x v="5"/>
    <x v="0"/>
  </r>
  <r>
    <x v="44"/>
    <x v="43"/>
    <s v="d32cd5ad-c7c5-49df-814d-4c17a5d3beb0"/>
    <x v="182"/>
    <x v="191"/>
    <m/>
    <x v="0"/>
    <x v="0"/>
    <x v="5"/>
    <x v="0"/>
    <x v="0"/>
    <x v="5"/>
    <x v="0"/>
  </r>
  <r>
    <x v="44"/>
    <x v="43"/>
    <s v="8e564127-15a0-4cf6-b974-f2101f5e256e"/>
    <x v="183"/>
    <x v="192"/>
    <m/>
    <x v="0"/>
    <x v="0"/>
    <x v="5"/>
    <x v="0"/>
    <x v="0"/>
    <x v="5"/>
    <x v="0"/>
  </r>
  <r>
    <x v="45"/>
    <x v="44"/>
    <s v="cc0e480f-973e-4412-a27b-8a52108d6d51"/>
    <x v="184"/>
    <x v="193"/>
    <m/>
    <x v="0"/>
    <x v="0"/>
    <x v="5"/>
    <x v="0"/>
    <x v="0"/>
    <x v="5"/>
    <x v="0"/>
  </r>
  <r>
    <x v="45"/>
    <x v="44"/>
    <s v="3e32b06d-a2d9-4a66-922f-78b77c41b97f"/>
    <x v="185"/>
    <x v="194"/>
    <m/>
    <x v="0"/>
    <x v="0"/>
    <x v="5"/>
    <x v="0"/>
    <x v="0"/>
    <x v="5"/>
    <x v="0"/>
  </r>
  <r>
    <x v="45"/>
    <x v="44"/>
    <s v="2a065b67-f991-4d22-9fb6-5d3160acd23b"/>
    <x v="186"/>
    <x v="195"/>
    <m/>
    <x v="0"/>
    <x v="0"/>
    <x v="5"/>
    <x v="0"/>
    <x v="0"/>
    <x v="5"/>
    <x v="0"/>
  </r>
  <r>
    <x v="45"/>
    <x v="44"/>
    <s v="2fb652e5-b387-4147-9fff-25f2e32dfda9"/>
    <x v="187"/>
    <x v="196"/>
    <m/>
    <x v="0"/>
    <x v="0"/>
    <x v="5"/>
    <x v="0"/>
    <x v="0"/>
    <x v="5"/>
    <x v="0"/>
  </r>
  <r>
    <x v="46"/>
    <x v="45"/>
    <s v="a894348d-b308-4185-840f-aff63063d076"/>
    <x v="188"/>
    <x v="197"/>
    <m/>
    <x v="0"/>
    <x v="0"/>
    <x v="5"/>
    <x v="0"/>
    <x v="0"/>
    <x v="5"/>
    <x v="0"/>
  </r>
  <r>
    <x v="46"/>
    <x v="45"/>
    <s v="0616c259-4bc1-4f35-807d-61eb59ac79c1"/>
    <x v="189"/>
    <x v="198"/>
    <m/>
    <x v="0"/>
    <x v="0"/>
    <x v="5"/>
    <x v="0"/>
    <x v="0"/>
    <x v="5"/>
    <x v="0"/>
  </r>
  <r>
    <x v="46"/>
    <x v="45"/>
    <s v="75ab719a-2ce8-49a7-a214-6d62b67cbd41"/>
    <x v="190"/>
    <x v="199"/>
    <m/>
    <x v="0"/>
    <x v="0"/>
    <x v="5"/>
    <x v="0"/>
    <x v="0"/>
    <x v="5"/>
    <x v="0"/>
  </r>
  <r>
    <x v="47"/>
    <x v="46"/>
    <s v="1ef8f35b-04be-4bd0-ac9c-6d6a146887ce"/>
    <x v="191"/>
    <x v="200"/>
    <m/>
    <x v="0"/>
    <x v="0"/>
    <x v="5"/>
    <x v="0"/>
    <x v="0"/>
    <x v="5"/>
    <x v="0"/>
  </r>
  <r>
    <x v="47"/>
    <x v="46"/>
    <s v="3f73d218-52d6-4f88-a733-9ff37073ee4c"/>
    <x v="192"/>
    <x v="201"/>
    <m/>
    <x v="0"/>
    <x v="0"/>
    <x v="5"/>
    <x v="0"/>
    <x v="0"/>
    <x v="5"/>
    <x v="0"/>
  </r>
  <r>
    <x v="47"/>
    <x v="46"/>
    <s v="003be9d3-ccf7-4eea-be34-9501f6b38fbc"/>
    <x v="193"/>
    <x v="202"/>
    <m/>
    <x v="0"/>
    <x v="0"/>
    <x v="5"/>
    <x v="0"/>
    <x v="0"/>
    <x v="5"/>
    <x v="0"/>
  </r>
  <r>
    <x v="47"/>
    <x v="46"/>
    <s v="966eb60e-a451-4ade-8025-eead2bfe18ef"/>
    <x v="194"/>
    <x v="203"/>
    <m/>
    <x v="0"/>
    <x v="0"/>
    <x v="5"/>
    <x v="0"/>
    <x v="0"/>
    <x v="5"/>
    <x v="0"/>
  </r>
  <r>
    <x v="47"/>
    <x v="46"/>
    <s v="6de6ee52-751b-4405-b389-850572b15306"/>
    <x v="195"/>
    <x v="204"/>
    <m/>
    <x v="0"/>
    <x v="0"/>
    <x v="5"/>
    <x v="0"/>
    <x v="0"/>
    <x v="5"/>
    <x v="0"/>
  </r>
  <r>
    <x v="48"/>
    <x v="47"/>
    <s v="6fb9225d-9f9d-456d-8c81-8437bfcd3ebf"/>
    <x v="196"/>
    <x v="205"/>
    <m/>
    <x v="0"/>
    <x v="0"/>
    <x v="5"/>
    <x v="0"/>
    <x v="0"/>
    <x v="5"/>
    <x v="0"/>
  </r>
  <r>
    <x v="48"/>
    <x v="47"/>
    <s v="6e6ddec6-5983-4c42-9652-b99e120206fb"/>
    <x v="197"/>
    <x v="206"/>
    <m/>
    <x v="0"/>
    <x v="0"/>
    <x v="5"/>
    <x v="0"/>
    <x v="0"/>
    <x v="5"/>
    <x v="0"/>
  </r>
  <r>
    <x v="48"/>
    <x v="47"/>
    <s v="4b87e762-c56b-4bcf-8b56-95fd8b6d241b"/>
    <x v="198"/>
    <x v="207"/>
    <m/>
    <x v="0"/>
    <x v="0"/>
    <x v="5"/>
    <x v="0"/>
    <x v="0"/>
    <x v="5"/>
    <x v="0"/>
  </r>
  <r>
    <x v="48"/>
    <x v="47"/>
    <s v="2fcf4f4f-8d46-4d8b-ae79-5d94549e531b"/>
    <x v="199"/>
    <x v="208"/>
    <m/>
    <x v="0"/>
    <x v="0"/>
    <x v="5"/>
    <x v="0"/>
    <x v="0"/>
    <x v="5"/>
    <x v="0"/>
  </r>
  <r>
    <x v="48"/>
    <x v="47"/>
    <s v="8e8364e1-400e-4c0f-a573-fe76b5a2d379"/>
    <x v="200"/>
    <x v="209"/>
    <m/>
    <x v="0"/>
    <x v="0"/>
    <x v="5"/>
    <x v="0"/>
    <x v="0"/>
    <x v="5"/>
    <x v="0"/>
  </r>
  <r>
    <x v="48"/>
    <x v="47"/>
    <s v="11f6c52d-9a72-4bfb-9cd2-c1857156dc5b"/>
    <x v="201"/>
    <x v="210"/>
    <m/>
    <x v="0"/>
    <x v="0"/>
    <x v="5"/>
    <x v="0"/>
    <x v="0"/>
    <x v="5"/>
    <x v="0"/>
  </r>
  <r>
    <x v="48"/>
    <x v="47"/>
    <s v="59230c47-6fe9-46bd-8646-e1118e9eb973"/>
    <x v="202"/>
    <x v="211"/>
    <m/>
    <x v="0"/>
    <x v="0"/>
    <x v="5"/>
    <x v="0"/>
    <x v="0"/>
    <x v="5"/>
    <x v="0"/>
  </r>
  <r>
    <x v="49"/>
    <x v="48"/>
    <s v="2016-422250f8-5721-4cea-92cc-202fa7b89617"/>
    <x v="203"/>
    <x v="212"/>
    <m/>
    <x v="0"/>
    <x v="0"/>
    <x v="6"/>
    <x v="0"/>
    <x v="0"/>
    <x v="6"/>
    <x v="0"/>
  </r>
  <r>
    <x v="49"/>
    <x v="48"/>
    <s v="7ef0d0f2-dc24-45d3-808b-be9747ee69f6"/>
    <x v="76"/>
    <x v="213"/>
    <m/>
    <x v="0"/>
    <x v="0"/>
    <x v="6"/>
    <x v="0"/>
    <x v="0"/>
    <x v="6"/>
    <x v="0"/>
  </r>
  <r>
    <x v="49"/>
    <x v="48"/>
    <s v="2659f76c-3297-4ff2-ac55-4aa5eda8113b"/>
    <x v="204"/>
    <x v="214"/>
    <m/>
    <x v="0"/>
    <x v="0"/>
    <x v="6"/>
    <x v="0"/>
    <x v="0"/>
    <x v="6"/>
    <x v="0"/>
  </r>
  <r>
    <x v="49"/>
    <x v="48"/>
    <s v="07fcfb59-f410-4e52-9c60-3b069a805ee5"/>
    <x v="3"/>
    <x v="215"/>
    <m/>
    <x v="0"/>
    <x v="0"/>
    <x v="6"/>
    <x v="0"/>
    <x v="0"/>
    <x v="6"/>
    <x v="0"/>
  </r>
  <r>
    <x v="49"/>
    <x v="48"/>
    <s v="5f9f856f-72d0-461c-a4c0-6f8dc160eda8"/>
    <x v="4"/>
    <x v="216"/>
    <m/>
    <x v="0"/>
    <x v="0"/>
    <x v="6"/>
    <x v="0"/>
    <x v="0"/>
    <x v="6"/>
    <x v="0"/>
  </r>
  <r>
    <x v="50"/>
    <x v="49"/>
    <s v="5f9cc860-d199-4d85-ad1b-4b74018acf5b"/>
    <x v="205"/>
    <x v="217"/>
    <m/>
    <x v="0"/>
    <x v="0"/>
    <x v="6"/>
    <x v="0"/>
    <x v="0"/>
    <x v="6"/>
    <x v="0"/>
  </r>
  <r>
    <x v="50"/>
    <x v="49"/>
    <s v="568fd2e2-0b87-471e-b5f9-fe9279f967c5"/>
    <x v="203"/>
    <x v="218"/>
    <m/>
    <x v="0"/>
    <x v="0"/>
    <x v="6"/>
    <x v="0"/>
    <x v="0"/>
    <x v="6"/>
    <x v="0"/>
  </r>
  <r>
    <x v="50"/>
    <x v="49"/>
    <s v="9efd315f-7ae8-43a6-91f3-5f77db2e44a7"/>
    <x v="206"/>
    <x v="219"/>
    <m/>
    <x v="0"/>
    <x v="0"/>
    <x v="6"/>
    <x v="0"/>
    <x v="0"/>
    <x v="6"/>
    <x v="0"/>
  </r>
  <r>
    <x v="50"/>
    <x v="49"/>
    <s v="c641613c-435a-4c0e-9e89-2b4cedb6198a"/>
    <x v="207"/>
    <x v="220"/>
    <m/>
    <x v="0"/>
    <x v="0"/>
    <x v="6"/>
    <x v="0"/>
    <x v="0"/>
    <x v="6"/>
    <x v="0"/>
  </r>
  <r>
    <x v="51"/>
    <x v="50"/>
    <s v="8bf2b58d-df6c-4e5f-90e3-ade289a2d64d"/>
    <x v="208"/>
    <x v="221"/>
    <m/>
    <x v="0"/>
    <x v="0"/>
    <x v="6"/>
    <x v="0"/>
    <x v="0"/>
    <x v="6"/>
    <x v="0"/>
  </r>
  <r>
    <x v="51"/>
    <x v="50"/>
    <s v="d98e245b-7cd5-4813-a893-70a3dac60971"/>
    <x v="209"/>
    <x v="222"/>
    <m/>
    <x v="0"/>
    <x v="0"/>
    <x v="6"/>
    <x v="0"/>
    <x v="0"/>
    <x v="6"/>
    <x v="0"/>
  </r>
  <r>
    <x v="51"/>
    <x v="50"/>
    <s v="9acfa241-0be7-4f18-860f-3dcd6a61818c"/>
    <x v="210"/>
    <x v="223"/>
    <m/>
    <x v="0"/>
    <x v="0"/>
    <x v="6"/>
    <x v="0"/>
    <x v="0"/>
    <x v="6"/>
    <x v="0"/>
  </r>
  <r>
    <x v="51"/>
    <x v="50"/>
    <s v="6f0ec776-cc58-4d0c-baab-051ba837b7a0"/>
    <x v="211"/>
    <x v="224"/>
    <m/>
    <x v="0"/>
    <x v="0"/>
    <x v="6"/>
    <x v="0"/>
    <x v="0"/>
    <x v="6"/>
    <x v="0"/>
  </r>
  <r>
    <x v="51"/>
    <x v="50"/>
    <s v="434b92d7-5347-4197-8d5c-d5b23219cf28"/>
    <x v="212"/>
    <x v="225"/>
    <m/>
    <x v="0"/>
    <x v="0"/>
    <x v="6"/>
    <x v="0"/>
    <x v="0"/>
    <x v="6"/>
    <x v="0"/>
  </r>
  <r>
    <x v="51"/>
    <x v="50"/>
    <s v="05bcb3c2-872a-4eaf-8b9f-f6a6ceccd3c9"/>
    <x v="213"/>
    <x v="226"/>
    <m/>
    <x v="0"/>
    <x v="0"/>
    <x v="6"/>
    <x v="0"/>
    <x v="0"/>
    <x v="6"/>
    <x v="0"/>
  </r>
  <r>
    <x v="51"/>
    <x v="50"/>
    <s v="1246244d-f465-4e4f-b9f9-49acdae00ff1"/>
    <x v="214"/>
    <x v="227"/>
    <m/>
    <x v="0"/>
    <x v="0"/>
    <x v="6"/>
    <x v="0"/>
    <x v="0"/>
    <x v="6"/>
    <x v="0"/>
  </r>
  <r>
    <x v="51"/>
    <x v="50"/>
    <s v="314cfd6f-dfb0-44f6-8bf5-8d7c2f4f4332"/>
    <x v="215"/>
    <x v="228"/>
    <m/>
    <x v="0"/>
    <x v="0"/>
    <x v="6"/>
    <x v="0"/>
    <x v="0"/>
    <x v="6"/>
    <x v="0"/>
  </r>
  <r>
    <x v="51"/>
    <x v="50"/>
    <s v="fcedcc77-e229-4519-9e42-58759da72d33"/>
    <x v="216"/>
    <x v="229"/>
    <m/>
    <x v="0"/>
    <x v="0"/>
    <x v="6"/>
    <x v="0"/>
    <x v="0"/>
    <x v="6"/>
    <x v="0"/>
  </r>
  <r>
    <x v="52"/>
    <x v="51"/>
    <s v="06f64160-9abf-46bb-80d1-9e94d47a0d36"/>
    <x v="217"/>
    <x v="230"/>
    <m/>
    <x v="0"/>
    <x v="0"/>
    <x v="6"/>
    <x v="0"/>
    <x v="0"/>
    <x v="6"/>
    <x v="0"/>
  </r>
  <r>
    <x v="52"/>
    <x v="51"/>
    <s v="6f37e08a-43a8-40fe-a1d3-3adf6c592fa9"/>
    <x v="218"/>
    <x v="231"/>
    <m/>
    <x v="0"/>
    <x v="0"/>
    <x v="6"/>
    <x v="0"/>
    <x v="0"/>
    <x v="6"/>
    <x v="0"/>
  </r>
  <r>
    <x v="52"/>
    <x v="51"/>
    <s v="dafed286-bac0-46cd-ab79-36909e675528"/>
    <x v="219"/>
    <x v="232"/>
    <m/>
    <x v="0"/>
    <x v="0"/>
    <x v="6"/>
    <x v="0"/>
    <x v="0"/>
    <x v="6"/>
    <x v="0"/>
  </r>
  <r>
    <x v="52"/>
    <x v="51"/>
    <s v="dafed286-bac0-46cd-ab79-36909e675528"/>
    <x v="220"/>
    <x v="232"/>
    <m/>
    <x v="0"/>
    <x v="0"/>
    <x v="6"/>
    <x v="0"/>
    <x v="0"/>
    <x v="6"/>
    <x v="0"/>
  </r>
  <r>
    <x v="52"/>
    <x v="51"/>
    <s v="33b3491e-f0ec-48c4-b9fb-3a5bd8797608"/>
    <x v="221"/>
    <x v="233"/>
    <m/>
    <x v="0"/>
    <x v="0"/>
    <x v="6"/>
    <x v="0"/>
    <x v="0"/>
    <x v="6"/>
    <x v="0"/>
  </r>
  <r>
    <x v="52"/>
    <x v="51"/>
    <s v="19767daf-672c-43bc-bda1-330b242c57c9"/>
    <x v="222"/>
    <x v="234"/>
    <m/>
    <x v="0"/>
    <x v="0"/>
    <x v="6"/>
    <x v="0"/>
    <x v="0"/>
    <x v="6"/>
    <x v="0"/>
  </r>
  <r>
    <x v="52"/>
    <x v="51"/>
    <s v="2e95c36a-0e64-4256-a04b-33501a2ce604"/>
    <x v="223"/>
    <x v="235"/>
    <m/>
    <x v="0"/>
    <x v="0"/>
    <x v="6"/>
    <x v="0"/>
    <x v="0"/>
    <x v="6"/>
    <x v="0"/>
  </r>
  <r>
    <x v="53"/>
    <x v="52"/>
    <s v="7da68d81-eda5-441d-9948-883ba5fb95ae"/>
    <x v="224"/>
    <x v="236"/>
    <m/>
    <x v="0"/>
    <x v="0"/>
    <x v="6"/>
    <x v="0"/>
    <x v="0"/>
    <x v="6"/>
    <x v="0"/>
  </r>
  <r>
    <x v="53"/>
    <x v="52"/>
    <s v="318bf5a5-460c-4fe4-b134-dac2aba286fe"/>
    <x v="225"/>
    <x v="237"/>
    <m/>
    <x v="0"/>
    <x v="0"/>
    <x v="6"/>
    <x v="0"/>
    <x v="0"/>
    <x v="6"/>
    <x v="0"/>
  </r>
  <r>
    <x v="53"/>
    <x v="52"/>
    <s v="a6875594-f531-4e8b-97ff-cbd05634ab18"/>
    <x v="226"/>
    <x v="238"/>
    <m/>
    <x v="0"/>
    <x v="0"/>
    <x v="6"/>
    <x v="0"/>
    <x v="0"/>
    <x v="6"/>
    <x v="0"/>
  </r>
  <r>
    <x v="53"/>
    <x v="52"/>
    <s v="ed299a87-43e2-4a18-a3ba-cc90c2149e33"/>
    <x v="227"/>
    <x v="239"/>
    <m/>
    <x v="0"/>
    <x v="0"/>
    <x v="6"/>
    <x v="0"/>
    <x v="0"/>
    <x v="6"/>
    <x v="0"/>
  </r>
  <r>
    <x v="53"/>
    <x v="52"/>
    <s v="56d8b2d3-2f31-4f50-abae-6154c1f969a9"/>
    <x v="228"/>
    <x v="240"/>
    <m/>
    <x v="0"/>
    <x v="0"/>
    <x v="6"/>
    <x v="0"/>
    <x v="0"/>
    <x v="6"/>
    <x v="0"/>
  </r>
  <r>
    <x v="53"/>
    <x v="52"/>
    <s v="5f961535-a2ae-4914-a24a-94c669903ae3"/>
    <x v="229"/>
    <x v="241"/>
    <m/>
    <x v="0"/>
    <x v="0"/>
    <x v="6"/>
    <x v="0"/>
    <x v="0"/>
    <x v="6"/>
    <x v="0"/>
  </r>
  <r>
    <x v="53"/>
    <x v="52"/>
    <s v="81cccf31-9219-4c89-b7ba-9f25ad429c4a"/>
    <x v="230"/>
    <x v="242"/>
    <m/>
    <x v="0"/>
    <x v="0"/>
    <x v="6"/>
    <x v="0"/>
    <x v="0"/>
    <x v="6"/>
    <x v="0"/>
  </r>
  <r>
    <x v="53"/>
    <x v="52"/>
    <s v="41bc6777-3b46-4984-bc5b-615ea7786ab1"/>
    <x v="231"/>
    <x v="243"/>
    <m/>
    <x v="0"/>
    <x v="0"/>
    <x v="6"/>
    <x v="0"/>
    <x v="0"/>
    <x v="6"/>
    <x v="0"/>
  </r>
  <r>
    <x v="54"/>
    <x v="53"/>
    <s v="fe7638e4-76fb-4349-8d81-5eb6679f49d7"/>
    <x v="232"/>
    <x v="244"/>
    <m/>
    <x v="0"/>
    <x v="0"/>
    <x v="6"/>
    <x v="0"/>
    <x v="0"/>
    <x v="6"/>
    <x v="0"/>
  </r>
  <r>
    <x v="54"/>
    <x v="53"/>
    <s v="65dacbfb-8aec-496e-b9a1-d96cfa86fb52"/>
    <x v="233"/>
    <x v="245"/>
    <m/>
    <x v="0"/>
    <x v="0"/>
    <x v="6"/>
    <x v="0"/>
    <x v="0"/>
    <x v="6"/>
    <x v="0"/>
  </r>
  <r>
    <x v="54"/>
    <x v="53"/>
    <s v="83e8f205-08bf-4dc1-b4fc-2fbe46873295"/>
    <x v="234"/>
    <x v="246"/>
    <m/>
    <x v="0"/>
    <x v="0"/>
    <x v="6"/>
    <x v="0"/>
    <x v="0"/>
    <x v="6"/>
    <x v="0"/>
  </r>
  <r>
    <x v="54"/>
    <x v="53"/>
    <s v="2570dff5-f81c-40bc-b404-e04e95ffab33"/>
    <x v="235"/>
    <x v="247"/>
    <m/>
    <x v="0"/>
    <x v="0"/>
    <x v="6"/>
    <x v="0"/>
    <x v="0"/>
    <x v="6"/>
    <x v="0"/>
  </r>
  <r>
    <x v="54"/>
    <x v="53"/>
    <s v="1b1172ac-934e-47fd-b43b-7da01607a7f7"/>
    <x v="236"/>
    <x v="248"/>
    <m/>
    <x v="0"/>
    <x v="0"/>
    <x v="6"/>
    <x v="0"/>
    <x v="0"/>
    <x v="6"/>
    <x v="0"/>
  </r>
  <r>
    <x v="55"/>
    <x v="54"/>
    <s v="7db07067-4d78-40b5-bc87-5ff4f5ff6ff7"/>
    <x v="237"/>
    <x v="249"/>
    <m/>
    <x v="0"/>
    <x v="0"/>
    <x v="6"/>
    <x v="0"/>
    <x v="0"/>
    <x v="6"/>
    <x v="0"/>
  </r>
  <r>
    <x v="55"/>
    <x v="54"/>
    <s v="e89a076e-ed81-404e-9598-021a918fa1ba"/>
    <x v="238"/>
    <x v="250"/>
    <m/>
    <x v="0"/>
    <x v="0"/>
    <x v="6"/>
    <x v="0"/>
    <x v="0"/>
    <x v="6"/>
    <x v="0"/>
  </r>
  <r>
    <x v="55"/>
    <x v="54"/>
    <s v="bb7fc99c-71ef-48e3-ac1a-3ebafcd9f3ed"/>
    <x v="239"/>
    <x v="251"/>
    <m/>
    <x v="0"/>
    <x v="0"/>
    <x v="6"/>
    <x v="0"/>
    <x v="0"/>
    <x v="6"/>
    <x v="0"/>
  </r>
  <r>
    <x v="55"/>
    <x v="54"/>
    <s v="eeac1757-5f20-4379-95f2-0d0cd151d5b8"/>
    <x v="240"/>
    <x v="252"/>
    <m/>
    <x v="0"/>
    <x v="0"/>
    <x v="6"/>
    <x v="0"/>
    <x v="0"/>
    <x v="6"/>
    <x v="0"/>
  </r>
  <r>
    <x v="56"/>
    <x v="9"/>
    <s v="4d452495-f8c0-4b15-bac3-8015a8adbe0e"/>
    <x v="241"/>
    <x v="253"/>
    <m/>
    <x v="0"/>
    <x v="0"/>
    <x v="6"/>
    <x v="0"/>
    <x v="0"/>
    <x v="6"/>
    <x v="0"/>
  </r>
  <r>
    <x v="56"/>
    <x v="9"/>
    <s v="fdcad9ad-4f13-4f5b-9910-12b4108a4c86"/>
    <x v="242"/>
    <x v="254"/>
    <m/>
    <x v="0"/>
    <x v="0"/>
    <x v="6"/>
    <x v="0"/>
    <x v="0"/>
    <x v="6"/>
    <x v="0"/>
  </r>
  <r>
    <x v="56"/>
    <x v="9"/>
    <s v="ba919059-523d-40a8-b99c-08d18996c09d"/>
    <x v="243"/>
    <x v="255"/>
    <m/>
    <x v="0"/>
    <x v="0"/>
    <x v="6"/>
    <x v="0"/>
    <x v="0"/>
    <x v="6"/>
    <x v="0"/>
  </r>
  <r>
    <x v="56"/>
    <x v="9"/>
    <s v="2b3bf84a-1960-4b3f-8d68-dbdaa8865e97"/>
    <x v="244"/>
    <x v="256"/>
    <m/>
    <x v="0"/>
    <x v="0"/>
    <x v="6"/>
    <x v="0"/>
    <x v="0"/>
    <x v="6"/>
    <x v="0"/>
  </r>
  <r>
    <x v="57"/>
    <x v="55"/>
    <s v="324a89ec-e77b-4475-b64a-13a0c14c45ec"/>
    <x v="245"/>
    <x v="257"/>
    <m/>
    <x v="0"/>
    <x v="0"/>
    <x v="7"/>
    <x v="0"/>
    <x v="0"/>
    <x v="7"/>
    <x v="0"/>
  </r>
  <r>
    <x v="57"/>
    <x v="55"/>
    <s v="21722d7d-bcb1-4ee0-b86a-6c107bf646c7"/>
    <x v="246"/>
    <x v="258"/>
    <m/>
    <x v="0"/>
    <x v="0"/>
    <x v="7"/>
    <x v="0"/>
    <x v="0"/>
    <x v="7"/>
    <x v="0"/>
  </r>
  <r>
    <x v="57"/>
    <x v="55"/>
    <s v="0c5c3345-0a61-4532-971c-5a1e0970fde3"/>
    <x v="3"/>
    <x v="259"/>
    <m/>
    <x v="0"/>
    <x v="0"/>
    <x v="7"/>
    <x v="0"/>
    <x v="0"/>
    <x v="7"/>
    <x v="0"/>
  </r>
  <r>
    <x v="57"/>
    <x v="55"/>
    <s v="4d1e11bf-8ddc-499d-b889-2b48d10b1ce8"/>
    <x v="247"/>
    <x v="260"/>
    <m/>
    <x v="0"/>
    <x v="0"/>
    <x v="7"/>
    <x v="0"/>
    <x v="0"/>
    <x v="7"/>
    <x v="0"/>
  </r>
  <r>
    <x v="57"/>
    <x v="55"/>
    <s v="539608ac-4725-455e-aea0-9ca1f769849f"/>
    <x v="4"/>
    <x v="261"/>
    <m/>
    <x v="0"/>
    <x v="0"/>
    <x v="7"/>
    <x v="0"/>
    <x v="0"/>
    <x v="7"/>
    <x v="0"/>
  </r>
  <r>
    <x v="58"/>
    <x v="56"/>
    <s v="c17b6824-cc22-478f-8757-497cc6b57121"/>
    <x v="248"/>
    <x v="262"/>
    <m/>
    <x v="0"/>
    <x v="0"/>
    <x v="7"/>
    <x v="0"/>
    <x v="0"/>
    <x v="7"/>
    <x v="0"/>
  </r>
  <r>
    <x v="58"/>
    <x v="56"/>
    <s v="4411e38f-9bc5-4ecc-bd33-3dbe939ac84c"/>
    <x v="249"/>
    <x v="263"/>
    <m/>
    <x v="0"/>
    <x v="0"/>
    <x v="7"/>
    <x v="0"/>
    <x v="0"/>
    <x v="7"/>
    <x v="0"/>
  </r>
  <r>
    <x v="58"/>
    <x v="56"/>
    <s v="92b93131-fbef-4894-8ba2-2fdfa90c5b32"/>
    <x v="250"/>
    <x v="264"/>
    <m/>
    <x v="0"/>
    <x v="0"/>
    <x v="7"/>
    <x v="0"/>
    <x v="0"/>
    <x v="7"/>
    <x v="0"/>
  </r>
  <r>
    <x v="59"/>
    <x v="57"/>
    <s v="551e190a-8fbe-47ae-a88a-798b443c46b1"/>
    <x v="251"/>
    <x v="265"/>
    <m/>
    <x v="0"/>
    <x v="0"/>
    <x v="7"/>
    <x v="0"/>
    <x v="0"/>
    <x v="7"/>
    <x v="0"/>
  </r>
  <r>
    <x v="59"/>
    <x v="57"/>
    <s v="2a71be2b-e72a-4a55-bfd2-e2a13698c087"/>
    <x v="252"/>
    <x v="266"/>
    <m/>
    <x v="0"/>
    <x v="0"/>
    <x v="7"/>
    <x v="0"/>
    <x v="0"/>
    <x v="7"/>
    <x v="0"/>
  </r>
  <r>
    <x v="59"/>
    <x v="57"/>
    <s v="2080ed96-2e53-46cb-b208-5901372e3af5"/>
    <x v="253"/>
    <x v="267"/>
    <m/>
    <x v="0"/>
    <x v="0"/>
    <x v="7"/>
    <x v="0"/>
    <x v="0"/>
    <x v="7"/>
    <x v="0"/>
  </r>
  <r>
    <x v="59"/>
    <x v="57"/>
    <s v="31bcb145-bcec-4b67-9697-5243e73d085e"/>
    <x v="254"/>
    <x v="268"/>
    <m/>
    <x v="0"/>
    <x v="0"/>
    <x v="7"/>
    <x v="0"/>
    <x v="0"/>
    <x v="7"/>
    <x v="0"/>
  </r>
  <r>
    <x v="60"/>
    <x v="33"/>
    <s v="4b3e25c7-e464-41dc-8486-cef28d7130e0"/>
    <x v="255"/>
    <x v="269"/>
    <m/>
    <x v="0"/>
    <x v="0"/>
    <x v="7"/>
    <x v="0"/>
    <x v="0"/>
    <x v="7"/>
    <x v="0"/>
  </r>
  <r>
    <x v="60"/>
    <x v="33"/>
    <s v="98cb2ff2-c27e-42ea-b055-c2d895f8a5de"/>
    <x v="256"/>
    <x v="270"/>
    <m/>
    <x v="0"/>
    <x v="0"/>
    <x v="7"/>
    <x v="0"/>
    <x v="0"/>
    <x v="7"/>
    <x v="0"/>
  </r>
  <r>
    <x v="60"/>
    <x v="33"/>
    <s v="87a96948-4dd7-43e4-aca1-53f3e18bea9b"/>
    <x v="257"/>
    <x v="271"/>
    <m/>
    <x v="0"/>
    <x v="0"/>
    <x v="7"/>
    <x v="0"/>
    <x v="0"/>
    <x v="7"/>
    <x v="0"/>
  </r>
  <r>
    <x v="60"/>
    <x v="33"/>
    <s v="88d0ebed-bbd7-4d00-8c1c-0d18a5543b43"/>
    <x v="258"/>
    <x v="272"/>
    <m/>
    <x v="0"/>
    <x v="0"/>
    <x v="7"/>
    <x v="0"/>
    <x v="0"/>
    <x v="7"/>
    <x v="0"/>
  </r>
  <r>
    <x v="61"/>
    <x v="58"/>
    <s v="aafc163a-3a06-45a9-b451-cb7250dcbaa1"/>
    <x v="259"/>
    <x v="273"/>
    <m/>
    <x v="0"/>
    <x v="0"/>
    <x v="8"/>
    <x v="0"/>
    <x v="0"/>
    <x v="8"/>
    <x v="0"/>
  </r>
  <r>
    <x v="61"/>
    <x v="58"/>
    <s v="d7c23ed3-a80a-4ff4-ade5-91211a7614f3"/>
    <x v="260"/>
    <x v="274"/>
    <m/>
    <x v="0"/>
    <x v="0"/>
    <x v="8"/>
    <x v="0"/>
    <x v="0"/>
    <x v="8"/>
    <x v="0"/>
  </r>
  <r>
    <x v="61"/>
    <x v="58"/>
    <s v="bc819ecd-9887-4a15-8eda-d90cbc58f8fb"/>
    <x v="261"/>
    <x v="275"/>
    <m/>
    <x v="0"/>
    <x v="0"/>
    <x v="8"/>
    <x v="0"/>
    <x v="0"/>
    <x v="8"/>
    <x v="0"/>
  </r>
  <r>
    <x v="61"/>
    <x v="58"/>
    <s v="b3d7f2af-c6e9-46e7-96a7-dabda4423dd7"/>
    <x v="3"/>
    <x v="276"/>
    <m/>
    <x v="0"/>
    <x v="0"/>
    <x v="8"/>
    <x v="0"/>
    <x v="0"/>
    <x v="8"/>
    <x v="0"/>
  </r>
  <r>
    <x v="61"/>
    <x v="58"/>
    <s v="390eeeef-f874-47d2-b50f-a30dec8be627"/>
    <x v="4"/>
    <x v="277"/>
    <m/>
    <x v="0"/>
    <x v="0"/>
    <x v="8"/>
    <x v="0"/>
    <x v="0"/>
    <x v="8"/>
    <x v="0"/>
  </r>
  <r>
    <x v="62"/>
    <x v="59"/>
    <s v="aee9c7ff-f9c5-415f-80dc-103ad5e344d7"/>
    <x v="262"/>
    <x v="278"/>
    <m/>
    <x v="0"/>
    <x v="0"/>
    <x v="8"/>
    <x v="0"/>
    <x v="0"/>
    <x v="8"/>
    <x v="0"/>
  </r>
  <r>
    <x v="62"/>
    <x v="59"/>
    <s v="28508ada-9a3c-4333-a17b-cb29723eb64c"/>
    <x v="259"/>
    <x v="279"/>
    <m/>
    <x v="0"/>
    <x v="0"/>
    <x v="8"/>
    <x v="0"/>
    <x v="0"/>
    <x v="8"/>
    <x v="0"/>
  </r>
  <r>
    <x v="63"/>
    <x v="60"/>
    <s v="c6728c16-469e-43cd-afe4-7708c6c779b7"/>
    <x v="108"/>
    <x v="280"/>
    <m/>
    <x v="0"/>
    <x v="0"/>
    <x v="8"/>
    <x v="0"/>
    <x v="0"/>
    <x v="8"/>
    <x v="0"/>
  </r>
  <r>
    <x v="63"/>
    <x v="60"/>
    <s v="0f43bf32-ccde-40c5-b16a-c6a282c0d251"/>
    <x v="263"/>
    <x v="281"/>
    <m/>
    <x v="0"/>
    <x v="0"/>
    <x v="8"/>
    <x v="0"/>
    <x v="0"/>
    <x v="8"/>
    <x v="0"/>
  </r>
  <r>
    <x v="63"/>
    <x v="60"/>
    <s v="3c9e6a11-a04d-43b4-977c-563a0e0d5da3"/>
    <x v="264"/>
    <x v="282"/>
    <m/>
    <x v="0"/>
    <x v="0"/>
    <x v="8"/>
    <x v="0"/>
    <x v="0"/>
    <x v="8"/>
    <x v="0"/>
  </r>
  <r>
    <x v="63"/>
    <x v="60"/>
    <s v="2eb1d51f-a897-4d73-ba76-c550f005e5ef"/>
    <x v="265"/>
    <x v="283"/>
    <m/>
    <x v="0"/>
    <x v="0"/>
    <x v="8"/>
    <x v="0"/>
    <x v="0"/>
    <x v="8"/>
    <x v="0"/>
  </r>
  <r>
    <x v="63"/>
    <x v="60"/>
    <s v="b045f7e9-7321-40dc-9ae6-b6d4edb89799"/>
    <x v="266"/>
    <x v="284"/>
    <m/>
    <x v="0"/>
    <x v="0"/>
    <x v="8"/>
    <x v="0"/>
    <x v="0"/>
    <x v="8"/>
    <x v="0"/>
  </r>
  <r>
    <x v="64"/>
    <x v="61"/>
    <s v="da21a474-99d8-4e54-b12d-a8a14ea7ce02"/>
    <x v="267"/>
    <x v="285"/>
    <m/>
    <x v="0"/>
    <x v="0"/>
    <x v="8"/>
    <x v="0"/>
    <x v="0"/>
    <x v="8"/>
    <x v="0"/>
  </r>
  <r>
    <x v="64"/>
    <x v="61"/>
    <s v="3a00e688-253d-456e-9481-661fdd5b724b"/>
    <x v="268"/>
    <x v="286"/>
    <m/>
    <x v="0"/>
    <x v="0"/>
    <x v="8"/>
    <x v="0"/>
    <x v="0"/>
    <x v="8"/>
    <x v="0"/>
  </r>
  <r>
    <x v="64"/>
    <x v="61"/>
    <s v="9b5ac1af-9998-4a37-962b-a82b689572a9"/>
    <x v="269"/>
    <x v="287"/>
    <m/>
    <x v="0"/>
    <x v="0"/>
    <x v="8"/>
    <x v="0"/>
    <x v="0"/>
    <x v="8"/>
    <x v="0"/>
  </r>
  <r>
    <x v="64"/>
    <x v="61"/>
    <s v="82c2078a-af86-4f5a-ae2a-517164ba5801"/>
    <x v="270"/>
    <x v="288"/>
    <m/>
    <x v="0"/>
    <x v="0"/>
    <x v="8"/>
    <x v="0"/>
    <x v="0"/>
    <x v="8"/>
    <x v="0"/>
  </r>
  <r>
    <x v="64"/>
    <x v="61"/>
    <s v="b87ee4df-abc1-41f8-995b-b39f6d99c7ed"/>
    <x v="271"/>
    <x v="289"/>
    <m/>
    <x v="0"/>
    <x v="0"/>
    <x v="8"/>
    <x v="0"/>
    <x v="0"/>
    <x v="8"/>
    <x v="0"/>
  </r>
  <r>
    <x v="64"/>
    <x v="61"/>
    <s v="9f366518-0500-4b45-903d-987d3827c007"/>
    <x v="272"/>
    <x v="290"/>
    <m/>
    <x v="0"/>
    <x v="0"/>
    <x v="8"/>
    <x v="0"/>
    <x v="0"/>
    <x v="8"/>
    <x v="0"/>
  </r>
  <r>
    <x v="64"/>
    <x v="61"/>
    <s v="7613ff46-96e5-4e46-9491-40d7d410a043"/>
    <x v="273"/>
    <x v="291"/>
    <m/>
    <x v="0"/>
    <x v="0"/>
    <x v="8"/>
    <x v="0"/>
    <x v="0"/>
    <x v="8"/>
    <x v="0"/>
  </r>
  <r>
    <x v="64"/>
    <x v="61"/>
    <s v="882e8564-0edb-435e-84b5-1d8552ccf0c0"/>
    <x v="274"/>
    <x v="292"/>
    <m/>
    <x v="0"/>
    <x v="0"/>
    <x v="8"/>
    <x v="0"/>
    <x v="0"/>
    <x v="8"/>
    <x v="0"/>
  </r>
  <r>
    <x v="65"/>
    <x v="62"/>
    <s v="a138f745-73ef-4879-b99a-2f3d38be612a"/>
    <x v="275"/>
    <x v="293"/>
    <m/>
    <x v="0"/>
    <x v="0"/>
    <x v="8"/>
    <x v="0"/>
    <x v="0"/>
    <x v="8"/>
    <x v="0"/>
  </r>
  <r>
    <x v="65"/>
    <x v="62"/>
    <s v="bab5b002-8225-448c-a9c6-6f935b20101e"/>
    <x v="276"/>
    <x v="294"/>
    <m/>
    <x v="0"/>
    <x v="0"/>
    <x v="8"/>
    <x v="0"/>
    <x v="0"/>
    <x v="8"/>
    <x v="0"/>
  </r>
  <r>
    <x v="65"/>
    <x v="62"/>
    <s v="4c8c86aa-a844-4edb-aee0-02b7387fc99d"/>
    <x v="277"/>
    <x v="295"/>
    <m/>
    <x v="0"/>
    <x v="0"/>
    <x v="8"/>
    <x v="0"/>
    <x v="0"/>
    <x v="8"/>
    <x v="0"/>
  </r>
  <r>
    <x v="65"/>
    <x v="62"/>
    <s v="1c2ddb98-a711-487e-b4e0-c30f1d002b26"/>
    <x v="278"/>
    <x v="296"/>
    <m/>
    <x v="0"/>
    <x v="0"/>
    <x v="8"/>
    <x v="0"/>
    <x v="0"/>
    <x v="8"/>
    <x v="0"/>
  </r>
  <r>
    <x v="65"/>
    <x v="62"/>
    <s v="f90f26a5-2101-4a75-bbfe-f27ef05002de"/>
    <x v="29"/>
    <x v="297"/>
    <m/>
    <x v="0"/>
    <x v="0"/>
    <x v="8"/>
    <x v="0"/>
    <x v="0"/>
    <x v="8"/>
    <x v="0"/>
  </r>
  <r>
    <x v="65"/>
    <x v="62"/>
    <s v="dc8a4e0d-209f-43b8-b967-8e65da24d4c7"/>
    <x v="279"/>
    <x v="298"/>
    <m/>
    <x v="0"/>
    <x v="0"/>
    <x v="8"/>
    <x v="0"/>
    <x v="0"/>
    <x v="8"/>
    <x v="0"/>
  </r>
  <r>
    <x v="65"/>
    <x v="62"/>
    <s v="1a47bea9-473d-4ef7-aa2a-3697991558d4"/>
    <x v="280"/>
    <x v="299"/>
    <m/>
    <x v="0"/>
    <x v="0"/>
    <x v="8"/>
    <x v="0"/>
    <x v="0"/>
    <x v="8"/>
    <x v="0"/>
  </r>
  <r>
    <x v="65"/>
    <x v="62"/>
    <s v="bdbbe1fe-c089-4b5c-b85c-43997da64a12"/>
    <x v="281"/>
    <x v="300"/>
    <m/>
    <x v="0"/>
    <x v="0"/>
    <x v="8"/>
    <x v="0"/>
    <x v="0"/>
    <x v="8"/>
    <x v="0"/>
  </r>
  <r>
    <x v="66"/>
    <x v="63"/>
    <s v="b7f55d8c-d714-4892-8fde-853a82419027"/>
    <x v="282"/>
    <x v="301"/>
    <m/>
    <x v="0"/>
    <x v="0"/>
    <x v="8"/>
    <x v="0"/>
    <x v="0"/>
    <x v="8"/>
    <x v="0"/>
  </r>
  <r>
    <x v="66"/>
    <x v="63"/>
    <s v="7d88593b-d509-4225-a05a-076723a40beb"/>
    <x v="283"/>
    <x v="302"/>
    <m/>
    <x v="0"/>
    <x v="0"/>
    <x v="8"/>
    <x v="0"/>
    <x v="0"/>
    <x v="8"/>
    <x v="0"/>
  </r>
  <r>
    <x v="66"/>
    <x v="63"/>
    <s v="b2d1d729-6b79-499a-bcdb-233379c2f63a"/>
    <x v="284"/>
    <x v="303"/>
    <m/>
    <x v="0"/>
    <x v="0"/>
    <x v="8"/>
    <x v="0"/>
    <x v="0"/>
    <x v="8"/>
    <x v="0"/>
  </r>
  <r>
    <x v="66"/>
    <x v="63"/>
    <s v="cebc3705-c949-42f6-8ed9-534943e1ab5c"/>
    <x v="285"/>
    <x v="304"/>
    <m/>
    <x v="0"/>
    <x v="0"/>
    <x v="8"/>
    <x v="0"/>
    <x v="0"/>
    <x v="8"/>
    <x v="0"/>
  </r>
  <r>
    <x v="66"/>
    <x v="63"/>
    <s v="b426d3dd-ab7e-40af-91b5-85158b08ad37"/>
    <x v="286"/>
    <x v="305"/>
    <m/>
    <x v="0"/>
    <x v="0"/>
    <x v="8"/>
    <x v="0"/>
    <x v="0"/>
    <x v="8"/>
    <x v="0"/>
  </r>
  <r>
    <x v="66"/>
    <x v="63"/>
    <s v="be712991-16dd-4b9e-810e-35b5320c922b"/>
    <x v="287"/>
    <x v="306"/>
    <m/>
    <x v="0"/>
    <x v="0"/>
    <x v="8"/>
    <x v="0"/>
    <x v="0"/>
    <x v="8"/>
    <x v="0"/>
  </r>
  <r>
    <x v="66"/>
    <x v="63"/>
    <s v="276a2cd1-74d2-43d0-ab5a-b90460358ad5"/>
    <x v="288"/>
    <x v="307"/>
    <m/>
    <x v="0"/>
    <x v="0"/>
    <x v="8"/>
    <x v="0"/>
    <x v="0"/>
    <x v="8"/>
    <x v="0"/>
  </r>
  <r>
    <x v="67"/>
    <x v="9"/>
    <s v="d39f3cd8-0aa0-412f-9a35-1abba926d354"/>
    <x v="289"/>
    <x v="308"/>
    <m/>
    <x v="0"/>
    <x v="0"/>
    <x v="8"/>
    <x v="0"/>
    <x v="0"/>
    <x v="8"/>
    <x v="0"/>
  </r>
  <r>
    <x v="67"/>
    <x v="9"/>
    <s v="7dd3040c-3f30-4fdd-bab0-8586492a1f1d"/>
    <x v="290"/>
    <x v="309"/>
    <m/>
    <x v="0"/>
    <x v="0"/>
    <x v="8"/>
    <x v="0"/>
    <x v="0"/>
    <x v="8"/>
    <x v="0"/>
  </r>
  <r>
    <x v="67"/>
    <x v="9"/>
    <s v="8d3f868a-867e-4df2-8c68-bf96671641e2"/>
    <x v="291"/>
    <x v="310"/>
    <m/>
    <x v="0"/>
    <x v="0"/>
    <x v="8"/>
    <x v="0"/>
    <x v="0"/>
    <x v="8"/>
    <x v="0"/>
  </r>
  <r>
    <x v="67"/>
    <x v="9"/>
    <s v="197ba630-0f5f-4a8e-9a77-3712475e806a"/>
    <x v="292"/>
    <x v="311"/>
    <m/>
    <x v="0"/>
    <x v="0"/>
    <x v="8"/>
    <x v="0"/>
    <x v="0"/>
    <x v="8"/>
    <x v="0"/>
  </r>
  <r>
    <x v="67"/>
    <x v="9"/>
    <s v="4838d24c-d5d1-4c6c-8e39-78b44bd2b4cc"/>
    <x v="293"/>
    <x v="312"/>
    <m/>
    <x v="0"/>
    <x v="0"/>
    <x v="8"/>
    <x v="0"/>
    <x v="0"/>
    <x v="8"/>
    <x v="0"/>
  </r>
  <r>
    <x v="67"/>
    <x v="9"/>
    <s v="93446a8c-3809-4227-902c-11f11ebe8c2a"/>
    <x v="294"/>
    <x v="313"/>
    <m/>
    <x v="0"/>
    <x v="0"/>
    <x v="8"/>
    <x v="0"/>
    <x v="0"/>
    <x v="8"/>
    <x v="0"/>
  </r>
  <r>
    <x v="68"/>
    <x v="64"/>
    <s v="d386a0d2-d007-425b-9f4a-5c8f8c69178d"/>
    <x v="295"/>
    <x v="314"/>
    <m/>
    <x v="0"/>
    <x v="0"/>
    <x v="8"/>
    <x v="0"/>
    <x v="0"/>
    <x v="8"/>
    <x v="0"/>
  </r>
  <r>
    <x v="68"/>
    <x v="64"/>
    <s v="b3721167-e1c8-40c3-8a97-3f046fc72d6d"/>
    <x v="296"/>
    <x v="315"/>
    <m/>
    <x v="0"/>
    <x v="0"/>
    <x v="8"/>
    <x v="0"/>
    <x v="0"/>
    <x v="8"/>
    <x v="0"/>
  </r>
  <r>
    <x v="68"/>
    <x v="64"/>
    <s v="9c026fce-5231-4508-b236-5cd3a4953469"/>
    <x v="297"/>
    <x v="316"/>
    <m/>
    <x v="0"/>
    <x v="0"/>
    <x v="8"/>
    <x v="0"/>
    <x v="0"/>
    <x v="8"/>
    <x v="0"/>
  </r>
  <r>
    <x v="68"/>
    <x v="64"/>
    <s v="17686589-4824-4940-9c69-342c289fa2a5"/>
    <x v="298"/>
    <x v="317"/>
    <m/>
    <x v="0"/>
    <x v="0"/>
    <x v="8"/>
    <x v="0"/>
    <x v="0"/>
    <x v="8"/>
    <x v="0"/>
  </r>
  <r>
    <x v="68"/>
    <x v="64"/>
    <s v="61f3fb1a-4717-414c-9a8f-015a5f3ff4cb"/>
    <x v="299"/>
    <x v="318"/>
    <m/>
    <x v="0"/>
    <x v="0"/>
    <x v="8"/>
    <x v="0"/>
    <x v="0"/>
    <x v="8"/>
    <x v="0"/>
  </r>
  <r>
    <x v="69"/>
    <x v="65"/>
    <s v="303eb71a-6bd8-474c-ba06-923e93347224"/>
    <x v="300"/>
    <x v="319"/>
    <m/>
    <x v="0"/>
    <x v="0"/>
    <x v="8"/>
    <x v="0"/>
    <x v="0"/>
    <x v="8"/>
    <x v="0"/>
  </r>
  <r>
    <x v="69"/>
    <x v="65"/>
    <s v="f40cd198-dbce-4ba2-9cf3-04ff6d364db0"/>
    <x v="301"/>
    <x v="320"/>
    <m/>
    <x v="0"/>
    <x v="0"/>
    <x v="8"/>
    <x v="0"/>
    <x v="0"/>
    <x v="8"/>
    <x v="0"/>
  </r>
  <r>
    <x v="69"/>
    <x v="65"/>
    <s v="a857949f-c91e-4c97-977c-a4efcaf9b3c1"/>
    <x v="302"/>
    <x v="321"/>
    <m/>
    <x v="0"/>
    <x v="0"/>
    <x v="8"/>
    <x v="0"/>
    <x v="0"/>
    <x v="8"/>
    <x v="0"/>
  </r>
  <r>
    <x v="69"/>
    <x v="65"/>
    <s v="cebd7999-e9ad-4b0d-9126-76438798c6b2"/>
    <x v="303"/>
    <x v="322"/>
    <m/>
    <x v="0"/>
    <x v="0"/>
    <x v="8"/>
    <x v="0"/>
    <x v="0"/>
    <x v="8"/>
    <x v="0"/>
  </r>
  <r>
    <x v="69"/>
    <x v="65"/>
    <s v="6a7abb9e-0a36-448b-8704-f64a92ee2097"/>
    <x v="304"/>
    <x v="323"/>
    <m/>
    <x v="0"/>
    <x v="0"/>
    <x v="8"/>
    <x v="0"/>
    <x v="0"/>
    <x v="8"/>
    <x v="0"/>
  </r>
  <r>
    <x v="70"/>
    <x v="66"/>
    <s v="d863154a-4223-4ea2-8855-ccc971321b8e"/>
    <x v="245"/>
    <x v="324"/>
    <m/>
    <x v="0"/>
    <x v="0"/>
    <x v="9"/>
    <x v="0"/>
    <x v="0"/>
    <x v="9"/>
    <x v="0"/>
  </r>
  <r>
    <x v="70"/>
    <x v="66"/>
    <s v="b6a102d1-6972-4df2-993c-587d1c4d1298"/>
    <x v="305"/>
    <x v="325"/>
    <m/>
    <x v="0"/>
    <x v="0"/>
    <x v="9"/>
    <x v="0"/>
    <x v="0"/>
    <x v="9"/>
    <x v="0"/>
  </r>
  <r>
    <x v="70"/>
    <x v="66"/>
    <s v="873100a0-0fac-4f93-88f7-1a0945ec93ed"/>
    <x v="306"/>
    <x v="326"/>
    <m/>
    <x v="0"/>
    <x v="0"/>
    <x v="9"/>
    <x v="0"/>
    <x v="0"/>
    <x v="9"/>
    <x v="0"/>
  </r>
  <r>
    <x v="70"/>
    <x v="66"/>
    <s v="93123baa-08fc-408d-af15-a6a87e7b545f"/>
    <x v="3"/>
    <x v="327"/>
    <m/>
    <x v="0"/>
    <x v="0"/>
    <x v="9"/>
    <x v="0"/>
    <x v="0"/>
    <x v="9"/>
    <x v="0"/>
  </r>
  <r>
    <x v="70"/>
    <x v="66"/>
    <s v="4efd5366-e471-4f9f-b7cf-a40f3e6f8f01"/>
    <x v="4"/>
    <x v="328"/>
    <m/>
    <x v="0"/>
    <x v="0"/>
    <x v="9"/>
    <x v="0"/>
    <x v="0"/>
    <x v="9"/>
    <x v="0"/>
  </r>
  <r>
    <x v="71"/>
    <x v="67"/>
    <s v="1b0f3b3e-89ee-4b66-aac5-30def12f287c"/>
    <x v="307"/>
    <x v="329"/>
    <m/>
    <x v="0"/>
    <x v="0"/>
    <x v="9"/>
    <x v="0"/>
    <x v="0"/>
    <x v="9"/>
    <x v="0"/>
  </r>
  <r>
    <x v="71"/>
    <x v="67"/>
    <s v="a19aedab-6dc8-44b1-a8c3-72c38abf18b4"/>
    <x v="308"/>
    <x v="330"/>
    <m/>
    <x v="0"/>
    <x v="0"/>
    <x v="9"/>
    <x v="0"/>
    <x v="0"/>
    <x v="9"/>
    <x v="0"/>
  </r>
  <r>
    <x v="71"/>
    <x v="67"/>
    <s v="bea38233-f248-4665-903f-558f731ea54c"/>
    <x v="309"/>
    <x v="331"/>
    <m/>
    <x v="0"/>
    <x v="0"/>
    <x v="9"/>
    <x v="0"/>
    <x v="0"/>
    <x v="9"/>
    <x v="0"/>
  </r>
  <r>
    <x v="71"/>
    <x v="67"/>
    <s v="af6075de-475a-4e8e-9d04-0da4b6014814"/>
    <x v="310"/>
    <x v="332"/>
    <m/>
    <x v="0"/>
    <x v="0"/>
    <x v="9"/>
    <x v="0"/>
    <x v="0"/>
    <x v="9"/>
    <x v="0"/>
  </r>
  <r>
    <x v="71"/>
    <x v="67"/>
    <s v="7f0cf5d8-1f9d-48d2-a83c-d777578fa4a0"/>
    <x v="311"/>
    <x v="333"/>
    <m/>
    <x v="0"/>
    <x v="0"/>
    <x v="9"/>
    <x v="0"/>
    <x v="0"/>
    <x v="9"/>
    <x v="0"/>
  </r>
  <r>
    <x v="71"/>
    <x v="67"/>
    <s v="ef2ff162-bc37-4aaf-a1e6-703d2745c99c"/>
    <x v="312"/>
    <x v="334"/>
    <m/>
    <x v="0"/>
    <x v="0"/>
    <x v="9"/>
    <x v="0"/>
    <x v="0"/>
    <x v="9"/>
    <x v="0"/>
  </r>
  <r>
    <x v="71"/>
    <x v="67"/>
    <s v="83237bfc-517a-492c-8fff-ae369a1f6fc8"/>
    <x v="313"/>
    <x v="335"/>
    <m/>
    <x v="0"/>
    <x v="0"/>
    <x v="9"/>
    <x v="0"/>
    <x v="0"/>
    <x v="9"/>
    <x v="0"/>
  </r>
  <r>
    <x v="71"/>
    <x v="67"/>
    <s v="ba276bcc-dfd8-48e9-970d-6c854b501da2"/>
    <x v="314"/>
    <x v="336"/>
    <m/>
    <x v="0"/>
    <x v="0"/>
    <x v="9"/>
    <x v="0"/>
    <x v="0"/>
    <x v="9"/>
    <x v="0"/>
  </r>
  <r>
    <x v="71"/>
    <x v="67"/>
    <s v="175d913b-386d-4fa7-933b-b9b7ff8f4b4e"/>
    <x v="315"/>
    <x v="337"/>
    <m/>
    <x v="0"/>
    <x v="0"/>
    <x v="9"/>
    <x v="0"/>
    <x v="0"/>
    <x v="9"/>
    <x v="0"/>
  </r>
  <r>
    <x v="71"/>
    <x v="67"/>
    <s v="f6047dff-8dc3-4d1e-a939-617e02211f3e"/>
    <x v="316"/>
    <x v="338"/>
    <m/>
    <x v="0"/>
    <x v="0"/>
    <x v="9"/>
    <x v="0"/>
    <x v="0"/>
    <x v="9"/>
    <x v="0"/>
  </r>
  <r>
    <x v="72"/>
    <x v="68"/>
    <s v="47526868-b136-40cc-a80d-c870eadd9ba5"/>
    <x v="317"/>
    <x v="339"/>
    <m/>
    <x v="0"/>
    <x v="0"/>
    <x v="9"/>
    <x v="0"/>
    <x v="0"/>
    <x v="9"/>
    <x v="0"/>
  </r>
  <r>
    <x v="72"/>
    <x v="68"/>
    <s v="dc06d227-c4c9-4fdb-9bfe-9f6a6b1caa83"/>
    <x v="318"/>
    <x v="340"/>
    <m/>
    <x v="0"/>
    <x v="0"/>
    <x v="9"/>
    <x v="0"/>
    <x v="0"/>
    <x v="9"/>
    <x v="0"/>
  </r>
  <r>
    <x v="72"/>
    <x v="68"/>
    <s v="856d45cc-dd94-48de-bea6-ae4f9ecdc472"/>
    <x v="319"/>
    <x v="341"/>
    <m/>
    <x v="0"/>
    <x v="0"/>
    <x v="9"/>
    <x v="0"/>
    <x v="0"/>
    <x v="9"/>
    <x v="0"/>
  </r>
  <r>
    <x v="72"/>
    <x v="68"/>
    <s v="da65b1c3-6651-4141-8dbd-d50d61b98a6e"/>
    <x v="320"/>
    <x v="342"/>
    <m/>
    <x v="0"/>
    <x v="0"/>
    <x v="9"/>
    <x v="0"/>
    <x v="0"/>
    <x v="9"/>
    <x v="0"/>
  </r>
  <r>
    <x v="72"/>
    <x v="68"/>
    <s v="53e74097-c1fc-4098-a8ad-cf40b8e02e6c"/>
    <x v="321"/>
    <x v="343"/>
    <m/>
    <x v="0"/>
    <x v="0"/>
    <x v="9"/>
    <x v="0"/>
    <x v="0"/>
    <x v="9"/>
    <x v="0"/>
  </r>
  <r>
    <x v="72"/>
    <x v="68"/>
    <s v="52db606b-2f29-4a9a-8cbb-b43bf2a27d2e"/>
    <x v="322"/>
    <x v="344"/>
    <m/>
    <x v="0"/>
    <x v="0"/>
    <x v="9"/>
    <x v="0"/>
    <x v="0"/>
    <x v="9"/>
    <x v="0"/>
  </r>
  <r>
    <x v="72"/>
    <x v="68"/>
    <s v="eb096f3b-ef81-49d8-9b44-9bec6fe50c3c"/>
    <x v="323"/>
    <x v="345"/>
    <m/>
    <x v="0"/>
    <x v="0"/>
    <x v="9"/>
    <x v="0"/>
    <x v="0"/>
    <x v="9"/>
    <x v="0"/>
  </r>
  <r>
    <x v="72"/>
    <x v="68"/>
    <s v="e9f31b53-f1b1-407f-8cd6-6cda93fe23be"/>
    <x v="324"/>
    <x v="346"/>
    <m/>
    <x v="0"/>
    <x v="0"/>
    <x v="9"/>
    <x v="0"/>
    <x v="0"/>
    <x v="9"/>
    <x v="0"/>
  </r>
  <r>
    <x v="72"/>
    <x v="68"/>
    <s v="4ca4f40e-f9ee-4554-aa6d-e00687977875"/>
    <x v="325"/>
    <x v="347"/>
    <m/>
    <x v="0"/>
    <x v="0"/>
    <x v="9"/>
    <x v="0"/>
    <x v="0"/>
    <x v="9"/>
    <x v="0"/>
  </r>
  <r>
    <x v="72"/>
    <x v="68"/>
    <s v="544eb5b9-c69a-4609-ac09-bb169b1098d0"/>
    <x v="326"/>
    <x v="348"/>
    <m/>
    <x v="0"/>
    <x v="0"/>
    <x v="9"/>
    <x v="0"/>
    <x v="0"/>
    <x v="9"/>
    <x v="0"/>
  </r>
  <r>
    <x v="72"/>
    <x v="68"/>
    <s v="b8e6c9cd-bbca-49b6-bb28-7ed313d52fb0"/>
    <x v="327"/>
    <x v="349"/>
    <m/>
    <x v="0"/>
    <x v="0"/>
    <x v="9"/>
    <x v="0"/>
    <x v="0"/>
    <x v="9"/>
    <x v="0"/>
  </r>
  <r>
    <x v="0"/>
    <x v="0"/>
    <s v="94b00f50-5896-479c-b0c5-ff74603b35a3"/>
    <x v="0"/>
    <x v="0"/>
    <m/>
    <x v="0"/>
    <x v="0"/>
    <x v="0"/>
    <x v="0"/>
    <x v="0"/>
    <x v="0"/>
    <x v="0"/>
  </r>
  <r>
    <x v="0"/>
    <x v="0"/>
    <s v="0cf0055d-49f8-464e-9dfa-8f582b32453b"/>
    <x v="1"/>
    <x v="1"/>
    <m/>
    <x v="0"/>
    <x v="0"/>
    <x v="0"/>
    <x v="0"/>
    <x v="0"/>
    <x v="0"/>
    <x v="0"/>
  </r>
  <r>
    <x v="0"/>
    <x v="0"/>
    <s v="11a632c1-197e-454f-a515-374a4aa2b3dd"/>
    <x v="2"/>
    <x v="2"/>
    <m/>
    <x v="0"/>
    <x v="0"/>
    <x v="0"/>
    <x v="0"/>
    <x v="0"/>
    <x v="0"/>
    <x v="0"/>
  </r>
  <r>
    <x v="0"/>
    <x v="0"/>
    <s v="a8af741e-00f2-44c0-a94b-38abd51af01f"/>
    <x v="3"/>
    <x v="3"/>
    <m/>
    <x v="0"/>
    <x v="0"/>
    <x v="0"/>
    <x v="0"/>
    <x v="0"/>
    <x v="0"/>
    <x v="0"/>
  </r>
  <r>
    <x v="0"/>
    <x v="0"/>
    <s v="64b51431-c51a-45db-8ddd-d58b9b101c42"/>
    <x v="4"/>
    <x v="4"/>
    <m/>
    <x v="0"/>
    <x v="0"/>
    <x v="0"/>
    <x v="0"/>
    <x v="0"/>
    <x v="0"/>
    <x v="0"/>
  </r>
  <r>
    <x v="1"/>
    <x v="1"/>
    <s v="842fb550-07cb-42d1-9a9f-c55789efed57"/>
    <x v="5"/>
    <x v="5"/>
    <m/>
    <x v="0"/>
    <x v="0"/>
    <x v="0"/>
    <x v="0"/>
    <x v="0"/>
    <x v="0"/>
    <x v="0"/>
  </r>
  <r>
    <x v="1"/>
    <x v="1"/>
    <s v="82e9eab2-2e4e-463a-baa5-669b6c8ac543"/>
    <x v="6"/>
    <x v="6"/>
    <m/>
    <x v="0"/>
    <x v="0"/>
    <x v="0"/>
    <x v="0"/>
    <x v="0"/>
    <x v="0"/>
    <x v="0"/>
  </r>
  <r>
    <x v="1"/>
    <x v="1"/>
    <s v="861d97cb-3b33-4978-92e4-9446dc19b8da"/>
    <x v="7"/>
    <x v="7"/>
    <m/>
    <x v="0"/>
    <x v="0"/>
    <x v="0"/>
    <x v="0"/>
    <x v="0"/>
    <x v="0"/>
    <x v="0"/>
  </r>
  <r>
    <x v="1"/>
    <x v="1"/>
    <s v="48580e26-5b6d-48d3-afb5-317e18006dcb"/>
    <x v="8"/>
    <x v="8"/>
    <m/>
    <x v="0"/>
    <x v="0"/>
    <x v="0"/>
    <x v="0"/>
    <x v="0"/>
    <x v="0"/>
    <x v="0"/>
  </r>
  <r>
    <x v="1"/>
    <x v="1"/>
    <s v="e477a114-bb3f-4cbe-8e9a-57456c35ac8b"/>
    <x v="9"/>
    <x v="9"/>
    <m/>
    <x v="0"/>
    <x v="0"/>
    <x v="0"/>
    <x v="0"/>
    <x v="0"/>
    <x v="0"/>
    <x v="0"/>
  </r>
  <r>
    <x v="1"/>
    <x v="1"/>
    <s v="bf3e41cf-24b2-4528-8fd6-eac4d8b9185c"/>
    <x v="10"/>
    <x v="9"/>
    <m/>
    <x v="0"/>
    <x v="0"/>
    <x v="0"/>
    <x v="0"/>
    <x v="0"/>
    <x v="0"/>
    <x v="0"/>
  </r>
  <r>
    <x v="2"/>
    <x v="2"/>
    <s v="7450f58a-517f-48ae-bace-248346e52275"/>
    <x v="11"/>
    <x v="10"/>
    <m/>
    <x v="0"/>
    <x v="0"/>
    <x v="0"/>
    <x v="0"/>
    <x v="0"/>
    <x v="0"/>
    <x v="0"/>
  </r>
  <r>
    <x v="2"/>
    <x v="2"/>
    <s v="2d73d527-2725-4bed-b199-9a981362b5f9"/>
    <x v="12"/>
    <x v="11"/>
    <m/>
    <x v="0"/>
    <x v="0"/>
    <x v="0"/>
    <x v="0"/>
    <x v="0"/>
    <x v="0"/>
    <x v="0"/>
  </r>
  <r>
    <x v="2"/>
    <x v="2"/>
    <s v="94708bae-df5c-4c3b-888c-621cf5d4bc94"/>
    <x v="13"/>
    <x v="12"/>
    <m/>
    <x v="0"/>
    <x v="0"/>
    <x v="0"/>
    <x v="0"/>
    <x v="0"/>
    <x v="0"/>
    <x v="0"/>
  </r>
  <r>
    <x v="2"/>
    <x v="2"/>
    <s v="95146525-ce4f-4ff6-a118-c0724deb1a98"/>
    <x v="14"/>
    <x v="13"/>
    <m/>
    <x v="0"/>
    <x v="0"/>
    <x v="0"/>
    <x v="0"/>
    <x v="0"/>
    <x v="0"/>
    <x v="0"/>
  </r>
  <r>
    <x v="2"/>
    <x v="2"/>
    <s v="0edb925e-2af7-47fb-895a-28a07d5b73d4"/>
    <x v="15"/>
    <x v="14"/>
    <m/>
    <x v="0"/>
    <x v="0"/>
    <x v="0"/>
    <x v="0"/>
    <x v="0"/>
    <x v="0"/>
    <x v="0"/>
  </r>
  <r>
    <x v="2"/>
    <x v="2"/>
    <s v="217a1077-e1f1-4334-b509-ec63eee68572"/>
    <x v="16"/>
    <x v="15"/>
    <m/>
    <x v="0"/>
    <x v="0"/>
    <x v="0"/>
    <x v="0"/>
    <x v="0"/>
    <x v="0"/>
    <x v="0"/>
  </r>
  <r>
    <x v="3"/>
    <x v="3"/>
    <s v="59b01879-ea2a-4f76-b2e4-e437fc45c61d"/>
    <x v="17"/>
    <x v="16"/>
    <m/>
    <x v="0"/>
    <x v="0"/>
    <x v="0"/>
    <x v="0"/>
    <x v="0"/>
    <x v="0"/>
    <x v="0"/>
  </r>
  <r>
    <x v="3"/>
    <x v="3"/>
    <s v="5816a5a7-2ee0-4d27-aed7-3a3b9f0a9ed2"/>
    <x v="18"/>
    <x v="17"/>
    <m/>
    <x v="0"/>
    <x v="0"/>
    <x v="0"/>
    <x v="0"/>
    <x v="0"/>
    <x v="0"/>
    <x v="0"/>
  </r>
  <r>
    <x v="3"/>
    <x v="3"/>
    <s v="c5e3b5c7-89f9-4d4c-9ef5-1dffaebff52d"/>
    <x v="19"/>
    <x v="18"/>
    <m/>
    <x v="0"/>
    <x v="0"/>
    <x v="0"/>
    <x v="0"/>
    <x v="0"/>
    <x v="0"/>
    <x v="0"/>
  </r>
  <r>
    <x v="3"/>
    <x v="3"/>
    <s v="59b01879-ea2a-4f76-b2e4-e437fc45c61d"/>
    <x v="20"/>
    <x v="19"/>
    <m/>
    <x v="0"/>
    <x v="0"/>
    <x v="0"/>
    <x v="0"/>
    <x v="0"/>
    <x v="0"/>
    <x v="0"/>
  </r>
  <r>
    <x v="3"/>
    <x v="3"/>
    <s v="11091064-f01e-4fe1-bc76-f975e386597c"/>
    <x v="21"/>
    <x v="20"/>
    <m/>
    <x v="0"/>
    <x v="0"/>
    <x v="0"/>
    <x v="0"/>
    <x v="0"/>
    <x v="0"/>
    <x v="0"/>
  </r>
  <r>
    <x v="3"/>
    <x v="3"/>
    <s v="82cfacc1-46ed-400f-863d-1ee0400f5fa7"/>
    <x v="22"/>
    <x v="21"/>
    <m/>
    <x v="0"/>
    <x v="0"/>
    <x v="0"/>
    <x v="0"/>
    <x v="0"/>
    <x v="0"/>
    <x v="0"/>
  </r>
  <r>
    <x v="3"/>
    <x v="3"/>
    <s v="2e67d937-d5d5-46d1-b371-3192bafd0237"/>
    <x v="23"/>
    <x v="22"/>
    <m/>
    <x v="0"/>
    <x v="0"/>
    <x v="0"/>
    <x v="0"/>
    <x v="0"/>
    <x v="0"/>
    <x v="0"/>
  </r>
  <r>
    <x v="4"/>
    <x v="4"/>
    <s v="e6656c9b-a36a-4143-8fe4-5b6de0d9486b"/>
    <x v="24"/>
    <x v="23"/>
    <m/>
    <x v="0"/>
    <x v="0"/>
    <x v="0"/>
    <x v="0"/>
    <x v="0"/>
    <x v="0"/>
    <x v="0"/>
  </r>
  <r>
    <x v="4"/>
    <x v="4"/>
    <s v="483730f9-7cdb-4d67-b9e6-ffabd6401e16"/>
    <x v="25"/>
    <x v="24"/>
    <m/>
    <x v="0"/>
    <x v="0"/>
    <x v="0"/>
    <x v="0"/>
    <x v="0"/>
    <x v="0"/>
    <x v="0"/>
  </r>
  <r>
    <x v="4"/>
    <x v="4"/>
    <s v="3e76ab4d-e39f-4feb-b3b8-0e09e27ffbaa"/>
    <x v="26"/>
    <x v="25"/>
    <m/>
    <x v="0"/>
    <x v="0"/>
    <x v="0"/>
    <x v="0"/>
    <x v="0"/>
    <x v="0"/>
    <x v="0"/>
  </r>
  <r>
    <x v="4"/>
    <x v="4"/>
    <s v="6207db27-7981-4b83-bd29-cc68c333dcfa"/>
    <x v="27"/>
    <x v="26"/>
    <m/>
    <x v="0"/>
    <x v="0"/>
    <x v="0"/>
    <x v="0"/>
    <x v="0"/>
    <x v="0"/>
    <x v="0"/>
  </r>
  <r>
    <x v="4"/>
    <x v="4"/>
    <s v="7957ee2d-c54e-4230-961f-175fad32972c"/>
    <x v="28"/>
    <x v="27"/>
    <m/>
    <x v="0"/>
    <x v="0"/>
    <x v="0"/>
    <x v="0"/>
    <x v="0"/>
    <x v="0"/>
    <x v="0"/>
  </r>
  <r>
    <x v="4"/>
    <x v="4"/>
    <s v="16301bbd-6aa6-4fd7-8cde-b60e8d599b6e"/>
    <x v="29"/>
    <x v="28"/>
    <m/>
    <x v="0"/>
    <x v="0"/>
    <x v="0"/>
    <x v="0"/>
    <x v="0"/>
    <x v="0"/>
    <x v="0"/>
  </r>
  <r>
    <x v="5"/>
    <x v="5"/>
    <s v="23936c25-8fde-4ec3-a868-a8add99f884d"/>
    <x v="30"/>
    <x v="29"/>
    <m/>
    <x v="0"/>
    <x v="0"/>
    <x v="0"/>
    <x v="0"/>
    <x v="0"/>
    <x v="0"/>
    <x v="0"/>
  </r>
  <r>
    <x v="5"/>
    <x v="5"/>
    <s v="65e4dfc5-5b27-4d90-8c51-a56edfca12a4"/>
    <x v="31"/>
    <x v="30"/>
    <m/>
    <x v="0"/>
    <x v="0"/>
    <x v="0"/>
    <x v="0"/>
    <x v="0"/>
    <x v="0"/>
    <x v="0"/>
  </r>
  <r>
    <x v="5"/>
    <x v="5"/>
    <s v="6614f5e7-fcf6-4781-b577-7a9538285353"/>
    <x v="32"/>
    <x v="31"/>
    <m/>
    <x v="0"/>
    <x v="0"/>
    <x v="0"/>
    <x v="0"/>
    <x v="0"/>
    <x v="0"/>
    <x v="0"/>
  </r>
  <r>
    <x v="5"/>
    <x v="5"/>
    <s v="3f12e6c7-887b-487e-a8f3-31742d060729"/>
    <x v="33"/>
    <x v="32"/>
    <m/>
    <x v="0"/>
    <x v="0"/>
    <x v="0"/>
    <x v="0"/>
    <x v="0"/>
    <x v="0"/>
    <x v="0"/>
  </r>
  <r>
    <x v="5"/>
    <x v="5"/>
    <s v="9b987982-de15-4784-8652-0d963d0eac05"/>
    <x v="34"/>
    <x v="33"/>
    <m/>
    <x v="0"/>
    <x v="0"/>
    <x v="0"/>
    <x v="0"/>
    <x v="0"/>
    <x v="0"/>
    <x v="0"/>
  </r>
  <r>
    <x v="5"/>
    <x v="5"/>
    <s v="014a5d2c-ac14-40cb-90f6-49bfe4feffcb"/>
    <x v="35"/>
    <x v="34"/>
    <m/>
    <x v="0"/>
    <x v="0"/>
    <x v="0"/>
    <x v="0"/>
    <x v="0"/>
    <x v="0"/>
    <x v="0"/>
  </r>
  <r>
    <x v="5"/>
    <x v="5"/>
    <s v="96338f85-4339-4b70-8f07-6c53c9e95938"/>
    <x v="36"/>
    <x v="35"/>
    <m/>
    <x v="0"/>
    <x v="0"/>
    <x v="0"/>
    <x v="0"/>
    <x v="0"/>
    <x v="0"/>
    <x v="0"/>
  </r>
  <r>
    <x v="5"/>
    <x v="5"/>
    <s v="0be2830d-7e5c-4030-8ef3-7c9211c5d43d"/>
    <x v="37"/>
    <x v="36"/>
    <m/>
    <x v="0"/>
    <x v="0"/>
    <x v="0"/>
    <x v="0"/>
    <x v="0"/>
    <x v="0"/>
    <x v="0"/>
  </r>
  <r>
    <x v="5"/>
    <x v="5"/>
    <s v="8a6ca66e-152f-4d10-848c-cd35b2fc70d2"/>
    <x v="38"/>
    <x v="37"/>
    <m/>
    <x v="0"/>
    <x v="0"/>
    <x v="0"/>
    <x v="0"/>
    <x v="0"/>
    <x v="0"/>
    <x v="0"/>
  </r>
  <r>
    <x v="5"/>
    <x v="5"/>
    <s v="1c27aedd-870f-41a6-bae2-23d4ca417673"/>
    <x v="39"/>
    <x v="38"/>
    <m/>
    <x v="0"/>
    <x v="0"/>
    <x v="0"/>
    <x v="0"/>
    <x v="0"/>
    <x v="0"/>
    <x v="0"/>
  </r>
  <r>
    <x v="5"/>
    <x v="5"/>
    <s v="8ad05e62-bc18-49fc-937b-8f4144c256c2"/>
    <x v="40"/>
    <x v="39"/>
    <m/>
    <x v="0"/>
    <x v="0"/>
    <x v="0"/>
    <x v="0"/>
    <x v="0"/>
    <x v="0"/>
    <x v="0"/>
  </r>
  <r>
    <x v="6"/>
    <x v="6"/>
    <s v="bf0ce08b-d012-42ec-8ecf-a2259c9faf3f"/>
    <x v="41"/>
    <x v="40"/>
    <m/>
    <x v="0"/>
    <x v="0"/>
    <x v="0"/>
    <x v="0"/>
    <x v="0"/>
    <x v="0"/>
    <x v="0"/>
  </r>
  <r>
    <x v="6"/>
    <x v="6"/>
    <s v="7f11ec7c-6c1b-4195-9fa5-b3bc8ea544d4"/>
    <x v="42"/>
    <x v="41"/>
    <m/>
    <x v="0"/>
    <x v="0"/>
    <x v="0"/>
    <x v="0"/>
    <x v="0"/>
    <x v="0"/>
    <x v="0"/>
  </r>
  <r>
    <x v="6"/>
    <x v="6"/>
    <s v="7fbe34f4-8382-431d-942e-41e9a88f6a96"/>
    <x v="43"/>
    <x v="42"/>
    <m/>
    <x v="0"/>
    <x v="0"/>
    <x v="0"/>
    <x v="0"/>
    <x v="0"/>
    <x v="0"/>
    <x v="0"/>
  </r>
  <r>
    <x v="6"/>
    <x v="6"/>
    <s v="9885a56c-51b5-487a-a168-054afd034631"/>
    <x v="44"/>
    <x v="43"/>
    <m/>
    <x v="0"/>
    <x v="0"/>
    <x v="0"/>
    <x v="0"/>
    <x v="0"/>
    <x v="0"/>
    <x v="0"/>
  </r>
  <r>
    <x v="6"/>
    <x v="6"/>
    <s v="3517fa12-353e-4907-b94d-b8e9b500ee33"/>
    <x v="45"/>
    <x v="44"/>
    <m/>
    <x v="0"/>
    <x v="0"/>
    <x v="0"/>
    <x v="0"/>
    <x v="0"/>
    <x v="0"/>
    <x v="0"/>
  </r>
  <r>
    <x v="7"/>
    <x v="7"/>
    <s v="231c42d2-5e58-40e1-99f0-cbe618cfee1d"/>
    <x v="46"/>
    <x v="45"/>
    <m/>
    <x v="0"/>
    <x v="0"/>
    <x v="0"/>
    <x v="0"/>
    <x v="0"/>
    <x v="0"/>
    <x v="0"/>
  </r>
  <r>
    <x v="7"/>
    <x v="7"/>
    <s v="5459166a-549f-44ef-a285-51d32bebcd5d"/>
    <x v="47"/>
    <x v="46"/>
    <m/>
    <x v="0"/>
    <x v="0"/>
    <x v="0"/>
    <x v="0"/>
    <x v="0"/>
    <x v="0"/>
    <x v="0"/>
  </r>
  <r>
    <x v="7"/>
    <x v="7"/>
    <s v="201fba6f-daf0-4aaf-98f8-e826da1719d7"/>
    <x v="48"/>
    <x v="47"/>
    <m/>
    <x v="0"/>
    <x v="0"/>
    <x v="0"/>
    <x v="0"/>
    <x v="0"/>
    <x v="0"/>
    <x v="0"/>
  </r>
  <r>
    <x v="7"/>
    <x v="7"/>
    <s v="426058cb-da1f-4e45-906e-4d40f171801e"/>
    <x v="49"/>
    <x v="48"/>
    <m/>
    <x v="0"/>
    <x v="0"/>
    <x v="0"/>
    <x v="0"/>
    <x v="0"/>
    <x v="0"/>
    <x v="0"/>
  </r>
  <r>
    <x v="7"/>
    <x v="7"/>
    <s v="343e775c-58ee-4a3d-8d52-f4e3f5240d79"/>
    <x v="50"/>
    <x v="49"/>
    <m/>
    <x v="0"/>
    <x v="0"/>
    <x v="0"/>
    <x v="0"/>
    <x v="0"/>
    <x v="0"/>
    <x v="0"/>
  </r>
  <r>
    <x v="7"/>
    <x v="7"/>
    <s v="69df61ca-f6f6-42b6-bb13-78bbd64026db"/>
    <x v="51"/>
    <x v="50"/>
    <m/>
    <x v="0"/>
    <x v="0"/>
    <x v="0"/>
    <x v="0"/>
    <x v="0"/>
    <x v="0"/>
    <x v="0"/>
  </r>
  <r>
    <x v="7"/>
    <x v="7"/>
    <s v="8d2399ed-748e-4fb5-95c9-eed8177f116d"/>
    <x v="52"/>
    <x v="51"/>
    <m/>
    <x v="0"/>
    <x v="0"/>
    <x v="0"/>
    <x v="0"/>
    <x v="0"/>
    <x v="0"/>
    <x v="0"/>
  </r>
  <r>
    <x v="8"/>
    <x v="8"/>
    <s v="74ce8afc-2446-4816-80ee-20ca7fb71793"/>
    <x v="53"/>
    <x v="52"/>
    <m/>
    <x v="0"/>
    <x v="0"/>
    <x v="0"/>
    <x v="0"/>
    <x v="0"/>
    <x v="0"/>
    <x v="0"/>
  </r>
  <r>
    <x v="8"/>
    <x v="8"/>
    <s v="1404c8ee-ea47-4e4b-a6a0-9bd694eb8c7d"/>
    <x v="54"/>
    <x v="53"/>
    <m/>
    <x v="0"/>
    <x v="0"/>
    <x v="0"/>
    <x v="0"/>
    <x v="0"/>
    <x v="0"/>
    <x v="0"/>
  </r>
  <r>
    <x v="8"/>
    <x v="8"/>
    <s v="038055a0-9ba8-4f70-9a00-84bd41a48a3f"/>
    <x v="55"/>
    <x v="54"/>
    <m/>
    <x v="0"/>
    <x v="0"/>
    <x v="0"/>
    <x v="0"/>
    <x v="0"/>
    <x v="0"/>
    <x v="0"/>
  </r>
  <r>
    <x v="8"/>
    <x v="8"/>
    <s v="1f0532af-5e59-45e6-830f-0c058157d90c"/>
    <x v="56"/>
    <x v="55"/>
    <m/>
    <x v="0"/>
    <x v="0"/>
    <x v="0"/>
    <x v="0"/>
    <x v="0"/>
    <x v="0"/>
    <x v="0"/>
  </r>
  <r>
    <x v="8"/>
    <x v="8"/>
    <s v="d7fc5918-12a9-4f99-bd35-e80660468efd"/>
    <x v="57"/>
    <x v="56"/>
    <m/>
    <x v="0"/>
    <x v="0"/>
    <x v="0"/>
    <x v="0"/>
    <x v="0"/>
    <x v="0"/>
    <x v="0"/>
  </r>
  <r>
    <x v="9"/>
    <x v="9"/>
    <s v="5223233d-ee42-4331-bb63-6495a5039cc0"/>
    <x v="58"/>
    <x v="57"/>
    <m/>
    <x v="0"/>
    <x v="0"/>
    <x v="0"/>
    <x v="0"/>
    <x v="0"/>
    <x v="0"/>
    <x v="0"/>
  </r>
  <r>
    <x v="9"/>
    <x v="9"/>
    <s v="65f504d8-160b-4a05-ac30-46fbd5227a52"/>
    <x v="59"/>
    <x v="58"/>
    <m/>
    <x v="0"/>
    <x v="0"/>
    <x v="0"/>
    <x v="0"/>
    <x v="0"/>
    <x v="0"/>
    <x v="0"/>
  </r>
  <r>
    <x v="9"/>
    <x v="9"/>
    <s v="707db3cb-e41e-495d-a592-464b9fbee17d"/>
    <x v="60"/>
    <x v="59"/>
    <m/>
    <x v="0"/>
    <x v="0"/>
    <x v="0"/>
    <x v="0"/>
    <x v="0"/>
    <x v="0"/>
    <x v="0"/>
  </r>
  <r>
    <x v="10"/>
    <x v="10"/>
    <s v="422bf3aa-9ae8-46f1-83a2-e65720e1a34d"/>
    <x v="61"/>
    <x v="60"/>
    <m/>
    <x v="0"/>
    <x v="0"/>
    <x v="1"/>
    <x v="0"/>
    <x v="0"/>
    <x v="1"/>
    <x v="0"/>
  </r>
  <r>
    <x v="10"/>
    <x v="10"/>
    <s v="6723dc43-dbc0-46e6-af49-8a2d1c5cb937"/>
    <x v="62"/>
    <x v="61"/>
    <m/>
    <x v="0"/>
    <x v="0"/>
    <x v="1"/>
    <x v="0"/>
    <x v="0"/>
    <x v="1"/>
    <x v="0"/>
  </r>
  <r>
    <x v="10"/>
    <x v="10"/>
    <s v="d7978db0-33b5-4ad3-93ac-ef0bd3c2a670"/>
    <x v="63"/>
    <x v="62"/>
    <m/>
    <x v="0"/>
    <x v="0"/>
    <x v="1"/>
    <x v="0"/>
    <x v="0"/>
    <x v="1"/>
    <x v="0"/>
  </r>
  <r>
    <x v="10"/>
    <x v="10"/>
    <s v="31e38b35-96ab-447a-acb2-97bb5c0716c0"/>
    <x v="3"/>
    <x v="63"/>
    <m/>
    <x v="0"/>
    <x v="0"/>
    <x v="1"/>
    <x v="0"/>
    <x v="0"/>
    <x v="1"/>
    <x v="0"/>
  </r>
  <r>
    <x v="10"/>
    <x v="10"/>
    <s v="1ba8dce3-1122-47f4-8db6-00a4f93117e8"/>
    <x v="4"/>
    <x v="64"/>
    <m/>
    <x v="0"/>
    <x v="0"/>
    <x v="1"/>
    <x v="0"/>
    <x v="0"/>
    <x v="1"/>
    <x v="0"/>
  </r>
  <r>
    <x v="11"/>
    <x v="11"/>
    <s v="b98d533f-118e-4bae-bf44-3df2470c2b12"/>
    <x v="64"/>
    <x v="65"/>
    <m/>
    <x v="0"/>
    <x v="0"/>
    <x v="1"/>
    <x v="0"/>
    <x v="0"/>
    <x v="1"/>
    <x v="0"/>
  </r>
  <r>
    <x v="12"/>
    <x v="12"/>
    <s v="702a2977-e662-4038-bef5-bdf8ee47b17b"/>
    <x v="65"/>
    <x v="66"/>
    <m/>
    <x v="0"/>
    <x v="0"/>
    <x v="1"/>
    <x v="0"/>
    <x v="0"/>
    <x v="1"/>
    <x v="0"/>
  </r>
  <r>
    <x v="12"/>
    <x v="12"/>
    <s v="92d238e6-0ae2-447e-af90-40b1052c4547"/>
    <x v="66"/>
    <x v="67"/>
    <m/>
    <x v="0"/>
    <x v="0"/>
    <x v="1"/>
    <x v="0"/>
    <x v="0"/>
    <x v="1"/>
    <x v="0"/>
  </r>
  <r>
    <x v="13"/>
    <x v="13"/>
    <s v="c3d63c10-77d5-4204-a566-53ddcf723b46"/>
    <x v="67"/>
    <x v="68"/>
    <m/>
    <x v="0"/>
    <x v="0"/>
    <x v="1"/>
    <x v="0"/>
    <x v="0"/>
    <x v="1"/>
    <x v="0"/>
  </r>
  <r>
    <x v="13"/>
    <x v="13"/>
    <s v="99d33aaa-0743-47c6-a476-eb0a24abcb7e"/>
    <x v="68"/>
    <x v="69"/>
    <m/>
    <x v="0"/>
    <x v="0"/>
    <x v="1"/>
    <x v="0"/>
    <x v="0"/>
    <x v="1"/>
    <x v="0"/>
  </r>
  <r>
    <x v="14"/>
    <x v="14"/>
    <s v="a864b052-5e4b-4ccf-b046-2e26f40e21b5"/>
    <x v="69"/>
    <x v="70"/>
    <m/>
    <x v="0"/>
    <x v="0"/>
    <x v="1"/>
    <x v="0"/>
    <x v="0"/>
    <x v="1"/>
    <x v="0"/>
  </r>
  <r>
    <x v="14"/>
    <x v="14"/>
    <s v="26e06837-853d-4df1-a729-06bf700d4ecf"/>
    <x v="70"/>
    <x v="71"/>
    <m/>
    <x v="0"/>
    <x v="0"/>
    <x v="1"/>
    <x v="0"/>
    <x v="0"/>
    <x v="1"/>
    <x v="0"/>
  </r>
  <r>
    <x v="14"/>
    <x v="14"/>
    <s v="ba44d0fd-da3c-4541-a3eb-a868f5e2b137"/>
    <x v="71"/>
    <x v="72"/>
    <m/>
    <x v="0"/>
    <x v="0"/>
    <x v="1"/>
    <x v="0"/>
    <x v="0"/>
    <x v="1"/>
    <x v="0"/>
  </r>
  <r>
    <x v="15"/>
    <x v="15"/>
    <s v="7350a03e-017a-4a00-a6ae-1c9fe8c497b3"/>
    <x v="72"/>
    <x v="73"/>
    <m/>
    <x v="0"/>
    <x v="0"/>
    <x v="1"/>
    <x v="0"/>
    <x v="0"/>
    <x v="1"/>
    <x v="0"/>
  </r>
  <r>
    <x v="15"/>
    <x v="15"/>
    <s v="13c4e429-7324-4886-b377-5dbed539193b"/>
    <x v="73"/>
    <x v="74"/>
    <m/>
    <x v="0"/>
    <x v="0"/>
    <x v="1"/>
    <x v="0"/>
    <x v="0"/>
    <x v="1"/>
    <x v="0"/>
  </r>
  <r>
    <x v="16"/>
    <x v="16"/>
    <s v="56e60c2b-1929-4a04-bd9b-ff5b844364f3"/>
    <x v="74"/>
    <x v="75"/>
    <m/>
    <x v="0"/>
    <x v="0"/>
    <x v="2"/>
    <x v="0"/>
    <x v="0"/>
    <x v="2"/>
    <x v="0"/>
  </r>
  <r>
    <x v="16"/>
    <x v="16"/>
    <s v="500d26ea-1f1f-4b6c-a2b7-a44213fca4ec"/>
    <x v="75"/>
    <x v="76"/>
    <m/>
    <x v="0"/>
    <x v="0"/>
    <x v="2"/>
    <x v="0"/>
    <x v="0"/>
    <x v="2"/>
    <x v="0"/>
  </r>
  <r>
    <x v="16"/>
    <x v="16"/>
    <s v="84d111d4-cce9-4cef-9240-167dff4b5965"/>
    <x v="76"/>
    <x v="77"/>
    <m/>
    <x v="0"/>
    <x v="0"/>
    <x v="2"/>
    <x v="0"/>
    <x v="0"/>
    <x v="2"/>
    <x v="0"/>
  </r>
  <r>
    <x v="16"/>
    <x v="16"/>
    <s v="54db9080-d29f-40d1-9f15-fb6c45952e8f"/>
    <x v="3"/>
    <x v="78"/>
    <m/>
    <x v="0"/>
    <x v="0"/>
    <x v="2"/>
    <x v="0"/>
    <x v="0"/>
    <x v="2"/>
    <x v="0"/>
  </r>
  <r>
    <x v="16"/>
    <x v="16"/>
    <s v="c12ff0ac-05b4-4655-afe0-24ba2986849b"/>
    <x v="4"/>
    <x v="79"/>
    <m/>
    <x v="0"/>
    <x v="0"/>
    <x v="2"/>
    <x v="0"/>
    <x v="0"/>
    <x v="2"/>
    <x v="0"/>
  </r>
  <r>
    <x v="17"/>
    <x v="17"/>
    <s v="41684255-24dc-4078-92c2-9a05f6684f63"/>
    <x v="77"/>
    <x v="67"/>
    <m/>
    <x v="0"/>
    <x v="0"/>
    <x v="2"/>
    <x v="0"/>
    <x v="0"/>
    <x v="2"/>
    <x v="0"/>
  </r>
  <r>
    <x v="17"/>
    <x v="17"/>
    <s v="f374bfd7-a280-4dae-9274-fbe1b3c04593"/>
    <x v="78"/>
    <x v="80"/>
    <m/>
    <x v="0"/>
    <x v="0"/>
    <x v="2"/>
    <x v="0"/>
    <x v="0"/>
    <x v="2"/>
    <x v="0"/>
  </r>
  <r>
    <x v="17"/>
    <x v="17"/>
    <s v="66a288c1-b313-4a18-9621-dc378264232e"/>
    <x v="79"/>
    <x v="81"/>
    <m/>
    <x v="0"/>
    <x v="0"/>
    <x v="2"/>
    <x v="0"/>
    <x v="0"/>
    <x v="2"/>
    <x v="0"/>
  </r>
  <r>
    <x v="18"/>
    <x v="18"/>
    <s v="847caf12-2589-452c-8aca-1c009797678b"/>
    <x v="80"/>
    <x v="82"/>
    <m/>
    <x v="0"/>
    <x v="0"/>
    <x v="2"/>
    <x v="0"/>
    <x v="0"/>
    <x v="2"/>
    <x v="0"/>
  </r>
  <r>
    <x v="18"/>
    <x v="18"/>
    <s v="3c7dd576-cbd2-449f-8bb6-f33912c05038"/>
    <x v="81"/>
    <x v="83"/>
    <m/>
    <x v="0"/>
    <x v="0"/>
    <x v="2"/>
    <x v="0"/>
    <x v="0"/>
    <x v="2"/>
    <x v="0"/>
  </r>
  <r>
    <x v="18"/>
    <x v="18"/>
    <s v="179728f7-7287-453b-832f-558145681219"/>
    <x v="82"/>
    <x v="84"/>
    <m/>
    <x v="0"/>
    <x v="0"/>
    <x v="2"/>
    <x v="0"/>
    <x v="0"/>
    <x v="2"/>
    <x v="0"/>
  </r>
  <r>
    <x v="18"/>
    <x v="18"/>
    <s v="348304c7-1429-4db7-9bcb-97655884a06d"/>
    <x v="83"/>
    <x v="85"/>
    <m/>
    <x v="0"/>
    <x v="0"/>
    <x v="2"/>
    <x v="0"/>
    <x v="0"/>
    <x v="2"/>
    <x v="0"/>
  </r>
  <r>
    <x v="18"/>
    <x v="18"/>
    <s v="0ddb9ebf-2850-4533-b07f-cba2c90acbc1"/>
    <x v="84"/>
    <x v="86"/>
    <m/>
    <x v="0"/>
    <x v="0"/>
    <x v="2"/>
    <x v="0"/>
    <x v="0"/>
    <x v="2"/>
    <x v="0"/>
  </r>
  <r>
    <x v="19"/>
    <x v="19"/>
    <s v="146dd625-a740-4a53-96e4-a02c21d9de3e"/>
    <x v="85"/>
    <x v="87"/>
    <m/>
    <x v="0"/>
    <x v="0"/>
    <x v="2"/>
    <x v="0"/>
    <x v="0"/>
    <x v="2"/>
    <x v="0"/>
  </r>
  <r>
    <x v="19"/>
    <x v="19"/>
    <s v="74a26c59-c59a-4d5f-8636-6918fcfcad7b"/>
    <x v="86"/>
    <x v="88"/>
    <m/>
    <x v="0"/>
    <x v="0"/>
    <x v="2"/>
    <x v="0"/>
    <x v="0"/>
    <x v="2"/>
    <x v="0"/>
  </r>
  <r>
    <x v="19"/>
    <x v="19"/>
    <s v="07083ba8-0e36-4d9d-aba8-d9ebfd84d6d4"/>
    <x v="59"/>
    <x v="89"/>
    <m/>
    <x v="0"/>
    <x v="0"/>
    <x v="2"/>
    <x v="0"/>
    <x v="0"/>
    <x v="2"/>
    <x v="0"/>
  </r>
  <r>
    <x v="20"/>
    <x v="20"/>
    <s v="bd6cee81-895f-41ca-b940-5e4ad85f18e1"/>
    <x v="87"/>
    <x v="90"/>
    <m/>
    <x v="0"/>
    <x v="0"/>
    <x v="2"/>
    <x v="0"/>
    <x v="0"/>
    <x v="2"/>
    <x v="0"/>
  </r>
  <r>
    <x v="20"/>
    <x v="20"/>
    <s v="01a1f301-aa7d-4ecb-beec-e7a6b0127dc9"/>
    <x v="88"/>
    <x v="91"/>
    <m/>
    <x v="0"/>
    <x v="0"/>
    <x v="2"/>
    <x v="0"/>
    <x v="0"/>
    <x v="2"/>
    <x v="0"/>
  </r>
  <r>
    <x v="20"/>
    <x v="20"/>
    <s v="17b30a75-206f-44e0-9de3-afeedbf6bfa1"/>
    <x v="89"/>
    <x v="92"/>
    <m/>
    <x v="0"/>
    <x v="0"/>
    <x v="2"/>
    <x v="0"/>
    <x v="0"/>
    <x v="2"/>
    <x v="0"/>
  </r>
  <r>
    <x v="20"/>
    <x v="20"/>
    <s v="505ac90e-bdb8-4dbe-9220-861feb1d6403"/>
    <x v="90"/>
    <x v="93"/>
    <m/>
    <x v="0"/>
    <x v="0"/>
    <x v="2"/>
    <x v="0"/>
    <x v="0"/>
    <x v="2"/>
    <x v="0"/>
  </r>
  <r>
    <x v="20"/>
    <x v="20"/>
    <s v="96763596-6a87-439e-946d-1c113d34ed95"/>
    <x v="91"/>
    <x v="94"/>
    <m/>
    <x v="0"/>
    <x v="0"/>
    <x v="2"/>
    <x v="0"/>
    <x v="0"/>
    <x v="2"/>
    <x v="0"/>
  </r>
  <r>
    <x v="20"/>
    <x v="20"/>
    <s v="a494feda-ebd2-4815-b5aa-df7959e2d3ca"/>
    <x v="92"/>
    <x v="95"/>
    <m/>
    <x v="0"/>
    <x v="0"/>
    <x v="2"/>
    <x v="0"/>
    <x v="0"/>
    <x v="2"/>
    <x v="0"/>
  </r>
  <r>
    <x v="21"/>
    <x v="21"/>
    <s v="8524b1c9-2286-431b-946b-1e684d3ee862"/>
    <x v="93"/>
    <x v="96"/>
    <m/>
    <x v="0"/>
    <x v="0"/>
    <x v="2"/>
    <x v="0"/>
    <x v="0"/>
    <x v="2"/>
    <x v="0"/>
  </r>
  <r>
    <x v="21"/>
    <x v="21"/>
    <s v="64e5c8c4-1a93-4766-88fc-88086dc90a74"/>
    <x v="94"/>
    <x v="97"/>
    <m/>
    <x v="0"/>
    <x v="0"/>
    <x v="2"/>
    <x v="0"/>
    <x v="0"/>
    <x v="2"/>
    <x v="0"/>
  </r>
  <r>
    <x v="21"/>
    <x v="21"/>
    <s v="8c6377a1-ed45-498e-80dc-635a6ae34547"/>
    <x v="95"/>
    <x v="98"/>
    <m/>
    <x v="0"/>
    <x v="0"/>
    <x v="2"/>
    <x v="0"/>
    <x v="0"/>
    <x v="2"/>
    <x v="0"/>
  </r>
  <r>
    <x v="22"/>
    <x v="22"/>
    <s v="5786b4fc-9265-4490-b4b7-3324579ea260"/>
    <x v="96"/>
    <x v="99"/>
    <m/>
    <x v="0"/>
    <x v="0"/>
    <x v="2"/>
    <x v="0"/>
    <x v="0"/>
    <x v="2"/>
    <x v="0"/>
  </r>
  <r>
    <x v="22"/>
    <x v="22"/>
    <s v="05779bd0-2291-4843-9e76-6dfb2b5e5ac2"/>
    <x v="97"/>
    <x v="100"/>
    <m/>
    <x v="0"/>
    <x v="0"/>
    <x v="2"/>
    <x v="0"/>
    <x v="0"/>
    <x v="2"/>
    <x v="0"/>
  </r>
  <r>
    <x v="22"/>
    <x v="22"/>
    <s v="9988f769-1a3c-4c9e-9132-e011d9b2419e"/>
    <x v="98"/>
    <x v="101"/>
    <m/>
    <x v="0"/>
    <x v="0"/>
    <x v="2"/>
    <x v="0"/>
    <x v="0"/>
    <x v="2"/>
    <x v="0"/>
  </r>
  <r>
    <x v="22"/>
    <x v="22"/>
    <s v="d23cc86c-bbd9-4e0b-b821-16ff90970d3e"/>
    <x v="99"/>
    <x v="102"/>
    <m/>
    <x v="0"/>
    <x v="0"/>
    <x v="2"/>
    <x v="0"/>
    <x v="0"/>
    <x v="2"/>
    <x v="0"/>
  </r>
  <r>
    <x v="22"/>
    <x v="22"/>
    <s v="28f55993-d023-4604-b688-584b3a451d52"/>
    <x v="100"/>
    <x v="103"/>
    <m/>
    <x v="0"/>
    <x v="0"/>
    <x v="2"/>
    <x v="0"/>
    <x v="0"/>
    <x v="2"/>
    <x v="0"/>
  </r>
  <r>
    <x v="22"/>
    <x v="22"/>
    <s v="ba0f45dd-02e3-4c3e-884b-15ca26aa02e8"/>
    <x v="101"/>
    <x v="104"/>
    <m/>
    <x v="0"/>
    <x v="0"/>
    <x v="2"/>
    <x v="0"/>
    <x v="0"/>
    <x v="2"/>
    <x v="0"/>
  </r>
  <r>
    <x v="23"/>
    <x v="23"/>
    <s v="294aa1e1-b4a5-4e28-aa7e-3bf3e46a7ce5"/>
    <x v="102"/>
    <x v="105"/>
    <m/>
    <x v="0"/>
    <x v="0"/>
    <x v="2"/>
    <x v="0"/>
    <x v="0"/>
    <x v="2"/>
    <x v="0"/>
  </r>
  <r>
    <x v="23"/>
    <x v="23"/>
    <s v="7b066785-c2d0-4bc7-9297-1f25278a7bdb"/>
    <x v="103"/>
    <x v="106"/>
    <m/>
    <x v="0"/>
    <x v="0"/>
    <x v="2"/>
    <x v="0"/>
    <x v="0"/>
    <x v="2"/>
    <x v="0"/>
  </r>
  <r>
    <x v="23"/>
    <x v="23"/>
    <s v="fccf3cb2-cb5c-494f-b8bb-c2b85e1ba123"/>
    <x v="104"/>
    <x v="107"/>
    <m/>
    <x v="0"/>
    <x v="0"/>
    <x v="2"/>
    <x v="0"/>
    <x v="0"/>
    <x v="2"/>
    <x v="0"/>
  </r>
  <r>
    <x v="23"/>
    <x v="23"/>
    <s v="fc1da3cf-c721-45fd-b7d1-c470eec95bab"/>
    <x v="105"/>
    <x v="108"/>
    <m/>
    <x v="0"/>
    <x v="0"/>
    <x v="2"/>
    <x v="0"/>
    <x v="0"/>
    <x v="2"/>
    <x v="0"/>
  </r>
  <r>
    <x v="24"/>
    <x v="24"/>
    <s v="1c696bda-5ea8-435c-9548-f5c59b9e1977"/>
    <x v="106"/>
    <x v="109"/>
    <m/>
    <x v="0"/>
    <x v="0"/>
    <x v="2"/>
    <x v="0"/>
    <x v="0"/>
    <x v="2"/>
    <x v="0"/>
  </r>
  <r>
    <x v="24"/>
    <x v="24"/>
    <s v="049aca05-089f-48af-80c3-3adf6d4ff6c1"/>
    <x v="107"/>
    <x v="110"/>
    <m/>
    <x v="0"/>
    <x v="0"/>
    <x v="2"/>
    <x v="0"/>
    <x v="0"/>
    <x v="2"/>
    <x v="0"/>
  </r>
  <r>
    <x v="24"/>
    <x v="24"/>
    <s v="6f0f7d58-9b49-4a14-aba8-1de2195c0ab6"/>
    <x v="108"/>
    <x v="111"/>
    <m/>
    <x v="0"/>
    <x v="0"/>
    <x v="2"/>
    <x v="0"/>
    <x v="0"/>
    <x v="2"/>
    <x v="0"/>
  </r>
  <r>
    <x v="24"/>
    <x v="24"/>
    <s v="9232f21b-0dd2-4b4c-bbed-4a27492b9fb2"/>
    <x v="109"/>
    <x v="112"/>
    <m/>
    <x v="0"/>
    <x v="0"/>
    <x v="2"/>
    <x v="0"/>
    <x v="0"/>
    <x v="2"/>
    <x v="0"/>
  </r>
  <r>
    <x v="24"/>
    <x v="24"/>
    <s v="c32bd7c7-55e2-430e-99f0-18482a11e388"/>
    <x v="110"/>
    <x v="113"/>
    <m/>
    <x v="0"/>
    <x v="0"/>
    <x v="2"/>
    <x v="0"/>
    <x v="0"/>
    <x v="2"/>
    <x v="0"/>
  </r>
  <r>
    <x v="24"/>
    <x v="24"/>
    <s v="a12336a4-d56d-4260-b827-88a715385320"/>
    <x v="111"/>
    <x v="114"/>
    <m/>
    <x v="0"/>
    <x v="0"/>
    <x v="2"/>
    <x v="0"/>
    <x v="0"/>
    <x v="2"/>
    <x v="0"/>
  </r>
  <r>
    <x v="24"/>
    <x v="24"/>
    <s v="8a55148a-bfef-4290-87f7-5898b825b719"/>
    <x v="112"/>
    <x v="115"/>
    <m/>
    <x v="0"/>
    <x v="0"/>
    <x v="2"/>
    <x v="0"/>
    <x v="0"/>
    <x v="2"/>
    <x v="0"/>
  </r>
  <r>
    <x v="25"/>
    <x v="25"/>
    <s v="8a956e59-da12-4df7-9695-64f2f94fa1f2"/>
    <x v="113"/>
    <x v="116"/>
    <m/>
    <x v="0"/>
    <x v="0"/>
    <x v="2"/>
    <x v="0"/>
    <x v="0"/>
    <x v="2"/>
    <x v="0"/>
  </r>
  <r>
    <x v="25"/>
    <x v="25"/>
    <s v="3124a7c2-2541-4d80-8831-c6c9de94aff7"/>
    <x v="114"/>
    <x v="117"/>
    <m/>
    <x v="0"/>
    <x v="0"/>
    <x v="2"/>
    <x v="0"/>
    <x v="0"/>
    <x v="2"/>
    <x v="0"/>
  </r>
  <r>
    <x v="25"/>
    <x v="25"/>
    <s v="350de24f-e3c6-4fd5-bb3b-127fb32f18ff"/>
    <x v="115"/>
    <x v="118"/>
    <m/>
    <x v="0"/>
    <x v="0"/>
    <x v="2"/>
    <x v="0"/>
    <x v="0"/>
    <x v="2"/>
    <x v="0"/>
  </r>
  <r>
    <x v="25"/>
    <x v="25"/>
    <s v="b8bd64c0-a698-4177-a890-5645d6c50aa9"/>
    <x v="116"/>
    <x v="119"/>
    <m/>
    <x v="0"/>
    <x v="0"/>
    <x v="2"/>
    <x v="0"/>
    <x v="0"/>
    <x v="2"/>
    <x v="0"/>
  </r>
  <r>
    <x v="25"/>
    <x v="25"/>
    <s v="01dff891-ef99-4d8f-8982-d7f05cffc145"/>
    <x v="117"/>
    <x v="120"/>
    <m/>
    <x v="0"/>
    <x v="0"/>
    <x v="2"/>
    <x v="0"/>
    <x v="0"/>
    <x v="2"/>
    <x v="0"/>
  </r>
  <r>
    <x v="26"/>
    <x v="26"/>
    <s v="29a1e938-a78e-4205-bdf7-c418ee002da6"/>
    <x v="118"/>
    <x v="121"/>
    <m/>
    <x v="0"/>
    <x v="0"/>
    <x v="2"/>
    <x v="0"/>
    <x v="0"/>
    <x v="2"/>
    <x v="0"/>
  </r>
  <r>
    <x v="26"/>
    <x v="26"/>
    <s v="490e418e-cb57-40da-8d5b-b722a5da891f"/>
    <x v="119"/>
    <x v="122"/>
    <m/>
    <x v="0"/>
    <x v="0"/>
    <x v="2"/>
    <x v="0"/>
    <x v="0"/>
    <x v="2"/>
    <x v="0"/>
  </r>
  <r>
    <x v="26"/>
    <x v="26"/>
    <s v="3e42e8d8-89e8-4345-a79c-524a815f40ce"/>
    <x v="120"/>
    <x v="123"/>
    <m/>
    <x v="0"/>
    <x v="0"/>
    <x v="2"/>
    <x v="0"/>
    <x v="0"/>
    <x v="2"/>
    <x v="0"/>
  </r>
  <r>
    <x v="26"/>
    <x v="26"/>
    <s v="c8057e8f-a89d-4181-a6e8-7cf23c70b254"/>
    <x v="121"/>
    <x v="124"/>
    <m/>
    <x v="0"/>
    <x v="0"/>
    <x v="2"/>
    <x v="0"/>
    <x v="0"/>
    <x v="2"/>
    <x v="0"/>
  </r>
  <r>
    <x v="26"/>
    <x v="26"/>
    <s v="f1b798e7-fa25-496c-a434-0c2a15bed09f"/>
    <x v="122"/>
    <x v="125"/>
    <m/>
    <x v="0"/>
    <x v="0"/>
    <x v="2"/>
    <x v="0"/>
    <x v="0"/>
    <x v="2"/>
    <x v="0"/>
  </r>
  <r>
    <x v="26"/>
    <x v="26"/>
    <s v="9ad29dda-f690-4b4a-b47f-5d2b5f478dc0"/>
    <x v="123"/>
    <x v="126"/>
    <m/>
    <x v="0"/>
    <x v="0"/>
    <x v="2"/>
    <x v="0"/>
    <x v="0"/>
    <x v="2"/>
    <x v="0"/>
  </r>
  <r>
    <x v="26"/>
    <x v="26"/>
    <s v="5b72f010-6121-4b91-9011-120d66b000fb"/>
    <x v="124"/>
    <x v="127"/>
    <m/>
    <x v="0"/>
    <x v="0"/>
    <x v="2"/>
    <x v="0"/>
    <x v="0"/>
    <x v="2"/>
    <x v="0"/>
  </r>
  <r>
    <x v="26"/>
    <x v="26"/>
    <s v="e2653a1f-c10d-4e38-94a4-8bded7d13ca6"/>
    <x v="125"/>
    <x v="128"/>
    <m/>
    <x v="0"/>
    <x v="0"/>
    <x v="2"/>
    <x v="0"/>
    <x v="0"/>
    <x v="2"/>
    <x v="0"/>
  </r>
  <r>
    <x v="26"/>
    <x v="26"/>
    <s v="f03bf006-3d66-4fad-8adc-9e7919161b05"/>
    <x v="126"/>
    <x v="129"/>
    <m/>
    <x v="0"/>
    <x v="0"/>
    <x v="2"/>
    <x v="0"/>
    <x v="0"/>
    <x v="2"/>
    <x v="0"/>
  </r>
  <r>
    <x v="26"/>
    <x v="26"/>
    <s v="a0622cb4-4cb1-49a3-8070-fa52739519fa"/>
    <x v="127"/>
    <x v="130"/>
    <m/>
    <x v="0"/>
    <x v="0"/>
    <x v="2"/>
    <x v="0"/>
    <x v="0"/>
    <x v="2"/>
    <x v="0"/>
  </r>
  <r>
    <x v="27"/>
    <x v="27"/>
    <s v="a0622cb4-4cb1-49a3-8070-fa52739519fa"/>
    <x v="128"/>
    <x v="130"/>
    <m/>
    <x v="0"/>
    <x v="0"/>
    <x v="2"/>
    <x v="0"/>
    <x v="0"/>
    <x v="2"/>
    <x v="0"/>
  </r>
  <r>
    <x v="27"/>
    <x v="27"/>
    <s v="5084480d-5ee5-4a39-8ae2-64bb14a732a0"/>
    <x v="129"/>
    <x v="131"/>
    <m/>
    <x v="0"/>
    <x v="0"/>
    <x v="2"/>
    <x v="0"/>
    <x v="0"/>
    <x v="2"/>
    <x v="0"/>
  </r>
  <r>
    <x v="27"/>
    <x v="27"/>
    <s v="36ccdd4c-6858-4ede-8e4a-e571e857352a"/>
    <x v="130"/>
    <x v="132"/>
    <m/>
    <x v="0"/>
    <x v="0"/>
    <x v="2"/>
    <x v="0"/>
    <x v="0"/>
    <x v="2"/>
    <x v="0"/>
  </r>
  <r>
    <x v="27"/>
    <x v="27"/>
    <s v="299b6f63-b44c-457d-bee7-8f9642018da2"/>
    <x v="131"/>
    <x v="133"/>
    <m/>
    <x v="0"/>
    <x v="0"/>
    <x v="2"/>
    <x v="0"/>
    <x v="0"/>
    <x v="2"/>
    <x v="0"/>
  </r>
  <r>
    <x v="27"/>
    <x v="27"/>
    <s v="6bf618fc-17d1-4b65-9abb-2498e9f83e52"/>
    <x v="132"/>
    <x v="134"/>
    <m/>
    <x v="0"/>
    <x v="0"/>
    <x v="2"/>
    <x v="0"/>
    <x v="0"/>
    <x v="2"/>
    <x v="0"/>
  </r>
  <r>
    <x v="27"/>
    <x v="27"/>
    <s v="97525790-81d9-429e-8ce2-9b5bb891f33d"/>
    <x v="133"/>
    <x v="135"/>
    <m/>
    <x v="0"/>
    <x v="0"/>
    <x v="2"/>
    <x v="0"/>
    <x v="0"/>
    <x v="2"/>
    <x v="0"/>
  </r>
  <r>
    <x v="27"/>
    <x v="27"/>
    <s v="7c4ceb9b-6700-4a2a-9c89-d2d45e5908c6"/>
    <x v="134"/>
    <x v="136"/>
    <m/>
    <x v="0"/>
    <x v="0"/>
    <x v="2"/>
    <x v="0"/>
    <x v="0"/>
    <x v="2"/>
    <x v="0"/>
  </r>
  <r>
    <x v="27"/>
    <x v="27"/>
    <s v="7bcb262a-aedd-4c55-92e8-7a055d16c4c0"/>
    <x v="135"/>
    <x v="137"/>
    <m/>
    <x v="0"/>
    <x v="0"/>
    <x v="2"/>
    <x v="0"/>
    <x v="0"/>
    <x v="2"/>
    <x v="0"/>
  </r>
  <r>
    <x v="27"/>
    <x v="27"/>
    <s v="16190802-1be2-4e09-a809-d4edffa37a3f"/>
    <x v="136"/>
    <x v="138"/>
    <m/>
    <x v="0"/>
    <x v="0"/>
    <x v="2"/>
    <x v="0"/>
    <x v="0"/>
    <x v="2"/>
    <x v="0"/>
  </r>
  <r>
    <x v="27"/>
    <x v="27"/>
    <s v="5b4c9678-09a2-4529-a081-bf326c58f5a7"/>
    <x v="137"/>
    <x v="139"/>
    <m/>
    <x v="0"/>
    <x v="0"/>
    <x v="2"/>
    <x v="0"/>
    <x v="0"/>
    <x v="2"/>
    <x v="0"/>
  </r>
  <r>
    <x v="27"/>
    <x v="27"/>
    <s v="a039b302-4e01-4683-8ec8-9ec5ee0d6e1e"/>
    <x v="138"/>
    <x v="140"/>
    <m/>
    <x v="0"/>
    <x v="0"/>
    <x v="2"/>
    <x v="0"/>
    <x v="0"/>
    <x v="2"/>
    <x v="0"/>
  </r>
  <r>
    <x v="27"/>
    <x v="27"/>
    <s v="393bd987-c33a-4821-aaea-fd9ea71916cd"/>
    <x v="139"/>
    <x v="141"/>
    <m/>
    <x v="0"/>
    <x v="0"/>
    <x v="2"/>
    <x v="0"/>
    <x v="0"/>
    <x v="2"/>
    <x v="0"/>
  </r>
  <r>
    <x v="27"/>
    <x v="27"/>
    <s v="3c4f6521-6ed9-48cf-bf12-6eb3cdbba4c1"/>
    <x v="140"/>
    <x v="142"/>
    <m/>
    <x v="0"/>
    <x v="0"/>
    <x v="2"/>
    <x v="0"/>
    <x v="0"/>
    <x v="2"/>
    <x v="0"/>
  </r>
  <r>
    <x v="28"/>
    <x v="28"/>
    <s v="16190802-1be2-4e09-a809-d4edffa37a3f"/>
    <x v="136"/>
    <x v="138"/>
    <m/>
    <x v="0"/>
    <x v="0"/>
    <x v="2"/>
    <x v="0"/>
    <x v="0"/>
    <x v="2"/>
    <x v="0"/>
  </r>
  <r>
    <x v="28"/>
    <x v="28"/>
    <s v="5b4c9678-09a2-4529-a081-bf326c58f5a7"/>
    <x v="137"/>
    <x v="139"/>
    <m/>
    <x v="0"/>
    <x v="0"/>
    <x v="2"/>
    <x v="0"/>
    <x v="0"/>
    <x v="2"/>
    <x v="0"/>
  </r>
  <r>
    <x v="29"/>
    <x v="29"/>
    <s v="a039b302-4e01-4683-8ec8-9ec5ee0d6e1e"/>
    <x v="138"/>
    <x v="140"/>
    <m/>
    <x v="0"/>
    <x v="0"/>
    <x v="2"/>
    <x v="0"/>
    <x v="0"/>
    <x v="2"/>
    <x v="0"/>
  </r>
  <r>
    <x v="29"/>
    <x v="29"/>
    <s v="393bd987-c33a-4821-aaea-fd9ea71916cd"/>
    <x v="139"/>
    <x v="141"/>
    <m/>
    <x v="0"/>
    <x v="0"/>
    <x v="2"/>
    <x v="0"/>
    <x v="0"/>
    <x v="2"/>
    <x v="0"/>
  </r>
  <r>
    <x v="29"/>
    <x v="29"/>
    <s v="3c4f6521-6ed9-48cf-bf12-6eb3cdbba4c1"/>
    <x v="140"/>
    <x v="142"/>
    <m/>
    <x v="0"/>
    <x v="0"/>
    <x v="2"/>
    <x v="0"/>
    <x v="0"/>
    <x v="2"/>
    <x v="0"/>
  </r>
  <r>
    <x v="30"/>
    <x v="30"/>
    <s v="a1397e56-61ec-4ed2-9dac-727bf8ac3357"/>
    <x v="141"/>
    <x v="143"/>
    <m/>
    <x v="0"/>
    <x v="0"/>
    <x v="3"/>
    <x v="0"/>
    <x v="0"/>
    <x v="3"/>
    <x v="0"/>
  </r>
  <r>
    <x v="30"/>
    <x v="30"/>
    <s v="94c8a731-c774-468e-97a1-5f038bdf330d"/>
    <x v="142"/>
    <x v="144"/>
    <m/>
    <x v="0"/>
    <x v="0"/>
    <x v="3"/>
    <x v="0"/>
    <x v="0"/>
    <x v="3"/>
    <x v="0"/>
  </r>
  <r>
    <x v="30"/>
    <x v="30"/>
    <s v="586df57b-fdae-439c-ae5b-71cbe5bb0d4c"/>
    <x v="3"/>
    <x v="145"/>
    <m/>
    <x v="0"/>
    <x v="0"/>
    <x v="3"/>
    <x v="0"/>
    <x v="0"/>
    <x v="3"/>
    <x v="0"/>
  </r>
  <r>
    <x v="30"/>
    <x v="30"/>
    <s v="c45e3f90-14af-4cfa-97f2-137f74d4304e"/>
    <x v="4"/>
    <x v="146"/>
    <m/>
    <x v="0"/>
    <x v="0"/>
    <x v="3"/>
    <x v="0"/>
    <x v="0"/>
    <x v="3"/>
    <x v="0"/>
  </r>
  <r>
    <x v="30"/>
    <x v="30"/>
    <s v="8ce30c76-e27b-4e55-9050-082393954213"/>
    <x v="143"/>
    <x v="147"/>
    <m/>
    <x v="0"/>
    <x v="0"/>
    <x v="3"/>
    <x v="0"/>
    <x v="0"/>
    <x v="3"/>
    <x v="0"/>
  </r>
  <r>
    <x v="31"/>
    <x v="31"/>
    <s v="10f5c3fd-b0f6-40e2-9059-04735ffe01b7"/>
    <x v="144"/>
    <x v="148"/>
    <m/>
    <x v="0"/>
    <x v="0"/>
    <x v="3"/>
    <x v="0"/>
    <x v="0"/>
    <x v="3"/>
    <x v="0"/>
  </r>
  <r>
    <x v="31"/>
    <x v="31"/>
    <s v="b30da4eb-ddd2-44b6-943b-e6fbfc6b8dde"/>
    <x v="145"/>
    <x v="149"/>
    <m/>
    <x v="0"/>
    <x v="0"/>
    <x v="3"/>
    <x v="0"/>
    <x v="0"/>
    <x v="3"/>
    <x v="0"/>
  </r>
  <r>
    <x v="31"/>
    <x v="31"/>
    <s v="110ca7b0-ae3d-4e51-a14c-9d583e2d630c"/>
    <x v="146"/>
    <x v="150"/>
    <m/>
    <x v="0"/>
    <x v="0"/>
    <x v="3"/>
    <x v="0"/>
    <x v="0"/>
    <x v="3"/>
    <x v="0"/>
  </r>
  <r>
    <x v="31"/>
    <x v="31"/>
    <s v="03bb3e62-d16f-4658-a632-ed30121560ef"/>
    <x v="147"/>
    <x v="151"/>
    <m/>
    <x v="0"/>
    <x v="0"/>
    <x v="3"/>
    <x v="0"/>
    <x v="0"/>
    <x v="3"/>
    <x v="0"/>
  </r>
  <r>
    <x v="31"/>
    <x v="31"/>
    <s v="d26c1b0d-8047-42bf-9104-f6e9a3576e62"/>
    <x v="148"/>
    <x v="152"/>
    <m/>
    <x v="0"/>
    <x v="0"/>
    <x v="3"/>
    <x v="0"/>
    <x v="0"/>
    <x v="3"/>
    <x v="0"/>
  </r>
  <r>
    <x v="32"/>
    <x v="32"/>
    <s v="5bd927ad-d186-495c-93e8-7ca116fe7b83"/>
    <x v="149"/>
    <x v="153"/>
    <m/>
    <x v="0"/>
    <x v="0"/>
    <x v="3"/>
    <x v="0"/>
    <x v="0"/>
    <x v="3"/>
    <x v="0"/>
  </r>
  <r>
    <x v="32"/>
    <x v="32"/>
    <s v="e1f59717-2f02-494d-93c6-8ef9613e82ba"/>
    <x v="150"/>
    <x v="154"/>
    <m/>
    <x v="0"/>
    <x v="0"/>
    <x v="3"/>
    <x v="0"/>
    <x v="0"/>
    <x v="3"/>
    <x v="0"/>
  </r>
  <r>
    <x v="32"/>
    <x v="32"/>
    <s v="99ade958-5c25-444b-9e1e-f222a8976441"/>
    <x v="151"/>
    <x v="155"/>
    <m/>
    <x v="0"/>
    <x v="0"/>
    <x v="3"/>
    <x v="0"/>
    <x v="0"/>
    <x v="3"/>
    <x v="0"/>
  </r>
  <r>
    <x v="33"/>
    <x v="33"/>
    <s v="72f26d6c-bf9e-432c-8b96-e3c2437f5b65"/>
    <x v="152"/>
    <x v="156"/>
    <m/>
    <x v="0"/>
    <x v="0"/>
    <x v="3"/>
    <x v="0"/>
    <x v="0"/>
    <x v="3"/>
    <x v="0"/>
  </r>
  <r>
    <x v="33"/>
    <x v="33"/>
    <s v="3b8246e0-cc3c-4ae7-b4e1-4b4b37d27f68"/>
    <x v="153"/>
    <x v="157"/>
    <m/>
    <x v="0"/>
    <x v="0"/>
    <x v="3"/>
    <x v="0"/>
    <x v="0"/>
    <x v="3"/>
    <x v="0"/>
  </r>
  <r>
    <x v="33"/>
    <x v="33"/>
    <s v="62e8d748-7877-420f-b600-24b56562aa70"/>
    <x v="154"/>
    <x v="158"/>
    <m/>
    <x v="0"/>
    <x v="0"/>
    <x v="3"/>
    <x v="0"/>
    <x v="0"/>
    <x v="3"/>
    <x v="0"/>
  </r>
  <r>
    <x v="34"/>
    <x v="34"/>
    <s v="6be33cf9-f7c3-4421-9d74-469a259952d3"/>
    <x v="155"/>
    <x v="159"/>
    <m/>
    <x v="0"/>
    <x v="0"/>
    <x v="4"/>
    <x v="0"/>
    <x v="0"/>
    <x v="4"/>
    <x v="0"/>
  </r>
  <r>
    <x v="34"/>
    <x v="34"/>
    <s v="a49a3e1d-eafd-4cd0-8a1e-1e0cf558323d"/>
    <x v="156"/>
    <x v="160"/>
    <m/>
    <x v="0"/>
    <x v="0"/>
    <x v="4"/>
    <x v="0"/>
    <x v="0"/>
    <x v="4"/>
    <x v="0"/>
  </r>
  <r>
    <x v="34"/>
    <x v="34"/>
    <s v="3356f32e-f966-46dc-8d0e-0d61836c1bd1"/>
    <x v="157"/>
    <x v="161"/>
    <m/>
    <x v="0"/>
    <x v="0"/>
    <x v="4"/>
    <x v="0"/>
    <x v="0"/>
    <x v="4"/>
    <x v="0"/>
  </r>
  <r>
    <x v="34"/>
    <x v="34"/>
    <s v="a9909ff8-3604-4b34-b59b-be5f00a25611"/>
    <x v="4"/>
    <x v="162"/>
    <m/>
    <x v="0"/>
    <x v="0"/>
    <x v="4"/>
    <x v="0"/>
    <x v="0"/>
    <x v="4"/>
    <x v="0"/>
  </r>
  <r>
    <x v="35"/>
    <x v="35"/>
    <s v="1b7c6171-61c6-4157-bad5-8480ae8f54a1"/>
    <x v="158"/>
    <x v="163"/>
    <m/>
    <x v="0"/>
    <x v="0"/>
    <x v="4"/>
    <x v="0"/>
    <x v="0"/>
    <x v="3"/>
    <x v="0"/>
  </r>
  <r>
    <x v="35"/>
    <x v="35"/>
    <s v="478895de-5cda-4e15-bd24-f6b338d4addf"/>
    <x v="159"/>
    <x v="164"/>
    <m/>
    <x v="0"/>
    <x v="0"/>
    <x v="4"/>
    <x v="0"/>
    <x v="0"/>
    <x v="3"/>
    <x v="0"/>
  </r>
  <r>
    <x v="36"/>
    <x v="36"/>
    <s v="8ee7e122-c284-4864-a683-dfc407dbef10"/>
    <x v="156"/>
    <x v="165"/>
    <m/>
    <x v="0"/>
    <x v="0"/>
    <x v="4"/>
    <x v="0"/>
    <x v="0"/>
    <x v="3"/>
    <x v="0"/>
  </r>
  <r>
    <x v="36"/>
    <x v="36"/>
    <s v="705a4818-8534-43e6-ab44-5d4af5eb87f8"/>
    <x v="160"/>
    <x v="166"/>
    <m/>
    <x v="0"/>
    <x v="0"/>
    <x v="4"/>
    <x v="0"/>
    <x v="0"/>
    <x v="3"/>
    <x v="0"/>
  </r>
  <r>
    <x v="36"/>
    <x v="36"/>
    <s v="3a8cca87-8794-4495-928f-dd0843778653"/>
    <x v="161"/>
    <x v="167"/>
    <m/>
    <x v="0"/>
    <x v="0"/>
    <x v="4"/>
    <x v="0"/>
    <x v="0"/>
    <x v="3"/>
    <x v="0"/>
  </r>
  <r>
    <x v="37"/>
    <x v="37"/>
    <s v="918472c6-10d8-46f5-a2f1-fed68ca17e39"/>
    <x v="162"/>
    <x v="168"/>
    <m/>
    <x v="0"/>
    <x v="0"/>
    <x v="4"/>
    <x v="0"/>
    <x v="0"/>
    <x v="3"/>
    <x v="0"/>
  </r>
  <r>
    <x v="37"/>
    <x v="37"/>
    <s v="ec3f81ec-814c-4c50-be0d-35a0c3a49db1"/>
    <x v="163"/>
    <x v="169"/>
    <m/>
    <x v="0"/>
    <x v="0"/>
    <x v="4"/>
    <x v="0"/>
    <x v="0"/>
    <x v="3"/>
    <x v="0"/>
  </r>
  <r>
    <x v="37"/>
    <x v="37"/>
    <s v="774739fa-66f3-4bc8-b7e2-d2303ba71962"/>
    <x v="164"/>
    <x v="170"/>
    <m/>
    <x v="0"/>
    <x v="0"/>
    <x v="4"/>
    <x v="0"/>
    <x v="0"/>
    <x v="3"/>
    <x v="0"/>
  </r>
  <r>
    <x v="38"/>
    <x v="38"/>
    <s v="62e5c64c-5903-4622-a014-e1228c298f19"/>
    <x v="165"/>
    <x v="171"/>
    <m/>
    <x v="0"/>
    <x v="0"/>
    <x v="4"/>
    <x v="0"/>
    <x v="0"/>
    <x v="3"/>
    <x v="0"/>
  </r>
  <r>
    <x v="38"/>
    <x v="38"/>
    <s v="86c38f79-c295-495f-87c0-dc41d0d2b8ab"/>
    <x v="166"/>
    <x v="172"/>
    <m/>
    <x v="0"/>
    <x v="0"/>
    <x v="4"/>
    <x v="0"/>
    <x v="0"/>
    <x v="3"/>
    <x v="0"/>
  </r>
  <r>
    <x v="39"/>
    <x v="39"/>
    <s v="e10883b2-09a5-49de-8f9b-71605a100504"/>
    <x v="167"/>
    <x v="173"/>
    <m/>
    <x v="0"/>
    <x v="0"/>
    <x v="4"/>
    <x v="0"/>
    <x v="0"/>
    <x v="3"/>
    <x v="0"/>
  </r>
  <r>
    <x v="39"/>
    <x v="39"/>
    <s v="ff0d5f04-532d-43e6-835a-82c5755374cb"/>
    <x v="168"/>
    <x v="174"/>
    <m/>
    <x v="0"/>
    <x v="0"/>
    <x v="4"/>
    <x v="0"/>
    <x v="0"/>
    <x v="3"/>
    <x v="0"/>
  </r>
  <r>
    <x v="40"/>
    <x v="33"/>
    <s v="8264e361-d7a6-4f82-a45b-b9c618a3c5ce"/>
    <x v="169"/>
    <x v="175"/>
    <m/>
    <x v="0"/>
    <x v="0"/>
    <x v="4"/>
    <x v="0"/>
    <x v="0"/>
    <x v="3"/>
    <x v="0"/>
  </r>
  <r>
    <x v="40"/>
    <x v="33"/>
    <s v="8ce0993b-6169-4f1f-b228-19fc78a6ce4e"/>
    <x v="170"/>
    <x v="176"/>
    <m/>
    <x v="0"/>
    <x v="0"/>
    <x v="4"/>
    <x v="0"/>
    <x v="0"/>
    <x v="3"/>
    <x v="0"/>
  </r>
  <r>
    <x v="41"/>
    <x v="40"/>
    <s v="32040c38-ed0a-4d9d-b2e5-c561ef751a4c"/>
    <x v="171"/>
    <x v="177"/>
    <m/>
    <x v="0"/>
    <x v="0"/>
    <x v="4"/>
    <x v="0"/>
    <x v="0"/>
    <x v="3"/>
    <x v="0"/>
  </r>
  <r>
    <x v="41"/>
    <x v="40"/>
    <s v="3f85c48a-76d9-4324-b24d-35652f1da418"/>
    <x v="172"/>
    <x v="178"/>
    <m/>
    <x v="0"/>
    <x v="0"/>
    <x v="4"/>
    <x v="0"/>
    <x v="0"/>
    <x v="3"/>
    <x v="0"/>
  </r>
  <r>
    <x v="41"/>
    <x v="40"/>
    <s v="b533bc33-f852-48d7-b55f-5a858174ca16"/>
    <x v="173"/>
    <x v="179"/>
    <m/>
    <x v="0"/>
    <x v="0"/>
    <x v="4"/>
    <x v="0"/>
    <x v="0"/>
    <x v="3"/>
    <x v="0"/>
  </r>
  <r>
    <x v="42"/>
    <x v="41"/>
    <s v="e9da47c4-9b89-4b49-b945-a204aeea6726"/>
    <x v="174"/>
    <x v="180"/>
    <m/>
    <x v="0"/>
    <x v="0"/>
    <x v="5"/>
    <x v="0"/>
    <x v="0"/>
    <x v="5"/>
    <x v="0"/>
  </r>
  <r>
    <x v="42"/>
    <x v="41"/>
    <s v="19c32deb-08b6-4f90-a211-02bc5f77f360"/>
    <x v="175"/>
    <x v="181"/>
    <m/>
    <x v="0"/>
    <x v="0"/>
    <x v="5"/>
    <x v="0"/>
    <x v="0"/>
    <x v="5"/>
    <x v="0"/>
  </r>
  <r>
    <x v="42"/>
    <x v="41"/>
    <s v="631a182a-21e0-4e41-8fa2-0d83e55da02d"/>
    <x v="176"/>
    <x v="182"/>
    <m/>
    <x v="0"/>
    <x v="0"/>
    <x v="5"/>
    <x v="0"/>
    <x v="0"/>
    <x v="5"/>
    <x v="0"/>
  </r>
  <r>
    <x v="42"/>
    <x v="41"/>
    <s v="63bf693d-76d4-410b-89d2-a3b63c729c22"/>
    <x v="3"/>
    <x v="183"/>
    <m/>
    <x v="0"/>
    <x v="0"/>
    <x v="5"/>
    <x v="0"/>
    <x v="0"/>
    <x v="5"/>
    <x v="0"/>
  </r>
  <r>
    <x v="42"/>
    <x v="41"/>
    <s v="a2658b93-ca21-42fb-9f19-a61662f669fe"/>
    <x v="4"/>
    <x v="184"/>
    <m/>
    <x v="0"/>
    <x v="0"/>
    <x v="5"/>
    <x v="0"/>
    <x v="0"/>
    <x v="5"/>
    <x v="0"/>
  </r>
  <r>
    <x v="43"/>
    <x v="42"/>
    <s v="10f1fa35-f33a-4cb7-838c-a7f3e6228b20"/>
    <x v="177"/>
    <x v="185"/>
    <m/>
    <x v="0"/>
    <x v="0"/>
    <x v="5"/>
    <x v="0"/>
    <x v="0"/>
    <x v="5"/>
    <x v="0"/>
  </r>
  <r>
    <x v="43"/>
    <x v="42"/>
    <s v="7c031aff-0ceb-435a-ada9-a389cfc8ddca"/>
    <x v="178"/>
    <x v="186"/>
    <m/>
    <x v="0"/>
    <x v="0"/>
    <x v="5"/>
    <x v="0"/>
    <x v="0"/>
    <x v="5"/>
    <x v="0"/>
  </r>
  <r>
    <x v="43"/>
    <x v="42"/>
    <s v="46274497-95ea-4a7d-9651-d246aa63eb5e"/>
    <x v="179"/>
    <x v="187"/>
    <m/>
    <x v="0"/>
    <x v="0"/>
    <x v="5"/>
    <x v="0"/>
    <x v="0"/>
    <x v="5"/>
    <x v="0"/>
  </r>
  <r>
    <x v="44"/>
    <x v="43"/>
    <s v="c6c261e3-d50a-43a6-816f-35fe1e53acc6"/>
    <x v="180"/>
    <x v="188"/>
    <m/>
    <x v="0"/>
    <x v="0"/>
    <x v="5"/>
    <x v="0"/>
    <x v="0"/>
    <x v="5"/>
    <x v="0"/>
  </r>
  <r>
    <x v="44"/>
    <x v="43"/>
    <s v="400d4d45-8e2d-46a2-8cb5-ddabf12489ed"/>
    <x v="175"/>
    <x v="189"/>
    <m/>
    <x v="0"/>
    <x v="0"/>
    <x v="5"/>
    <x v="0"/>
    <x v="0"/>
    <x v="5"/>
    <x v="0"/>
  </r>
  <r>
    <x v="44"/>
    <x v="43"/>
    <s v="31fb24f9-e698-4789-b92a-f0e777f774ca"/>
    <x v="181"/>
    <x v="190"/>
    <m/>
    <x v="0"/>
    <x v="0"/>
    <x v="5"/>
    <x v="0"/>
    <x v="0"/>
    <x v="5"/>
    <x v="0"/>
  </r>
  <r>
    <x v="44"/>
    <x v="43"/>
    <s v="d32cd5ad-c7c5-49df-814d-4c17a5d3beb0"/>
    <x v="182"/>
    <x v="191"/>
    <m/>
    <x v="0"/>
    <x v="0"/>
    <x v="5"/>
    <x v="0"/>
    <x v="0"/>
    <x v="5"/>
    <x v="0"/>
  </r>
  <r>
    <x v="44"/>
    <x v="43"/>
    <s v="8e564127-15a0-4cf6-b974-f2101f5e256e"/>
    <x v="183"/>
    <x v="192"/>
    <m/>
    <x v="0"/>
    <x v="0"/>
    <x v="5"/>
    <x v="0"/>
    <x v="0"/>
    <x v="5"/>
    <x v="0"/>
  </r>
  <r>
    <x v="45"/>
    <x v="44"/>
    <s v="cc0e480f-973e-4412-a27b-8a52108d6d51"/>
    <x v="184"/>
    <x v="193"/>
    <m/>
    <x v="0"/>
    <x v="0"/>
    <x v="5"/>
    <x v="0"/>
    <x v="0"/>
    <x v="5"/>
    <x v="0"/>
  </r>
  <r>
    <x v="45"/>
    <x v="44"/>
    <s v="3e32b06d-a2d9-4a66-922f-78b77c41b97f"/>
    <x v="185"/>
    <x v="194"/>
    <m/>
    <x v="0"/>
    <x v="0"/>
    <x v="5"/>
    <x v="0"/>
    <x v="0"/>
    <x v="5"/>
    <x v="0"/>
  </r>
  <r>
    <x v="45"/>
    <x v="44"/>
    <s v="2a065b67-f991-4d22-9fb6-5d3160acd23b"/>
    <x v="186"/>
    <x v="195"/>
    <m/>
    <x v="0"/>
    <x v="0"/>
    <x v="5"/>
    <x v="0"/>
    <x v="0"/>
    <x v="5"/>
    <x v="0"/>
  </r>
  <r>
    <x v="45"/>
    <x v="44"/>
    <s v="2fb652e5-b387-4147-9fff-25f2e32dfda9"/>
    <x v="187"/>
    <x v="196"/>
    <m/>
    <x v="0"/>
    <x v="0"/>
    <x v="5"/>
    <x v="0"/>
    <x v="0"/>
    <x v="5"/>
    <x v="0"/>
  </r>
  <r>
    <x v="46"/>
    <x v="45"/>
    <s v="a894348d-b308-4185-840f-aff63063d076"/>
    <x v="188"/>
    <x v="197"/>
    <m/>
    <x v="0"/>
    <x v="0"/>
    <x v="5"/>
    <x v="0"/>
    <x v="0"/>
    <x v="5"/>
    <x v="0"/>
  </r>
  <r>
    <x v="46"/>
    <x v="45"/>
    <s v="0616c259-4bc1-4f35-807d-61eb59ac79c1"/>
    <x v="189"/>
    <x v="198"/>
    <m/>
    <x v="0"/>
    <x v="0"/>
    <x v="5"/>
    <x v="0"/>
    <x v="0"/>
    <x v="5"/>
    <x v="0"/>
  </r>
  <r>
    <x v="46"/>
    <x v="45"/>
    <s v="75ab719a-2ce8-49a7-a214-6d62b67cbd41"/>
    <x v="190"/>
    <x v="199"/>
    <m/>
    <x v="0"/>
    <x v="0"/>
    <x v="5"/>
    <x v="0"/>
    <x v="0"/>
    <x v="5"/>
    <x v="0"/>
  </r>
  <r>
    <x v="47"/>
    <x v="46"/>
    <s v="1ef8f35b-04be-4bd0-ac9c-6d6a146887ce"/>
    <x v="191"/>
    <x v="200"/>
    <m/>
    <x v="0"/>
    <x v="0"/>
    <x v="5"/>
    <x v="0"/>
    <x v="0"/>
    <x v="5"/>
    <x v="0"/>
  </r>
  <r>
    <x v="47"/>
    <x v="46"/>
    <s v="3f73d218-52d6-4f88-a733-9ff37073ee4c"/>
    <x v="192"/>
    <x v="201"/>
    <m/>
    <x v="0"/>
    <x v="0"/>
    <x v="5"/>
    <x v="0"/>
    <x v="0"/>
    <x v="5"/>
    <x v="0"/>
  </r>
  <r>
    <x v="47"/>
    <x v="46"/>
    <s v="003be9d3-ccf7-4eea-be34-9501f6b38fbc"/>
    <x v="193"/>
    <x v="202"/>
    <m/>
    <x v="0"/>
    <x v="0"/>
    <x v="5"/>
    <x v="0"/>
    <x v="0"/>
    <x v="5"/>
    <x v="0"/>
  </r>
  <r>
    <x v="47"/>
    <x v="46"/>
    <s v="966eb60e-a451-4ade-8025-eead2bfe18ef"/>
    <x v="194"/>
    <x v="203"/>
    <m/>
    <x v="0"/>
    <x v="0"/>
    <x v="5"/>
    <x v="0"/>
    <x v="0"/>
    <x v="5"/>
    <x v="0"/>
  </r>
  <r>
    <x v="47"/>
    <x v="46"/>
    <s v="6de6ee52-751b-4405-b389-850572b15306"/>
    <x v="195"/>
    <x v="204"/>
    <m/>
    <x v="0"/>
    <x v="0"/>
    <x v="5"/>
    <x v="0"/>
    <x v="0"/>
    <x v="5"/>
    <x v="0"/>
  </r>
  <r>
    <x v="48"/>
    <x v="47"/>
    <s v="6fb9225d-9f9d-456d-8c81-8437bfcd3ebf"/>
    <x v="196"/>
    <x v="205"/>
    <m/>
    <x v="0"/>
    <x v="0"/>
    <x v="5"/>
    <x v="0"/>
    <x v="0"/>
    <x v="5"/>
    <x v="0"/>
  </r>
  <r>
    <x v="48"/>
    <x v="47"/>
    <s v="6e6ddec6-5983-4c42-9652-b99e120206fb"/>
    <x v="197"/>
    <x v="206"/>
    <m/>
    <x v="0"/>
    <x v="0"/>
    <x v="5"/>
    <x v="0"/>
    <x v="0"/>
    <x v="5"/>
    <x v="0"/>
  </r>
  <r>
    <x v="48"/>
    <x v="47"/>
    <s v="4b87e762-c56b-4bcf-8b56-95fd8b6d241b"/>
    <x v="198"/>
    <x v="207"/>
    <m/>
    <x v="0"/>
    <x v="0"/>
    <x v="5"/>
    <x v="0"/>
    <x v="0"/>
    <x v="5"/>
    <x v="0"/>
  </r>
  <r>
    <x v="48"/>
    <x v="47"/>
    <s v="2fcf4f4f-8d46-4d8b-ae79-5d94549e531b"/>
    <x v="199"/>
    <x v="208"/>
    <m/>
    <x v="0"/>
    <x v="0"/>
    <x v="5"/>
    <x v="0"/>
    <x v="0"/>
    <x v="5"/>
    <x v="0"/>
  </r>
  <r>
    <x v="48"/>
    <x v="47"/>
    <s v="8e8364e1-400e-4c0f-a573-fe76b5a2d379"/>
    <x v="200"/>
    <x v="209"/>
    <m/>
    <x v="0"/>
    <x v="0"/>
    <x v="5"/>
    <x v="0"/>
    <x v="0"/>
    <x v="5"/>
    <x v="0"/>
  </r>
  <r>
    <x v="48"/>
    <x v="47"/>
    <s v="11f6c52d-9a72-4bfb-9cd2-c1857156dc5b"/>
    <x v="201"/>
    <x v="210"/>
    <m/>
    <x v="0"/>
    <x v="0"/>
    <x v="5"/>
    <x v="0"/>
    <x v="0"/>
    <x v="5"/>
    <x v="0"/>
  </r>
  <r>
    <x v="48"/>
    <x v="47"/>
    <s v="59230c47-6fe9-46bd-8646-e1118e9eb973"/>
    <x v="202"/>
    <x v="211"/>
    <m/>
    <x v="0"/>
    <x v="0"/>
    <x v="5"/>
    <x v="0"/>
    <x v="0"/>
    <x v="5"/>
    <x v="0"/>
  </r>
  <r>
    <x v="49"/>
    <x v="48"/>
    <s v="2016-422250f8-5721-4cea-92cc-202fa7b89617"/>
    <x v="203"/>
    <x v="212"/>
    <m/>
    <x v="0"/>
    <x v="0"/>
    <x v="6"/>
    <x v="0"/>
    <x v="0"/>
    <x v="6"/>
    <x v="0"/>
  </r>
  <r>
    <x v="49"/>
    <x v="48"/>
    <s v="7ef0d0f2-dc24-45d3-808b-be9747ee69f6"/>
    <x v="76"/>
    <x v="213"/>
    <m/>
    <x v="0"/>
    <x v="0"/>
    <x v="6"/>
    <x v="0"/>
    <x v="0"/>
    <x v="6"/>
    <x v="0"/>
  </r>
  <r>
    <x v="49"/>
    <x v="48"/>
    <s v="2659f76c-3297-4ff2-ac55-4aa5eda8113b"/>
    <x v="204"/>
    <x v="214"/>
    <m/>
    <x v="0"/>
    <x v="0"/>
    <x v="6"/>
    <x v="0"/>
    <x v="0"/>
    <x v="6"/>
    <x v="0"/>
  </r>
  <r>
    <x v="49"/>
    <x v="48"/>
    <s v="07fcfb59-f410-4e52-9c60-3b069a805ee5"/>
    <x v="3"/>
    <x v="215"/>
    <m/>
    <x v="0"/>
    <x v="0"/>
    <x v="6"/>
    <x v="0"/>
    <x v="0"/>
    <x v="6"/>
    <x v="0"/>
  </r>
  <r>
    <x v="49"/>
    <x v="48"/>
    <s v="5f9f856f-72d0-461c-a4c0-6f8dc160eda8"/>
    <x v="4"/>
    <x v="216"/>
    <m/>
    <x v="0"/>
    <x v="0"/>
    <x v="6"/>
    <x v="0"/>
    <x v="0"/>
    <x v="6"/>
    <x v="0"/>
  </r>
  <r>
    <x v="50"/>
    <x v="49"/>
    <s v="5f9cc860-d199-4d85-ad1b-4b74018acf5b"/>
    <x v="205"/>
    <x v="217"/>
    <m/>
    <x v="0"/>
    <x v="0"/>
    <x v="6"/>
    <x v="0"/>
    <x v="0"/>
    <x v="6"/>
    <x v="0"/>
  </r>
  <r>
    <x v="50"/>
    <x v="49"/>
    <s v="568fd2e2-0b87-471e-b5f9-fe9279f967c5"/>
    <x v="203"/>
    <x v="218"/>
    <m/>
    <x v="0"/>
    <x v="0"/>
    <x v="6"/>
    <x v="0"/>
    <x v="0"/>
    <x v="6"/>
    <x v="0"/>
  </r>
  <r>
    <x v="50"/>
    <x v="49"/>
    <s v="9efd315f-7ae8-43a6-91f3-5f77db2e44a7"/>
    <x v="206"/>
    <x v="219"/>
    <m/>
    <x v="0"/>
    <x v="0"/>
    <x v="6"/>
    <x v="0"/>
    <x v="0"/>
    <x v="6"/>
    <x v="0"/>
  </r>
  <r>
    <x v="50"/>
    <x v="49"/>
    <s v="c641613c-435a-4c0e-9e89-2b4cedb6198a"/>
    <x v="207"/>
    <x v="220"/>
    <m/>
    <x v="0"/>
    <x v="0"/>
    <x v="6"/>
    <x v="0"/>
    <x v="0"/>
    <x v="6"/>
    <x v="0"/>
  </r>
  <r>
    <x v="51"/>
    <x v="50"/>
    <s v="8bf2b58d-df6c-4e5f-90e3-ade289a2d64d"/>
    <x v="208"/>
    <x v="221"/>
    <m/>
    <x v="0"/>
    <x v="0"/>
    <x v="6"/>
    <x v="0"/>
    <x v="0"/>
    <x v="6"/>
    <x v="0"/>
  </r>
  <r>
    <x v="51"/>
    <x v="50"/>
    <s v="d98e245b-7cd5-4813-a893-70a3dac60971"/>
    <x v="209"/>
    <x v="222"/>
    <m/>
    <x v="0"/>
    <x v="0"/>
    <x v="6"/>
    <x v="0"/>
    <x v="0"/>
    <x v="6"/>
    <x v="0"/>
  </r>
  <r>
    <x v="51"/>
    <x v="50"/>
    <s v="9acfa241-0be7-4f18-860f-3dcd6a61818c"/>
    <x v="210"/>
    <x v="223"/>
    <m/>
    <x v="0"/>
    <x v="0"/>
    <x v="6"/>
    <x v="0"/>
    <x v="0"/>
    <x v="6"/>
    <x v="0"/>
  </r>
  <r>
    <x v="51"/>
    <x v="50"/>
    <s v="6f0ec776-cc58-4d0c-baab-051ba837b7a0"/>
    <x v="211"/>
    <x v="224"/>
    <m/>
    <x v="0"/>
    <x v="0"/>
    <x v="6"/>
    <x v="0"/>
    <x v="0"/>
    <x v="6"/>
    <x v="0"/>
  </r>
  <r>
    <x v="51"/>
    <x v="50"/>
    <s v="434b92d7-5347-4197-8d5c-d5b23219cf28"/>
    <x v="212"/>
    <x v="225"/>
    <m/>
    <x v="0"/>
    <x v="0"/>
    <x v="6"/>
    <x v="0"/>
    <x v="0"/>
    <x v="6"/>
    <x v="0"/>
  </r>
  <r>
    <x v="51"/>
    <x v="50"/>
    <s v="05bcb3c2-872a-4eaf-8b9f-f6a6ceccd3c9"/>
    <x v="213"/>
    <x v="226"/>
    <m/>
    <x v="0"/>
    <x v="0"/>
    <x v="6"/>
    <x v="0"/>
    <x v="0"/>
    <x v="6"/>
    <x v="0"/>
  </r>
  <r>
    <x v="51"/>
    <x v="50"/>
    <s v="1246244d-f465-4e4f-b9f9-49acdae00ff1"/>
    <x v="214"/>
    <x v="227"/>
    <m/>
    <x v="0"/>
    <x v="0"/>
    <x v="6"/>
    <x v="0"/>
    <x v="0"/>
    <x v="6"/>
    <x v="0"/>
  </r>
  <r>
    <x v="51"/>
    <x v="50"/>
    <s v="314cfd6f-dfb0-44f6-8bf5-8d7c2f4f4332"/>
    <x v="215"/>
    <x v="228"/>
    <m/>
    <x v="0"/>
    <x v="0"/>
    <x v="6"/>
    <x v="0"/>
    <x v="0"/>
    <x v="6"/>
    <x v="0"/>
  </r>
  <r>
    <x v="51"/>
    <x v="50"/>
    <s v="fcedcc77-e229-4519-9e42-58759da72d33"/>
    <x v="216"/>
    <x v="229"/>
    <m/>
    <x v="0"/>
    <x v="0"/>
    <x v="6"/>
    <x v="0"/>
    <x v="0"/>
    <x v="6"/>
    <x v="0"/>
  </r>
  <r>
    <x v="52"/>
    <x v="51"/>
    <s v="06f64160-9abf-46bb-80d1-9e94d47a0d36"/>
    <x v="217"/>
    <x v="230"/>
    <m/>
    <x v="0"/>
    <x v="0"/>
    <x v="6"/>
    <x v="0"/>
    <x v="0"/>
    <x v="6"/>
    <x v="0"/>
  </r>
  <r>
    <x v="52"/>
    <x v="51"/>
    <s v="6f37e08a-43a8-40fe-a1d3-3adf6c592fa9"/>
    <x v="218"/>
    <x v="231"/>
    <m/>
    <x v="0"/>
    <x v="0"/>
    <x v="6"/>
    <x v="0"/>
    <x v="0"/>
    <x v="6"/>
    <x v="0"/>
  </r>
  <r>
    <x v="52"/>
    <x v="51"/>
    <s v="dafed286-bac0-46cd-ab79-36909e675528"/>
    <x v="219"/>
    <x v="232"/>
    <m/>
    <x v="0"/>
    <x v="0"/>
    <x v="6"/>
    <x v="0"/>
    <x v="0"/>
    <x v="6"/>
    <x v="0"/>
  </r>
  <r>
    <x v="52"/>
    <x v="51"/>
    <s v="dafed286-bac0-46cd-ab79-36909e675528"/>
    <x v="220"/>
    <x v="232"/>
    <m/>
    <x v="0"/>
    <x v="0"/>
    <x v="6"/>
    <x v="0"/>
    <x v="0"/>
    <x v="6"/>
    <x v="0"/>
  </r>
  <r>
    <x v="52"/>
    <x v="51"/>
    <s v="33b3491e-f0ec-48c4-b9fb-3a5bd8797608"/>
    <x v="221"/>
    <x v="233"/>
    <m/>
    <x v="0"/>
    <x v="0"/>
    <x v="6"/>
    <x v="0"/>
    <x v="0"/>
    <x v="6"/>
    <x v="0"/>
  </r>
  <r>
    <x v="52"/>
    <x v="51"/>
    <s v="19767daf-672c-43bc-bda1-330b242c57c9"/>
    <x v="222"/>
    <x v="234"/>
    <m/>
    <x v="0"/>
    <x v="0"/>
    <x v="6"/>
    <x v="0"/>
    <x v="0"/>
    <x v="6"/>
    <x v="0"/>
  </r>
  <r>
    <x v="52"/>
    <x v="51"/>
    <s v="2e95c36a-0e64-4256-a04b-33501a2ce604"/>
    <x v="223"/>
    <x v="235"/>
    <m/>
    <x v="0"/>
    <x v="0"/>
    <x v="6"/>
    <x v="0"/>
    <x v="0"/>
    <x v="6"/>
    <x v="0"/>
  </r>
  <r>
    <x v="53"/>
    <x v="52"/>
    <s v="7da68d81-eda5-441d-9948-883ba5fb95ae"/>
    <x v="224"/>
    <x v="236"/>
    <m/>
    <x v="0"/>
    <x v="0"/>
    <x v="6"/>
    <x v="0"/>
    <x v="0"/>
    <x v="6"/>
    <x v="0"/>
  </r>
  <r>
    <x v="53"/>
    <x v="52"/>
    <s v="318bf5a5-460c-4fe4-b134-dac2aba286fe"/>
    <x v="225"/>
    <x v="237"/>
    <m/>
    <x v="0"/>
    <x v="0"/>
    <x v="6"/>
    <x v="0"/>
    <x v="0"/>
    <x v="6"/>
    <x v="0"/>
  </r>
  <r>
    <x v="53"/>
    <x v="52"/>
    <s v="a6875594-f531-4e8b-97ff-cbd05634ab18"/>
    <x v="226"/>
    <x v="238"/>
    <m/>
    <x v="0"/>
    <x v="0"/>
    <x v="6"/>
    <x v="0"/>
    <x v="0"/>
    <x v="6"/>
    <x v="0"/>
  </r>
  <r>
    <x v="53"/>
    <x v="52"/>
    <s v="ed299a87-43e2-4a18-a3ba-cc90c2149e33"/>
    <x v="227"/>
    <x v="239"/>
    <m/>
    <x v="0"/>
    <x v="0"/>
    <x v="6"/>
    <x v="0"/>
    <x v="0"/>
    <x v="6"/>
    <x v="0"/>
  </r>
  <r>
    <x v="53"/>
    <x v="52"/>
    <s v="56d8b2d3-2f31-4f50-abae-6154c1f969a9"/>
    <x v="228"/>
    <x v="240"/>
    <m/>
    <x v="0"/>
    <x v="0"/>
    <x v="6"/>
    <x v="0"/>
    <x v="0"/>
    <x v="6"/>
    <x v="0"/>
  </r>
  <r>
    <x v="53"/>
    <x v="52"/>
    <s v="5f961535-a2ae-4914-a24a-94c669903ae3"/>
    <x v="229"/>
    <x v="241"/>
    <m/>
    <x v="0"/>
    <x v="0"/>
    <x v="6"/>
    <x v="0"/>
    <x v="0"/>
    <x v="6"/>
    <x v="0"/>
  </r>
  <r>
    <x v="53"/>
    <x v="52"/>
    <s v="81cccf31-9219-4c89-b7ba-9f25ad429c4a"/>
    <x v="230"/>
    <x v="242"/>
    <m/>
    <x v="0"/>
    <x v="0"/>
    <x v="6"/>
    <x v="0"/>
    <x v="0"/>
    <x v="6"/>
    <x v="0"/>
  </r>
  <r>
    <x v="53"/>
    <x v="52"/>
    <s v="41bc6777-3b46-4984-bc5b-615ea7786ab1"/>
    <x v="231"/>
    <x v="243"/>
    <m/>
    <x v="0"/>
    <x v="0"/>
    <x v="6"/>
    <x v="0"/>
    <x v="0"/>
    <x v="6"/>
    <x v="0"/>
  </r>
  <r>
    <x v="54"/>
    <x v="53"/>
    <s v="fe7638e4-76fb-4349-8d81-5eb6679f49d7"/>
    <x v="232"/>
    <x v="244"/>
    <m/>
    <x v="0"/>
    <x v="0"/>
    <x v="6"/>
    <x v="0"/>
    <x v="0"/>
    <x v="6"/>
    <x v="0"/>
  </r>
  <r>
    <x v="54"/>
    <x v="53"/>
    <s v="65dacbfb-8aec-496e-b9a1-d96cfa86fb52"/>
    <x v="233"/>
    <x v="245"/>
    <m/>
    <x v="0"/>
    <x v="0"/>
    <x v="6"/>
    <x v="0"/>
    <x v="0"/>
    <x v="6"/>
    <x v="0"/>
  </r>
  <r>
    <x v="54"/>
    <x v="53"/>
    <s v="83e8f205-08bf-4dc1-b4fc-2fbe46873295"/>
    <x v="234"/>
    <x v="246"/>
    <m/>
    <x v="0"/>
    <x v="0"/>
    <x v="6"/>
    <x v="0"/>
    <x v="0"/>
    <x v="6"/>
    <x v="0"/>
  </r>
  <r>
    <x v="54"/>
    <x v="53"/>
    <s v="2570dff5-f81c-40bc-b404-e04e95ffab33"/>
    <x v="235"/>
    <x v="247"/>
    <m/>
    <x v="0"/>
    <x v="0"/>
    <x v="6"/>
    <x v="0"/>
    <x v="0"/>
    <x v="6"/>
    <x v="0"/>
  </r>
  <r>
    <x v="54"/>
    <x v="53"/>
    <s v="1b1172ac-934e-47fd-b43b-7da01607a7f7"/>
    <x v="236"/>
    <x v="248"/>
    <m/>
    <x v="0"/>
    <x v="0"/>
    <x v="6"/>
    <x v="0"/>
    <x v="0"/>
    <x v="6"/>
    <x v="0"/>
  </r>
  <r>
    <x v="55"/>
    <x v="54"/>
    <s v="7db07067-4d78-40b5-bc87-5ff4f5ff6ff7"/>
    <x v="237"/>
    <x v="249"/>
    <m/>
    <x v="0"/>
    <x v="0"/>
    <x v="6"/>
    <x v="0"/>
    <x v="0"/>
    <x v="6"/>
    <x v="0"/>
  </r>
  <r>
    <x v="55"/>
    <x v="54"/>
    <s v="e89a076e-ed81-404e-9598-021a918fa1ba"/>
    <x v="238"/>
    <x v="250"/>
    <m/>
    <x v="0"/>
    <x v="0"/>
    <x v="6"/>
    <x v="0"/>
    <x v="0"/>
    <x v="6"/>
    <x v="0"/>
  </r>
  <r>
    <x v="55"/>
    <x v="54"/>
    <s v="bb7fc99c-71ef-48e3-ac1a-3ebafcd9f3ed"/>
    <x v="239"/>
    <x v="251"/>
    <m/>
    <x v="0"/>
    <x v="0"/>
    <x v="6"/>
    <x v="0"/>
    <x v="0"/>
    <x v="6"/>
    <x v="0"/>
  </r>
  <r>
    <x v="55"/>
    <x v="54"/>
    <s v="eeac1757-5f20-4379-95f2-0d0cd151d5b8"/>
    <x v="240"/>
    <x v="252"/>
    <m/>
    <x v="0"/>
    <x v="0"/>
    <x v="6"/>
    <x v="0"/>
    <x v="0"/>
    <x v="6"/>
    <x v="0"/>
  </r>
  <r>
    <x v="56"/>
    <x v="9"/>
    <s v="4d452495-f8c0-4b15-bac3-8015a8adbe0e"/>
    <x v="241"/>
    <x v="253"/>
    <m/>
    <x v="0"/>
    <x v="0"/>
    <x v="6"/>
    <x v="0"/>
    <x v="0"/>
    <x v="6"/>
    <x v="0"/>
  </r>
  <r>
    <x v="56"/>
    <x v="9"/>
    <s v="fdcad9ad-4f13-4f5b-9910-12b4108a4c86"/>
    <x v="242"/>
    <x v="254"/>
    <m/>
    <x v="0"/>
    <x v="0"/>
    <x v="6"/>
    <x v="0"/>
    <x v="0"/>
    <x v="6"/>
    <x v="0"/>
  </r>
  <r>
    <x v="56"/>
    <x v="9"/>
    <s v="ba919059-523d-40a8-b99c-08d18996c09d"/>
    <x v="243"/>
    <x v="255"/>
    <m/>
    <x v="0"/>
    <x v="0"/>
    <x v="6"/>
    <x v="0"/>
    <x v="0"/>
    <x v="6"/>
    <x v="0"/>
  </r>
  <r>
    <x v="56"/>
    <x v="9"/>
    <s v="2b3bf84a-1960-4b3f-8d68-dbdaa8865e97"/>
    <x v="244"/>
    <x v="256"/>
    <m/>
    <x v="0"/>
    <x v="0"/>
    <x v="6"/>
    <x v="0"/>
    <x v="0"/>
    <x v="6"/>
    <x v="0"/>
  </r>
  <r>
    <x v="57"/>
    <x v="55"/>
    <s v="324a89ec-e77b-4475-b64a-13a0c14c45ec"/>
    <x v="245"/>
    <x v="257"/>
    <m/>
    <x v="0"/>
    <x v="0"/>
    <x v="7"/>
    <x v="0"/>
    <x v="0"/>
    <x v="7"/>
    <x v="0"/>
  </r>
  <r>
    <x v="57"/>
    <x v="55"/>
    <s v="21722d7d-bcb1-4ee0-b86a-6c107bf646c7"/>
    <x v="246"/>
    <x v="258"/>
    <m/>
    <x v="0"/>
    <x v="0"/>
    <x v="7"/>
    <x v="0"/>
    <x v="0"/>
    <x v="7"/>
    <x v="0"/>
  </r>
  <r>
    <x v="57"/>
    <x v="55"/>
    <s v="0c5c3345-0a61-4532-971c-5a1e0970fde3"/>
    <x v="3"/>
    <x v="259"/>
    <m/>
    <x v="0"/>
    <x v="0"/>
    <x v="7"/>
    <x v="0"/>
    <x v="0"/>
    <x v="7"/>
    <x v="0"/>
  </r>
  <r>
    <x v="57"/>
    <x v="55"/>
    <s v="4d1e11bf-8ddc-499d-b889-2b48d10b1ce8"/>
    <x v="247"/>
    <x v="260"/>
    <m/>
    <x v="0"/>
    <x v="0"/>
    <x v="7"/>
    <x v="0"/>
    <x v="0"/>
    <x v="7"/>
    <x v="0"/>
  </r>
  <r>
    <x v="57"/>
    <x v="55"/>
    <s v="539608ac-4725-455e-aea0-9ca1f769849f"/>
    <x v="4"/>
    <x v="261"/>
    <m/>
    <x v="0"/>
    <x v="0"/>
    <x v="7"/>
    <x v="0"/>
    <x v="0"/>
    <x v="7"/>
    <x v="0"/>
  </r>
  <r>
    <x v="58"/>
    <x v="56"/>
    <s v="c17b6824-cc22-478f-8757-497cc6b57121"/>
    <x v="248"/>
    <x v="262"/>
    <m/>
    <x v="0"/>
    <x v="0"/>
    <x v="7"/>
    <x v="0"/>
    <x v="0"/>
    <x v="7"/>
    <x v="0"/>
  </r>
  <r>
    <x v="58"/>
    <x v="56"/>
    <s v="4411e38f-9bc5-4ecc-bd33-3dbe939ac84c"/>
    <x v="249"/>
    <x v="263"/>
    <m/>
    <x v="0"/>
    <x v="0"/>
    <x v="7"/>
    <x v="0"/>
    <x v="0"/>
    <x v="7"/>
    <x v="0"/>
  </r>
  <r>
    <x v="58"/>
    <x v="56"/>
    <s v="92b93131-fbef-4894-8ba2-2fdfa90c5b32"/>
    <x v="250"/>
    <x v="264"/>
    <m/>
    <x v="0"/>
    <x v="0"/>
    <x v="7"/>
    <x v="0"/>
    <x v="0"/>
    <x v="7"/>
    <x v="0"/>
  </r>
  <r>
    <x v="59"/>
    <x v="57"/>
    <s v="551e190a-8fbe-47ae-a88a-798b443c46b1"/>
    <x v="251"/>
    <x v="265"/>
    <m/>
    <x v="0"/>
    <x v="0"/>
    <x v="7"/>
    <x v="0"/>
    <x v="0"/>
    <x v="7"/>
    <x v="0"/>
  </r>
  <r>
    <x v="59"/>
    <x v="57"/>
    <s v="2a71be2b-e72a-4a55-bfd2-e2a13698c087"/>
    <x v="252"/>
    <x v="266"/>
    <m/>
    <x v="0"/>
    <x v="0"/>
    <x v="7"/>
    <x v="0"/>
    <x v="0"/>
    <x v="7"/>
    <x v="0"/>
  </r>
  <r>
    <x v="59"/>
    <x v="57"/>
    <s v="2080ed96-2e53-46cb-b208-5901372e3af5"/>
    <x v="253"/>
    <x v="267"/>
    <m/>
    <x v="0"/>
    <x v="0"/>
    <x v="7"/>
    <x v="0"/>
    <x v="0"/>
    <x v="7"/>
    <x v="0"/>
  </r>
  <r>
    <x v="59"/>
    <x v="57"/>
    <s v="31bcb145-bcec-4b67-9697-5243e73d085e"/>
    <x v="254"/>
    <x v="268"/>
    <m/>
    <x v="0"/>
    <x v="0"/>
    <x v="7"/>
    <x v="0"/>
    <x v="0"/>
    <x v="7"/>
    <x v="0"/>
  </r>
  <r>
    <x v="60"/>
    <x v="33"/>
    <s v="4b3e25c7-e464-41dc-8486-cef28d7130e0"/>
    <x v="255"/>
    <x v="269"/>
    <m/>
    <x v="0"/>
    <x v="0"/>
    <x v="7"/>
    <x v="0"/>
    <x v="0"/>
    <x v="7"/>
    <x v="0"/>
  </r>
  <r>
    <x v="60"/>
    <x v="33"/>
    <s v="98cb2ff2-c27e-42ea-b055-c2d895f8a5de"/>
    <x v="256"/>
    <x v="270"/>
    <m/>
    <x v="0"/>
    <x v="0"/>
    <x v="7"/>
    <x v="0"/>
    <x v="0"/>
    <x v="7"/>
    <x v="0"/>
  </r>
  <r>
    <x v="60"/>
    <x v="33"/>
    <s v="87a96948-4dd7-43e4-aca1-53f3e18bea9b"/>
    <x v="257"/>
    <x v="271"/>
    <m/>
    <x v="0"/>
    <x v="0"/>
    <x v="7"/>
    <x v="0"/>
    <x v="0"/>
    <x v="7"/>
    <x v="0"/>
  </r>
  <r>
    <x v="60"/>
    <x v="33"/>
    <s v="88d0ebed-bbd7-4d00-8c1c-0d18a5543b43"/>
    <x v="258"/>
    <x v="272"/>
    <m/>
    <x v="0"/>
    <x v="0"/>
    <x v="7"/>
    <x v="0"/>
    <x v="0"/>
    <x v="7"/>
    <x v="0"/>
  </r>
  <r>
    <x v="61"/>
    <x v="58"/>
    <s v="aafc163a-3a06-45a9-b451-cb7250dcbaa1"/>
    <x v="259"/>
    <x v="273"/>
    <m/>
    <x v="0"/>
    <x v="0"/>
    <x v="8"/>
    <x v="0"/>
    <x v="0"/>
    <x v="8"/>
    <x v="0"/>
  </r>
  <r>
    <x v="61"/>
    <x v="58"/>
    <s v="d7c23ed3-a80a-4ff4-ade5-91211a7614f3"/>
    <x v="260"/>
    <x v="274"/>
    <m/>
    <x v="0"/>
    <x v="0"/>
    <x v="8"/>
    <x v="0"/>
    <x v="0"/>
    <x v="8"/>
    <x v="0"/>
  </r>
  <r>
    <x v="61"/>
    <x v="58"/>
    <s v="bc819ecd-9887-4a15-8eda-d90cbc58f8fb"/>
    <x v="261"/>
    <x v="275"/>
    <m/>
    <x v="0"/>
    <x v="0"/>
    <x v="8"/>
    <x v="0"/>
    <x v="0"/>
    <x v="8"/>
    <x v="0"/>
  </r>
  <r>
    <x v="61"/>
    <x v="58"/>
    <s v="b3d7f2af-c6e9-46e7-96a7-dabda4423dd7"/>
    <x v="3"/>
    <x v="276"/>
    <m/>
    <x v="0"/>
    <x v="0"/>
    <x v="8"/>
    <x v="0"/>
    <x v="0"/>
    <x v="8"/>
    <x v="0"/>
  </r>
  <r>
    <x v="61"/>
    <x v="58"/>
    <s v="390eeeef-f874-47d2-b50f-a30dec8be627"/>
    <x v="4"/>
    <x v="277"/>
    <m/>
    <x v="0"/>
    <x v="0"/>
    <x v="8"/>
    <x v="0"/>
    <x v="0"/>
    <x v="8"/>
    <x v="0"/>
  </r>
  <r>
    <x v="62"/>
    <x v="59"/>
    <s v="aee9c7ff-f9c5-415f-80dc-103ad5e344d7"/>
    <x v="262"/>
    <x v="278"/>
    <m/>
    <x v="0"/>
    <x v="0"/>
    <x v="8"/>
    <x v="0"/>
    <x v="0"/>
    <x v="8"/>
    <x v="0"/>
  </r>
  <r>
    <x v="62"/>
    <x v="59"/>
    <s v="28508ada-9a3c-4333-a17b-cb29723eb64c"/>
    <x v="259"/>
    <x v="279"/>
    <m/>
    <x v="0"/>
    <x v="0"/>
    <x v="8"/>
    <x v="0"/>
    <x v="0"/>
    <x v="8"/>
    <x v="0"/>
  </r>
  <r>
    <x v="63"/>
    <x v="60"/>
    <s v="c6728c16-469e-43cd-afe4-7708c6c779b7"/>
    <x v="108"/>
    <x v="280"/>
    <m/>
    <x v="0"/>
    <x v="0"/>
    <x v="8"/>
    <x v="0"/>
    <x v="0"/>
    <x v="8"/>
    <x v="0"/>
  </r>
  <r>
    <x v="63"/>
    <x v="60"/>
    <s v="0f43bf32-ccde-40c5-b16a-c6a282c0d251"/>
    <x v="263"/>
    <x v="281"/>
    <m/>
    <x v="0"/>
    <x v="0"/>
    <x v="8"/>
    <x v="0"/>
    <x v="0"/>
    <x v="8"/>
    <x v="0"/>
  </r>
  <r>
    <x v="63"/>
    <x v="60"/>
    <s v="3c9e6a11-a04d-43b4-977c-563a0e0d5da3"/>
    <x v="264"/>
    <x v="282"/>
    <m/>
    <x v="0"/>
    <x v="0"/>
    <x v="8"/>
    <x v="0"/>
    <x v="0"/>
    <x v="8"/>
    <x v="0"/>
  </r>
  <r>
    <x v="63"/>
    <x v="60"/>
    <s v="2eb1d51f-a897-4d73-ba76-c550f005e5ef"/>
    <x v="265"/>
    <x v="283"/>
    <m/>
    <x v="0"/>
    <x v="0"/>
    <x v="8"/>
    <x v="0"/>
    <x v="0"/>
    <x v="8"/>
    <x v="0"/>
  </r>
  <r>
    <x v="63"/>
    <x v="60"/>
    <s v="b045f7e9-7321-40dc-9ae6-b6d4edb89799"/>
    <x v="266"/>
    <x v="284"/>
    <m/>
    <x v="0"/>
    <x v="0"/>
    <x v="8"/>
    <x v="0"/>
    <x v="0"/>
    <x v="8"/>
    <x v="0"/>
  </r>
  <r>
    <x v="64"/>
    <x v="61"/>
    <s v="da21a474-99d8-4e54-b12d-a8a14ea7ce02"/>
    <x v="267"/>
    <x v="285"/>
    <m/>
    <x v="0"/>
    <x v="0"/>
    <x v="8"/>
    <x v="0"/>
    <x v="0"/>
    <x v="8"/>
    <x v="0"/>
  </r>
  <r>
    <x v="64"/>
    <x v="61"/>
    <s v="3a00e688-253d-456e-9481-661fdd5b724b"/>
    <x v="268"/>
    <x v="286"/>
    <m/>
    <x v="0"/>
    <x v="0"/>
    <x v="8"/>
    <x v="0"/>
    <x v="0"/>
    <x v="8"/>
    <x v="0"/>
  </r>
  <r>
    <x v="64"/>
    <x v="61"/>
    <s v="9b5ac1af-9998-4a37-962b-a82b689572a9"/>
    <x v="269"/>
    <x v="287"/>
    <m/>
    <x v="0"/>
    <x v="0"/>
    <x v="8"/>
    <x v="0"/>
    <x v="0"/>
    <x v="8"/>
    <x v="0"/>
  </r>
  <r>
    <x v="64"/>
    <x v="61"/>
    <s v="82c2078a-af86-4f5a-ae2a-517164ba5801"/>
    <x v="270"/>
    <x v="288"/>
    <m/>
    <x v="0"/>
    <x v="0"/>
    <x v="8"/>
    <x v="0"/>
    <x v="0"/>
    <x v="8"/>
    <x v="0"/>
  </r>
  <r>
    <x v="64"/>
    <x v="61"/>
    <s v="b87ee4df-abc1-41f8-995b-b39f6d99c7ed"/>
    <x v="271"/>
    <x v="289"/>
    <m/>
    <x v="0"/>
    <x v="0"/>
    <x v="8"/>
    <x v="0"/>
    <x v="0"/>
    <x v="8"/>
    <x v="0"/>
  </r>
  <r>
    <x v="64"/>
    <x v="61"/>
    <s v="9f366518-0500-4b45-903d-987d3827c007"/>
    <x v="272"/>
    <x v="290"/>
    <m/>
    <x v="0"/>
    <x v="0"/>
    <x v="8"/>
    <x v="0"/>
    <x v="0"/>
    <x v="8"/>
    <x v="0"/>
  </r>
  <r>
    <x v="64"/>
    <x v="61"/>
    <s v="7613ff46-96e5-4e46-9491-40d7d410a043"/>
    <x v="273"/>
    <x v="291"/>
    <m/>
    <x v="0"/>
    <x v="0"/>
    <x v="8"/>
    <x v="0"/>
    <x v="0"/>
    <x v="8"/>
    <x v="0"/>
  </r>
  <r>
    <x v="64"/>
    <x v="61"/>
    <s v="882e8564-0edb-435e-84b5-1d8552ccf0c0"/>
    <x v="274"/>
    <x v="292"/>
    <m/>
    <x v="0"/>
    <x v="0"/>
    <x v="8"/>
    <x v="0"/>
    <x v="0"/>
    <x v="8"/>
    <x v="0"/>
  </r>
  <r>
    <x v="65"/>
    <x v="62"/>
    <s v="a138f745-73ef-4879-b99a-2f3d38be612a"/>
    <x v="275"/>
    <x v="293"/>
    <m/>
    <x v="0"/>
    <x v="0"/>
    <x v="8"/>
    <x v="0"/>
    <x v="0"/>
    <x v="8"/>
    <x v="0"/>
  </r>
  <r>
    <x v="65"/>
    <x v="62"/>
    <s v="bab5b002-8225-448c-a9c6-6f935b20101e"/>
    <x v="276"/>
    <x v="294"/>
    <m/>
    <x v="0"/>
    <x v="0"/>
    <x v="8"/>
    <x v="0"/>
    <x v="0"/>
    <x v="8"/>
    <x v="0"/>
  </r>
  <r>
    <x v="65"/>
    <x v="62"/>
    <s v="4c8c86aa-a844-4edb-aee0-02b7387fc99d"/>
    <x v="277"/>
    <x v="295"/>
    <m/>
    <x v="0"/>
    <x v="0"/>
    <x v="8"/>
    <x v="0"/>
    <x v="0"/>
    <x v="8"/>
    <x v="0"/>
  </r>
  <r>
    <x v="65"/>
    <x v="62"/>
    <s v="1c2ddb98-a711-487e-b4e0-c30f1d002b26"/>
    <x v="278"/>
    <x v="296"/>
    <m/>
    <x v="0"/>
    <x v="0"/>
    <x v="8"/>
    <x v="0"/>
    <x v="0"/>
    <x v="8"/>
    <x v="0"/>
  </r>
  <r>
    <x v="65"/>
    <x v="62"/>
    <s v="f90f26a5-2101-4a75-bbfe-f27ef05002de"/>
    <x v="29"/>
    <x v="297"/>
    <m/>
    <x v="0"/>
    <x v="0"/>
    <x v="8"/>
    <x v="0"/>
    <x v="0"/>
    <x v="8"/>
    <x v="0"/>
  </r>
  <r>
    <x v="65"/>
    <x v="62"/>
    <s v="dc8a4e0d-209f-43b8-b967-8e65da24d4c7"/>
    <x v="279"/>
    <x v="298"/>
    <m/>
    <x v="0"/>
    <x v="0"/>
    <x v="8"/>
    <x v="0"/>
    <x v="0"/>
    <x v="8"/>
    <x v="0"/>
  </r>
  <r>
    <x v="65"/>
    <x v="62"/>
    <s v="1a47bea9-473d-4ef7-aa2a-3697991558d4"/>
    <x v="280"/>
    <x v="299"/>
    <m/>
    <x v="0"/>
    <x v="0"/>
    <x v="8"/>
    <x v="0"/>
    <x v="0"/>
    <x v="8"/>
    <x v="0"/>
  </r>
  <r>
    <x v="65"/>
    <x v="62"/>
    <s v="bdbbe1fe-c089-4b5c-b85c-43997da64a12"/>
    <x v="281"/>
    <x v="300"/>
    <m/>
    <x v="0"/>
    <x v="0"/>
    <x v="8"/>
    <x v="0"/>
    <x v="0"/>
    <x v="8"/>
    <x v="0"/>
  </r>
  <r>
    <x v="66"/>
    <x v="63"/>
    <s v="b7f55d8c-d714-4892-8fde-853a82419027"/>
    <x v="282"/>
    <x v="301"/>
    <m/>
    <x v="0"/>
    <x v="0"/>
    <x v="8"/>
    <x v="0"/>
    <x v="0"/>
    <x v="8"/>
    <x v="0"/>
  </r>
  <r>
    <x v="66"/>
    <x v="63"/>
    <s v="7d88593b-d509-4225-a05a-076723a40beb"/>
    <x v="283"/>
    <x v="302"/>
    <m/>
    <x v="0"/>
    <x v="0"/>
    <x v="8"/>
    <x v="0"/>
    <x v="0"/>
    <x v="8"/>
    <x v="0"/>
  </r>
  <r>
    <x v="66"/>
    <x v="63"/>
    <s v="b2d1d729-6b79-499a-bcdb-233379c2f63a"/>
    <x v="284"/>
    <x v="303"/>
    <m/>
    <x v="0"/>
    <x v="0"/>
    <x v="8"/>
    <x v="0"/>
    <x v="0"/>
    <x v="8"/>
    <x v="0"/>
  </r>
  <r>
    <x v="66"/>
    <x v="63"/>
    <s v="cebc3705-c949-42f6-8ed9-534943e1ab5c"/>
    <x v="285"/>
    <x v="304"/>
    <m/>
    <x v="0"/>
    <x v="0"/>
    <x v="8"/>
    <x v="0"/>
    <x v="0"/>
    <x v="8"/>
    <x v="0"/>
  </r>
  <r>
    <x v="66"/>
    <x v="63"/>
    <s v="b426d3dd-ab7e-40af-91b5-85158b08ad37"/>
    <x v="286"/>
    <x v="305"/>
    <m/>
    <x v="0"/>
    <x v="0"/>
    <x v="8"/>
    <x v="0"/>
    <x v="0"/>
    <x v="8"/>
    <x v="0"/>
  </r>
  <r>
    <x v="66"/>
    <x v="63"/>
    <s v="be712991-16dd-4b9e-810e-35b5320c922b"/>
    <x v="287"/>
    <x v="306"/>
    <m/>
    <x v="0"/>
    <x v="0"/>
    <x v="8"/>
    <x v="0"/>
    <x v="0"/>
    <x v="8"/>
    <x v="0"/>
  </r>
  <r>
    <x v="66"/>
    <x v="63"/>
    <s v="276a2cd1-74d2-43d0-ab5a-b90460358ad5"/>
    <x v="288"/>
    <x v="307"/>
    <m/>
    <x v="0"/>
    <x v="0"/>
    <x v="8"/>
    <x v="0"/>
    <x v="0"/>
    <x v="8"/>
    <x v="0"/>
  </r>
  <r>
    <x v="67"/>
    <x v="9"/>
    <s v="d39f3cd8-0aa0-412f-9a35-1abba926d354"/>
    <x v="289"/>
    <x v="308"/>
    <m/>
    <x v="0"/>
    <x v="0"/>
    <x v="8"/>
    <x v="0"/>
    <x v="0"/>
    <x v="8"/>
    <x v="0"/>
  </r>
  <r>
    <x v="67"/>
    <x v="9"/>
    <s v="7dd3040c-3f30-4fdd-bab0-8586492a1f1d"/>
    <x v="290"/>
    <x v="309"/>
    <m/>
    <x v="0"/>
    <x v="0"/>
    <x v="8"/>
    <x v="0"/>
    <x v="0"/>
    <x v="8"/>
    <x v="0"/>
  </r>
  <r>
    <x v="67"/>
    <x v="9"/>
    <s v="8d3f868a-867e-4df2-8c68-bf96671641e2"/>
    <x v="291"/>
    <x v="310"/>
    <m/>
    <x v="0"/>
    <x v="0"/>
    <x v="8"/>
    <x v="0"/>
    <x v="0"/>
    <x v="8"/>
    <x v="0"/>
  </r>
  <r>
    <x v="67"/>
    <x v="9"/>
    <s v="197ba630-0f5f-4a8e-9a77-3712475e806a"/>
    <x v="292"/>
    <x v="311"/>
    <m/>
    <x v="0"/>
    <x v="0"/>
    <x v="8"/>
    <x v="0"/>
    <x v="0"/>
    <x v="8"/>
    <x v="0"/>
  </r>
  <r>
    <x v="67"/>
    <x v="9"/>
    <s v="4838d24c-d5d1-4c6c-8e39-78b44bd2b4cc"/>
    <x v="293"/>
    <x v="312"/>
    <m/>
    <x v="0"/>
    <x v="0"/>
    <x v="8"/>
    <x v="0"/>
    <x v="0"/>
    <x v="8"/>
    <x v="0"/>
  </r>
  <r>
    <x v="67"/>
    <x v="9"/>
    <s v="93446a8c-3809-4227-902c-11f11ebe8c2a"/>
    <x v="294"/>
    <x v="313"/>
    <m/>
    <x v="0"/>
    <x v="0"/>
    <x v="8"/>
    <x v="0"/>
    <x v="0"/>
    <x v="8"/>
    <x v="0"/>
  </r>
  <r>
    <x v="68"/>
    <x v="64"/>
    <s v="d386a0d2-d007-425b-9f4a-5c8f8c69178d"/>
    <x v="295"/>
    <x v="314"/>
    <m/>
    <x v="0"/>
    <x v="0"/>
    <x v="8"/>
    <x v="0"/>
    <x v="0"/>
    <x v="8"/>
    <x v="0"/>
  </r>
  <r>
    <x v="68"/>
    <x v="64"/>
    <s v="b3721167-e1c8-40c3-8a97-3f046fc72d6d"/>
    <x v="296"/>
    <x v="315"/>
    <m/>
    <x v="0"/>
    <x v="0"/>
    <x v="8"/>
    <x v="0"/>
    <x v="0"/>
    <x v="8"/>
    <x v="0"/>
  </r>
  <r>
    <x v="68"/>
    <x v="64"/>
    <s v="9c026fce-5231-4508-b236-5cd3a4953469"/>
    <x v="297"/>
    <x v="316"/>
    <m/>
    <x v="0"/>
    <x v="0"/>
    <x v="8"/>
    <x v="0"/>
    <x v="0"/>
    <x v="8"/>
    <x v="0"/>
  </r>
  <r>
    <x v="68"/>
    <x v="64"/>
    <s v="17686589-4824-4940-9c69-342c289fa2a5"/>
    <x v="298"/>
    <x v="317"/>
    <m/>
    <x v="0"/>
    <x v="0"/>
    <x v="8"/>
    <x v="0"/>
    <x v="0"/>
    <x v="8"/>
    <x v="0"/>
  </r>
  <r>
    <x v="68"/>
    <x v="64"/>
    <s v="61f3fb1a-4717-414c-9a8f-015a5f3ff4cb"/>
    <x v="299"/>
    <x v="318"/>
    <m/>
    <x v="0"/>
    <x v="0"/>
    <x v="8"/>
    <x v="0"/>
    <x v="0"/>
    <x v="8"/>
    <x v="0"/>
  </r>
  <r>
    <x v="69"/>
    <x v="65"/>
    <s v="303eb71a-6bd8-474c-ba06-923e93347224"/>
    <x v="300"/>
    <x v="319"/>
    <m/>
    <x v="0"/>
    <x v="0"/>
    <x v="8"/>
    <x v="0"/>
    <x v="0"/>
    <x v="8"/>
    <x v="0"/>
  </r>
  <r>
    <x v="69"/>
    <x v="65"/>
    <s v="f40cd198-dbce-4ba2-9cf3-04ff6d364db0"/>
    <x v="301"/>
    <x v="320"/>
    <m/>
    <x v="0"/>
    <x v="0"/>
    <x v="8"/>
    <x v="0"/>
    <x v="0"/>
    <x v="8"/>
    <x v="0"/>
  </r>
  <r>
    <x v="69"/>
    <x v="65"/>
    <s v="a857949f-c91e-4c97-977c-a4efcaf9b3c1"/>
    <x v="302"/>
    <x v="321"/>
    <m/>
    <x v="0"/>
    <x v="0"/>
    <x v="8"/>
    <x v="0"/>
    <x v="0"/>
    <x v="8"/>
    <x v="0"/>
  </r>
  <r>
    <x v="69"/>
    <x v="65"/>
    <s v="cebd7999-e9ad-4b0d-9126-76438798c6b2"/>
    <x v="303"/>
    <x v="322"/>
    <m/>
    <x v="0"/>
    <x v="0"/>
    <x v="8"/>
    <x v="0"/>
    <x v="0"/>
    <x v="8"/>
    <x v="0"/>
  </r>
  <r>
    <x v="69"/>
    <x v="65"/>
    <s v="6a7abb9e-0a36-448b-8704-f64a92ee2097"/>
    <x v="304"/>
    <x v="323"/>
    <m/>
    <x v="0"/>
    <x v="0"/>
    <x v="8"/>
    <x v="0"/>
    <x v="0"/>
    <x v="8"/>
    <x v="0"/>
  </r>
  <r>
    <x v="70"/>
    <x v="66"/>
    <s v="d863154a-4223-4ea2-8855-ccc971321b8e"/>
    <x v="245"/>
    <x v="324"/>
    <m/>
    <x v="0"/>
    <x v="0"/>
    <x v="9"/>
    <x v="0"/>
    <x v="0"/>
    <x v="9"/>
    <x v="0"/>
  </r>
  <r>
    <x v="70"/>
    <x v="66"/>
    <s v="b6a102d1-6972-4df2-993c-587d1c4d1298"/>
    <x v="305"/>
    <x v="325"/>
    <m/>
    <x v="0"/>
    <x v="0"/>
    <x v="9"/>
    <x v="0"/>
    <x v="0"/>
    <x v="9"/>
    <x v="0"/>
  </r>
  <r>
    <x v="70"/>
    <x v="66"/>
    <s v="873100a0-0fac-4f93-88f7-1a0945ec93ed"/>
    <x v="306"/>
    <x v="326"/>
    <m/>
    <x v="0"/>
    <x v="0"/>
    <x v="9"/>
    <x v="0"/>
    <x v="0"/>
    <x v="9"/>
    <x v="0"/>
  </r>
  <r>
    <x v="70"/>
    <x v="66"/>
    <s v="93123baa-08fc-408d-af15-a6a87e7b545f"/>
    <x v="3"/>
    <x v="327"/>
    <m/>
    <x v="0"/>
    <x v="0"/>
    <x v="9"/>
    <x v="0"/>
    <x v="0"/>
    <x v="9"/>
    <x v="0"/>
  </r>
  <r>
    <x v="70"/>
    <x v="66"/>
    <s v="4efd5366-e471-4f9f-b7cf-a40f3e6f8f01"/>
    <x v="4"/>
    <x v="328"/>
    <m/>
    <x v="0"/>
    <x v="0"/>
    <x v="9"/>
    <x v="0"/>
    <x v="0"/>
    <x v="9"/>
    <x v="0"/>
  </r>
  <r>
    <x v="71"/>
    <x v="67"/>
    <s v="1b0f3b3e-89ee-4b66-aac5-30def12f287c"/>
    <x v="307"/>
    <x v="329"/>
    <m/>
    <x v="0"/>
    <x v="0"/>
    <x v="9"/>
    <x v="0"/>
    <x v="0"/>
    <x v="9"/>
    <x v="0"/>
  </r>
  <r>
    <x v="71"/>
    <x v="67"/>
    <s v="a19aedab-6dc8-44b1-a8c3-72c38abf18b4"/>
    <x v="308"/>
    <x v="330"/>
    <m/>
    <x v="0"/>
    <x v="0"/>
    <x v="9"/>
    <x v="0"/>
    <x v="0"/>
    <x v="9"/>
    <x v="0"/>
  </r>
  <r>
    <x v="71"/>
    <x v="67"/>
    <s v="bea38233-f248-4665-903f-558f731ea54c"/>
    <x v="309"/>
    <x v="331"/>
    <m/>
    <x v="0"/>
    <x v="0"/>
    <x v="9"/>
    <x v="0"/>
    <x v="0"/>
    <x v="9"/>
    <x v="0"/>
  </r>
  <r>
    <x v="71"/>
    <x v="67"/>
    <s v="af6075de-475a-4e8e-9d04-0da4b6014814"/>
    <x v="310"/>
    <x v="332"/>
    <m/>
    <x v="0"/>
    <x v="0"/>
    <x v="9"/>
    <x v="0"/>
    <x v="0"/>
    <x v="9"/>
    <x v="0"/>
  </r>
  <r>
    <x v="71"/>
    <x v="67"/>
    <s v="7f0cf5d8-1f9d-48d2-a83c-d777578fa4a0"/>
    <x v="311"/>
    <x v="333"/>
    <m/>
    <x v="0"/>
    <x v="0"/>
    <x v="9"/>
    <x v="0"/>
    <x v="0"/>
    <x v="9"/>
    <x v="0"/>
  </r>
  <r>
    <x v="71"/>
    <x v="67"/>
    <s v="ef2ff162-bc37-4aaf-a1e6-703d2745c99c"/>
    <x v="312"/>
    <x v="334"/>
    <m/>
    <x v="0"/>
    <x v="0"/>
    <x v="9"/>
    <x v="0"/>
    <x v="0"/>
    <x v="9"/>
    <x v="0"/>
  </r>
  <r>
    <x v="71"/>
    <x v="67"/>
    <s v="83237bfc-517a-492c-8fff-ae369a1f6fc8"/>
    <x v="313"/>
    <x v="335"/>
    <m/>
    <x v="0"/>
    <x v="0"/>
    <x v="9"/>
    <x v="0"/>
    <x v="0"/>
    <x v="9"/>
    <x v="0"/>
  </r>
  <r>
    <x v="71"/>
    <x v="67"/>
    <s v="ba276bcc-dfd8-48e9-970d-6c854b501da2"/>
    <x v="314"/>
    <x v="336"/>
    <m/>
    <x v="0"/>
    <x v="0"/>
    <x v="9"/>
    <x v="0"/>
    <x v="0"/>
    <x v="9"/>
    <x v="0"/>
  </r>
  <r>
    <x v="71"/>
    <x v="67"/>
    <s v="175d913b-386d-4fa7-933b-b9b7ff8f4b4e"/>
    <x v="315"/>
    <x v="337"/>
    <m/>
    <x v="0"/>
    <x v="0"/>
    <x v="9"/>
    <x v="0"/>
    <x v="0"/>
    <x v="9"/>
    <x v="0"/>
  </r>
  <r>
    <x v="71"/>
    <x v="67"/>
    <s v="f6047dff-8dc3-4d1e-a939-617e02211f3e"/>
    <x v="316"/>
    <x v="338"/>
    <m/>
    <x v="0"/>
    <x v="0"/>
    <x v="9"/>
    <x v="0"/>
    <x v="0"/>
    <x v="9"/>
    <x v="0"/>
  </r>
  <r>
    <x v="72"/>
    <x v="68"/>
    <s v="47526868-b136-40cc-a80d-c870eadd9ba5"/>
    <x v="317"/>
    <x v="339"/>
    <m/>
    <x v="0"/>
    <x v="0"/>
    <x v="9"/>
    <x v="0"/>
    <x v="0"/>
    <x v="9"/>
    <x v="0"/>
  </r>
  <r>
    <x v="72"/>
    <x v="68"/>
    <s v="dc06d227-c4c9-4fdb-9bfe-9f6a6b1caa83"/>
    <x v="318"/>
    <x v="340"/>
    <m/>
    <x v="0"/>
    <x v="0"/>
    <x v="9"/>
    <x v="0"/>
    <x v="0"/>
    <x v="9"/>
    <x v="0"/>
  </r>
  <r>
    <x v="72"/>
    <x v="68"/>
    <s v="856d45cc-dd94-48de-bea6-ae4f9ecdc472"/>
    <x v="319"/>
    <x v="341"/>
    <m/>
    <x v="0"/>
    <x v="0"/>
    <x v="9"/>
    <x v="0"/>
    <x v="0"/>
    <x v="9"/>
    <x v="0"/>
  </r>
  <r>
    <x v="72"/>
    <x v="68"/>
    <s v="da65b1c3-6651-4141-8dbd-d50d61b98a6e"/>
    <x v="320"/>
    <x v="342"/>
    <m/>
    <x v="0"/>
    <x v="0"/>
    <x v="9"/>
    <x v="0"/>
    <x v="0"/>
    <x v="9"/>
    <x v="0"/>
  </r>
  <r>
    <x v="72"/>
    <x v="68"/>
    <s v="53e74097-c1fc-4098-a8ad-cf40b8e02e6c"/>
    <x v="321"/>
    <x v="343"/>
    <m/>
    <x v="0"/>
    <x v="0"/>
    <x v="9"/>
    <x v="0"/>
    <x v="0"/>
    <x v="9"/>
    <x v="0"/>
  </r>
  <r>
    <x v="72"/>
    <x v="68"/>
    <s v="52db606b-2f29-4a9a-8cbb-b43bf2a27d2e"/>
    <x v="322"/>
    <x v="344"/>
    <m/>
    <x v="0"/>
    <x v="0"/>
    <x v="9"/>
    <x v="0"/>
    <x v="0"/>
    <x v="9"/>
    <x v="0"/>
  </r>
  <r>
    <x v="72"/>
    <x v="68"/>
    <s v="eb096f3b-ef81-49d8-9b44-9bec6fe50c3c"/>
    <x v="323"/>
    <x v="345"/>
    <m/>
    <x v="0"/>
    <x v="0"/>
    <x v="9"/>
    <x v="0"/>
    <x v="0"/>
    <x v="9"/>
    <x v="0"/>
  </r>
  <r>
    <x v="72"/>
    <x v="68"/>
    <s v="e9f31b53-f1b1-407f-8cd6-6cda93fe23be"/>
    <x v="324"/>
    <x v="346"/>
    <m/>
    <x v="0"/>
    <x v="0"/>
    <x v="9"/>
    <x v="0"/>
    <x v="0"/>
    <x v="9"/>
    <x v="0"/>
  </r>
  <r>
    <x v="72"/>
    <x v="68"/>
    <s v="4ca4f40e-f9ee-4554-aa6d-e00687977875"/>
    <x v="325"/>
    <x v="347"/>
    <m/>
    <x v="0"/>
    <x v="0"/>
    <x v="9"/>
    <x v="0"/>
    <x v="0"/>
    <x v="9"/>
    <x v="0"/>
  </r>
  <r>
    <x v="72"/>
    <x v="68"/>
    <s v="544eb5b9-c69a-4609-ac09-bb169b1098d0"/>
    <x v="326"/>
    <x v="348"/>
    <m/>
    <x v="0"/>
    <x v="0"/>
    <x v="9"/>
    <x v="0"/>
    <x v="0"/>
    <x v="9"/>
    <x v="0"/>
  </r>
  <r>
    <x v="72"/>
    <x v="68"/>
    <s v="b8e6c9cd-bbca-49b6-bb28-7ed313d52fb0"/>
    <x v="327"/>
    <x v="349"/>
    <m/>
    <x v="0"/>
    <x v="0"/>
    <x v="9"/>
    <x v="0"/>
    <x v="0"/>
    <x v="9"/>
    <x v="0"/>
  </r>
  <r>
    <x v="73"/>
    <x v="69"/>
    <s v="ba05d4f5-a174-4879-b1a1-0c6f77c1396b"/>
    <x v="328"/>
    <x v="350"/>
    <m/>
    <x v="0"/>
    <x v="0"/>
    <x v="2"/>
    <x v="0"/>
    <x v="1"/>
    <x v="10"/>
    <x v="0"/>
  </r>
  <r>
    <x v="73"/>
    <x v="69"/>
    <s v="a6541b69-3ef6-41ba-a2bb-90c7fcf41c16"/>
    <x v="329"/>
    <x v="351"/>
    <m/>
    <x v="0"/>
    <x v="0"/>
    <x v="2"/>
    <x v="0"/>
    <x v="1"/>
    <x v="10"/>
    <x v="0"/>
  </r>
  <r>
    <x v="73"/>
    <x v="69"/>
    <s v="93439db5-c08a-4a93-b3b9-9f3ecc63fcfc"/>
    <x v="330"/>
    <x v="352"/>
    <m/>
    <x v="0"/>
    <x v="0"/>
    <x v="2"/>
    <x v="0"/>
    <x v="1"/>
    <x v="10"/>
    <x v="0"/>
  </r>
  <r>
    <x v="73"/>
    <x v="69"/>
    <s v="dcffcf83-2a0e-4bdd-9212-adc28e1a3c04"/>
    <x v="331"/>
    <x v="353"/>
    <m/>
    <x v="0"/>
    <x v="0"/>
    <x v="2"/>
    <x v="0"/>
    <x v="1"/>
    <x v="10"/>
    <x v="0"/>
  </r>
  <r>
    <x v="73"/>
    <x v="69"/>
    <s v="b5a3ce62-bf38-45cd-aef4-328f868755fd"/>
    <x v="332"/>
    <x v="354"/>
    <m/>
    <x v="0"/>
    <x v="0"/>
    <x v="2"/>
    <x v="0"/>
    <x v="1"/>
    <x v="10"/>
    <x v="0"/>
  </r>
  <r>
    <x v="73"/>
    <x v="69"/>
    <s v="5a0d2fa9-1c47-4d5a-931b-a3d81f2e336f"/>
    <x v="333"/>
    <x v="355"/>
    <m/>
    <x v="0"/>
    <x v="0"/>
    <x v="2"/>
    <x v="0"/>
    <x v="1"/>
    <x v="10"/>
    <x v="0"/>
  </r>
  <r>
    <x v="73"/>
    <x v="69"/>
    <s v="15474865-f653-48f5-8562-45df7e3ea2d4"/>
    <x v="334"/>
    <x v="356"/>
    <m/>
    <x v="0"/>
    <x v="0"/>
    <x v="2"/>
    <x v="0"/>
    <x v="1"/>
    <x v="10"/>
    <x v="0"/>
  </r>
  <r>
    <x v="74"/>
    <x v="70"/>
    <s v="ea9e13b0-d413-4b4e-894d-177d1aee0e4f"/>
    <x v="144"/>
    <x v="357"/>
    <m/>
    <x v="0"/>
    <x v="0"/>
    <x v="3"/>
    <x v="0"/>
    <x v="1"/>
    <x v="10"/>
    <x v="0"/>
  </r>
  <r>
    <x v="74"/>
    <x v="70"/>
    <s v="4fe9c70f-7831-4beb-982e-ac9dc75fbfe6"/>
    <x v="146"/>
    <x v="358"/>
    <m/>
    <x v="0"/>
    <x v="0"/>
    <x v="3"/>
    <x v="0"/>
    <x v="1"/>
    <x v="10"/>
    <x v="0"/>
  </r>
  <r>
    <x v="74"/>
    <x v="70"/>
    <s v="af839c61-f18f-4ae5-9698-325d3cf14f36"/>
    <x v="149"/>
    <x v="359"/>
    <m/>
    <x v="0"/>
    <x v="0"/>
    <x v="3"/>
    <x v="0"/>
    <x v="1"/>
    <x v="10"/>
    <x v="0"/>
  </r>
  <r>
    <x v="74"/>
    <x v="70"/>
    <s v="98634873-26f3-48be-9f4a-153235b6633d"/>
    <x v="150"/>
    <x v="360"/>
    <m/>
    <x v="0"/>
    <x v="0"/>
    <x v="3"/>
    <x v="0"/>
    <x v="1"/>
    <x v="10"/>
    <x v="0"/>
  </r>
  <r>
    <x v="74"/>
    <x v="70"/>
    <s v="03103cb6-6538-4e92-90c0-567634fb60ef"/>
    <x v="335"/>
    <x v="361"/>
    <m/>
    <x v="0"/>
    <x v="0"/>
    <x v="3"/>
    <x v="0"/>
    <x v="1"/>
    <x v="10"/>
    <x v="0"/>
  </r>
  <r>
    <x v="74"/>
    <x v="70"/>
    <s v="6b95a532-e655-437b-afef-27bf639f3662"/>
    <x v="153"/>
    <x v="362"/>
    <m/>
    <x v="0"/>
    <x v="0"/>
    <x v="3"/>
    <x v="0"/>
    <x v="1"/>
    <x v="10"/>
    <x v="0"/>
  </r>
  <r>
    <x v="74"/>
    <x v="70"/>
    <s v="1e8032c4-d72b-498c-9d8e-dc69e5adb63c"/>
    <x v="154"/>
    <x v="363"/>
    <m/>
    <x v="0"/>
    <x v="0"/>
    <x v="3"/>
    <x v="0"/>
    <x v="1"/>
    <x v="10"/>
    <x v="0"/>
  </r>
  <r>
    <x v="74"/>
    <x v="70"/>
    <s v="39723e1d-126a-42cc-8990-1e3c0633d18b"/>
    <x v="336"/>
    <x v="364"/>
    <m/>
    <x v="0"/>
    <x v="0"/>
    <x v="3"/>
    <x v="0"/>
    <x v="1"/>
    <x v="10"/>
    <x v="0"/>
  </r>
  <r>
    <x v="74"/>
    <x v="70"/>
    <s v="448d4051-3a43-4d2e-b1d8-de0aa03c069e"/>
    <x v="148"/>
    <x v="365"/>
    <m/>
    <x v="0"/>
    <x v="0"/>
    <x v="3"/>
    <x v="0"/>
    <x v="1"/>
    <x v="10"/>
    <x v="0"/>
  </r>
  <r>
    <x v="75"/>
    <x v="71"/>
    <s v="de53b8f0-f5ab-4fb5-aa46-ba6279ded622"/>
    <x v="248"/>
    <x v="366"/>
    <m/>
    <x v="0"/>
    <x v="0"/>
    <x v="7"/>
    <x v="1"/>
    <x v="1"/>
    <x v="10"/>
    <x v="0"/>
  </r>
  <r>
    <x v="75"/>
    <x v="71"/>
    <s v="54c8c131-59dc-475f-8e61-42d3e30cfa29"/>
    <x v="337"/>
    <x v="367"/>
    <m/>
    <x v="0"/>
    <x v="0"/>
    <x v="7"/>
    <x v="1"/>
    <x v="1"/>
    <x v="10"/>
    <x v="0"/>
  </r>
  <r>
    <x v="75"/>
    <x v="71"/>
    <s v="0b61f827-a776-4d15-84df-d297b841e73d"/>
    <x v="338"/>
    <x v="368"/>
    <m/>
    <x v="0"/>
    <x v="0"/>
    <x v="7"/>
    <x v="1"/>
    <x v="1"/>
    <x v="10"/>
    <x v="0"/>
  </r>
  <r>
    <x v="75"/>
    <x v="71"/>
    <s v="c288e365-f097-424e-a3ae-799fb97c20e9"/>
    <x v="257"/>
    <x v="369"/>
    <m/>
    <x v="0"/>
    <x v="0"/>
    <x v="7"/>
    <x v="1"/>
    <x v="1"/>
    <x v="10"/>
    <x v="0"/>
  </r>
  <r>
    <x v="75"/>
    <x v="71"/>
    <s v="6e01573e-49cc-45f0-8786-e0b89288ac04"/>
    <x v="339"/>
    <x v="370"/>
    <m/>
    <x v="0"/>
    <x v="0"/>
    <x v="7"/>
    <x v="1"/>
    <x v="1"/>
    <x v="10"/>
    <x v="0"/>
  </r>
  <r>
    <x v="75"/>
    <x v="71"/>
    <s v="2fc65981-4ec2-4cbc-b70b-e704ce906d6c"/>
    <x v="250"/>
    <x v="371"/>
    <m/>
    <x v="0"/>
    <x v="0"/>
    <x v="7"/>
    <x v="1"/>
    <x v="1"/>
    <x v="10"/>
    <x v="0"/>
  </r>
  <r>
    <x v="76"/>
    <x v="72"/>
    <s v="ffc1d9c2-7513-4e64-a7c6-d901ed9c0cfe"/>
    <x v="317"/>
    <x v="372"/>
    <m/>
    <x v="0"/>
    <x v="0"/>
    <x v="9"/>
    <x v="0"/>
    <x v="1"/>
    <x v="10"/>
    <x v="0"/>
  </r>
  <r>
    <x v="76"/>
    <x v="72"/>
    <s v="1f8d78ef-c222-44c3-a268-b9901eeacc40"/>
    <x v="318"/>
    <x v="373"/>
    <m/>
    <x v="0"/>
    <x v="0"/>
    <x v="9"/>
    <x v="0"/>
    <x v="1"/>
    <x v="10"/>
    <x v="0"/>
  </r>
  <r>
    <x v="76"/>
    <x v="72"/>
    <s v="1d226bfb-b0d2-40f1-a359-a7aea2128f05"/>
    <x v="319"/>
    <x v="374"/>
    <m/>
    <x v="0"/>
    <x v="0"/>
    <x v="9"/>
    <x v="0"/>
    <x v="1"/>
    <x v="10"/>
    <x v="0"/>
  </r>
  <r>
    <x v="76"/>
    <x v="72"/>
    <s v="4531b9d6-6e8e-4bae-b1b6-0cc1895e10e7"/>
    <x v="320"/>
    <x v="375"/>
    <m/>
    <x v="0"/>
    <x v="0"/>
    <x v="9"/>
    <x v="0"/>
    <x v="1"/>
    <x v="10"/>
    <x v="0"/>
  </r>
  <r>
    <x v="76"/>
    <x v="72"/>
    <s v="2d7896c0-89aa-4550-bd97-5b6e5144933b"/>
    <x v="321"/>
    <x v="376"/>
    <m/>
    <x v="0"/>
    <x v="0"/>
    <x v="9"/>
    <x v="0"/>
    <x v="1"/>
    <x v="10"/>
    <x v="0"/>
  </r>
  <r>
    <x v="76"/>
    <x v="72"/>
    <s v="bd90a3f4-f42f-43f8-bf0c-58f4b13353f4"/>
    <x v="322"/>
    <x v="377"/>
    <m/>
    <x v="0"/>
    <x v="0"/>
    <x v="9"/>
    <x v="0"/>
    <x v="1"/>
    <x v="10"/>
    <x v="0"/>
  </r>
  <r>
    <x v="76"/>
    <x v="72"/>
    <s v="f6459c84-969a-4e17-9de8-0428a05a6a16"/>
    <x v="326"/>
    <x v="378"/>
    <m/>
    <x v="0"/>
    <x v="0"/>
    <x v="9"/>
    <x v="0"/>
    <x v="1"/>
    <x v="10"/>
    <x v="0"/>
  </r>
  <r>
    <x v="77"/>
    <x v="73"/>
    <s v="062f6252-5feb-4b80-a197-d9dd383aa31c"/>
    <x v="340"/>
    <x v="379"/>
    <m/>
    <x v="0"/>
    <x v="0"/>
    <x v="1"/>
    <x v="0"/>
    <x v="1"/>
    <x v="10"/>
    <x v="0"/>
  </r>
  <r>
    <x v="77"/>
    <x v="73"/>
    <s v="0dd16bbf-febf-4de4-95d4-853772ea3809"/>
    <x v="65"/>
    <x v="380"/>
    <m/>
    <x v="0"/>
    <x v="0"/>
    <x v="1"/>
    <x v="0"/>
    <x v="1"/>
    <x v="10"/>
    <x v="0"/>
  </r>
  <r>
    <x v="77"/>
    <x v="73"/>
    <s v="77d55b36-b274-4fee-acbe-978ccf14c7e6"/>
    <x v="68"/>
    <x v="381"/>
    <m/>
    <x v="0"/>
    <x v="0"/>
    <x v="1"/>
    <x v="0"/>
    <x v="1"/>
    <x v="10"/>
    <x v="0"/>
  </r>
  <r>
    <x v="77"/>
    <x v="73"/>
    <s v="37d98b29-08fb-4b8e-ab97-b129a0e9966d"/>
    <x v="72"/>
    <x v="382"/>
    <m/>
    <x v="0"/>
    <x v="0"/>
    <x v="1"/>
    <x v="0"/>
    <x v="1"/>
    <x v="10"/>
    <x v="0"/>
  </r>
  <r>
    <x v="77"/>
    <x v="73"/>
    <s v="94d98315-06e7-454c-819d-d5991408bb04"/>
    <x v="73"/>
    <x v="383"/>
    <m/>
    <x v="0"/>
    <x v="0"/>
    <x v="1"/>
    <x v="0"/>
    <x v="1"/>
    <x v="10"/>
    <x v="0"/>
  </r>
  <r>
    <x v="77"/>
    <x v="73"/>
    <s v="afe89455-43ed-47b9-af79-a82a374ba0bd"/>
    <x v="69"/>
    <x v="384"/>
    <m/>
    <x v="0"/>
    <x v="0"/>
    <x v="1"/>
    <x v="0"/>
    <x v="1"/>
    <x v="10"/>
    <x v="0"/>
  </r>
  <r>
    <x v="77"/>
    <x v="73"/>
    <s v="b99bbb59-0e61-4a57-a01e-72f95ae8b815"/>
    <x v="341"/>
    <x v="385"/>
    <m/>
    <x v="0"/>
    <x v="0"/>
    <x v="1"/>
    <x v="0"/>
    <x v="1"/>
    <x v="10"/>
    <x v="0"/>
  </r>
  <r>
    <x v="78"/>
    <x v="74"/>
    <s v="365-378767af-7ac3-4d68-9d0f-709b6948a76b"/>
    <x v="342"/>
    <x v="386"/>
    <m/>
    <x v="0"/>
    <x v="0"/>
    <x v="2"/>
    <x v="0"/>
    <x v="2"/>
    <x v="11"/>
    <x v="0"/>
  </r>
  <r>
    <x v="78"/>
    <x v="74"/>
    <s v="1fa93876-0318-4622-b473-142a3bfd6495"/>
    <x v="343"/>
    <x v="387"/>
    <m/>
    <x v="0"/>
    <x v="0"/>
    <x v="2"/>
    <x v="0"/>
    <x v="2"/>
    <x v="11"/>
    <x v="0"/>
  </r>
  <r>
    <x v="78"/>
    <x v="74"/>
    <s v="fb440590-1b4d-4562-94ba-61123b299e3d"/>
    <x v="344"/>
    <x v="388"/>
    <m/>
    <x v="0"/>
    <x v="0"/>
    <x v="2"/>
    <x v="0"/>
    <x v="2"/>
    <x v="11"/>
    <x v="0"/>
  </r>
  <r>
    <x v="78"/>
    <x v="74"/>
    <s v="be096b45-709c-473a-afb9-f7a998b3f435"/>
    <x v="345"/>
    <x v="389"/>
    <m/>
    <x v="0"/>
    <x v="0"/>
    <x v="2"/>
    <x v="0"/>
    <x v="2"/>
    <x v="11"/>
    <x v="0"/>
  </r>
  <r>
    <x v="78"/>
    <x v="74"/>
    <s v="4a358470-a1a3-4796-84ec-45adf4895473"/>
    <x v="346"/>
    <x v="390"/>
    <m/>
    <x v="0"/>
    <x v="0"/>
    <x v="2"/>
    <x v="0"/>
    <x v="2"/>
    <x v="11"/>
    <x v="0"/>
  </r>
  <r>
    <x v="78"/>
    <x v="74"/>
    <s v="c0a66323-d0ac-4c7f-8aa3-8eca9bf92817"/>
    <x v="347"/>
    <x v="391"/>
    <m/>
    <x v="0"/>
    <x v="0"/>
    <x v="2"/>
    <x v="0"/>
    <x v="2"/>
    <x v="11"/>
    <x v="0"/>
  </r>
  <r>
    <x v="78"/>
    <x v="74"/>
    <s v="b7f52310-54dd-4701-be3c-c0acbb8d998b"/>
    <x v="348"/>
    <x v="392"/>
    <m/>
    <x v="0"/>
    <x v="0"/>
    <x v="2"/>
    <x v="0"/>
    <x v="2"/>
    <x v="11"/>
    <x v="0"/>
  </r>
  <r>
    <x v="79"/>
    <x v="75"/>
    <s v="aae42c96-cecb-47ab-b601-eddb8d1379bc"/>
    <x v="349"/>
    <x v="393"/>
    <m/>
    <x v="0"/>
    <x v="0"/>
    <x v="10"/>
    <x v="0"/>
    <x v="1"/>
    <x v="12"/>
    <x v="0"/>
  </r>
  <r>
    <x v="79"/>
    <x v="75"/>
    <s v="4145a3f6-2d98-44db-8a8d-c77343eb90f1"/>
    <x v="350"/>
    <x v="394"/>
    <m/>
    <x v="0"/>
    <x v="0"/>
    <x v="10"/>
    <x v="0"/>
    <x v="1"/>
    <x v="12"/>
    <x v="0"/>
  </r>
  <r>
    <x v="79"/>
    <x v="75"/>
    <s v="104c7d91-b25a-453d-beee-ba64b6c6fc2d"/>
    <x v="351"/>
    <x v="395"/>
    <m/>
    <x v="0"/>
    <x v="0"/>
    <x v="10"/>
    <x v="0"/>
    <x v="1"/>
    <x v="12"/>
    <x v="0"/>
  </r>
  <r>
    <x v="79"/>
    <x v="75"/>
    <s v="7e4d2c1e-3f66-4de9-a4ae-6d4782f175a3"/>
    <x v="352"/>
    <x v="396"/>
    <m/>
    <x v="0"/>
    <x v="0"/>
    <x v="10"/>
    <x v="0"/>
    <x v="1"/>
    <x v="12"/>
    <x v="0"/>
  </r>
  <r>
    <x v="79"/>
    <x v="75"/>
    <s v="3b62ba3c-a1e2-4f18-b79d-d5a7fe88da3c"/>
    <x v="353"/>
    <x v="397"/>
    <m/>
    <x v="0"/>
    <x v="0"/>
    <x v="10"/>
    <x v="0"/>
    <x v="1"/>
    <x v="12"/>
    <x v="0"/>
  </r>
  <r>
    <x v="79"/>
    <x v="75"/>
    <s v="9e32cc6e-ae87-4bcf-97d0-88903dbdd776"/>
    <x v="354"/>
    <x v="398"/>
    <m/>
    <x v="0"/>
    <x v="0"/>
    <x v="10"/>
    <x v="0"/>
    <x v="1"/>
    <x v="12"/>
    <x v="0"/>
  </r>
  <r>
    <x v="79"/>
    <x v="75"/>
    <s v="3d-08eb637b-9c8e-4f3c-a705-2aa6849f398e"/>
    <x v="355"/>
    <x v="399"/>
    <m/>
    <x v="0"/>
    <x v="0"/>
    <x v="10"/>
    <x v="0"/>
    <x v="1"/>
    <x v="12"/>
    <x v="0"/>
  </r>
  <r>
    <x v="80"/>
    <x v="76"/>
    <m/>
    <x v="356"/>
    <x v="400"/>
    <m/>
    <x v="1"/>
    <x v="1"/>
    <x v="7"/>
    <x v="0"/>
    <x v="0"/>
    <x v="7"/>
    <x v="0"/>
  </r>
  <r>
    <x v="80"/>
    <x v="76"/>
    <m/>
    <x v="357"/>
    <x v="400"/>
    <m/>
    <x v="1"/>
    <x v="1"/>
    <x v="7"/>
    <x v="0"/>
    <x v="0"/>
    <x v="7"/>
    <x v="0"/>
  </r>
  <r>
    <x v="80"/>
    <x v="76"/>
    <m/>
    <x v="358"/>
    <x v="400"/>
    <m/>
    <x v="1"/>
    <x v="1"/>
    <x v="7"/>
    <x v="0"/>
    <x v="0"/>
    <x v="7"/>
    <x v="0"/>
  </r>
  <r>
    <x v="80"/>
    <x v="76"/>
    <m/>
    <x v="359"/>
    <x v="400"/>
    <m/>
    <x v="1"/>
    <x v="1"/>
    <x v="7"/>
    <x v="0"/>
    <x v="0"/>
    <x v="7"/>
    <x v="0"/>
  </r>
  <r>
    <x v="80"/>
    <x v="76"/>
    <m/>
    <x v="360"/>
    <x v="400"/>
    <m/>
    <x v="1"/>
    <x v="1"/>
    <x v="7"/>
    <x v="0"/>
    <x v="0"/>
    <x v="7"/>
    <x v="0"/>
  </r>
  <r>
    <x v="81"/>
    <x v="77"/>
    <m/>
    <x v="361"/>
    <x v="400"/>
    <m/>
    <x v="1"/>
    <x v="1"/>
    <x v="7"/>
    <x v="2"/>
    <x v="0"/>
    <x v="7"/>
    <x v="0"/>
  </r>
  <r>
    <x v="81"/>
    <x v="77"/>
    <m/>
    <x v="362"/>
    <x v="400"/>
    <m/>
    <x v="1"/>
    <x v="1"/>
    <x v="7"/>
    <x v="2"/>
    <x v="0"/>
    <x v="7"/>
    <x v="0"/>
  </r>
  <r>
    <x v="81"/>
    <x v="77"/>
    <m/>
    <x v="363"/>
    <x v="400"/>
    <m/>
    <x v="1"/>
    <x v="1"/>
    <x v="7"/>
    <x v="2"/>
    <x v="0"/>
    <x v="7"/>
    <x v="0"/>
  </r>
  <r>
    <x v="81"/>
    <x v="77"/>
    <m/>
    <x v="364"/>
    <x v="400"/>
    <m/>
    <x v="1"/>
    <x v="1"/>
    <x v="7"/>
    <x v="2"/>
    <x v="0"/>
    <x v="7"/>
    <x v="0"/>
  </r>
  <r>
    <x v="82"/>
    <x v="78"/>
    <m/>
    <x v="365"/>
    <x v="400"/>
    <m/>
    <x v="1"/>
    <x v="1"/>
    <x v="7"/>
    <x v="3"/>
    <x v="0"/>
    <x v="7"/>
    <x v="0"/>
  </r>
  <r>
    <x v="82"/>
    <x v="78"/>
    <m/>
    <x v="366"/>
    <x v="400"/>
    <m/>
    <x v="1"/>
    <x v="1"/>
    <x v="7"/>
    <x v="3"/>
    <x v="0"/>
    <x v="7"/>
    <x v="0"/>
  </r>
  <r>
    <x v="82"/>
    <x v="78"/>
    <m/>
    <x v="367"/>
    <x v="400"/>
    <m/>
    <x v="1"/>
    <x v="1"/>
    <x v="7"/>
    <x v="3"/>
    <x v="0"/>
    <x v="7"/>
    <x v="0"/>
  </r>
  <r>
    <x v="82"/>
    <x v="78"/>
    <m/>
    <x v="368"/>
    <x v="400"/>
    <m/>
    <x v="1"/>
    <x v="1"/>
    <x v="7"/>
    <x v="3"/>
    <x v="0"/>
    <x v="7"/>
    <x v="0"/>
  </r>
  <r>
    <x v="82"/>
    <x v="78"/>
    <m/>
    <x v="369"/>
    <x v="400"/>
    <m/>
    <x v="1"/>
    <x v="1"/>
    <x v="7"/>
    <x v="3"/>
    <x v="0"/>
    <x v="7"/>
    <x v="0"/>
  </r>
  <r>
    <x v="82"/>
    <x v="78"/>
    <m/>
    <x v="370"/>
    <x v="400"/>
    <m/>
    <x v="1"/>
    <x v="1"/>
    <x v="7"/>
    <x v="3"/>
    <x v="0"/>
    <x v="7"/>
    <x v="0"/>
  </r>
  <r>
    <x v="83"/>
    <x v="79"/>
    <m/>
    <x v="371"/>
    <x v="400"/>
    <m/>
    <x v="1"/>
    <x v="1"/>
    <x v="7"/>
    <x v="3"/>
    <x v="0"/>
    <x v="7"/>
    <x v="0"/>
  </r>
  <r>
    <x v="83"/>
    <x v="79"/>
    <m/>
    <x v="372"/>
    <x v="400"/>
    <m/>
    <x v="1"/>
    <x v="1"/>
    <x v="7"/>
    <x v="3"/>
    <x v="0"/>
    <x v="7"/>
    <x v="0"/>
  </r>
  <r>
    <x v="83"/>
    <x v="79"/>
    <m/>
    <x v="373"/>
    <x v="400"/>
    <m/>
    <x v="1"/>
    <x v="1"/>
    <x v="7"/>
    <x v="3"/>
    <x v="0"/>
    <x v="7"/>
    <x v="0"/>
  </r>
  <r>
    <x v="84"/>
    <x v="80"/>
    <m/>
    <x v="374"/>
    <x v="400"/>
    <m/>
    <x v="1"/>
    <x v="1"/>
    <x v="7"/>
    <x v="3"/>
    <x v="0"/>
    <x v="7"/>
    <x v="0"/>
  </r>
  <r>
    <x v="84"/>
    <x v="80"/>
    <m/>
    <x v="375"/>
    <x v="400"/>
    <m/>
    <x v="1"/>
    <x v="1"/>
    <x v="7"/>
    <x v="3"/>
    <x v="0"/>
    <x v="7"/>
    <x v="0"/>
  </r>
  <r>
    <x v="84"/>
    <x v="80"/>
    <m/>
    <x v="376"/>
    <x v="400"/>
    <m/>
    <x v="1"/>
    <x v="1"/>
    <x v="7"/>
    <x v="3"/>
    <x v="0"/>
    <x v="7"/>
    <x v="0"/>
  </r>
  <r>
    <x v="84"/>
    <x v="80"/>
    <m/>
    <x v="377"/>
    <x v="400"/>
    <m/>
    <x v="1"/>
    <x v="1"/>
    <x v="7"/>
    <x v="3"/>
    <x v="0"/>
    <x v="7"/>
    <x v="0"/>
  </r>
  <r>
    <x v="84"/>
    <x v="80"/>
    <m/>
    <x v="378"/>
    <x v="400"/>
    <m/>
    <x v="1"/>
    <x v="1"/>
    <x v="7"/>
    <x v="3"/>
    <x v="0"/>
    <x v="7"/>
    <x v="0"/>
  </r>
  <r>
    <x v="84"/>
    <x v="80"/>
    <m/>
    <x v="379"/>
    <x v="400"/>
    <m/>
    <x v="1"/>
    <x v="1"/>
    <x v="7"/>
    <x v="3"/>
    <x v="0"/>
    <x v="7"/>
    <x v="0"/>
  </r>
  <r>
    <x v="85"/>
    <x v="81"/>
    <m/>
    <x v="380"/>
    <x v="400"/>
    <m/>
    <x v="1"/>
    <x v="1"/>
    <x v="7"/>
    <x v="4"/>
    <x v="0"/>
    <x v="7"/>
    <x v="0"/>
  </r>
  <r>
    <x v="85"/>
    <x v="81"/>
    <m/>
    <x v="381"/>
    <x v="400"/>
    <m/>
    <x v="1"/>
    <x v="1"/>
    <x v="7"/>
    <x v="4"/>
    <x v="0"/>
    <x v="7"/>
    <x v="0"/>
  </r>
  <r>
    <x v="85"/>
    <x v="81"/>
    <m/>
    <x v="382"/>
    <x v="400"/>
    <m/>
    <x v="1"/>
    <x v="1"/>
    <x v="7"/>
    <x v="4"/>
    <x v="0"/>
    <x v="7"/>
    <x v="0"/>
  </r>
  <r>
    <x v="85"/>
    <x v="81"/>
    <m/>
    <x v="383"/>
    <x v="400"/>
    <m/>
    <x v="1"/>
    <x v="1"/>
    <x v="7"/>
    <x v="4"/>
    <x v="0"/>
    <x v="7"/>
    <x v="0"/>
  </r>
  <r>
    <x v="85"/>
    <x v="81"/>
    <m/>
    <x v="384"/>
    <x v="400"/>
    <m/>
    <x v="1"/>
    <x v="1"/>
    <x v="7"/>
    <x v="4"/>
    <x v="0"/>
    <x v="7"/>
    <x v="0"/>
  </r>
  <r>
    <x v="84"/>
    <x v="80"/>
    <m/>
    <x v="385"/>
    <x v="400"/>
    <m/>
    <x v="1"/>
    <x v="1"/>
    <x v="7"/>
    <x v="3"/>
    <x v="0"/>
    <x v="7"/>
    <x v="0"/>
  </r>
  <r>
    <x v="86"/>
    <x v="82"/>
    <m/>
    <x v="386"/>
    <x v="400"/>
    <m/>
    <x v="1"/>
    <x v="1"/>
    <x v="7"/>
    <x v="4"/>
    <x v="0"/>
    <x v="7"/>
    <x v="0"/>
  </r>
  <r>
    <x v="86"/>
    <x v="82"/>
    <m/>
    <x v="387"/>
    <x v="400"/>
    <m/>
    <x v="1"/>
    <x v="1"/>
    <x v="7"/>
    <x v="4"/>
    <x v="0"/>
    <x v="7"/>
    <x v="0"/>
  </r>
  <r>
    <x v="86"/>
    <x v="82"/>
    <m/>
    <x v="388"/>
    <x v="400"/>
    <m/>
    <x v="1"/>
    <x v="1"/>
    <x v="7"/>
    <x v="4"/>
    <x v="0"/>
    <x v="7"/>
    <x v="0"/>
  </r>
  <r>
    <x v="86"/>
    <x v="82"/>
    <m/>
    <x v="389"/>
    <x v="400"/>
    <m/>
    <x v="1"/>
    <x v="1"/>
    <x v="7"/>
    <x v="4"/>
    <x v="0"/>
    <x v="7"/>
    <x v="0"/>
  </r>
  <r>
    <x v="87"/>
    <x v="83"/>
    <m/>
    <x v="390"/>
    <x v="400"/>
    <m/>
    <x v="1"/>
    <x v="1"/>
    <x v="7"/>
    <x v="0"/>
    <x v="0"/>
    <x v="7"/>
    <x v="0"/>
  </r>
  <r>
    <x v="87"/>
    <x v="83"/>
    <m/>
    <x v="391"/>
    <x v="400"/>
    <m/>
    <x v="1"/>
    <x v="1"/>
    <x v="7"/>
    <x v="0"/>
    <x v="0"/>
    <x v="7"/>
    <x v="0"/>
  </r>
  <r>
    <x v="87"/>
    <x v="83"/>
    <m/>
    <x v="392"/>
    <x v="400"/>
    <m/>
    <x v="1"/>
    <x v="1"/>
    <x v="7"/>
    <x v="0"/>
    <x v="0"/>
    <x v="7"/>
    <x v="0"/>
  </r>
  <r>
    <x v="87"/>
    <x v="83"/>
    <m/>
    <x v="393"/>
    <x v="400"/>
    <m/>
    <x v="1"/>
    <x v="1"/>
    <x v="7"/>
    <x v="0"/>
    <x v="0"/>
    <x v="7"/>
    <x v="0"/>
  </r>
  <r>
    <x v="87"/>
    <x v="83"/>
    <m/>
    <x v="394"/>
    <x v="400"/>
    <m/>
    <x v="1"/>
    <x v="1"/>
    <x v="7"/>
    <x v="0"/>
    <x v="0"/>
    <x v="7"/>
    <x v="0"/>
  </r>
  <r>
    <x v="87"/>
    <x v="83"/>
    <m/>
    <x v="395"/>
    <x v="400"/>
    <m/>
    <x v="1"/>
    <x v="1"/>
    <x v="7"/>
    <x v="0"/>
    <x v="0"/>
    <x v="7"/>
    <x v="0"/>
  </r>
  <r>
    <x v="87"/>
    <x v="83"/>
    <m/>
    <x v="396"/>
    <x v="400"/>
    <m/>
    <x v="1"/>
    <x v="1"/>
    <x v="7"/>
    <x v="0"/>
    <x v="0"/>
    <x v="7"/>
    <x v="0"/>
  </r>
  <r>
    <x v="87"/>
    <x v="83"/>
    <m/>
    <x v="397"/>
    <x v="400"/>
    <m/>
    <x v="1"/>
    <x v="1"/>
    <x v="7"/>
    <x v="0"/>
    <x v="0"/>
    <x v="7"/>
    <x v="0"/>
  </r>
  <r>
    <x v="87"/>
    <x v="83"/>
    <m/>
    <x v="398"/>
    <x v="400"/>
    <m/>
    <x v="1"/>
    <x v="1"/>
    <x v="7"/>
    <x v="0"/>
    <x v="0"/>
    <x v="7"/>
    <x v="0"/>
  </r>
  <r>
    <x v="88"/>
    <x v="84"/>
    <m/>
    <x v="399"/>
    <x v="400"/>
    <m/>
    <x v="1"/>
    <x v="2"/>
    <x v="7"/>
    <x v="0"/>
    <x v="0"/>
    <x v="7"/>
    <x v="0"/>
  </r>
  <r>
    <x v="88"/>
    <x v="84"/>
    <m/>
    <x v="400"/>
    <x v="400"/>
    <m/>
    <x v="1"/>
    <x v="2"/>
    <x v="7"/>
    <x v="0"/>
    <x v="0"/>
    <x v="7"/>
    <x v="0"/>
  </r>
  <r>
    <x v="88"/>
    <x v="84"/>
    <m/>
    <x v="401"/>
    <x v="400"/>
    <m/>
    <x v="1"/>
    <x v="2"/>
    <x v="7"/>
    <x v="0"/>
    <x v="0"/>
    <x v="7"/>
    <x v="0"/>
  </r>
  <r>
    <x v="88"/>
    <x v="84"/>
    <m/>
    <x v="402"/>
    <x v="400"/>
    <m/>
    <x v="1"/>
    <x v="2"/>
    <x v="7"/>
    <x v="0"/>
    <x v="0"/>
    <x v="7"/>
    <x v="0"/>
  </r>
  <r>
    <x v="88"/>
    <x v="84"/>
    <m/>
    <x v="403"/>
    <x v="400"/>
    <m/>
    <x v="1"/>
    <x v="2"/>
    <x v="7"/>
    <x v="0"/>
    <x v="0"/>
    <x v="7"/>
    <x v="0"/>
  </r>
  <r>
    <x v="88"/>
    <x v="84"/>
    <m/>
    <x v="404"/>
    <x v="400"/>
    <m/>
    <x v="1"/>
    <x v="2"/>
    <x v="7"/>
    <x v="0"/>
    <x v="0"/>
    <x v="7"/>
    <x v="0"/>
  </r>
  <r>
    <x v="88"/>
    <x v="84"/>
    <m/>
    <x v="405"/>
    <x v="400"/>
    <m/>
    <x v="1"/>
    <x v="2"/>
    <x v="7"/>
    <x v="0"/>
    <x v="0"/>
    <x v="7"/>
    <x v="0"/>
  </r>
  <r>
    <x v="89"/>
    <x v="85"/>
    <m/>
    <x v="406"/>
    <x v="400"/>
    <m/>
    <x v="2"/>
    <x v="2"/>
    <x v="7"/>
    <x v="0"/>
    <x v="0"/>
    <x v="7"/>
    <x v="0"/>
  </r>
  <r>
    <x v="89"/>
    <x v="85"/>
    <m/>
    <x v="404"/>
    <x v="400"/>
    <m/>
    <x v="2"/>
    <x v="2"/>
    <x v="7"/>
    <x v="0"/>
    <x v="0"/>
    <x v="7"/>
    <x v="0"/>
  </r>
  <r>
    <x v="90"/>
    <x v="86"/>
    <m/>
    <x v="407"/>
    <x v="400"/>
    <m/>
    <x v="0"/>
    <x v="3"/>
    <x v="7"/>
    <x v="0"/>
    <x v="0"/>
    <x v="7"/>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2450A8C-D04E-4082-9E21-34B869B51E6E}" name="PivotTable4" cacheId="0" applyNumberFormats="0" applyBorderFormats="0" applyFontFormats="0" applyPatternFormats="0" applyAlignmentFormats="0" applyWidthHeightFormats="1" dataCaption="Values" updatedVersion="6" minRefreshableVersion="3" showDrill="0" preserveFormatting="0" rowGrandTotals="0" colGrandTotals="0" itemPrintTitles="1" createdVersion="6" indent="0" compact="0" compactData="0">
  <location ref="A11:J54" firstHeaderRow="1" firstDataRow="1" firstDataCol="10"/>
  <pivotFields count="13">
    <pivotField compact="0" outline="0" showAll="0" defaultSubtotal="0">
      <items count="91">
        <item x="72"/>
        <item x="28"/>
        <item x="90"/>
        <item x="80"/>
        <item x="83"/>
        <item x="38"/>
        <item x="27"/>
        <item x="71"/>
        <item x="76"/>
        <item x="82"/>
        <item x="14"/>
        <item x="57"/>
        <item x="16"/>
        <item x="68"/>
        <item x="74"/>
        <item x="64"/>
        <item x="40"/>
        <item x="77"/>
        <item x="39"/>
        <item x="32"/>
        <item x="9"/>
        <item x="69"/>
        <item x="15"/>
        <item x="87"/>
        <item x="44"/>
        <item x="89"/>
        <item x="25"/>
        <item x="51"/>
        <item x="58"/>
        <item x="7"/>
        <item x="62"/>
        <item x="48"/>
        <item x="41"/>
        <item x="35"/>
        <item x="70"/>
        <item x="3"/>
        <item x="29"/>
        <item x="60"/>
        <item x="65"/>
        <item x="8"/>
        <item x="18"/>
        <item x="2"/>
        <item x="86"/>
        <item x="43"/>
        <item x="1"/>
        <item x="24"/>
        <item x="81"/>
        <item x="37"/>
        <item x="53"/>
        <item x="45"/>
        <item x="17"/>
        <item x="6"/>
        <item x="47"/>
        <item x="78"/>
        <item x="52"/>
        <item x="5"/>
        <item x="26"/>
        <item x="34"/>
        <item x="75"/>
        <item x="0"/>
        <item x="61"/>
        <item x="46"/>
        <item x="36"/>
        <item x="12"/>
        <item x="50"/>
        <item x="11"/>
        <item x="30"/>
        <item x="66"/>
        <item x="10"/>
        <item x="13"/>
        <item x="59"/>
        <item x="31"/>
        <item x="88"/>
        <item x="85"/>
        <item x="49"/>
        <item x="54"/>
        <item x="4"/>
        <item x="42"/>
        <item x="79"/>
        <item x="84"/>
        <item x="23"/>
        <item x="56"/>
        <item x="33"/>
        <item x="22"/>
        <item x="63"/>
        <item x="19"/>
        <item x="20"/>
        <item x="67"/>
        <item x="55"/>
        <item x="73"/>
        <item x="21"/>
      </items>
    </pivotField>
    <pivotField axis="axisRow" compact="0" outline="0" showAll="0" defaultSubtotal="0">
      <items count="87">
        <item x="24"/>
        <item x="27"/>
        <item x="28"/>
        <item x="26"/>
        <item x="54"/>
        <item x="81"/>
        <item x="47"/>
        <item x="3"/>
        <item x="7"/>
        <item x="13"/>
        <item x="72"/>
        <item x="46"/>
        <item x="73"/>
        <item x="43"/>
        <item x="69"/>
        <item x="22"/>
        <item x="57"/>
        <item x="29"/>
        <item x="82"/>
        <item x="23"/>
        <item x="20"/>
        <item x="38"/>
        <item x="0"/>
        <item x="15"/>
        <item x="37"/>
        <item x="25"/>
        <item x="4"/>
        <item x="5"/>
        <item x="85"/>
        <item x="79"/>
        <item x="65"/>
        <item x="62"/>
        <item x="11"/>
        <item x="17"/>
        <item x="31"/>
        <item x="35"/>
        <item x="56"/>
        <item x="61"/>
        <item x="44"/>
        <item x="32"/>
        <item x="84"/>
        <item x="75"/>
        <item x="16"/>
        <item x="30"/>
        <item x="40"/>
        <item x="34"/>
        <item x="45"/>
        <item x="41"/>
        <item x="83"/>
        <item x="52"/>
        <item x="8"/>
        <item x="48"/>
        <item x="53"/>
        <item x="67"/>
        <item x="2"/>
        <item x="63"/>
        <item x="70"/>
        <item x="42"/>
        <item x="12"/>
        <item x="9"/>
        <item x="33"/>
        <item x="71"/>
        <item x="55"/>
        <item x="80"/>
        <item x="76"/>
        <item x="78"/>
        <item x="74"/>
        <item x="50"/>
        <item x="14"/>
        <item x="39"/>
        <item x="19"/>
        <item x="6"/>
        <item x="36"/>
        <item x="10"/>
        <item x="51"/>
        <item x="77"/>
        <item x="64"/>
        <item x="68"/>
        <item x="21"/>
        <item x="1"/>
        <item x="49"/>
        <item x="59"/>
        <item x="18"/>
        <item x="86"/>
        <item x="58"/>
        <item x="60"/>
        <item x="66"/>
      </items>
    </pivotField>
    <pivotField compact="0" outline="0" showAll="0" defaultSubtotal="0"/>
    <pivotField axis="axisRow" compact="0" outline="0" showAll="0" defaultSubtotal="0">
      <items count="408">
        <item x="393"/>
        <item x="391"/>
        <item x="13"/>
        <item x="282"/>
        <item x="365"/>
        <item x="293"/>
        <item x="226"/>
        <item x="270"/>
        <item x="47"/>
        <item x="191"/>
        <item x="216"/>
        <item x="49"/>
        <item x="118"/>
        <item x="221"/>
        <item x="44"/>
        <item x="29"/>
        <item x="214"/>
        <item x="174"/>
        <item x="178"/>
        <item x="130"/>
        <item x="208"/>
        <item x="119"/>
        <item x="115"/>
        <item x="207"/>
        <item x="240"/>
        <item x="59"/>
        <item x="237"/>
        <item x="125"/>
        <item x="218"/>
        <item x="109"/>
        <item x="253"/>
        <item x="128"/>
        <item x="224"/>
        <item x="135"/>
        <item x="233"/>
        <item x="72"/>
        <item x="238"/>
        <item x="254"/>
        <item x="217"/>
        <item x="239"/>
        <item x="241"/>
        <item x="102"/>
        <item x="372"/>
        <item x="401"/>
        <item x="229"/>
        <item x="103"/>
        <item x="25"/>
        <item x="2"/>
        <item x="50"/>
        <item x="122"/>
        <item x="209"/>
        <item x="26"/>
        <item x="210"/>
        <item x="21"/>
        <item x="355"/>
        <item x="99"/>
        <item x="267"/>
        <item x="269"/>
        <item x="212"/>
        <item x="12"/>
        <item x="127"/>
        <item x="114"/>
        <item x="113"/>
        <item x="213"/>
        <item x="51"/>
        <item x="63"/>
        <item x="112"/>
        <item x="220"/>
        <item x="263"/>
        <item x="206"/>
        <item x="370"/>
        <item x="187"/>
        <item x="117"/>
        <item x="86"/>
        <item x="3"/>
        <item x="352"/>
        <item x="290"/>
        <item x="332"/>
        <item x="381"/>
        <item x="16"/>
        <item x="367"/>
        <item x="369"/>
        <item x="28"/>
        <item x="283"/>
        <item x="27"/>
        <item x="18"/>
        <item x="116"/>
        <item x="75"/>
        <item x="298"/>
        <item x="192"/>
        <item x="23"/>
        <item x="259"/>
        <item x="10"/>
        <item x="97"/>
        <item x="311"/>
        <item x="155"/>
        <item x="57"/>
        <item x="53"/>
        <item x="203"/>
        <item x="247"/>
        <item x="140"/>
        <item x="227"/>
        <item x="41"/>
        <item x="274"/>
        <item x="251"/>
        <item x="6"/>
        <item x="0"/>
        <item x="181"/>
        <item x="139"/>
        <item x="138"/>
        <item x="325"/>
        <item x="330"/>
        <item x="175"/>
        <item x="256"/>
        <item x="197"/>
        <item x="46"/>
        <item x="150"/>
        <item x="30"/>
        <item x="70"/>
        <item x="161"/>
        <item x="268"/>
        <item x="166"/>
        <item x="195"/>
        <item x="96"/>
        <item x="338"/>
        <item x="132"/>
        <item x="133"/>
        <item x="395"/>
        <item x="385"/>
        <item x="83"/>
        <item x="106"/>
        <item x="377"/>
        <item x="378"/>
        <item x="40"/>
        <item x="375"/>
        <item x="204"/>
        <item x="246"/>
        <item x="324"/>
        <item x="305"/>
        <item x="37"/>
        <item x="301"/>
        <item x="297"/>
        <item x="165"/>
        <item x="136"/>
        <item x="314"/>
        <item x="392"/>
        <item x="284"/>
        <item x="313"/>
        <item x="110"/>
        <item x="315"/>
        <item x="255"/>
        <item x="194"/>
        <item x="353"/>
        <item x="359"/>
        <item x="9"/>
        <item x="56"/>
        <item x="43"/>
        <item x="249"/>
        <item x="337"/>
        <item x="108"/>
        <item x="384"/>
        <item x="383"/>
        <item x="162"/>
        <item x="24"/>
        <item x="163"/>
        <item x="225"/>
        <item x="137"/>
        <item x="390"/>
        <item x="211"/>
        <item x="79"/>
        <item x="145"/>
        <item x="81"/>
        <item x="82"/>
        <item x="65"/>
        <item x="66"/>
        <item x="105"/>
        <item x="55"/>
        <item x="228"/>
        <item x="382"/>
        <item x="14"/>
        <item x="190"/>
        <item x="379"/>
        <item x="368"/>
        <item x="310"/>
        <item x="33"/>
        <item x="34"/>
        <item x="186"/>
        <item x="126"/>
        <item x="219"/>
        <item x="200"/>
        <item x="193"/>
        <item x="296"/>
        <item x="358"/>
        <item x="271"/>
        <item x="273"/>
        <item x="275"/>
        <item x="164"/>
        <item x="111"/>
        <item x="222"/>
        <item x="299"/>
        <item x="265"/>
        <item x="277"/>
        <item x="291"/>
        <item x="7"/>
        <item x="11"/>
        <item x="272"/>
        <item x="276"/>
        <item x="160"/>
        <item x="278"/>
        <item x="91"/>
        <item x="92"/>
        <item x="303"/>
        <item x="77"/>
        <item x="300"/>
        <item x="322"/>
        <item x="306"/>
        <item x="327"/>
        <item x="304"/>
        <item x="230"/>
        <item x="302"/>
        <item x="320"/>
        <item x="380"/>
        <item x="354"/>
        <item x="176"/>
        <item x="142"/>
        <item x="71"/>
        <item x="316"/>
        <item x="120"/>
        <item x="20"/>
        <item x="333"/>
        <item x="17"/>
        <item x="8"/>
        <item x="129"/>
        <item x="363"/>
        <item x="36"/>
        <item x="357"/>
        <item x="374"/>
        <item x="388"/>
        <item x="396"/>
        <item x="146"/>
        <item x="172"/>
        <item x="171"/>
        <item x="173"/>
        <item x="189"/>
        <item x="215"/>
        <item x="168"/>
        <item x="328"/>
        <item x="67"/>
        <item x="386"/>
        <item x="170"/>
        <item x="60"/>
        <item x="309"/>
        <item x="308"/>
        <item x="323"/>
        <item x="321"/>
        <item x="373"/>
        <item x="234"/>
        <item x="312"/>
        <item x="87"/>
        <item x="286"/>
        <item x="288"/>
        <item x="236"/>
        <item x="287"/>
        <item x="285"/>
        <item x="376"/>
        <item x="356"/>
        <item x="394"/>
        <item x="235"/>
        <item x="101"/>
        <item x="400"/>
        <item x="266"/>
        <item x="89"/>
        <item x="244"/>
        <item x="134"/>
        <item x="98"/>
        <item x="261"/>
        <item x="121"/>
        <item x="151"/>
        <item x="90"/>
        <item x="183"/>
        <item x="280"/>
        <item x="231"/>
        <item x="76"/>
        <item x="88"/>
        <item x="85"/>
        <item x="243"/>
        <item x="260"/>
        <item x="1"/>
        <item x="198"/>
        <item x="341"/>
        <item x="185"/>
        <item x="167"/>
        <item x="201"/>
        <item x="403"/>
        <item x="19"/>
        <item x="371"/>
        <item x="182"/>
        <item x="188"/>
        <item x="100"/>
        <item x="319"/>
        <item x="179"/>
        <item x="336"/>
        <item x="4"/>
        <item x="147"/>
        <item x="184"/>
        <item x="289"/>
        <item x="331"/>
        <item x="334"/>
        <item x="242"/>
        <item x="397"/>
        <item x="58"/>
        <item x="157"/>
        <item x="335"/>
        <item x="152"/>
        <item x="326"/>
        <item x="398"/>
        <item x="199"/>
        <item x="169"/>
        <item x="48"/>
        <item x="279"/>
        <item x="264"/>
        <item x="245"/>
        <item x="318"/>
        <item x="62"/>
        <item x="74"/>
        <item x="78"/>
        <item x="329"/>
        <item x="404"/>
        <item x="406"/>
        <item x="389"/>
        <item x="399"/>
        <item x="405"/>
        <item x="342"/>
        <item x="42"/>
        <item x="123"/>
        <item x="223"/>
        <item x="15"/>
        <item x="124"/>
        <item x="104"/>
        <item x="69"/>
        <item x="159"/>
        <item x="250"/>
        <item x="351"/>
        <item x="343"/>
        <item x="344"/>
        <item x="345"/>
        <item x="346"/>
        <item x="347"/>
        <item x="348"/>
        <item x="35"/>
        <item x="32"/>
        <item x="38"/>
        <item x="39"/>
        <item x="93"/>
        <item x="339"/>
        <item x="258"/>
        <item x="154"/>
        <item x="153"/>
        <item x="257"/>
        <item x="156"/>
        <item x="366"/>
        <item x="402"/>
        <item x="292"/>
        <item x="107"/>
        <item x="84"/>
        <item x="141"/>
        <item x="149"/>
        <item x="202"/>
        <item x="232"/>
        <item x="45"/>
        <item x="52"/>
        <item x="73"/>
        <item x="148"/>
        <item x="294"/>
        <item x="252"/>
        <item x="22"/>
        <item x="95"/>
        <item x="31"/>
        <item x="387"/>
        <item x="64"/>
        <item x="196"/>
        <item x="180"/>
        <item x="364"/>
        <item x="362"/>
        <item x="361"/>
        <item x="5"/>
        <item x="340"/>
        <item x="61"/>
        <item x="80"/>
        <item x="144"/>
        <item x="158"/>
        <item x="177"/>
        <item x="205"/>
        <item x="248"/>
        <item x="262"/>
        <item x="307"/>
        <item x="317"/>
        <item x="407"/>
        <item x="360"/>
        <item x="349"/>
        <item x="68"/>
        <item x="143"/>
        <item x="350"/>
        <item x="54"/>
        <item x="281"/>
        <item x="131"/>
        <item x="295"/>
        <item x="94"/>
      </items>
    </pivotField>
    <pivotField axis="axisRow" compact="0" outline="0" showAll="0" defaultSubtotal="0">
      <items count="401">
        <item x="202"/>
        <item x="34"/>
        <item x="91"/>
        <item x="120"/>
        <item x="361"/>
        <item x="54"/>
        <item x="151"/>
        <item x="110"/>
        <item x="100"/>
        <item x="226"/>
        <item x="198"/>
        <item x="379"/>
        <item x="230"/>
        <item x="89"/>
        <item x="215"/>
        <item x="19"/>
        <item x="368"/>
        <item x="36"/>
        <item x="259"/>
        <item x="1"/>
        <item x="380"/>
        <item x="86"/>
        <item x="14"/>
        <item x="281"/>
        <item x="395"/>
        <item x="185"/>
        <item x="148"/>
        <item x="20"/>
        <item x="150"/>
        <item x="2"/>
        <item x="210"/>
        <item x="227"/>
        <item x="74"/>
        <item x="53"/>
        <item x="87"/>
        <item x="356"/>
        <item x="138"/>
        <item x="28"/>
        <item x="337"/>
        <item x="317"/>
        <item x="84"/>
        <item x="92"/>
        <item x="234"/>
        <item x="311"/>
        <item x="181"/>
        <item x="299"/>
        <item x="329"/>
        <item x="248"/>
        <item x="163"/>
        <item x="64"/>
        <item x="38"/>
        <item x="296"/>
        <item x="109"/>
        <item x="374"/>
        <item x="363"/>
        <item x="200"/>
        <item x="55"/>
        <item x="373"/>
        <item x="387"/>
        <item x="212"/>
        <item x="47"/>
        <item x="267"/>
        <item x="258"/>
        <item x="15"/>
        <item x="45"/>
        <item x="29"/>
        <item x="247"/>
        <item x="214"/>
        <item x="71"/>
        <item x="307"/>
        <item x="279"/>
        <item x="103"/>
        <item x="105"/>
        <item x="133"/>
        <item x="121"/>
        <item x="195"/>
        <item x="266"/>
        <item x="256"/>
        <item x="11"/>
        <item x="376"/>
        <item x="22"/>
        <item x="235"/>
        <item x="283"/>
        <item x="196"/>
        <item x="371"/>
        <item x="208"/>
        <item x="319"/>
        <item x="117"/>
        <item x="228"/>
        <item x="237"/>
        <item x="268"/>
        <item x="63"/>
        <item x="190"/>
        <item x="177"/>
        <item x="257"/>
        <item x="161"/>
        <item x="233"/>
        <item x="49"/>
        <item x="85"/>
        <item x="118"/>
        <item x="44"/>
        <item x="386"/>
        <item x="132"/>
        <item x="382"/>
        <item x="277"/>
        <item x="141"/>
        <item x="364"/>
        <item x="286"/>
        <item x="167"/>
        <item x="397"/>
        <item x="157"/>
        <item x="142"/>
        <item x="83"/>
        <item x="282"/>
        <item x="399"/>
        <item x="194"/>
        <item x="123"/>
        <item x="25"/>
        <item x="32"/>
        <item x="201"/>
        <item x="178"/>
        <item x="189"/>
        <item x="394"/>
        <item x="243"/>
        <item x="60"/>
        <item x="48"/>
        <item x="225"/>
        <item x="263"/>
        <item x="365"/>
        <item x="375"/>
        <item x="187"/>
        <item x="339"/>
        <item x="164"/>
        <item x="24"/>
        <item x="312"/>
        <item x="8"/>
        <item x="122"/>
        <item x="390"/>
        <item x="269"/>
        <item x="207"/>
        <item x="295"/>
        <item x="347"/>
        <item x="260"/>
        <item x="253"/>
        <item x="328"/>
        <item x="358"/>
        <item x="76"/>
        <item x="93"/>
        <item x="131"/>
        <item x="57"/>
        <item x="344"/>
        <item x="261"/>
        <item x="343"/>
        <item x="348"/>
        <item x="46"/>
        <item x="367"/>
        <item x="78"/>
        <item x="265"/>
        <item x="218"/>
        <item x="240"/>
        <item x="75"/>
        <item x="99"/>
        <item x="17"/>
        <item x="145"/>
        <item x="211"/>
        <item x="16"/>
        <item x="355"/>
        <item x="139"/>
        <item x="127"/>
        <item x="153"/>
        <item x="241"/>
        <item x="217"/>
        <item x="216"/>
        <item x="318"/>
        <item x="26"/>
        <item x="171"/>
        <item x="158"/>
        <item x="182"/>
        <item x="183"/>
        <item x="4"/>
        <item x="97"/>
        <item x="245"/>
        <item x="30"/>
        <item x="58"/>
        <item x="31"/>
        <item x="81"/>
        <item x="61"/>
        <item x="50"/>
        <item x="323"/>
        <item x="362"/>
        <item x="159"/>
        <item x="134"/>
        <item x="204"/>
        <item x="370"/>
        <item x="206"/>
        <item x="224"/>
        <item x="111"/>
        <item x="231"/>
        <item x="205"/>
        <item x="66"/>
        <item x="166"/>
        <item x="59"/>
        <item x="156"/>
        <item x="73"/>
        <item x="10"/>
        <item x="88"/>
        <item x="52"/>
        <item x="199"/>
        <item x="291"/>
        <item x="170"/>
        <item x="381"/>
        <item x="27"/>
        <item x="106"/>
        <item x="137"/>
        <item x="186"/>
        <item x="136"/>
        <item x="302"/>
        <item x="236"/>
        <item x="249"/>
        <item x="309"/>
        <item x="396"/>
        <item x="213"/>
        <item x="333"/>
        <item x="41"/>
        <item x="42"/>
        <item x="242"/>
        <item x="175"/>
        <item x="288"/>
        <item x="21"/>
        <item x="6"/>
        <item x="335"/>
        <item x="246"/>
        <item x="5"/>
        <item x="82"/>
        <item x="77"/>
        <item x="96"/>
        <item x="341"/>
        <item x="7"/>
        <item x="172"/>
        <item x="326"/>
        <item x="271"/>
        <item x="292"/>
        <item x="272"/>
        <item x="115"/>
        <item x="37"/>
        <item x="116"/>
        <item x="39"/>
        <item x="221"/>
        <item x="98"/>
        <item x="176"/>
        <item x="147"/>
        <item x="51"/>
        <item x="310"/>
        <item x="192"/>
        <item x="209"/>
        <item x="165"/>
        <item x="168"/>
        <item x="112"/>
        <item x="264"/>
        <item x="67"/>
        <item x="327"/>
        <item x="352"/>
        <item x="313"/>
        <item x="12"/>
        <item x="0"/>
        <item x="144"/>
        <item x="383"/>
        <item x="13"/>
        <item x="35"/>
        <item x="203"/>
        <item x="94"/>
        <item x="135"/>
        <item x="360"/>
        <item x="43"/>
        <item x="270"/>
        <item x="101"/>
        <item x="155"/>
        <item x="69"/>
        <item x="223"/>
        <item x="126"/>
        <item x="287"/>
        <item x="33"/>
        <item x="316"/>
        <item x="398"/>
        <item x="219"/>
        <item x="290"/>
        <item x="140"/>
        <item x="130"/>
        <item x="114"/>
        <item x="293"/>
        <item x="143"/>
        <item x="330"/>
        <item x="184"/>
        <item x="95"/>
        <item x="160"/>
        <item x="351"/>
        <item x="238"/>
        <item x="321"/>
        <item x="70"/>
        <item x="197"/>
        <item x="3"/>
        <item x="162"/>
        <item x="393"/>
        <item x="273"/>
        <item x="278"/>
        <item x="332"/>
        <item x="359"/>
        <item x="384"/>
        <item x="284"/>
        <item x="303"/>
        <item x="149"/>
        <item x="315"/>
        <item x="276"/>
        <item x="305"/>
        <item x="179"/>
        <item x="354"/>
        <item x="325"/>
        <item x="392"/>
        <item x="301"/>
        <item x="289"/>
        <item x="119"/>
        <item x="349"/>
        <item x="65"/>
        <item x="385"/>
        <item x="350"/>
        <item x="104"/>
        <item x="336"/>
        <item x="72"/>
        <item x="255"/>
        <item x="294"/>
        <item x="251"/>
        <item x="275"/>
        <item x="90"/>
        <item x="377"/>
        <item x="300"/>
        <item x="389"/>
        <item x="306"/>
        <item x="331"/>
        <item x="40"/>
        <item x="391"/>
        <item x="79"/>
        <item x="262"/>
        <item x="369"/>
        <item x="113"/>
        <item x="68"/>
        <item x="146"/>
        <item x="18"/>
        <item x="220"/>
        <item x="280"/>
        <item x="188"/>
        <item x="124"/>
        <item x="193"/>
        <item x="304"/>
        <item x="322"/>
        <item x="102"/>
        <item x="152"/>
        <item x="191"/>
        <item x="314"/>
        <item x="308"/>
        <item x="62"/>
        <item x="274"/>
        <item x="56"/>
        <item x="324"/>
        <item x="222"/>
        <item x="285"/>
        <item x="342"/>
        <item x="232"/>
        <item x="340"/>
        <item x="298"/>
        <item x="353"/>
        <item x="366"/>
        <item x="173"/>
        <item x="154"/>
        <item x="128"/>
        <item x="9"/>
        <item x="23"/>
        <item x="250"/>
        <item x="180"/>
        <item x="346"/>
        <item x="357"/>
        <item x="345"/>
        <item x="169"/>
        <item x="239"/>
        <item x="252"/>
        <item x="334"/>
        <item x="129"/>
        <item x="125"/>
        <item x="80"/>
        <item x="320"/>
        <item x="338"/>
        <item x="378"/>
        <item x="297"/>
        <item x="388"/>
        <item x="108"/>
        <item x="107"/>
        <item x="229"/>
        <item x="254"/>
        <item x="244"/>
        <item x="174"/>
        <item x="372"/>
        <item x="400"/>
      </items>
    </pivotField>
    <pivotField compact="0" outline="0" showAll="0" defaultSubtotal="0"/>
    <pivotField axis="axisRow" compact="0" outline="0" showAll="0" defaultSubtotal="0">
      <items count="3">
        <item x="2"/>
        <item x="0"/>
        <item x="1"/>
      </items>
    </pivotField>
    <pivotField axis="axisRow" compact="0" outline="0" showAll="0" defaultSubtotal="0">
      <items count="4">
        <item x="3"/>
        <item x="1"/>
        <item x="0"/>
        <item x="2"/>
      </items>
    </pivotField>
    <pivotField axis="axisRow" compact="0" outline="0" multipleItemSelectionAllowed="1" showAll="0" defaultSubtotal="0">
      <items count="11">
        <item h="1" x="0"/>
        <item x="10"/>
        <item x="1"/>
        <item x="2"/>
        <item x="3"/>
        <item x="4"/>
        <item x="5"/>
        <item x="6"/>
        <item x="7"/>
        <item x="8"/>
        <item x="9"/>
      </items>
    </pivotField>
    <pivotField axis="axisRow" compact="0" outline="0" showAll="0" defaultSubtotal="0">
      <items count="5">
        <item x="0"/>
        <item x="4"/>
        <item x="3"/>
        <item x="2"/>
        <item x="1"/>
      </items>
    </pivotField>
    <pivotField axis="axisRow" compact="0" outline="0" multipleItemSelectionAllowed="1" showAll="0" defaultSubtotal="0">
      <items count="3">
        <item h="1" x="2"/>
        <item h="1" x="0"/>
        <item x="1"/>
      </items>
    </pivotField>
    <pivotField axis="axisRow" compact="0" outline="0" showAll="0" defaultSubtotal="0">
      <items count="13">
        <item x="10"/>
        <item x="0"/>
        <item x="11"/>
        <item h="1" x="1"/>
        <item x="12"/>
        <item h="1" x="2"/>
        <item h="1" x="3"/>
        <item h="1" x="4"/>
        <item h="1" x="5"/>
        <item h="1" x="6"/>
        <item h="1" x="7"/>
        <item h="1" x="8"/>
        <item h="1" x="9"/>
      </items>
    </pivotField>
    <pivotField axis="axisRow" compact="0" outline="0" showAll="0" defaultSubtotal="0">
      <items count="1">
        <item x="0"/>
      </items>
    </pivotField>
  </pivotFields>
  <rowFields count="10">
    <field x="1"/>
    <field x="3"/>
    <field x="4"/>
    <field x="10"/>
    <field x="11"/>
    <field x="8"/>
    <field x="9"/>
    <field x="7"/>
    <field x="6"/>
    <field x="12"/>
  </rowFields>
  <rowItems count="43">
    <i>
      <x v="10"/>
      <x v="214"/>
      <x v="333"/>
      <x v="2"/>
      <x/>
      <x v="10"/>
      <x/>
      <x v="2"/>
      <x v="1"/>
      <x/>
    </i>
    <i r="1">
      <x v="220"/>
      <x v="129"/>
      <x v="2"/>
      <x/>
      <x v="10"/>
      <x/>
      <x v="2"/>
      <x v="1"/>
      <x/>
    </i>
    <i r="1">
      <x v="254"/>
      <x v="79"/>
      <x v="2"/>
      <x/>
      <x v="10"/>
      <x/>
      <x v="2"/>
      <x v="1"/>
      <x/>
    </i>
    <i r="1">
      <x v="299"/>
      <x v="53"/>
      <x v="2"/>
      <x/>
      <x v="10"/>
      <x/>
      <x v="2"/>
      <x v="1"/>
      <x/>
    </i>
    <i r="1">
      <x v="314"/>
      <x v="390"/>
      <x v="2"/>
      <x/>
      <x v="10"/>
      <x/>
      <x v="2"/>
      <x v="1"/>
      <x/>
    </i>
    <i r="1">
      <x v="322"/>
      <x v="57"/>
      <x v="2"/>
      <x/>
      <x v="10"/>
      <x/>
      <x v="2"/>
      <x v="1"/>
      <x/>
    </i>
    <i r="1">
      <x v="396"/>
      <x v="399"/>
      <x v="2"/>
      <x/>
      <x v="10"/>
      <x/>
      <x v="2"/>
      <x v="1"/>
      <x/>
    </i>
    <i>
      <x v="12"/>
      <x v="35"/>
      <x v="103"/>
      <x v="2"/>
      <x/>
      <x v="2"/>
      <x/>
      <x v="2"/>
      <x v="1"/>
      <x/>
    </i>
    <i r="1">
      <x v="173"/>
      <x v="20"/>
      <x v="2"/>
      <x/>
      <x v="2"/>
      <x/>
      <x v="2"/>
      <x v="1"/>
      <x/>
    </i>
    <i r="1">
      <x v="289"/>
      <x v="323"/>
      <x v="2"/>
      <x/>
      <x v="2"/>
      <x/>
      <x v="2"/>
      <x v="1"/>
      <x/>
    </i>
    <i r="1">
      <x v="339"/>
      <x v="307"/>
      <x v="2"/>
      <x/>
      <x v="2"/>
      <x/>
      <x v="2"/>
      <x v="1"/>
      <x/>
    </i>
    <i r="1">
      <x v="371"/>
      <x v="266"/>
      <x v="2"/>
      <x/>
      <x v="2"/>
      <x/>
      <x v="2"/>
      <x v="1"/>
      <x/>
    </i>
    <i r="1">
      <x v="386"/>
      <x v="11"/>
      <x v="2"/>
      <x/>
      <x v="2"/>
      <x/>
      <x v="2"/>
      <x v="1"/>
      <x/>
    </i>
    <i r="1">
      <x v="400"/>
      <x v="210"/>
      <x v="2"/>
      <x/>
      <x v="2"/>
      <x/>
      <x v="2"/>
      <x v="1"/>
      <x/>
    </i>
    <i>
      <x v="14"/>
      <x v="77"/>
      <x v="315"/>
      <x v="2"/>
      <x/>
      <x v="3"/>
      <x/>
      <x v="2"/>
      <x v="1"/>
      <x/>
    </i>
    <i r="1">
      <x v="111"/>
      <x v="261"/>
      <x v="2"/>
      <x/>
      <x v="3"/>
      <x/>
      <x v="2"/>
      <x v="1"/>
      <x/>
    </i>
    <i r="1">
      <x v="229"/>
      <x v="166"/>
      <x v="2"/>
      <x/>
      <x v="3"/>
      <x/>
      <x v="2"/>
      <x v="1"/>
      <x/>
    </i>
    <i r="1">
      <x v="246"/>
      <x v="324"/>
      <x v="2"/>
      <x/>
      <x v="3"/>
      <x/>
      <x v="2"/>
      <x v="1"/>
      <x/>
    </i>
    <i r="1">
      <x v="306"/>
      <x v="369"/>
      <x v="2"/>
      <x/>
      <x v="3"/>
      <x/>
      <x v="2"/>
      <x v="1"/>
      <x/>
    </i>
    <i r="1">
      <x v="307"/>
      <x v="35"/>
      <x v="2"/>
      <x/>
      <x v="3"/>
      <x/>
      <x v="2"/>
      <x v="1"/>
      <x/>
    </i>
    <i r="1">
      <x v="326"/>
      <x v="295"/>
      <x v="2"/>
      <x/>
      <x v="3"/>
      <x/>
      <x v="2"/>
      <x v="1"/>
      <x/>
    </i>
    <i>
      <x v="41"/>
      <x v="54"/>
      <x v="114"/>
      <x v="2"/>
      <x v="4"/>
      <x v="1"/>
      <x/>
      <x v="2"/>
      <x v="1"/>
      <x/>
    </i>
    <i r="1">
      <x v="75"/>
      <x v="220"/>
      <x v="2"/>
      <x v="4"/>
      <x v="1"/>
      <x/>
      <x v="2"/>
      <x v="1"/>
      <x/>
    </i>
    <i r="1">
      <x v="152"/>
      <x v="109"/>
      <x v="2"/>
      <x v="4"/>
      <x v="1"/>
      <x/>
      <x v="2"/>
      <x v="1"/>
      <x/>
    </i>
    <i r="1">
      <x v="222"/>
      <x v="283"/>
      <x v="2"/>
      <x v="4"/>
      <x v="1"/>
      <x/>
      <x v="2"/>
      <x v="1"/>
      <x/>
    </i>
    <i r="1">
      <x v="342"/>
      <x v="24"/>
      <x v="2"/>
      <x v="4"/>
      <x v="1"/>
      <x/>
      <x v="2"/>
      <x v="1"/>
      <x/>
    </i>
    <i r="1">
      <x v="399"/>
      <x v="302"/>
      <x v="2"/>
      <x v="4"/>
      <x v="1"/>
      <x/>
      <x v="2"/>
      <x v="1"/>
      <x/>
    </i>
    <i r="1">
      <x v="402"/>
      <x v="122"/>
      <x v="2"/>
      <x v="4"/>
      <x v="1"/>
      <x/>
      <x v="2"/>
      <x v="1"/>
      <x/>
    </i>
    <i>
      <x v="56"/>
      <x v="116"/>
      <x v="272"/>
      <x v="2"/>
      <x/>
      <x v="4"/>
      <x/>
      <x v="2"/>
      <x v="1"/>
      <x/>
    </i>
    <i r="1">
      <x v="239"/>
      <x v="145"/>
      <x v="2"/>
      <x/>
      <x v="4"/>
      <x/>
      <x v="2"/>
      <x v="1"/>
      <x/>
    </i>
    <i r="1">
      <x v="301"/>
      <x v="106"/>
      <x v="2"/>
      <x/>
      <x v="4"/>
      <x/>
      <x v="2"/>
      <x v="1"/>
      <x/>
    </i>
    <i r="1">
      <x v="312"/>
      <x v="4"/>
      <x v="2"/>
      <x/>
      <x v="4"/>
      <x/>
      <x v="2"/>
      <x v="1"/>
      <x/>
    </i>
    <i r="1">
      <x v="356"/>
      <x v="54"/>
      <x v="2"/>
      <x/>
      <x v="4"/>
      <x/>
      <x v="2"/>
      <x v="1"/>
      <x/>
    </i>
    <i r="1">
      <x v="357"/>
      <x v="189"/>
      <x v="2"/>
      <x/>
      <x v="4"/>
      <x/>
      <x v="2"/>
      <x v="1"/>
      <x/>
    </i>
    <i r="1">
      <x v="366"/>
      <x v="306"/>
      <x v="2"/>
      <x/>
      <x v="4"/>
      <x/>
      <x v="2"/>
      <x v="1"/>
      <x/>
    </i>
    <i r="1">
      <x v="372"/>
      <x v="128"/>
      <x v="2"/>
      <x/>
      <x v="4"/>
      <x/>
      <x v="2"/>
      <x v="1"/>
      <x/>
    </i>
    <i r="1">
      <x v="389"/>
      <x v="379"/>
      <x v="2"/>
      <x/>
      <x v="4"/>
      <x/>
      <x v="2"/>
      <x v="1"/>
      <x/>
    </i>
    <i>
      <x v="61"/>
      <x v="124"/>
      <x v="16"/>
      <x v="2"/>
      <x/>
      <x v="8"/>
      <x v="4"/>
      <x v="2"/>
      <x v="1"/>
      <x/>
    </i>
    <i r="1">
      <x v="158"/>
      <x v="155"/>
      <x v="2"/>
      <x/>
      <x v="8"/>
      <x v="4"/>
      <x v="2"/>
      <x v="1"/>
      <x/>
    </i>
    <i r="1">
      <x v="341"/>
      <x v="84"/>
      <x v="2"/>
      <x/>
      <x v="8"/>
      <x v="4"/>
      <x v="2"/>
      <x v="1"/>
      <x/>
    </i>
    <i r="1">
      <x v="354"/>
      <x v="193"/>
      <x v="2"/>
      <x/>
      <x v="8"/>
      <x v="4"/>
      <x v="2"/>
      <x v="1"/>
      <x/>
    </i>
    <i r="1">
      <x v="358"/>
      <x v="342"/>
      <x v="2"/>
      <x/>
      <x v="8"/>
      <x v="4"/>
      <x v="2"/>
      <x v="1"/>
      <x/>
    </i>
    <i r="1">
      <x v="393"/>
      <x v="370"/>
      <x v="2"/>
      <x/>
      <x v="8"/>
      <x v="4"/>
      <x v="2"/>
      <x v="1"/>
      <x/>
    </i>
  </rowItems>
  <colItems count="1">
    <i/>
  </colItems>
  <pivotTableStyleInfo name="PivotStyleMedium2 2"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udience" xr10:uid="{6183EE6B-742A-4CFD-A233-A38C55CA3E21}" sourceName="Audience">
  <pivotTables>
    <pivotTable tabId="8" name="PivotTable4"/>
  </pivotTables>
  <data>
    <tabular pivotCacheId="2058970604">
      <items count="4">
        <i x="0" s="1"/>
        <i x="3" s="1" nd="1"/>
        <i x="1" s="1" nd="1"/>
        <i x="2"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chnology" xr10:uid="{0F3E8AA5-0BF2-40F6-A332-C0C1F41CB120}" sourceName="Technology">
  <pivotTables>
    <pivotTable tabId="8" name="PivotTable4"/>
  </pivotTables>
  <data>
    <tabular pivotCacheId="2058970604">
      <items count="11">
        <i x="10" s="1"/>
        <i x="1" s="1"/>
        <i x="2" s="1"/>
        <i x="3" s="1"/>
        <i x="7" s="1"/>
        <i x="9" s="1"/>
        <i x="0" nd="1"/>
        <i x="4" s="1" nd="1"/>
        <i x="5" s="1" nd="1"/>
        <i x="6" s="1" nd="1"/>
        <i x="8"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bject" xr10:uid="{B14567AB-17F3-4D72-A526-13E8E808EA12}" sourceName="Subject">
  <pivotTables>
    <pivotTable tabId="8" name="PivotTable4"/>
  </pivotTables>
  <data>
    <tabular pivotCacheId="2058970604">
      <items count="5">
        <i x="0" s="1"/>
        <i x="1" s="1"/>
        <i x="4" s="1" nd="1"/>
        <i x="3" s="1" nd="1"/>
        <i x="2"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24A7BA2D-6109-4ACC-A43D-39BBBF25F375}" sourceName="Category">
  <pivotTables>
    <pivotTable tabId="8" name="PivotTable4"/>
  </pivotTables>
  <data>
    <tabular pivotCacheId="2058970604">
      <items count="3">
        <i x="2"/>
        <i x="1" s="1"/>
        <i x="0"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bCategory" xr10:uid="{EED750BB-646C-40F8-87C1-8A50C70F15F2}" sourceName="SubCategory">
  <pivotTables>
    <pivotTable tabId="8" name="PivotTable4"/>
  </pivotTables>
  <data>
    <tabular pivotCacheId="2058970604">
      <items count="13">
        <i x="10" s="1"/>
        <i x="12" s="1"/>
        <i x="0" s="1" nd="1"/>
        <i x="11" s="1" nd="1"/>
        <i x="1" nd="1"/>
        <i x="2" nd="1"/>
        <i x="3" nd="1"/>
        <i x="4" nd="1"/>
        <i x="5" nd="1"/>
        <i x="6" nd="1"/>
        <i x="7" nd="1"/>
        <i x="8" nd="1"/>
        <i x="9" nd="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ource" xr10:uid="{20DEFA3F-9903-4BE3-A401-7AABD808E19B}" sourceName="Source">
  <pivotTables>
    <pivotTable tabId="8" name="PivotTable4"/>
  </pivotTables>
  <data>
    <tabular pivotCacheId="2058970604">
      <items count="1">
        <i x="0"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evel" xr10:uid="{19B6F40E-BC56-498E-B9BC-BB7BE2059949}" sourceName="Level">
  <pivotTables>
    <pivotTable tabId="8" name="PivotTable4"/>
  </pivotTables>
  <data>
    <tabular pivotCacheId="2058970604">
      <items count="3">
        <i x="0" s="1"/>
        <i x="2" s="1" nd="1"/>
        <i x="1"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udience" xr10:uid="{309C7F61-1151-4DFA-81A6-D0F455AF6293}" cache="Slicer_Audience" caption="Audience" style="SlicerStyleLight3" rowHeight="241300"/>
  <slicer name="Technology" xr10:uid="{A2A9A1D3-34D0-4134-A301-06A3F2900A51}" cache="Slicer_Technology" caption="Technology" style="SlicerStyleLight2" rowHeight="241300"/>
  <slicer name="Subject" xr10:uid="{95DA3AF3-C4F6-4125-8EAD-ED7F212B6BFC}" cache="Slicer_Subject" caption="Subject" style="SlicerStyleLight2" rowHeight="241300"/>
  <slicer name="Category" xr10:uid="{1D83070C-7C84-43A1-9DC6-D79F0461D8C3}" cache="Slicer_Category" caption="Category" rowHeight="241300"/>
  <slicer name="SubCategory" xr10:uid="{8CE94EEE-4859-46BE-9BE2-960FADB159AA}" cache="Slicer_SubCategory" caption="SubCategory" rowHeight="241300"/>
  <slicer name="Source" xr10:uid="{78DD59FB-7E25-4B72-8FDD-2E729C7B5332}" cache="Slicer_Source" caption="Source" style="SlicerStyleLight4" rowHeight="241300"/>
  <slicer name="Level" xr10:uid="{CD7CC382-DCAF-4AEB-958F-D3B5E22DB6BC}" cache="Slicer_Level" caption="Level" style="SlicerStyleDark6"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B30018B-9FDC-46CD-A856-EADEC9B9760D}" name="Table_Playlist" displayName="Table_Playlist" ref="B2:K94" totalsRowShown="0" headerRowDxfId="31" dataDxfId="30">
  <autoFilter ref="B2:K94" xr:uid="{7308212B-DFC7-473F-9A8A-978A4E0CF8CA}"/>
  <tableColumns count="10">
    <tableColumn id="1" xr3:uid="{6FED31BA-8609-47A2-978A-F4595B7936BF}" name="Id" dataDxfId="29"/>
    <tableColumn id="2" xr3:uid="{BFF934F3-AEE7-4051-9DE1-BEA86E539682}" name="Title" dataDxfId="28"/>
    <tableColumn id="3" xr3:uid="{9FBB796B-3874-4F42-85AC-48265DE2EA7E}" name="ImageUrl" dataDxfId="27"/>
    <tableColumn id="11" xr3:uid="{2E2C92F7-73C4-4495-9C7A-F9934AEC9C19}" name="Category" dataDxfId="26"/>
    <tableColumn id="12" xr3:uid="{1AAC0F79-C111-4E43-8EC5-3140CFB0EB83}" name="Subcategory" dataDxfId="25"/>
    <tableColumn id="4" xr3:uid="{4120AABD-20E1-4924-8228-C669FF60E94C}" name="Level" dataDxfId="24"/>
    <tableColumn id="5" xr3:uid="{8D30894A-1C4D-4BD7-9A7B-B5F45A68C576}" name="Audience" dataDxfId="23"/>
    <tableColumn id="6" xr3:uid="{C55C74D9-7DF8-4618-81A4-F100D3B7010F}" name="Technology" dataDxfId="22"/>
    <tableColumn id="7" xr3:uid="{C28C06BD-EA61-4E56-AEA9-C3BC1DDA7ADB}" name="Subject" dataDxfId="21"/>
    <tableColumn id="10" xr3:uid="{C4CD60FE-15E9-463B-9F22-E52532474426}" name="Source" dataDxfId="20"/>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4C5AFF4-30CB-4DC2-93A4-9E71F00FBCA2}" name="Table_Asset" displayName="Table_Asset" ref="B3:N824" totalsRowShown="0">
  <autoFilter ref="B3:N824" xr:uid="{B3089FA0-1042-4207-A77D-EED1860BB581}">
    <filterColumn colId="11">
      <filters>
        <filter val="Recommended"/>
      </filters>
    </filterColumn>
  </autoFilter>
  <tableColumns count="13">
    <tableColumn id="1" xr3:uid="{FD2BE1B6-736D-4FB5-8943-F801B3283BEF}" name="Playlist ID" dataDxfId="19"/>
    <tableColumn id="2" xr3:uid="{71404846-DE03-4C4B-B95E-5D6EA4799E40}" name="Playlist Title">
      <calculatedColumnFormula>VLOOKUP(B4,Table_Playlist[[Id]:[Title]],2,FALSE)</calculatedColumnFormula>
    </tableColumn>
    <tableColumn id="3" xr3:uid="{BD82E917-BE94-4748-BE8F-879905706704}" name="Asset ID" dataDxfId="18"/>
    <tableColumn id="4" xr3:uid="{5F53079F-9CA8-419E-8F52-6B1E98056D17}" name="Title" dataDxfId="17"/>
    <tableColumn id="6" xr3:uid="{DFE8CC07-FF2A-4436-8373-1E35AC53CB1A}" name="URL" dataDxfId="16"/>
    <tableColumn id="5" xr3:uid="{EAF32990-1CDA-4E4D-8763-B289E15E38FB}" name="Description" dataDxfId="15"/>
    <tableColumn id="7" xr3:uid="{83D544EA-BBDD-4053-8537-346172AF18DC}" name="Level" dataDxfId="14">
      <calculatedColumnFormula>VLOOKUP(B4,Table_Playlist[],6,FALSE)</calculatedColumnFormula>
    </tableColumn>
    <tableColumn id="8" xr3:uid="{2D82A6CA-1820-4A55-BF38-7FC97089B0BF}" name="Audience" dataDxfId="13">
      <calculatedColumnFormula>VLOOKUP(B4,Table_Playlist[],7,FALSE)</calculatedColumnFormula>
    </tableColumn>
    <tableColumn id="9" xr3:uid="{975E573B-AC78-4443-B2AB-6A1BEA9DE802}" name="Technology" dataDxfId="12">
      <calculatedColumnFormula>IF(LEN(VLOOKUP($B4,Table_Playlist[],8,FALSE))=0,"",VLOOKUP($B4,Table_Playlist[],8,FALSE))</calculatedColumnFormula>
    </tableColumn>
    <tableColumn id="10" xr3:uid="{7B23415F-2506-4D6D-B397-1409B3C15062}" name="Subject" dataDxfId="11">
      <calculatedColumnFormula>IF(LEN(VLOOKUP($B4,Table_Playlist[],9,FALSE))=0,"",VLOOKUP($B4,Table_Playlist[],9,FALSE))</calculatedColumnFormula>
    </tableColumn>
    <tableColumn id="11" xr3:uid="{28A522B9-CBA7-473F-8B10-04D6540C4486}" name="Category" dataDxfId="10">
      <calculatedColumnFormula>IF(LEN(VLOOKUP($B4,Table_Playlist[],4,FALSE))=0,"",VLOOKUP($B4,Table_Playlist[],4,FALSE))</calculatedColumnFormula>
    </tableColumn>
    <tableColumn id="12" xr3:uid="{335D72D8-DE85-48E9-BC35-9A3A96E2C5AC}" name="SubCategory" dataDxfId="9">
      <calculatedColumnFormula>IF(LEN(VLOOKUP($B4,Table_Playlist[],5,FALSE))=0,"",VLOOKUP($B4,Table_Playlist[],5,FALSE))</calculatedColumnFormula>
    </tableColumn>
    <tableColumn id="13" xr3:uid="{11DB7372-381E-45B4-9C35-D70163727B38}" name="Source" dataDxfId="8">
      <calculatedColumnFormula>VLOOKUP(B4,Table_Playlist[],10,FALSE)</calculatedColumnFormula>
    </tableColumn>
  </tableColumns>
  <tableStyleInfo name="TableStyleMedium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5A6D7C6-615A-4FFE-9B8B-B3E2DEE5B7D1}" name="Table5" displayName="Table5" ref="B2:C26" totalsRowShown="0" headerRowDxfId="7">
  <autoFilter ref="B2:C26" xr:uid="{206B64CC-DE32-49EB-9E5C-AACFF1E31B10}"/>
  <tableColumns count="2">
    <tableColumn id="2" xr3:uid="{1894EE2F-3965-461A-8C72-4FC5731FE6FC}" name="Technology"/>
    <tableColumn id="4" xr3:uid="{9E8223D4-5A66-4A27-9EED-10FCC5B7568E}" name="Subject"/>
  </tableColumns>
  <tableStyleInfo name="TableStyleMedium4"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F05CB0B-EB7C-4056-96BA-788AAFE67BCB}" name="Table2" displayName="Table2" ref="B2:H23" totalsRowShown="0">
  <autoFilter ref="B2:H23" xr:uid="{18780437-AF69-42AE-BE5E-04ED7D8A3F3D}">
    <filterColumn colId="0" hiddenButton="1"/>
    <filterColumn colId="2" hiddenButton="1"/>
  </autoFilter>
  <tableColumns count="7">
    <tableColumn id="1" xr3:uid="{584F27CD-EC73-4B86-B56C-B1FB8F90AB3D}" name="Category"/>
    <tableColumn id="3" xr3:uid="{EDC8DFF8-0598-4212-8186-880E8728E81D}" name="Categroy Id"/>
    <tableColumn id="2" xr3:uid="{F6BAAE3F-FCC3-4C37-A1EA-823CADEB90D2}" name="SubCategory"/>
    <tableColumn id="4" xr3:uid="{1111CFD3-95EF-4425-9339-6CD010D9A481}" name="SubCategoryId"/>
    <tableColumn id="7" xr3:uid="{F8763A84-5FBE-4DFD-82E3-FCF8C3FC837C}" name="Technology"/>
    <tableColumn id="6" xr3:uid="{5C07A19C-824B-457F-BB17-4D04D511DAE2}" name="ImageURL"/>
    <tableColumn id="5" xr3:uid="{4163CD0B-BA6C-4B91-BAE2-5E449D8CFEF8}" name="Category Security Group"/>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9C9892E-9E70-417F-98C8-25293DCDA729}" name="Table1" displayName="Table1" ref="B2:D14" totalsRowShown="0" headerRowDxfId="6">
  <autoFilter ref="B2:D14" xr:uid="{1F71D006-DFD0-407D-A578-BC299A3E8D4B}">
    <filterColumn colId="0" hiddenButton="1"/>
    <filterColumn colId="1" hiddenButton="1"/>
    <filterColumn colId="2" hiddenButton="1"/>
  </autoFilter>
  <tableColumns count="3">
    <tableColumn id="2" xr3:uid="{4E4035AD-5CE9-481D-B3B3-1ADD03994A38}" name="Audience"/>
    <tableColumn id="3" xr3:uid="{54170379-F52E-43F6-B842-F46FF2D6A7DE}" name="Source"/>
    <tableColumn id="4" xr3:uid="{E8F2E7D4-40EF-420F-9C03-21F9044653BC}" name="Level"/>
  </tableColumns>
  <tableStyleInfo name="TableStyleMedium1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s://c3web.azurewebsites.net/topics/7b066785-c2d0-4bc7-9297-1f25278a7bdb/edit?revisionNumber=current&amp;referrer=SOC" TargetMode="External"/><Relationship Id="rId13" Type="http://schemas.openxmlformats.org/officeDocument/2006/relationships/hyperlink" Target="https://support.office.com/en-us/client/ed299a87-43e2-4a18-a3ba-cc90c2149e33?embed=true&amp;ns=trainingservices&amp;version=1" TargetMode="External"/><Relationship Id="rId18" Type="http://schemas.openxmlformats.org/officeDocument/2006/relationships/hyperlink" Target="https://support.office.com/article/create-a-communication-site-in-sharepoint-online-7fb44b20-a72f-4d2c-9173-fc8f59ba50eb" TargetMode="External"/><Relationship Id="rId26" Type="http://schemas.openxmlformats.org/officeDocument/2006/relationships/printerSettings" Target="../printerSettings/printerSettings3.bin"/><Relationship Id="rId3" Type="http://schemas.openxmlformats.org/officeDocument/2006/relationships/hyperlink" Target="https://support.office.com/en-us/client/1ef8f35b-04be-4bd0-ac9c-6d6a146887ce?embed=true&amp;ns=trainingservices&amp;version=1" TargetMode="External"/><Relationship Id="rId21" Type="http://schemas.openxmlformats.org/officeDocument/2006/relationships/hyperlink" Target="https://support.office.com/en-us/article/Add-a-page-to-a-site-b3d46deb-27a6-4b1e-87b8-df851e503dec" TargetMode="External"/><Relationship Id="rId7" Type="http://schemas.openxmlformats.org/officeDocument/2006/relationships/hyperlink" Target="https://support.office.com/en-us/client/197ba630-0f5f-4a8e-9a77-3712475e806a?embed=true&amp;ns=trainingservices&amp;version=1" TargetMode="External"/><Relationship Id="rId12" Type="http://schemas.openxmlformats.org/officeDocument/2006/relationships/hyperlink" Target="https://support.office.com/en-us/client/11f6c52d-9a72-4bfb-9cd2-c1857156dc5b?embed=true&amp;ns=trainingservices&amp;version=1" TargetMode="External"/><Relationship Id="rId17" Type="http://schemas.openxmlformats.org/officeDocument/2006/relationships/hyperlink" Target="https://support.office.com/article/Create-a-team-site-in-SharePoint-Online-ef10c1e7-15f3-42a3-98aa-b5972711777d" TargetMode="External"/><Relationship Id="rId25" Type="http://schemas.openxmlformats.org/officeDocument/2006/relationships/hyperlink" Target="https://support.office.com/en-us/article/share-sharepoint-files-or-folders-1fe37332-0f9a-4719-970e-d2578da4941c" TargetMode="External"/><Relationship Id="rId2" Type="http://schemas.openxmlformats.org/officeDocument/2006/relationships/hyperlink" Target="https://support.office.com/en-us/client/11091064-f01e-4fe1-bc76-f975e386597c?embed=true&amp;ns=trainingservices&amp;version=1" TargetMode="External"/><Relationship Id="rId16" Type="http://schemas.openxmlformats.org/officeDocument/2006/relationships/hyperlink" Target="https://support.office.com/article/Create-a-team-site-in-SharePoint-Online-ef10c1e7-15f3-42a3-98aa-b5972711777d" TargetMode="External"/><Relationship Id="rId20" Type="http://schemas.openxmlformats.org/officeDocument/2006/relationships/hyperlink" Target="https://support.office.com/article/associate-a-sharepoint-site-with-a-hub-site-ae0009fd-af04-4d3d-917d-88edb43efc05" TargetMode="External"/><Relationship Id="rId1" Type="http://schemas.openxmlformats.org/officeDocument/2006/relationships/hyperlink" Target="https://c3web.azurewebsites.net/topics/7b066785-c2d0-4bc7-9297-1f25278a7bdb/edit?revisionNumber=current&amp;referrer=SOC" TargetMode="External"/><Relationship Id="rId6" Type="http://schemas.openxmlformats.org/officeDocument/2006/relationships/hyperlink" Target="https://support.office.com/en-us/client/ed299a87-43e2-4a18-a3ba-cc90c2149e33?embed=true&amp;ns=trainingservices&amp;version=1" TargetMode="External"/><Relationship Id="rId11" Type="http://schemas.openxmlformats.org/officeDocument/2006/relationships/hyperlink" Target="https://support.office.com/en-us/client/966eb60e-a451-4ade-8025-eead2bfe18ef?embed=true&amp;ns=trainingservices&amp;version=1" TargetMode="External"/><Relationship Id="rId24" Type="http://schemas.openxmlformats.org/officeDocument/2006/relationships/hyperlink" Target="https://support.office.com/en-us/article/share-a-site-958771a8-d041-4eb8-b51c-afea2eae3658" TargetMode="External"/><Relationship Id="rId5" Type="http://schemas.openxmlformats.org/officeDocument/2006/relationships/hyperlink" Target="https://support.office.com/en-us/client/11f6c52d-9a72-4bfb-9cd2-c1857156dc5b?embed=true&amp;ns=trainingservices&amp;version=1" TargetMode="External"/><Relationship Id="rId15" Type="http://schemas.openxmlformats.org/officeDocument/2006/relationships/hyperlink" Target="https://support.office.com/en-us/client/448d4051-3a43-4d2e-b1d8-de0aa03c069e?embed=true&amp;ns=trainingservices&amp;version=1" TargetMode="External"/><Relationship Id="rId23" Type="http://schemas.openxmlformats.org/officeDocument/2006/relationships/hyperlink" Target="https://support.office.com/en-us/article/Learn-about-Office-365-groups-b565caa1-5c40-40ef-9915-60fdb2d97fa2" TargetMode="External"/><Relationship Id="rId10" Type="http://schemas.openxmlformats.org/officeDocument/2006/relationships/hyperlink" Target="https://support.office.com/en-us/client/1ef8f35b-04be-4bd0-ac9c-6d6a146887ce?embed=true&amp;ns=trainingservices&amp;version=1" TargetMode="External"/><Relationship Id="rId19" Type="http://schemas.openxmlformats.org/officeDocument/2006/relationships/hyperlink" Target="https://docs.microsoft.com/en-us/sharepoint/dev/features/hub-site/create-hub-site-with-powershell" TargetMode="External"/><Relationship Id="rId4" Type="http://schemas.openxmlformats.org/officeDocument/2006/relationships/hyperlink" Target="https://support.office.com/en-us/client/966eb60e-a451-4ade-8025-eead2bfe18ef?embed=true&amp;ns=trainingservices&amp;version=1" TargetMode="External"/><Relationship Id="rId9" Type="http://schemas.openxmlformats.org/officeDocument/2006/relationships/hyperlink" Target="https://support.office.com/en-us/client/11091064-f01e-4fe1-bc76-f975e386597c?embed=true&amp;ns=trainingservices&amp;version=1" TargetMode="External"/><Relationship Id="rId14" Type="http://schemas.openxmlformats.org/officeDocument/2006/relationships/hyperlink" Target="https://support.office.com/en-us/client/197ba630-0f5f-4a8e-9a77-3712475e806a?embed=true&amp;ns=trainingservices&amp;version=1" TargetMode="External"/><Relationship Id="rId22" Type="http://schemas.openxmlformats.org/officeDocument/2006/relationships/hyperlink" Target="https://support.office.com/en-us/article/using-web-parts-on-sharepoint-online-pages-336e8e92-3e2d-4298-ae01-d404bbe751e0" TargetMode="External"/><Relationship Id="rId27" Type="http://schemas.openxmlformats.org/officeDocument/2006/relationships/table" Target="../tables/table2.xml"/></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2FF88A-B6B2-4254-9223-639A8DABDD18}">
  <dimension ref="A11:J54"/>
  <sheetViews>
    <sheetView topLeftCell="C4" zoomScale="80" zoomScaleNormal="80" workbookViewId="0">
      <selection activeCell="C32" sqref="C32"/>
    </sheetView>
  </sheetViews>
  <sheetFormatPr defaultRowHeight="15" x14ac:dyDescent="0.25"/>
  <cols>
    <col min="1" max="1" width="39.85546875" bestFit="1" customWidth="1"/>
    <col min="2" max="2" width="51.28515625" customWidth="1"/>
    <col min="3" max="3" width="61" customWidth="1"/>
    <col min="4" max="4" width="12.28515625" bestFit="1" customWidth="1"/>
    <col min="5" max="5" width="21.5703125" bestFit="1" customWidth="1"/>
    <col min="6" max="6" width="25" bestFit="1" customWidth="1"/>
    <col min="7" max="7" width="11" bestFit="1" customWidth="1"/>
    <col min="8" max="8" width="13.140625" bestFit="1" customWidth="1"/>
    <col min="9" max="9" width="11.5703125" bestFit="1" customWidth="1"/>
    <col min="10" max="10" width="10.5703125" bestFit="1" customWidth="1"/>
  </cols>
  <sheetData>
    <row r="11" spans="1:10" x14ac:dyDescent="0.25">
      <c r="A11" s="63" t="s">
        <v>174</v>
      </c>
      <c r="B11" s="63" t="s">
        <v>1</v>
      </c>
      <c r="C11" s="63" t="s">
        <v>881</v>
      </c>
      <c r="D11" s="63" t="s">
        <v>7</v>
      </c>
      <c r="E11" s="63" t="s">
        <v>851</v>
      </c>
      <c r="F11" s="63" t="s">
        <v>5</v>
      </c>
      <c r="G11" s="63" t="s">
        <v>6</v>
      </c>
      <c r="H11" s="63" t="s">
        <v>4</v>
      </c>
      <c r="I11" s="63" t="s">
        <v>3</v>
      </c>
      <c r="J11" s="63" t="s">
        <v>8</v>
      </c>
    </row>
    <row r="12" spans="1:10" ht="15.75" x14ac:dyDescent="0.25">
      <c r="A12" t="s">
        <v>167</v>
      </c>
      <c r="B12" t="s">
        <v>812</v>
      </c>
      <c r="C12" t="s">
        <v>1373</v>
      </c>
      <c r="D12" t="s">
        <v>1432</v>
      </c>
      <c r="E12" t="s">
        <v>850</v>
      </c>
      <c r="F12" t="s">
        <v>155</v>
      </c>
      <c r="H12" t="s">
        <v>1430</v>
      </c>
      <c r="I12" t="s">
        <v>11</v>
      </c>
      <c r="J12" t="s">
        <v>862</v>
      </c>
    </row>
    <row r="13" spans="1:10" x14ac:dyDescent="0.25">
      <c r="B13" t="s">
        <v>808</v>
      </c>
      <c r="C13" t="s">
        <v>1369</v>
      </c>
      <c r="D13" t="s">
        <v>1432</v>
      </c>
      <c r="E13" t="s">
        <v>850</v>
      </c>
      <c r="F13" t="s">
        <v>155</v>
      </c>
      <c r="H13" t="s">
        <v>1430</v>
      </c>
      <c r="I13" t="s">
        <v>11</v>
      </c>
      <c r="J13" t="s">
        <v>862</v>
      </c>
    </row>
    <row r="14" spans="1:10" x14ac:dyDescent="0.25">
      <c r="B14" t="s">
        <v>810</v>
      </c>
      <c r="C14" t="s">
        <v>1371</v>
      </c>
      <c r="D14" t="s">
        <v>1432</v>
      </c>
      <c r="E14" t="s">
        <v>850</v>
      </c>
      <c r="F14" t="s">
        <v>155</v>
      </c>
      <c r="H14" t="s">
        <v>1430</v>
      </c>
      <c r="I14" t="s">
        <v>11</v>
      </c>
      <c r="J14" t="s">
        <v>862</v>
      </c>
    </row>
    <row r="15" spans="1:10" x14ac:dyDescent="0.25">
      <c r="B15" t="s">
        <v>806</v>
      </c>
      <c r="C15" t="s">
        <v>1367</v>
      </c>
      <c r="D15" t="s">
        <v>1432</v>
      </c>
      <c r="E15" t="s">
        <v>850</v>
      </c>
      <c r="F15" t="s">
        <v>155</v>
      </c>
      <c r="H15" t="s">
        <v>1430</v>
      </c>
      <c r="I15" t="s">
        <v>11</v>
      </c>
      <c r="J15" t="s">
        <v>862</v>
      </c>
    </row>
    <row r="16" spans="1:10" x14ac:dyDescent="0.25">
      <c r="B16" t="s">
        <v>820</v>
      </c>
      <c r="C16" t="s">
        <v>1375</v>
      </c>
      <c r="D16" t="s">
        <v>1432</v>
      </c>
      <c r="E16" t="s">
        <v>850</v>
      </c>
      <c r="F16" t="s">
        <v>155</v>
      </c>
      <c r="H16" t="s">
        <v>1430</v>
      </c>
      <c r="I16" t="s">
        <v>11</v>
      </c>
      <c r="J16" t="s">
        <v>862</v>
      </c>
    </row>
    <row r="17" spans="1:10" x14ac:dyDescent="0.25">
      <c r="B17" t="s">
        <v>804</v>
      </c>
      <c r="C17" t="s">
        <v>1365</v>
      </c>
      <c r="D17" t="s">
        <v>1432</v>
      </c>
      <c r="E17" t="s">
        <v>850</v>
      </c>
      <c r="F17" t="s">
        <v>155</v>
      </c>
      <c r="H17" t="s">
        <v>1430</v>
      </c>
      <c r="I17" t="s">
        <v>11</v>
      </c>
      <c r="J17" t="s">
        <v>862</v>
      </c>
    </row>
    <row r="18" spans="1:10" x14ac:dyDescent="0.25">
      <c r="B18" t="s">
        <v>802</v>
      </c>
      <c r="C18" t="s">
        <v>1363</v>
      </c>
      <c r="D18" t="s">
        <v>1432</v>
      </c>
      <c r="E18" t="s">
        <v>850</v>
      </c>
      <c r="F18" t="s">
        <v>155</v>
      </c>
      <c r="H18" t="s">
        <v>1430</v>
      </c>
      <c r="I18" t="s">
        <v>11</v>
      </c>
      <c r="J18" t="s">
        <v>862</v>
      </c>
    </row>
    <row r="19" spans="1:10" x14ac:dyDescent="0.25">
      <c r="A19" t="s">
        <v>1347</v>
      </c>
      <c r="B19" t="s">
        <v>312</v>
      </c>
      <c r="C19" t="s">
        <v>1355</v>
      </c>
      <c r="D19" t="s">
        <v>1432</v>
      </c>
      <c r="E19" t="s">
        <v>850</v>
      </c>
      <c r="F19" t="s">
        <v>33</v>
      </c>
      <c r="H19" t="s">
        <v>1430</v>
      </c>
      <c r="I19" t="s">
        <v>11</v>
      </c>
      <c r="J19" t="s">
        <v>862</v>
      </c>
    </row>
    <row r="20" spans="1:10" x14ac:dyDescent="0.25">
      <c r="B20" t="s">
        <v>299</v>
      </c>
      <c r="C20" t="s">
        <v>1351</v>
      </c>
      <c r="D20" t="s">
        <v>1432</v>
      </c>
      <c r="E20" t="s">
        <v>850</v>
      </c>
      <c r="F20" t="s">
        <v>33</v>
      </c>
      <c r="H20" t="s">
        <v>1430</v>
      </c>
      <c r="I20" t="s">
        <v>11</v>
      </c>
      <c r="J20" t="s">
        <v>862</v>
      </c>
    </row>
    <row r="21" spans="1:10" x14ac:dyDescent="0.25">
      <c r="B21" t="s">
        <v>832</v>
      </c>
      <c r="C21" t="s">
        <v>1361</v>
      </c>
      <c r="D21" t="s">
        <v>1432</v>
      </c>
      <c r="E21" t="s">
        <v>850</v>
      </c>
      <c r="F21" t="s">
        <v>33</v>
      </c>
      <c r="H21" t="s">
        <v>1430</v>
      </c>
      <c r="I21" t="s">
        <v>11</v>
      </c>
      <c r="J21" t="s">
        <v>862</v>
      </c>
    </row>
    <row r="22" spans="1:10" x14ac:dyDescent="0.25">
      <c r="B22" t="s">
        <v>305</v>
      </c>
      <c r="C22" t="s">
        <v>1359</v>
      </c>
      <c r="D22" t="s">
        <v>1432</v>
      </c>
      <c r="E22" t="s">
        <v>850</v>
      </c>
      <c r="F22" t="s">
        <v>33</v>
      </c>
      <c r="H22" t="s">
        <v>1430</v>
      </c>
      <c r="I22" t="s">
        <v>11</v>
      </c>
      <c r="J22" t="s">
        <v>862</v>
      </c>
    </row>
    <row r="23" spans="1:10" x14ac:dyDescent="0.25">
      <c r="B23" t="s">
        <v>314</v>
      </c>
      <c r="C23" t="s">
        <v>1357</v>
      </c>
      <c r="D23" t="s">
        <v>1432</v>
      </c>
      <c r="E23" t="s">
        <v>850</v>
      </c>
      <c r="F23" t="s">
        <v>33</v>
      </c>
      <c r="H23" t="s">
        <v>1430</v>
      </c>
      <c r="I23" t="s">
        <v>11</v>
      </c>
      <c r="J23" t="s">
        <v>862</v>
      </c>
    </row>
    <row r="24" spans="1:10" x14ac:dyDescent="0.25">
      <c r="B24" t="s">
        <v>296</v>
      </c>
      <c r="C24" t="s">
        <v>1349</v>
      </c>
      <c r="D24" t="s">
        <v>1432</v>
      </c>
      <c r="E24" t="s">
        <v>850</v>
      </c>
      <c r="F24" t="s">
        <v>33</v>
      </c>
      <c r="H24" t="s">
        <v>1430</v>
      </c>
      <c r="I24" t="s">
        <v>11</v>
      </c>
      <c r="J24" t="s">
        <v>862</v>
      </c>
    </row>
    <row r="25" spans="1:10" x14ac:dyDescent="0.25">
      <c r="B25" t="s">
        <v>303</v>
      </c>
      <c r="C25" t="s">
        <v>1353</v>
      </c>
      <c r="D25" t="s">
        <v>1432</v>
      </c>
      <c r="E25" t="s">
        <v>850</v>
      </c>
      <c r="F25" t="s">
        <v>33</v>
      </c>
      <c r="H25" t="s">
        <v>1430</v>
      </c>
      <c r="I25" t="s">
        <v>11</v>
      </c>
      <c r="J25" t="s">
        <v>862</v>
      </c>
    </row>
    <row r="26" spans="1:10" x14ac:dyDescent="0.25">
      <c r="A26" t="s">
        <v>161</v>
      </c>
      <c r="B26" t="s">
        <v>1426</v>
      </c>
      <c r="C26" t="s">
        <v>1413</v>
      </c>
      <c r="D26" t="s">
        <v>1432</v>
      </c>
      <c r="E26" t="s">
        <v>850</v>
      </c>
      <c r="F26" t="s">
        <v>1434</v>
      </c>
      <c r="H26" t="s">
        <v>1430</v>
      </c>
      <c r="I26" t="s">
        <v>11</v>
      </c>
      <c r="J26" t="s">
        <v>862</v>
      </c>
    </row>
    <row r="27" spans="1:10" x14ac:dyDescent="0.25">
      <c r="B27" t="s">
        <v>1424</v>
      </c>
      <c r="C27" t="s">
        <v>1409</v>
      </c>
      <c r="D27" t="s">
        <v>1432</v>
      </c>
      <c r="E27" t="s">
        <v>850</v>
      </c>
      <c r="F27" t="s">
        <v>1434</v>
      </c>
      <c r="H27" t="s">
        <v>1430</v>
      </c>
      <c r="I27" t="s">
        <v>11</v>
      </c>
      <c r="J27" t="s">
        <v>862</v>
      </c>
    </row>
    <row r="28" spans="1:10" x14ac:dyDescent="0.25">
      <c r="B28" t="s">
        <v>1427</v>
      </c>
      <c r="C28" t="s">
        <v>1415</v>
      </c>
      <c r="D28" t="s">
        <v>1432</v>
      </c>
      <c r="E28" t="s">
        <v>850</v>
      </c>
      <c r="F28" t="s">
        <v>1434</v>
      </c>
      <c r="H28" t="s">
        <v>1430</v>
      </c>
      <c r="I28" t="s">
        <v>11</v>
      </c>
      <c r="J28" t="s">
        <v>862</v>
      </c>
    </row>
    <row r="29" spans="1:10" x14ac:dyDescent="0.25">
      <c r="B29" t="s">
        <v>823</v>
      </c>
      <c r="C29" t="s">
        <v>1405</v>
      </c>
      <c r="D29" t="s">
        <v>1432</v>
      </c>
      <c r="E29" t="s">
        <v>850</v>
      </c>
      <c r="F29" t="s">
        <v>1434</v>
      </c>
      <c r="H29" t="s">
        <v>1430</v>
      </c>
      <c r="I29" t="s">
        <v>11</v>
      </c>
      <c r="J29" t="s">
        <v>862</v>
      </c>
    </row>
    <row r="30" spans="1:10" x14ac:dyDescent="0.25">
      <c r="B30" t="s">
        <v>1425</v>
      </c>
      <c r="C30" t="s">
        <v>1411</v>
      </c>
      <c r="D30" t="s">
        <v>1432</v>
      </c>
      <c r="E30" t="s">
        <v>850</v>
      </c>
      <c r="F30" t="s">
        <v>1434</v>
      </c>
      <c r="H30" t="s">
        <v>1430</v>
      </c>
      <c r="I30" t="s">
        <v>11</v>
      </c>
      <c r="J30" t="s">
        <v>862</v>
      </c>
    </row>
    <row r="31" spans="1:10" x14ac:dyDescent="0.25">
      <c r="B31" t="s">
        <v>1428</v>
      </c>
      <c r="C31" t="s">
        <v>1417</v>
      </c>
      <c r="D31" t="s">
        <v>1432</v>
      </c>
      <c r="E31" t="s">
        <v>850</v>
      </c>
      <c r="F31" t="s">
        <v>1434</v>
      </c>
      <c r="H31" t="s">
        <v>1430</v>
      </c>
      <c r="I31" t="s">
        <v>11</v>
      </c>
      <c r="J31" t="s">
        <v>862</v>
      </c>
    </row>
    <row r="32" spans="1:10" x14ac:dyDescent="0.25">
      <c r="B32" t="s">
        <v>1423</v>
      </c>
      <c r="C32" t="s">
        <v>1407</v>
      </c>
      <c r="D32" t="s">
        <v>1432</v>
      </c>
      <c r="E32" t="s">
        <v>850</v>
      </c>
      <c r="F32" t="s">
        <v>1434</v>
      </c>
      <c r="H32" t="s">
        <v>1430</v>
      </c>
      <c r="I32" t="s">
        <v>11</v>
      </c>
      <c r="J32" t="s">
        <v>862</v>
      </c>
    </row>
    <row r="33" spans="1:10" x14ac:dyDescent="0.25">
      <c r="A33" t="s">
        <v>1439</v>
      </c>
      <c r="B33" t="s">
        <v>1499</v>
      </c>
      <c r="C33" t="s">
        <v>1500</v>
      </c>
      <c r="D33" t="s">
        <v>1432</v>
      </c>
      <c r="E33" t="s">
        <v>1440</v>
      </c>
      <c r="F33" t="s">
        <v>860</v>
      </c>
      <c r="H33" t="s">
        <v>1430</v>
      </c>
      <c r="I33" t="s">
        <v>11</v>
      </c>
      <c r="J33" t="s">
        <v>862</v>
      </c>
    </row>
    <row r="34" spans="1:10" x14ac:dyDescent="0.25">
      <c r="B34" t="s">
        <v>1490</v>
      </c>
      <c r="C34" t="s">
        <v>1491</v>
      </c>
      <c r="D34" t="s">
        <v>1432</v>
      </c>
      <c r="E34" t="s">
        <v>1440</v>
      </c>
      <c r="F34" t="s">
        <v>860</v>
      </c>
      <c r="H34" t="s">
        <v>1430</v>
      </c>
      <c r="I34" t="s">
        <v>11</v>
      </c>
      <c r="J34" t="s">
        <v>862</v>
      </c>
    </row>
    <row r="35" spans="1:10" x14ac:dyDescent="0.25">
      <c r="B35" t="s">
        <v>1493</v>
      </c>
      <c r="C35" t="s">
        <v>1494</v>
      </c>
      <c r="D35" t="s">
        <v>1432</v>
      </c>
      <c r="E35" t="s">
        <v>1440</v>
      </c>
      <c r="F35" t="s">
        <v>860</v>
      </c>
      <c r="H35" t="s">
        <v>1430</v>
      </c>
      <c r="I35" t="s">
        <v>11</v>
      </c>
      <c r="J35" t="s">
        <v>862</v>
      </c>
    </row>
    <row r="36" spans="1:10" x14ac:dyDescent="0.25">
      <c r="B36" t="s">
        <v>1496</v>
      </c>
      <c r="C36" t="s">
        <v>1497</v>
      </c>
      <c r="D36" t="s">
        <v>1432</v>
      </c>
      <c r="E36" t="s">
        <v>1440</v>
      </c>
      <c r="F36" t="s">
        <v>860</v>
      </c>
      <c r="H36" t="s">
        <v>1430</v>
      </c>
      <c r="I36" t="s">
        <v>11</v>
      </c>
      <c r="J36" t="s">
        <v>862</v>
      </c>
    </row>
    <row r="37" spans="1:10" x14ac:dyDescent="0.25">
      <c r="B37" t="s">
        <v>1487</v>
      </c>
      <c r="C37" t="s">
        <v>1488</v>
      </c>
      <c r="D37" t="s">
        <v>1432</v>
      </c>
      <c r="E37" t="s">
        <v>1440</v>
      </c>
      <c r="F37" t="s">
        <v>860</v>
      </c>
      <c r="H37" t="s">
        <v>1430</v>
      </c>
      <c r="I37" t="s">
        <v>11</v>
      </c>
      <c r="J37" t="s">
        <v>862</v>
      </c>
    </row>
    <row r="38" spans="1:10" x14ac:dyDescent="0.25">
      <c r="B38" t="s">
        <v>1481</v>
      </c>
      <c r="C38" t="s">
        <v>1482</v>
      </c>
      <c r="D38" t="s">
        <v>1432</v>
      </c>
      <c r="E38" t="s">
        <v>1440</v>
      </c>
      <c r="F38" t="s">
        <v>860</v>
      </c>
      <c r="H38" t="s">
        <v>1430</v>
      </c>
      <c r="I38" t="s">
        <v>11</v>
      </c>
      <c r="J38" t="s">
        <v>862</v>
      </c>
    </row>
    <row r="39" spans="1:10" x14ac:dyDescent="0.25">
      <c r="B39" t="s">
        <v>1484</v>
      </c>
      <c r="C39" t="s">
        <v>1485</v>
      </c>
      <c r="D39" t="s">
        <v>1432</v>
      </c>
      <c r="E39" t="s">
        <v>1440</v>
      </c>
      <c r="F39" t="s">
        <v>860</v>
      </c>
      <c r="H39" t="s">
        <v>1430</v>
      </c>
      <c r="I39" t="s">
        <v>11</v>
      </c>
      <c r="J39" t="s">
        <v>862</v>
      </c>
    </row>
    <row r="40" spans="1:10" x14ac:dyDescent="0.25">
      <c r="A40" t="s">
        <v>163</v>
      </c>
      <c r="B40" t="s">
        <v>468</v>
      </c>
      <c r="C40" t="s">
        <v>1395</v>
      </c>
      <c r="D40" t="s">
        <v>1432</v>
      </c>
      <c r="E40" t="s">
        <v>850</v>
      </c>
      <c r="F40" t="s">
        <v>73</v>
      </c>
      <c r="H40" t="s">
        <v>1430</v>
      </c>
      <c r="I40" t="s">
        <v>11</v>
      </c>
      <c r="J40" t="s">
        <v>862</v>
      </c>
    </row>
    <row r="41" spans="1:10" x14ac:dyDescent="0.25">
      <c r="B41" t="s">
        <v>460</v>
      </c>
      <c r="C41" t="s">
        <v>1393</v>
      </c>
      <c r="D41" t="s">
        <v>1432</v>
      </c>
      <c r="E41" t="s">
        <v>850</v>
      </c>
      <c r="F41" t="s">
        <v>73</v>
      </c>
      <c r="H41" t="s">
        <v>1430</v>
      </c>
      <c r="I41" t="s">
        <v>11</v>
      </c>
      <c r="J41" t="s">
        <v>862</v>
      </c>
    </row>
    <row r="42" spans="1:10" x14ac:dyDescent="0.25">
      <c r="B42" t="s">
        <v>828</v>
      </c>
      <c r="C42" t="s">
        <v>1402</v>
      </c>
      <c r="D42" t="s">
        <v>1432</v>
      </c>
      <c r="E42" t="s">
        <v>850</v>
      </c>
      <c r="F42" t="s">
        <v>73</v>
      </c>
      <c r="H42" t="s">
        <v>1430</v>
      </c>
      <c r="I42" t="s">
        <v>11</v>
      </c>
      <c r="J42" t="s">
        <v>862</v>
      </c>
    </row>
    <row r="43" spans="1:10" x14ac:dyDescent="0.25">
      <c r="B43" t="s">
        <v>827</v>
      </c>
      <c r="C43" t="s">
        <v>1421</v>
      </c>
      <c r="D43" t="s">
        <v>1432</v>
      </c>
      <c r="E43" t="s">
        <v>850</v>
      </c>
      <c r="F43" t="s">
        <v>73</v>
      </c>
      <c r="H43" t="s">
        <v>1430</v>
      </c>
      <c r="I43" t="s">
        <v>11</v>
      </c>
      <c r="J43" t="s">
        <v>862</v>
      </c>
    </row>
    <row r="44" spans="1:10" x14ac:dyDescent="0.25">
      <c r="B44" t="s">
        <v>476</v>
      </c>
      <c r="C44" t="s">
        <v>1400</v>
      </c>
      <c r="D44" t="s">
        <v>1432</v>
      </c>
      <c r="E44" t="s">
        <v>850</v>
      </c>
      <c r="F44" t="s">
        <v>73</v>
      </c>
      <c r="H44" t="s">
        <v>1430</v>
      </c>
      <c r="I44" t="s">
        <v>11</v>
      </c>
      <c r="J44" t="s">
        <v>862</v>
      </c>
    </row>
    <row r="45" spans="1:10" x14ac:dyDescent="0.25">
      <c r="B45" t="s">
        <v>474</v>
      </c>
      <c r="C45" t="s">
        <v>1398</v>
      </c>
      <c r="D45" t="s">
        <v>1432</v>
      </c>
      <c r="E45" t="s">
        <v>850</v>
      </c>
      <c r="F45" t="s">
        <v>73</v>
      </c>
      <c r="H45" t="s">
        <v>1430</v>
      </c>
      <c r="I45" t="s">
        <v>11</v>
      </c>
      <c r="J45" t="s">
        <v>862</v>
      </c>
    </row>
    <row r="46" spans="1:10" x14ac:dyDescent="0.25">
      <c r="B46" t="s">
        <v>466</v>
      </c>
      <c r="C46" t="s">
        <v>1392</v>
      </c>
      <c r="D46" t="s">
        <v>1432</v>
      </c>
      <c r="E46" t="s">
        <v>850</v>
      </c>
      <c r="F46" t="s">
        <v>73</v>
      </c>
      <c r="H46" t="s">
        <v>1430</v>
      </c>
      <c r="I46" t="s">
        <v>11</v>
      </c>
      <c r="J46" t="s">
        <v>862</v>
      </c>
    </row>
    <row r="47" spans="1:10" x14ac:dyDescent="0.25">
      <c r="B47" t="s">
        <v>464</v>
      </c>
      <c r="C47" t="s">
        <v>1422</v>
      </c>
      <c r="D47" t="s">
        <v>1432</v>
      </c>
      <c r="E47" t="s">
        <v>850</v>
      </c>
      <c r="F47" t="s">
        <v>73</v>
      </c>
      <c r="H47" t="s">
        <v>1430</v>
      </c>
      <c r="I47" t="s">
        <v>11</v>
      </c>
      <c r="J47" t="s">
        <v>862</v>
      </c>
    </row>
    <row r="48" spans="1:10" x14ac:dyDescent="0.25">
      <c r="B48" t="s">
        <v>456</v>
      </c>
      <c r="C48" t="s">
        <v>1389</v>
      </c>
      <c r="D48" t="s">
        <v>1432</v>
      </c>
      <c r="E48" t="s">
        <v>850</v>
      </c>
      <c r="F48" t="s">
        <v>73</v>
      </c>
      <c r="H48" t="s">
        <v>1430</v>
      </c>
      <c r="I48" t="s">
        <v>11</v>
      </c>
      <c r="J48" t="s">
        <v>862</v>
      </c>
    </row>
    <row r="49" spans="1:10" x14ac:dyDescent="0.25">
      <c r="A49" t="s">
        <v>165</v>
      </c>
      <c r="B49" t="s">
        <v>830</v>
      </c>
      <c r="C49" t="s">
        <v>1381</v>
      </c>
      <c r="D49" t="s">
        <v>1432</v>
      </c>
      <c r="E49" t="s">
        <v>850</v>
      </c>
      <c r="F49" t="s">
        <v>846</v>
      </c>
      <c r="G49" t="s">
        <v>1437</v>
      </c>
      <c r="H49" t="s">
        <v>1430</v>
      </c>
      <c r="I49" t="s">
        <v>11</v>
      </c>
      <c r="J49" t="s">
        <v>862</v>
      </c>
    </row>
    <row r="50" spans="1:10" x14ac:dyDescent="0.25">
      <c r="B50" t="s">
        <v>829</v>
      </c>
      <c r="C50" t="s">
        <v>1379</v>
      </c>
      <c r="D50" t="s">
        <v>1432</v>
      </c>
      <c r="E50" t="s">
        <v>850</v>
      </c>
      <c r="F50" t="s">
        <v>846</v>
      </c>
      <c r="G50" t="s">
        <v>1437</v>
      </c>
      <c r="H50" t="s">
        <v>1430</v>
      </c>
      <c r="I50" t="s">
        <v>11</v>
      </c>
      <c r="J50" t="s">
        <v>862</v>
      </c>
    </row>
    <row r="51" spans="1:10" x14ac:dyDescent="0.25">
      <c r="B51" t="s">
        <v>661</v>
      </c>
      <c r="C51" t="s">
        <v>1387</v>
      </c>
      <c r="D51" t="s">
        <v>1432</v>
      </c>
      <c r="E51" t="s">
        <v>850</v>
      </c>
      <c r="F51" t="s">
        <v>846</v>
      </c>
      <c r="G51" t="s">
        <v>1437</v>
      </c>
      <c r="H51" t="s">
        <v>1430</v>
      </c>
      <c r="I51" t="s">
        <v>11</v>
      </c>
      <c r="J51" t="s">
        <v>862</v>
      </c>
    </row>
    <row r="52" spans="1:10" x14ac:dyDescent="0.25">
      <c r="B52" t="s">
        <v>831</v>
      </c>
      <c r="C52" t="s">
        <v>1385</v>
      </c>
      <c r="D52" t="s">
        <v>1432</v>
      </c>
      <c r="E52" t="s">
        <v>850</v>
      </c>
      <c r="F52" t="s">
        <v>846</v>
      </c>
      <c r="G52" t="s">
        <v>1437</v>
      </c>
      <c r="H52" t="s">
        <v>1430</v>
      </c>
      <c r="I52" t="s">
        <v>11</v>
      </c>
      <c r="J52" t="s">
        <v>862</v>
      </c>
    </row>
    <row r="53" spans="1:10" x14ac:dyDescent="0.25">
      <c r="B53" t="s">
        <v>675</v>
      </c>
      <c r="C53" t="s">
        <v>1383</v>
      </c>
      <c r="D53" t="s">
        <v>1432</v>
      </c>
      <c r="E53" t="s">
        <v>850</v>
      </c>
      <c r="F53" t="s">
        <v>846</v>
      </c>
      <c r="G53" t="s">
        <v>1437</v>
      </c>
      <c r="H53" t="s">
        <v>1430</v>
      </c>
      <c r="I53" t="s">
        <v>11</v>
      </c>
      <c r="J53" t="s">
        <v>862</v>
      </c>
    </row>
    <row r="54" spans="1:10" x14ac:dyDescent="0.25">
      <c r="B54" t="s">
        <v>657</v>
      </c>
      <c r="C54" t="s">
        <v>1377</v>
      </c>
      <c r="D54" t="s">
        <v>1432</v>
      </c>
      <c r="E54" t="s">
        <v>850</v>
      </c>
      <c r="F54" t="s">
        <v>846</v>
      </c>
      <c r="G54" t="s">
        <v>1437</v>
      </c>
      <c r="H54" t="s">
        <v>1430</v>
      </c>
      <c r="I54" t="s">
        <v>11</v>
      </c>
      <c r="J54" t="s">
        <v>862</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3D4C08-B219-46CA-8CCF-2DCB4B4356E0}">
  <sheetPr codeName="Sheet1"/>
  <dimension ref="A1:L94"/>
  <sheetViews>
    <sheetView topLeftCell="D3" zoomScale="80" zoomScaleNormal="80" workbookViewId="0">
      <selection activeCell="D5" sqref="D5"/>
    </sheetView>
  </sheetViews>
  <sheetFormatPr defaultRowHeight="24" customHeight="1" x14ac:dyDescent="0.25"/>
  <cols>
    <col min="1" max="1" width="7.5703125" style="28" customWidth="1"/>
    <col min="2" max="2" width="42.85546875" style="31" bestFit="1" customWidth="1"/>
    <col min="3" max="3" width="46.5703125" style="31" customWidth="1"/>
    <col min="4" max="4" width="54.7109375" style="37" customWidth="1"/>
    <col min="5" max="5" width="24.140625" style="29" customWidth="1"/>
    <col min="6" max="6" width="28.42578125" style="29" customWidth="1"/>
    <col min="7" max="7" width="21.140625" style="29" customWidth="1"/>
    <col min="8" max="8" width="21.42578125" style="31" customWidth="1"/>
    <col min="9" max="9" width="22.140625" style="31" bestFit="1" customWidth="1"/>
    <col min="10" max="10" width="21.140625" style="31" customWidth="1"/>
    <col min="11" max="11" width="40.140625" style="31" bestFit="1" customWidth="1"/>
    <col min="12" max="12" width="61" style="28" hidden="1" customWidth="1"/>
    <col min="13" max="16384" width="9.140625" style="29"/>
  </cols>
  <sheetData>
    <row r="1" spans="1:12" ht="24" customHeight="1" x14ac:dyDescent="0.25">
      <c r="B1" s="33" t="s">
        <v>0</v>
      </c>
    </row>
    <row r="2" spans="1:12" ht="24" customHeight="1" x14ac:dyDescent="0.25">
      <c r="B2" s="31" t="s">
        <v>864</v>
      </c>
      <c r="C2" s="31" t="s">
        <v>1</v>
      </c>
      <c r="D2" s="37" t="s">
        <v>2</v>
      </c>
      <c r="E2" s="29" t="s">
        <v>7</v>
      </c>
      <c r="F2" s="29" t="s">
        <v>885</v>
      </c>
      <c r="G2" s="29" t="s">
        <v>3</v>
      </c>
      <c r="H2" s="31" t="s">
        <v>4</v>
      </c>
      <c r="I2" s="31" t="s">
        <v>5</v>
      </c>
      <c r="J2" s="31" t="s">
        <v>6</v>
      </c>
      <c r="K2" s="31" t="s">
        <v>8</v>
      </c>
      <c r="L2" s="29"/>
    </row>
    <row r="3" spans="1:12" ht="24" customHeight="1" x14ac:dyDescent="0.25">
      <c r="A3" s="30"/>
      <c r="B3" s="2" t="s">
        <v>9</v>
      </c>
      <c r="C3" s="32" t="s">
        <v>10</v>
      </c>
      <c r="D3" s="31" t="s">
        <v>1239</v>
      </c>
      <c r="E3" s="29" t="s">
        <v>1429</v>
      </c>
      <c r="F3" s="31" t="s">
        <v>12</v>
      </c>
      <c r="G3" s="29" t="s">
        <v>11</v>
      </c>
      <c r="H3" s="9" t="s">
        <v>1430</v>
      </c>
      <c r="I3" s="9" t="s">
        <v>12</v>
      </c>
      <c r="K3" s="31" t="s">
        <v>862</v>
      </c>
      <c r="L3" s="29"/>
    </row>
    <row r="4" spans="1:12" ht="24" customHeight="1" x14ac:dyDescent="0.25">
      <c r="A4" s="30"/>
      <c r="B4" s="2" t="s">
        <v>13</v>
      </c>
      <c r="C4" s="32" t="s">
        <v>14</v>
      </c>
      <c r="D4" s="31" t="s">
        <v>1246</v>
      </c>
      <c r="E4" s="29" t="s">
        <v>1429</v>
      </c>
      <c r="F4" s="31" t="s">
        <v>12</v>
      </c>
      <c r="G4" s="29" t="s">
        <v>11</v>
      </c>
      <c r="H4" s="9" t="s">
        <v>1430</v>
      </c>
      <c r="I4" s="9" t="s">
        <v>12</v>
      </c>
      <c r="K4" s="31" t="s">
        <v>862</v>
      </c>
      <c r="L4" s="29"/>
    </row>
    <row r="5" spans="1:12" ht="24" customHeight="1" x14ac:dyDescent="0.25">
      <c r="A5" s="30"/>
      <c r="B5" s="2" t="s">
        <v>15</v>
      </c>
      <c r="C5" s="32" t="s">
        <v>16</v>
      </c>
      <c r="D5" s="31" t="s">
        <v>1243</v>
      </c>
      <c r="E5" s="29" t="s">
        <v>1429</v>
      </c>
      <c r="F5" s="31" t="s">
        <v>12</v>
      </c>
      <c r="G5" s="29" t="s">
        <v>11</v>
      </c>
      <c r="H5" s="9" t="s">
        <v>1430</v>
      </c>
      <c r="I5" s="9" t="s">
        <v>12</v>
      </c>
      <c r="K5" s="31" t="s">
        <v>862</v>
      </c>
      <c r="L5" s="29"/>
    </row>
    <row r="6" spans="1:12" ht="24" customHeight="1" x14ac:dyDescent="0.25">
      <c r="A6" s="30"/>
      <c r="B6" s="2" t="s">
        <v>17</v>
      </c>
      <c r="C6" s="32" t="s">
        <v>18</v>
      </c>
      <c r="D6" s="31" t="s">
        <v>1237</v>
      </c>
      <c r="E6" s="29" t="s">
        <v>1429</v>
      </c>
      <c r="F6" s="31" t="s">
        <v>12</v>
      </c>
      <c r="G6" s="29" t="s">
        <v>11</v>
      </c>
      <c r="H6" s="9" t="s">
        <v>1430</v>
      </c>
      <c r="I6" s="9" t="s">
        <v>12</v>
      </c>
      <c r="K6" s="31" t="s">
        <v>862</v>
      </c>
      <c r="L6" s="29"/>
    </row>
    <row r="7" spans="1:12" ht="24" customHeight="1" x14ac:dyDescent="0.25">
      <c r="A7" s="30"/>
      <c r="B7" s="2" t="s">
        <v>19</v>
      </c>
      <c r="C7" s="32" t="s">
        <v>20</v>
      </c>
      <c r="D7" s="31" t="s">
        <v>1240</v>
      </c>
      <c r="E7" s="29" t="s">
        <v>1429</v>
      </c>
      <c r="F7" s="31" t="s">
        <v>12</v>
      </c>
      <c r="G7" s="29" t="s">
        <v>11</v>
      </c>
      <c r="H7" s="9" t="s">
        <v>1430</v>
      </c>
      <c r="I7" s="9" t="s">
        <v>12</v>
      </c>
      <c r="K7" s="31" t="s">
        <v>862</v>
      </c>
      <c r="L7" s="29"/>
    </row>
    <row r="8" spans="1:12" ht="24" customHeight="1" x14ac:dyDescent="0.25">
      <c r="A8" s="30"/>
      <c r="B8" s="2" t="s">
        <v>21</v>
      </c>
      <c r="C8" s="32" t="s">
        <v>22</v>
      </c>
      <c r="D8" s="31" t="s">
        <v>1241</v>
      </c>
      <c r="E8" s="29" t="s">
        <v>1429</v>
      </c>
      <c r="F8" s="31" t="s">
        <v>12</v>
      </c>
      <c r="G8" s="29" t="s">
        <v>11</v>
      </c>
      <c r="H8" s="9" t="s">
        <v>1430</v>
      </c>
      <c r="I8" s="9" t="s">
        <v>12</v>
      </c>
      <c r="K8" s="31" t="s">
        <v>862</v>
      </c>
      <c r="L8" s="29"/>
    </row>
    <row r="9" spans="1:12" ht="24" customHeight="1" x14ac:dyDescent="0.25">
      <c r="A9" s="30"/>
      <c r="B9" s="2" t="s">
        <v>23</v>
      </c>
      <c r="C9" s="32" t="s">
        <v>24</v>
      </c>
      <c r="D9" s="31" t="s">
        <v>1245</v>
      </c>
      <c r="E9" s="29" t="s">
        <v>1429</v>
      </c>
      <c r="F9" s="31" t="s">
        <v>12</v>
      </c>
      <c r="G9" s="29" t="s">
        <v>11</v>
      </c>
      <c r="H9" s="9" t="s">
        <v>1430</v>
      </c>
      <c r="I9" s="9" t="s">
        <v>12</v>
      </c>
      <c r="K9" s="31" t="s">
        <v>862</v>
      </c>
      <c r="L9" s="29"/>
    </row>
    <row r="10" spans="1:12" ht="24" customHeight="1" x14ac:dyDescent="0.25">
      <c r="A10" s="30"/>
      <c r="B10" s="2" t="s">
        <v>25</v>
      </c>
      <c r="C10" s="32" t="s">
        <v>26</v>
      </c>
      <c r="D10" s="31" t="s">
        <v>1238</v>
      </c>
      <c r="E10" s="29" t="s">
        <v>1429</v>
      </c>
      <c r="F10" s="31" t="s">
        <v>12</v>
      </c>
      <c r="G10" s="29" t="s">
        <v>11</v>
      </c>
      <c r="H10" s="9" t="s">
        <v>1430</v>
      </c>
      <c r="I10" s="9" t="s">
        <v>12</v>
      </c>
      <c r="K10" s="31" t="s">
        <v>862</v>
      </c>
      <c r="L10" s="29"/>
    </row>
    <row r="11" spans="1:12" ht="24" customHeight="1" x14ac:dyDescent="0.25">
      <c r="A11" s="30"/>
      <c r="B11" s="2" t="s">
        <v>27</v>
      </c>
      <c r="C11" s="32" t="s">
        <v>28</v>
      </c>
      <c r="D11" s="31" t="s">
        <v>1242</v>
      </c>
      <c r="E11" s="29" t="s">
        <v>1429</v>
      </c>
      <c r="F11" s="31" t="s">
        <v>12</v>
      </c>
      <c r="G11" s="29" t="s">
        <v>11</v>
      </c>
      <c r="H11" s="9" t="s">
        <v>1430</v>
      </c>
      <c r="I11" s="9" t="s">
        <v>12</v>
      </c>
      <c r="K11" s="31" t="s">
        <v>862</v>
      </c>
      <c r="L11" s="29"/>
    </row>
    <row r="12" spans="1:12" ht="24" customHeight="1" x14ac:dyDescent="0.25">
      <c r="A12" s="30"/>
      <c r="B12" s="2" t="s">
        <v>29</v>
      </c>
      <c r="C12" s="32" t="s">
        <v>30</v>
      </c>
      <c r="D12" s="31" t="s">
        <v>1244</v>
      </c>
      <c r="E12" s="29" t="s">
        <v>1429</v>
      </c>
      <c r="F12" s="31" t="s">
        <v>12</v>
      </c>
      <c r="G12" s="29" t="s">
        <v>11</v>
      </c>
      <c r="H12" s="9" t="s">
        <v>1430</v>
      </c>
      <c r="I12" s="9" t="s">
        <v>12</v>
      </c>
      <c r="K12" s="31" t="s">
        <v>862</v>
      </c>
      <c r="L12" s="29"/>
    </row>
    <row r="13" spans="1:12" ht="24" customHeight="1" x14ac:dyDescent="0.25">
      <c r="A13" s="30"/>
      <c r="B13" s="2" t="s">
        <v>31</v>
      </c>
      <c r="C13" s="32" t="s">
        <v>32</v>
      </c>
      <c r="D13" s="31" t="s">
        <v>1253</v>
      </c>
      <c r="E13" s="29" t="s">
        <v>1429</v>
      </c>
      <c r="F13" s="31" t="s">
        <v>1431</v>
      </c>
      <c r="G13" s="29" t="s">
        <v>11</v>
      </c>
      <c r="H13" s="9" t="s">
        <v>1430</v>
      </c>
      <c r="I13" s="9" t="s">
        <v>33</v>
      </c>
      <c r="K13" s="31" t="s">
        <v>862</v>
      </c>
      <c r="L13" s="29"/>
    </row>
    <row r="14" spans="1:12" ht="24" customHeight="1" x14ac:dyDescent="0.25">
      <c r="A14" s="30"/>
      <c r="B14" s="2" t="s">
        <v>34</v>
      </c>
      <c r="C14" s="32" t="s">
        <v>35</v>
      </c>
      <c r="D14" s="31" t="s">
        <v>1249</v>
      </c>
      <c r="E14" s="29" t="s">
        <v>1429</v>
      </c>
      <c r="F14" s="31" t="s">
        <v>1431</v>
      </c>
      <c r="G14" s="29" t="s">
        <v>11</v>
      </c>
      <c r="H14" s="9" t="s">
        <v>1430</v>
      </c>
      <c r="I14" s="9" t="s">
        <v>33</v>
      </c>
      <c r="K14" s="31" t="s">
        <v>862</v>
      </c>
      <c r="L14" s="29"/>
    </row>
    <row r="15" spans="1:12" ht="24" customHeight="1" x14ac:dyDescent="0.25">
      <c r="A15" s="30"/>
      <c r="B15" s="2" t="s">
        <v>36</v>
      </c>
      <c r="C15" s="32" t="s">
        <v>37</v>
      </c>
      <c r="D15" s="31" t="s">
        <v>1251</v>
      </c>
      <c r="E15" s="29" t="s">
        <v>1429</v>
      </c>
      <c r="F15" s="31" t="s">
        <v>1431</v>
      </c>
      <c r="G15" s="29" t="s">
        <v>11</v>
      </c>
      <c r="H15" s="9" t="s">
        <v>1430</v>
      </c>
      <c r="I15" s="9" t="s">
        <v>33</v>
      </c>
      <c r="K15" s="31" t="s">
        <v>862</v>
      </c>
      <c r="L15" s="29"/>
    </row>
    <row r="16" spans="1:12" ht="24" customHeight="1" x14ac:dyDescent="0.25">
      <c r="A16" s="30"/>
      <c r="B16" s="31" t="s">
        <v>38</v>
      </c>
      <c r="C16" s="32" t="s">
        <v>39</v>
      </c>
      <c r="D16" s="31" t="s">
        <v>1247</v>
      </c>
      <c r="E16" s="29" t="s">
        <v>1429</v>
      </c>
      <c r="F16" s="31" t="s">
        <v>1431</v>
      </c>
      <c r="G16" s="29" t="s">
        <v>11</v>
      </c>
      <c r="H16" s="31" t="s">
        <v>1430</v>
      </c>
      <c r="I16" s="9" t="s">
        <v>33</v>
      </c>
      <c r="K16" s="31" t="s">
        <v>862</v>
      </c>
      <c r="L16" s="29"/>
    </row>
    <row r="17" spans="1:12" ht="24" customHeight="1" x14ac:dyDescent="0.25">
      <c r="A17" s="30"/>
      <c r="B17" s="2" t="s">
        <v>40</v>
      </c>
      <c r="C17" s="32" t="s">
        <v>41</v>
      </c>
      <c r="D17" s="31" t="s">
        <v>1252</v>
      </c>
      <c r="E17" s="29" t="s">
        <v>1429</v>
      </c>
      <c r="F17" s="31" t="s">
        <v>1431</v>
      </c>
      <c r="G17" s="29" t="s">
        <v>11</v>
      </c>
      <c r="H17" s="9" t="s">
        <v>1430</v>
      </c>
      <c r="I17" s="9" t="s">
        <v>33</v>
      </c>
      <c r="K17" s="31" t="s">
        <v>862</v>
      </c>
      <c r="L17" s="29"/>
    </row>
    <row r="18" spans="1:12" ht="24" customHeight="1" x14ac:dyDescent="0.25">
      <c r="A18" s="30"/>
      <c r="B18" s="2" t="s">
        <v>42</v>
      </c>
      <c r="C18" s="31" t="s">
        <v>43</v>
      </c>
      <c r="D18" s="31" t="s">
        <v>1248</v>
      </c>
      <c r="E18" s="29" t="s">
        <v>1429</v>
      </c>
      <c r="F18" s="31" t="s">
        <v>1431</v>
      </c>
      <c r="G18" s="29" t="s">
        <v>11</v>
      </c>
      <c r="H18" s="9" t="s">
        <v>1430</v>
      </c>
      <c r="I18" s="9" t="s">
        <v>33</v>
      </c>
      <c r="K18" s="31" t="s">
        <v>862</v>
      </c>
      <c r="L18" s="29"/>
    </row>
    <row r="19" spans="1:12" ht="24" customHeight="1" x14ac:dyDescent="0.25">
      <c r="A19" s="30"/>
      <c r="B19" s="2" t="s">
        <v>168</v>
      </c>
      <c r="C19" s="32" t="s">
        <v>1347</v>
      </c>
      <c r="D19" s="31" t="s">
        <v>1250</v>
      </c>
      <c r="E19" s="29" t="s">
        <v>1432</v>
      </c>
      <c r="F19" s="31" t="s">
        <v>850</v>
      </c>
      <c r="G19" s="29" t="s">
        <v>11</v>
      </c>
      <c r="H19" s="9" t="s">
        <v>1430</v>
      </c>
      <c r="I19" s="9" t="s">
        <v>33</v>
      </c>
      <c r="K19" s="31" t="s">
        <v>862</v>
      </c>
      <c r="L19" s="29"/>
    </row>
    <row r="20" spans="1:12" ht="24" customHeight="1" x14ac:dyDescent="0.25">
      <c r="A20" s="30"/>
      <c r="B20" s="2" t="s">
        <v>44</v>
      </c>
      <c r="C20" s="32" t="s">
        <v>45</v>
      </c>
      <c r="D20" s="31" t="s">
        <v>1265</v>
      </c>
      <c r="E20" s="29" t="s">
        <v>1429</v>
      </c>
      <c r="F20" s="31" t="s">
        <v>1433</v>
      </c>
      <c r="G20" s="29" t="s">
        <v>11</v>
      </c>
      <c r="H20" s="9" t="s">
        <v>1430</v>
      </c>
      <c r="I20" s="9" t="s">
        <v>1434</v>
      </c>
      <c r="K20" s="31" t="s">
        <v>862</v>
      </c>
      <c r="L20" s="29"/>
    </row>
    <row r="21" spans="1:12" ht="24" customHeight="1" x14ac:dyDescent="0.25">
      <c r="A21" s="30"/>
      <c r="B21" s="2" t="s">
        <v>46</v>
      </c>
      <c r="C21" s="32" t="s">
        <v>47</v>
      </c>
      <c r="D21" s="31" t="s">
        <v>1264</v>
      </c>
      <c r="E21" s="29" t="s">
        <v>1429</v>
      </c>
      <c r="F21" s="31" t="s">
        <v>1433</v>
      </c>
      <c r="G21" s="29" t="s">
        <v>11</v>
      </c>
      <c r="H21" s="9" t="s">
        <v>1430</v>
      </c>
      <c r="I21" s="9" t="s">
        <v>1434</v>
      </c>
      <c r="K21" s="31" t="s">
        <v>862</v>
      </c>
      <c r="L21" s="29"/>
    </row>
    <row r="22" spans="1:12" ht="24" customHeight="1" x14ac:dyDescent="0.25">
      <c r="A22" s="30"/>
      <c r="B22" s="2" t="s">
        <v>48</v>
      </c>
      <c r="C22" s="32" t="s">
        <v>49</v>
      </c>
      <c r="D22" s="31" t="s">
        <v>1269</v>
      </c>
      <c r="E22" s="29" t="s">
        <v>1429</v>
      </c>
      <c r="F22" s="31" t="s">
        <v>1433</v>
      </c>
      <c r="G22" s="29" t="s">
        <v>11</v>
      </c>
      <c r="H22" s="9" t="s">
        <v>1430</v>
      </c>
      <c r="I22" s="9" t="s">
        <v>1434</v>
      </c>
      <c r="K22" s="31" t="s">
        <v>862</v>
      </c>
      <c r="L22" s="29"/>
    </row>
    <row r="23" spans="1:12" ht="24" customHeight="1" x14ac:dyDescent="0.25">
      <c r="A23" s="30"/>
      <c r="B23" s="2" t="s">
        <v>50</v>
      </c>
      <c r="C23" s="32" t="s">
        <v>51</v>
      </c>
      <c r="D23" s="31" t="s">
        <v>1267</v>
      </c>
      <c r="E23" s="29" t="s">
        <v>1429</v>
      </c>
      <c r="F23" s="31" t="s">
        <v>1433</v>
      </c>
      <c r="G23" s="29" t="s">
        <v>11</v>
      </c>
      <c r="H23" s="9" t="s">
        <v>1430</v>
      </c>
      <c r="I23" s="9" t="s">
        <v>1434</v>
      </c>
      <c r="K23" s="31" t="s">
        <v>862</v>
      </c>
      <c r="L23" s="29"/>
    </row>
    <row r="24" spans="1:12" ht="24" customHeight="1" x14ac:dyDescent="0.25">
      <c r="A24" s="30"/>
      <c r="B24" s="34" t="s">
        <v>52</v>
      </c>
      <c r="C24" s="32" t="s">
        <v>53</v>
      </c>
      <c r="D24" s="31" t="s">
        <v>1262</v>
      </c>
      <c r="E24" s="29" t="s">
        <v>1429</v>
      </c>
      <c r="F24" s="31" t="s">
        <v>1433</v>
      </c>
      <c r="G24" s="29" t="s">
        <v>11</v>
      </c>
      <c r="H24" s="31" t="s">
        <v>1430</v>
      </c>
      <c r="I24" s="9" t="s">
        <v>1434</v>
      </c>
      <c r="K24" s="31" t="s">
        <v>862</v>
      </c>
      <c r="L24" s="29"/>
    </row>
    <row r="25" spans="1:12" ht="24" customHeight="1" x14ac:dyDescent="0.25">
      <c r="A25" s="30"/>
      <c r="B25" s="2" t="s">
        <v>54</v>
      </c>
      <c r="C25" s="32" t="s">
        <v>55</v>
      </c>
      <c r="D25" s="31" t="s">
        <v>1268</v>
      </c>
      <c r="E25" s="29" t="s">
        <v>1429</v>
      </c>
      <c r="F25" s="31" t="s">
        <v>1433</v>
      </c>
      <c r="G25" s="29" t="s">
        <v>11</v>
      </c>
      <c r="H25" s="9" t="s">
        <v>1430</v>
      </c>
      <c r="I25" s="9" t="s">
        <v>1434</v>
      </c>
      <c r="K25" s="31" t="s">
        <v>862</v>
      </c>
      <c r="L25" s="29"/>
    </row>
    <row r="26" spans="1:12" ht="24" customHeight="1" x14ac:dyDescent="0.25">
      <c r="A26" s="30"/>
      <c r="B26" s="2" t="s">
        <v>56</v>
      </c>
      <c r="C26" s="32" t="s">
        <v>57</v>
      </c>
      <c r="D26" s="31" t="s">
        <v>1259</v>
      </c>
      <c r="E26" s="29" t="s">
        <v>1429</v>
      </c>
      <c r="F26" s="31" t="s">
        <v>1433</v>
      </c>
      <c r="G26" s="29" t="s">
        <v>11</v>
      </c>
      <c r="H26" s="9" t="s">
        <v>1430</v>
      </c>
      <c r="I26" s="9" t="s">
        <v>1434</v>
      </c>
      <c r="K26" s="31" t="s">
        <v>862</v>
      </c>
      <c r="L26" s="29"/>
    </row>
    <row r="27" spans="1:12" ht="24" customHeight="1" x14ac:dyDescent="0.25">
      <c r="A27" s="30"/>
      <c r="B27" s="2" t="s">
        <v>58</v>
      </c>
      <c r="C27" s="32" t="s">
        <v>59</v>
      </c>
      <c r="D27" s="31" t="s">
        <v>1261</v>
      </c>
      <c r="E27" s="29" t="s">
        <v>1429</v>
      </c>
      <c r="F27" s="31" t="s">
        <v>1433</v>
      </c>
      <c r="G27" s="29" t="s">
        <v>11</v>
      </c>
      <c r="H27" s="9" t="s">
        <v>1430</v>
      </c>
      <c r="I27" s="9" t="s">
        <v>1434</v>
      </c>
      <c r="K27" s="31" t="s">
        <v>862</v>
      </c>
      <c r="L27" s="29"/>
    </row>
    <row r="28" spans="1:12" ht="24" customHeight="1" x14ac:dyDescent="0.25">
      <c r="A28" s="30"/>
      <c r="B28" s="2" t="s">
        <v>60</v>
      </c>
      <c r="C28" s="32" t="s">
        <v>61</v>
      </c>
      <c r="D28" s="31" t="s">
        <v>1254</v>
      </c>
      <c r="E28" s="29" t="s">
        <v>1429</v>
      </c>
      <c r="F28" s="31" t="s">
        <v>1433</v>
      </c>
      <c r="G28" s="29" t="s">
        <v>11</v>
      </c>
      <c r="H28" s="9" t="s">
        <v>1430</v>
      </c>
      <c r="I28" s="9" t="s">
        <v>1434</v>
      </c>
      <c r="K28" s="31" t="s">
        <v>862</v>
      </c>
      <c r="L28" s="29"/>
    </row>
    <row r="29" spans="1:12" ht="24" customHeight="1" x14ac:dyDescent="0.25">
      <c r="A29" s="30"/>
      <c r="B29" s="2" t="s">
        <v>62</v>
      </c>
      <c r="C29" s="32" t="s">
        <v>63</v>
      </c>
      <c r="D29" s="31" t="s">
        <v>1263</v>
      </c>
      <c r="E29" s="29" t="s">
        <v>1429</v>
      </c>
      <c r="F29" s="31" t="s">
        <v>1433</v>
      </c>
      <c r="G29" s="29" t="s">
        <v>11</v>
      </c>
      <c r="H29" s="9" t="s">
        <v>1430</v>
      </c>
      <c r="I29" s="9" t="s">
        <v>1434</v>
      </c>
      <c r="K29" s="31" t="s">
        <v>862</v>
      </c>
      <c r="L29" s="29"/>
    </row>
    <row r="30" spans="1:12" ht="24" customHeight="1" x14ac:dyDescent="0.25">
      <c r="A30" s="30"/>
      <c r="B30" s="2" t="s">
        <v>64</v>
      </c>
      <c r="C30" s="32" t="s">
        <v>65</v>
      </c>
      <c r="D30" s="31" t="s">
        <v>1257</v>
      </c>
      <c r="E30" s="29" t="s">
        <v>1429</v>
      </c>
      <c r="F30" s="31" t="s">
        <v>1433</v>
      </c>
      <c r="G30" s="29" t="s">
        <v>11</v>
      </c>
      <c r="H30" s="9" t="s">
        <v>1430</v>
      </c>
      <c r="I30" s="9" t="s">
        <v>1434</v>
      </c>
      <c r="K30" s="31" t="s">
        <v>862</v>
      </c>
      <c r="L30" s="29"/>
    </row>
    <row r="31" spans="1:12" ht="24" customHeight="1" x14ac:dyDescent="0.25">
      <c r="A31" s="30"/>
      <c r="B31" s="2" t="s">
        <v>66</v>
      </c>
      <c r="C31" s="32" t="s">
        <v>67</v>
      </c>
      <c r="D31" s="31" t="s">
        <v>1255</v>
      </c>
      <c r="E31" s="29" t="s">
        <v>1429</v>
      </c>
      <c r="F31" s="31" t="s">
        <v>1433</v>
      </c>
      <c r="G31" s="29" t="s">
        <v>11</v>
      </c>
      <c r="H31" s="9" t="s">
        <v>1430</v>
      </c>
      <c r="I31" s="9" t="s">
        <v>1434</v>
      </c>
      <c r="K31" s="31" t="s">
        <v>862</v>
      </c>
      <c r="L31" s="29"/>
    </row>
    <row r="32" spans="1:12" ht="24" customHeight="1" x14ac:dyDescent="0.25">
      <c r="A32" s="30"/>
      <c r="B32" s="31" t="s">
        <v>68</v>
      </c>
      <c r="C32" s="32" t="s">
        <v>882</v>
      </c>
      <c r="D32" s="31" t="s">
        <v>1256</v>
      </c>
      <c r="E32" s="29" t="s">
        <v>1429</v>
      </c>
      <c r="F32" s="31" t="s">
        <v>1433</v>
      </c>
      <c r="G32" s="29" t="s">
        <v>11</v>
      </c>
      <c r="H32" s="9" t="s">
        <v>1430</v>
      </c>
      <c r="I32" s="9" t="s">
        <v>1434</v>
      </c>
      <c r="K32" s="31" t="s">
        <v>862</v>
      </c>
      <c r="L32" s="29"/>
    </row>
    <row r="33" spans="1:12" ht="24" customHeight="1" x14ac:dyDescent="0.25">
      <c r="A33" s="30"/>
      <c r="B33" s="2" t="s">
        <v>69</v>
      </c>
      <c r="C33" s="32" t="s">
        <v>70</v>
      </c>
      <c r="D33" s="31" t="s">
        <v>1260</v>
      </c>
      <c r="E33" s="29" t="s">
        <v>1429</v>
      </c>
      <c r="F33" s="31" t="s">
        <v>1433</v>
      </c>
      <c r="G33" s="29" t="s">
        <v>11</v>
      </c>
      <c r="H33" s="9" t="s">
        <v>1430</v>
      </c>
      <c r="I33" s="9" t="s">
        <v>1434</v>
      </c>
      <c r="K33" s="31" t="s">
        <v>862</v>
      </c>
      <c r="L33" s="29"/>
    </row>
    <row r="34" spans="1:12" ht="24" customHeight="1" x14ac:dyDescent="0.25">
      <c r="A34" s="30"/>
      <c r="B34" s="2" t="s">
        <v>160</v>
      </c>
      <c r="C34" s="32" t="s">
        <v>161</v>
      </c>
      <c r="D34" s="31" t="s">
        <v>1258</v>
      </c>
      <c r="E34" s="29" t="s">
        <v>1432</v>
      </c>
      <c r="F34" s="31" t="s">
        <v>850</v>
      </c>
      <c r="G34" s="29" t="s">
        <v>11</v>
      </c>
      <c r="H34" s="9" t="s">
        <v>1430</v>
      </c>
      <c r="I34" s="9" t="s">
        <v>1434</v>
      </c>
      <c r="K34" s="31" t="s">
        <v>862</v>
      </c>
      <c r="L34" s="29"/>
    </row>
    <row r="35" spans="1:12" ht="24" customHeight="1" x14ac:dyDescent="0.25">
      <c r="A35" s="30"/>
      <c r="B35" s="2" t="s">
        <v>169</v>
      </c>
      <c r="C35" s="32" t="s">
        <v>170</v>
      </c>
      <c r="D35" s="31" t="s">
        <v>1266</v>
      </c>
      <c r="E35" s="29" t="s">
        <v>1435</v>
      </c>
      <c r="F35" s="31" t="s">
        <v>854</v>
      </c>
      <c r="G35" s="29" t="s">
        <v>11</v>
      </c>
      <c r="H35" s="9" t="s">
        <v>1430</v>
      </c>
      <c r="I35" s="9" t="s">
        <v>1434</v>
      </c>
      <c r="K35" s="31" t="s">
        <v>862</v>
      </c>
      <c r="L35" s="29"/>
    </row>
    <row r="36" spans="1:12" ht="24" customHeight="1" x14ac:dyDescent="0.25">
      <c r="A36" s="30"/>
      <c r="B36" s="2" t="s">
        <v>71</v>
      </c>
      <c r="C36" s="32" t="s">
        <v>72</v>
      </c>
      <c r="D36" s="31" t="s">
        <v>1271</v>
      </c>
      <c r="E36" s="29" t="s">
        <v>1429</v>
      </c>
      <c r="F36" s="31" t="s">
        <v>1436</v>
      </c>
      <c r="G36" s="29" t="s">
        <v>11</v>
      </c>
      <c r="H36" s="9" t="s">
        <v>1430</v>
      </c>
      <c r="I36" s="9" t="s">
        <v>73</v>
      </c>
      <c r="K36" s="31" t="s">
        <v>862</v>
      </c>
      <c r="L36" s="29"/>
    </row>
    <row r="37" spans="1:12" ht="24" customHeight="1" x14ac:dyDescent="0.25">
      <c r="A37" s="30"/>
      <c r="B37" s="2" t="s">
        <v>74</v>
      </c>
      <c r="C37" s="32" t="s">
        <v>75</v>
      </c>
      <c r="D37" s="31" t="s">
        <v>1420</v>
      </c>
      <c r="E37" s="29" t="s">
        <v>1429</v>
      </c>
      <c r="F37" s="31" t="s">
        <v>1436</v>
      </c>
      <c r="G37" s="29" t="s">
        <v>11</v>
      </c>
      <c r="H37" s="9" t="s">
        <v>1430</v>
      </c>
      <c r="I37" s="9" t="s">
        <v>73</v>
      </c>
      <c r="K37" s="31" t="s">
        <v>862</v>
      </c>
      <c r="L37" s="29"/>
    </row>
    <row r="38" spans="1:12" ht="24" customHeight="1" x14ac:dyDescent="0.25">
      <c r="A38" s="30"/>
      <c r="B38" s="2" t="s">
        <v>76</v>
      </c>
      <c r="C38" s="32" t="s">
        <v>77</v>
      </c>
      <c r="D38" s="31" t="s">
        <v>1270</v>
      </c>
      <c r="E38" s="29" t="s">
        <v>1429</v>
      </c>
      <c r="F38" s="31" t="s">
        <v>1436</v>
      </c>
      <c r="G38" s="29" t="s">
        <v>11</v>
      </c>
      <c r="H38" s="9" t="s">
        <v>1430</v>
      </c>
      <c r="I38" s="9" t="s">
        <v>73</v>
      </c>
      <c r="K38" s="31" t="s">
        <v>862</v>
      </c>
      <c r="L38" s="29"/>
    </row>
    <row r="39" spans="1:12" ht="24" customHeight="1" x14ac:dyDescent="0.25">
      <c r="A39" s="30"/>
      <c r="B39" s="31" t="s">
        <v>162</v>
      </c>
      <c r="C39" s="32" t="s">
        <v>163</v>
      </c>
      <c r="D39" s="31" t="s">
        <v>1272</v>
      </c>
      <c r="E39" s="29" t="s">
        <v>1432</v>
      </c>
      <c r="F39" s="31" t="s">
        <v>850</v>
      </c>
      <c r="G39" s="29" t="s">
        <v>11</v>
      </c>
      <c r="H39" s="31" t="s">
        <v>1430</v>
      </c>
      <c r="I39" s="9" t="s">
        <v>73</v>
      </c>
      <c r="K39" s="31" t="s">
        <v>862</v>
      </c>
      <c r="L39" s="29"/>
    </row>
    <row r="40" spans="1:12" ht="24" customHeight="1" x14ac:dyDescent="0.25">
      <c r="A40" s="30"/>
      <c r="B40" s="2" t="s">
        <v>78</v>
      </c>
      <c r="C40" s="32" t="s">
        <v>79</v>
      </c>
      <c r="D40" s="31" t="s">
        <v>1273</v>
      </c>
      <c r="E40" s="29" t="s">
        <v>1429</v>
      </c>
      <c r="F40" s="31" t="s">
        <v>1436</v>
      </c>
      <c r="G40" s="29" t="s">
        <v>11</v>
      </c>
      <c r="H40" s="9" t="s">
        <v>1430</v>
      </c>
      <c r="I40" s="9" t="s">
        <v>73</v>
      </c>
      <c r="K40" s="31" t="s">
        <v>862</v>
      </c>
      <c r="L40" s="29"/>
    </row>
    <row r="41" spans="1:12" ht="24" customHeight="1" x14ac:dyDescent="0.25">
      <c r="A41" s="30"/>
      <c r="B41" s="34" t="s">
        <v>80</v>
      </c>
      <c r="C41" s="32" t="s">
        <v>81</v>
      </c>
      <c r="D41" s="31" t="s">
        <v>1277</v>
      </c>
      <c r="E41" s="29" t="s">
        <v>1429</v>
      </c>
      <c r="F41" s="31" t="s">
        <v>82</v>
      </c>
      <c r="G41" s="29" t="s">
        <v>11</v>
      </c>
      <c r="H41" s="9" t="s">
        <v>1430</v>
      </c>
      <c r="I41" s="9" t="s">
        <v>82</v>
      </c>
      <c r="K41" s="31" t="s">
        <v>862</v>
      </c>
      <c r="L41" s="29"/>
    </row>
    <row r="42" spans="1:12" ht="24" customHeight="1" x14ac:dyDescent="0.25">
      <c r="A42" s="30"/>
      <c r="B42" s="34" t="s">
        <v>83</v>
      </c>
      <c r="C42" s="32" t="s">
        <v>84</v>
      </c>
      <c r="D42" s="31" t="s">
        <v>1419</v>
      </c>
      <c r="E42" s="29" t="s">
        <v>1429</v>
      </c>
      <c r="F42" s="31" t="s">
        <v>1436</v>
      </c>
      <c r="G42" s="29" t="s">
        <v>11</v>
      </c>
      <c r="H42" s="9" t="s">
        <v>1430</v>
      </c>
      <c r="I42" s="9" t="s">
        <v>82</v>
      </c>
      <c r="K42" s="31" t="s">
        <v>862</v>
      </c>
      <c r="L42" s="29"/>
    </row>
    <row r="43" spans="1:12" ht="24" customHeight="1" x14ac:dyDescent="0.25">
      <c r="A43" s="30"/>
      <c r="B43" s="34" t="s">
        <v>85</v>
      </c>
      <c r="C43" s="32" t="s">
        <v>86</v>
      </c>
      <c r="D43" s="31" t="s">
        <v>1280</v>
      </c>
      <c r="E43" s="29" t="s">
        <v>1429</v>
      </c>
      <c r="F43" s="31" t="s">
        <v>1436</v>
      </c>
      <c r="G43" s="29" t="s">
        <v>11</v>
      </c>
      <c r="H43" s="9" t="s">
        <v>1430</v>
      </c>
      <c r="I43" s="9" t="s">
        <v>82</v>
      </c>
      <c r="K43" s="31" t="s">
        <v>862</v>
      </c>
      <c r="L43" s="29"/>
    </row>
    <row r="44" spans="1:12" ht="24" customHeight="1" x14ac:dyDescent="0.25">
      <c r="A44" s="30"/>
      <c r="B44" s="34" t="s">
        <v>87</v>
      </c>
      <c r="C44" s="32" t="s">
        <v>88</v>
      </c>
      <c r="D44" s="31" t="s">
        <v>1275</v>
      </c>
      <c r="E44" s="29" t="s">
        <v>1429</v>
      </c>
      <c r="F44" s="31" t="s">
        <v>1436</v>
      </c>
      <c r="G44" s="29" t="s">
        <v>11</v>
      </c>
      <c r="H44" s="9" t="s">
        <v>1430</v>
      </c>
      <c r="I44" s="9" t="s">
        <v>82</v>
      </c>
      <c r="K44" s="31" t="s">
        <v>862</v>
      </c>
      <c r="L44" s="29"/>
    </row>
    <row r="45" spans="1:12" ht="24" customHeight="1" x14ac:dyDescent="0.25">
      <c r="A45" s="30"/>
      <c r="B45" s="34" t="s">
        <v>89</v>
      </c>
      <c r="C45" s="32" t="s">
        <v>90</v>
      </c>
      <c r="D45" s="31" t="s">
        <v>1274</v>
      </c>
      <c r="E45" s="29" t="s">
        <v>1429</v>
      </c>
      <c r="F45" s="31" t="s">
        <v>1436</v>
      </c>
      <c r="G45" s="29" t="s">
        <v>11</v>
      </c>
      <c r="H45" s="9" t="s">
        <v>1430</v>
      </c>
      <c r="I45" s="9" t="s">
        <v>82</v>
      </c>
      <c r="K45" s="31" t="s">
        <v>862</v>
      </c>
      <c r="L45" s="29"/>
    </row>
    <row r="46" spans="1:12" ht="24" customHeight="1" x14ac:dyDescent="0.25">
      <c r="A46" s="30"/>
      <c r="B46" s="34" t="s">
        <v>91</v>
      </c>
      <c r="C46" s="32" t="s">
        <v>92</v>
      </c>
      <c r="D46" s="31" t="s">
        <v>1279</v>
      </c>
      <c r="E46" s="29" t="s">
        <v>1429</v>
      </c>
      <c r="F46" s="31" t="s">
        <v>1436</v>
      </c>
      <c r="G46" s="29" t="s">
        <v>11</v>
      </c>
      <c r="H46" s="9" t="s">
        <v>1430</v>
      </c>
      <c r="I46" s="9" t="s">
        <v>82</v>
      </c>
      <c r="K46" s="31" t="s">
        <v>862</v>
      </c>
      <c r="L46" s="29"/>
    </row>
    <row r="47" spans="1:12" ht="24" customHeight="1" x14ac:dyDescent="0.25">
      <c r="A47" s="30"/>
      <c r="B47" s="35" t="s">
        <v>93</v>
      </c>
      <c r="C47" s="32" t="s">
        <v>94</v>
      </c>
      <c r="D47" s="31" t="s">
        <v>1278</v>
      </c>
      <c r="E47" s="29" t="s">
        <v>1429</v>
      </c>
      <c r="F47" s="31" t="s">
        <v>1436</v>
      </c>
      <c r="G47" s="29" t="s">
        <v>11</v>
      </c>
      <c r="H47" s="9" t="s">
        <v>1430</v>
      </c>
      <c r="I47" s="9" t="s">
        <v>82</v>
      </c>
      <c r="K47" s="31" t="s">
        <v>862</v>
      </c>
      <c r="L47" s="29"/>
    </row>
    <row r="48" spans="1:12" ht="24" customHeight="1" x14ac:dyDescent="0.25">
      <c r="A48" s="30"/>
      <c r="B48" s="34" t="s">
        <v>95</v>
      </c>
      <c r="C48" s="32" t="s">
        <v>96</v>
      </c>
      <c r="D48" s="31" t="s">
        <v>1276</v>
      </c>
      <c r="E48" s="29" t="s">
        <v>1429</v>
      </c>
      <c r="F48" s="31" t="s">
        <v>1436</v>
      </c>
      <c r="G48" s="29" t="s">
        <v>11</v>
      </c>
      <c r="H48" s="9" t="s">
        <v>1430</v>
      </c>
      <c r="I48" s="9" t="s">
        <v>82</v>
      </c>
      <c r="K48" s="31" t="s">
        <v>862</v>
      </c>
      <c r="L48" s="29"/>
    </row>
    <row r="49" spans="1:12" ht="24" customHeight="1" x14ac:dyDescent="0.25">
      <c r="A49" s="30"/>
      <c r="B49" s="34" t="s">
        <v>97</v>
      </c>
      <c r="C49" s="32" t="s">
        <v>98</v>
      </c>
      <c r="D49" s="31" t="s">
        <v>1286</v>
      </c>
      <c r="E49" s="29" t="s">
        <v>1429</v>
      </c>
      <c r="F49" s="31" t="s">
        <v>99</v>
      </c>
      <c r="G49" s="29" t="s">
        <v>11</v>
      </c>
      <c r="H49" s="9" t="s">
        <v>1430</v>
      </c>
      <c r="I49" s="9" t="s">
        <v>99</v>
      </c>
      <c r="K49" s="31" t="s">
        <v>862</v>
      </c>
      <c r="L49" s="29"/>
    </row>
    <row r="50" spans="1:12" ht="24" customHeight="1" x14ac:dyDescent="0.25">
      <c r="A50" s="30"/>
      <c r="B50" s="34" t="s">
        <v>100</v>
      </c>
      <c r="C50" s="32" t="s">
        <v>101</v>
      </c>
      <c r="D50" s="31" t="s">
        <v>1287</v>
      </c>
      <c r="E50" s="29" t="s">
        <v>1429</v>
      </c>
      <c r="F50" s="31" t="s">
        <v>99</v>
      </c>
      <c r="G50" s="29" t="s">
        <v>11</v>
      </c>
      <c r="H50" s="9" t="s">
        <v>1430</v>
      </c>
      <c r="I50" s="9" t="s">
        <v>99</v>
      </c>
      <c r="K50" s="31" t="s">
        <v>862</v>
      </c>
      <c r="L50" s="29"/>
    </row>
    <row r="51" spans="1:12" ht="24" customHeight="1" x14ac:dyDescent="0.25">
      <c r="A51" s="30"/>
      <c r="B51" s="34" t="s">
        <v>102</v>
      </c>
      <c r="C51" s="32" t="s">
        <v>103</v>
      </c>
      <c r="D51" s="31" t="s">
        <v>1283</v>
      </c>
      <c r="E51" s="29" t="s">
        <v>1429</v>
      </c>
      <c r="F51" s="31" t="s">
        <v>99</v>
      </c>
      <c r="G51" s="29" t="s">
        <v>11</v>
      </c>
      <c r="H51" s="9" t="s">
        <v>1430</v>
      </c>
      <c r="I51" s="9" t="s">
        <v>99</v>
      </c>
      <c r="K51" s="31" t="s">
        <v>862</v>
      </c>
      <c r="L51" s="29"/>
    </row>
    <row r="52" spans="1:12" ht="24" customHeight="1" x14ac:dyDescent="0.25">
      <c r="A52" s="30"/>
      <c r="B52" s="34" t="s">
        <v>104</v>
      </c>
      <c r="C52" s="32" t="s">
        <v>105</v>
      </c>
      <c r="D52" s="31" t="s">
        <v>1284</v>
      </c>
      <c r="E52" s="29" t="s">
        <v>1429</v>
      </c>
      <c r="F52" s="31" t="s">
        <v>99</v>
      </c>
      <c r="G52" s="29" t="s">
        <v>11</v>
      </c>
      <c r="H52" s="9" t="s">
        <v>1430</v>
      </c>
      <c r="I52" s="9" t="s">
        <v>99</v>
      </c>
      <c r="K52" s="31" t="s">
        <v>862</v>
      </c>
      <c r="L52" s="29"/>
    </row>
    <row r="53" spans="1:12" ht="24" customHeight="1" x14ac:dyDescent="0.25">
      <c r="A53" s="30"/>
      <c r="B53" s="34" t="s">
        <v>106</v>
      </c>
      <c r="C53" s="32" t="s">
        <v>107</v>
      </c>
      <c r="D53" s="31" t="s">
        <v>1285</v>
      </c>
      <c r="E53" s="29" t="s">
        <v>1429</v>
      </c>
      <c r="F53" s="31" t="s">
        <v>99</v>
      </c>
      <c r="G53" s="29" t="s">
        <v>11</v>
      </c>
      <c r="H53" s="9" t="s">
        <v>1430</v>
      </c>
      <c r="I53" s="9" t="s">
        <v>99</v>
      </c>
      <c r="K53" s="31" t="s">
        <v>862</v>
      </c>
      <c r="L53" s="29"/>
    </row>
    <row r="54" spans="1:12" ht="24" customHeight="1" x14ac:dyDescent="0.25">
      <c r="A54" s="30"/>
      <c r="B54" s="34" t="s">
        <v>108</v>
      </c>
      <c r="C54" s="32" t="s">
        <v>109</v>
      </c>
      <c r="D54" s="31" t="s">
        <v>1282</v>
      </c>
      <c r="E54" s="29" t="s">
        <v>1429</v>
      </c>
      <c r="F54" s="31" t="s">
        <v>99</v>
      </c>
      <c r="G54" s="29" t="s">
        <v>11</v>
      </c>
      <c r="H54" s="9" t="s">
        <v>1430</v>
      </c>
      <c r="I54" s="9" t="s">
        <v>99</v>
      </c>
      <c r="K54" s="31" t="s">
        <v>862</v>
      </c>
      <c r="L54" s="29"/>
    </row>
    <row r="55" spans="1:12" ht="24" customHeight="1" x14ac:dyDescent="0.25">
      <c r="A55" s="30"/>
      <c r="B55" s="34" t="s">
        <v>110</v>
      </c>
      <c r="C55" s="32" t="s">
        <v>111</v>
      </c>
      <c r="D55" s="31" t="s">
        <v>1281</v>
      </c>
      <c r="E55" s="29" t="s">
        <v>1429</v>
      </c>
      <c r="F55" s="31" t="s">
        <v>99</v>
      </c>
      <c r="G55" s="29" t="s">
        <v>11</v>
      </c>
      <c r="H55" s="9" t="s">
        <v>1430</v>
      </c>
      <c r="I55" s="9" t="s">
        <v>99</v>
      </c>
      <c r="K55" s="31" t="s">
        <v>862</v>
      </c>
      <c r="L55" s="29"/>
    </row>
    <row r="56" spans="1:12" ht="24" customHeight="1" x14ac:dyDescent="0.25">
      <c r="A56" s="30"/>
      <c r="B56" s="34" t="s">
        <v>112</v>
      </c>
      <c r="C56" s="32" t="s">
        <v>113</v>
      </c>
      <c r="D56" s="31" t="s">
        <v>1290</v>
      </c>
      <c r="E56" s="29" t="s">
        <v>1429</v>
      </c>
      <c r="F56" s="31" t="s">
        <v>114</v>
      </c>
      <c r="G56" s="29" t="s">
        <v>11</v>
      </c>
      <c r="H56" s="9" t="s">
        <v>1430</v>
      </c>
      <c r="I56" s="9" t="s">
        <v>114</v>
      </c>
      <c r="K56" s="31" t="s">
        <v>862</v>
      </c>
      <c r="L56" s="29"/>
    </row>
    <row r="57" spans="1:12" ht="24" customHeight="1" x14ac:dyDescent="0.25">
      <c r="A57" s="30"/>
      <c r="B57" s="34" t="s">
        <v>115</v>
      </c>
      <c r="C57" s="32" t="s">
        <v>116</v>
      </c>
      <c r="D57" s="31" t="s">
        <v>1295</v>
      </c>
      <c r="E57" s="29" t="s">
        <v>1429</v>
      </c>
      <c r="F57" s="31" t="s">
        <v>114</v>
      </c>
      <c r="G57" s="29" t="s">
        <v>11</v>
      </c>
      <c r="H57" s="9" t="s">
        <v>1430</v>
      </c>
      <c r="I57" s="9" t="s">
        <v>114</v>
      </c>
      <c r="K57" s="31" t="s">
        <v>862</v>
      </c>
      <c r="L57" s="29"/>
    </row>
    <row r="58" spans="1:12" ht="24" customHeight="1" x14ac:dyDescent="0.25">
      <c r="A58" s="30"/>
      <c r="B58" s="34" t="s">
        <v>117</v>
      </c>
      <c r="C58" s="9" t="s">
        <v>118</v>
      </c>
      <c r="D58" s="31" t="s">
        <v>1293</v>
      </c>
      <c r="E58" s="29" t="s">
        <v>1429</v>
      </c>
      <c r="F58" s="31" t="s">
        <v>114</v>
      </c>
      <c r="G58" s="29" t="s">
        <v>11</v>
      </c>
      <c r="H58" s="9" t="s">
        <v>1430</v>
      </c>
      <c r="I58" s="9" t="s">
        <v>114</v>
      </c>
      <c r="K58" s="31" t="s">
        <v>862</v>
      </c>
      <c r="L58" s="29"/>
    </row>
    <row r="59" spans="1:12" ht="24" customHeight="1" x14ac:dyDescent="0.25">
      <c r="A59" s="30"/>
      <c r="B59" s="34" t="s">
        <v>119</v>
      </c>
      <c r="C59" s="32" t="s">
        <v>120</v>
      </c>
      <c r="D59" s="31" t="s">
        <v>1294</v>
      </c>
      <c r="E59" s="29" t="s">
        <v>1429</v>
      </c>
      <c r="F59" s="31" t="s">
        <v>114</v>
      </c>
      <c r="G59" s="29" t="s">
        <v>11</v>
      </c>
      <c r="H59" s="9" t="s">
        <v>1430</v>
      </c>
      <c r="I59" s="9" t="s">
        <v>114</v>
      </c>
      <c r="K59" s="31" t="s">
        <v>862</v>
      </c>
      <c r="L59" s="29"/>
    </row>
    <row r="60" spans="1:12" ht="24" customHeight="1" x14ac:dyDescent="0.25">
      <c r="A60" s="30"/>
      <c r="B60" s="34" t="s">
        <v>121</v>
      </c>
      <c r="C60" s="32" t="s">
        <v>122</v>
      </c>
      <c r="D60" s="31" t="s">
        <v>1289</v>
      </c>
      <c r="E60" s="29" t="s">
        <v>1429</v>
      </c>
      <c r="F60" s="31" t="s">
        <v>114</v>
      </c>
      <c r="G60" s="29" t="s">
        <v>11</v>
      </c>
      <c r="H60" s="9" t="s">
        <v>1430</v>
      </c>
      <c r="I60" s="9" t="s">
        <v>114</v>
      </c>
      <c r="K60" s="31" t="s">
        <v>862</v>
      </c>
      <c r="L60" s="29"/>
    </row>
    <row r="61" spans="1:12" ht="24" customHeight="1" x14ac:dyDescent="0.25">
      <c r="A61" s="30"/>
      <c r="B61" s="34" t="s">
        <v>123</v>
      </c>
      <c r="C61" s="32" t="s">
        <v>124</v>
      </c>
      <c r="D61" s="31" t="s">
        <v>1291</v>
      </c>
      <c r="E61" s="29" t="s">
        <v>1429</v>
      </c>
      <c r="F61" s="31" t="s">
        <v>114</v>
      </c>
      <c r="G61" s="29" t="s">
        <v>11</v>
      </c>
      <c r="H61" s="9" t="s">
        <v>1430</v>
      </c>
      <c r="I61" s="9" t="s">
        <v>114</v>
      </c>
      <c r="K61" s="31" t="s">
        <v>862</v>
      </c>
      <c r="L61" s="29"/>
    </row>
    <row r="62" spans="1:12" ht="24" customHeight="1" x14ac:dyDescent="0.25">
      <c r="A62" s="30"/>
      <c r="B62" s="34" t="s">
        <v>125</v>
      </c>
      <c r="C62" s="32" t="s">
        <v>126</v>
      </c>
      <c r="D62" s="31" t="s">
        <v>1288</v>
      </c>
      <c r="E62" s="29" t="s">
        <v>1429</v>
      </c>
      <c r="F62" s="31" t="s">
        <v>114</v>
      </c>
      <c r="G62" s="29" t="s">
        <v>11</v>
      </c>
      <c r="H62" s="9" t="s">
        <v>1430</v>
      </c>
      <c r="I62" s="9" t="s">
        <v>114</v>
      </c>
      <c r="K62" s="31" t="s">
        <v>862</v>
      </c>
      <c r="L62" s="29"/>
    </row>
    <row r="63" spans="1:12" ht="24" customHeight="1" x14ac:dyDescent="0.25">
      <c r="A63" s="30"/>
      <c r="B63" s="34" t="s">
        <v>127</v>
      </c>
      <c r="C63" s="32" t="s">
        <v>30</v>
      </c>
      <c r="D63" s="31" t="s">
        <v>1292</v>
      </c>
      <c r="E63" s="29" t="s">
        <v>1429</v>
      </c>
      <c r="F63" s="31" t="s">
        <v>114</v>
      </c>
      <c r="G63" s="29" t="s">
        <v>11</v>
      </c>
      <c r="H63" s="9" t="s">
        <v>1430</v>
      </c>
      <c r="I63" s="9" t="s">
        <v>114</v>
      </c>
      <c r="K63" s="31" t="s">
        <v>862</v>
      </c>
      <c r="L63" s="29"/>
    </row>
    <row r="64" spans="1:12" ht="24" customHeight="1" x14ac:dyDescent="0.25">
      <c r="A64" s="30"/>
      <c r="B64" s="34" t="s">
        <v>128</v>
      </c>
      <c r="C64" s="32" t="s">
        <v>129</v>
      </c>
      <c r="D64" s="31" t="s">
        <v>1300</v>
      </c>
      <c r="E64" s="29" t="s">
        <v>1429</v>
      </c>
      <c r="F64" s="31" t="s">
        <v>846</v>
      </c>
      <c r="G64" s="29" t="s">
        <v>11</v>
      </c>
      <c r="H64" s="9" t="s">
        <v>1430</v>
      </c>
      <c r="I64" s="9" t="s">
        <v>846</v>
      </c>
      <c r="K64" s="31" t="s">
        <v>862</v>
      </c>
      <c r="L64" s="29"/>
    </row>
    <row r="65" spans="1:12" ht="24" customHeight="1" x14ac:dyDescent="0.25">
      <c r="A65" s="30"/>
      <c r="B65" s="34" t="s">
        <v>130</v>
      </c>
      <c r="C65" s="32" t="s">
        <v>131</v>
      </c>
      <c r="D65" s="31" t="s">
        <v>1297</v>
      </c>
      <c r="E65" s="29" t="s">
        <v>1429</v>
      </c>
      <c r="F65" s="31" t="s">
        <v>846</v>
      </c>
      <c r="G65" s="29" t="s">
        <v>11</v>
      </c>
      <c r="H65" s="9" t="s">
        <v>1430</v>
      </c>
      <c r="I65" s="9" t="s">
        <v>846</v>
      </c>
      <c r="K65" s="31" t="s">
        <v>862</v>
      </c>
      <c r="L65" s="29"/>
    </row>
    <row r="66" spans="1:12" ht="24" customHeight="1" x14ac:dyDescent="0.25">
      <c r="A66" s="30"/>
      <c r="B66" s="34" t="s">
        <v>132</v>
      </c>
      <c r="C66" s="32" t="s">
        <v>133</v>
      </c>
      <c r="D66" s="31" t="s">
        <v>1296</v>
      </c>
      <c r="E66" s="29" t="s">
        <v>1429</v>
      </c>
      <c r="F66" s="31" t="s">
        <v>846</v>
      </c>
      <c r="G66" s="29" t="s">
        <v>11</v>
      </c>
      <c r="H66" s="9" t="s">
        <v>1430</v>
      </c>
      <c r="I66" s="9" t="s">
        <v>846</v>
      </c>
      <c r="K66" s="31" t="s">
        <v>862</v>
      </c>
      <c r="L66" s="29"/>
    </row>
    <row r="67" spans="1:12" ht="24" customHeight="1" x14ac:dyDescent="0.25">
      <c r="A67" s="30"/>
      <c r="B67" s="31" t="s">
        <v>134</v>
      </c>
      <c r="C67" s="32" t="s">
        <v>79</v>
      </c>
      <c r="D67" s="31" t="s">
        <v>1298</v>
      </c>
      <c r="E67" s="29" t="s">
        <v>1429</v>
      </c>
      <c r="F67" s="31" t="s">
        <v>846</v>
      </c>
      <c r="G67" s="29" t="s">
        <v>11</v>
      </c>
      <c r="H67" s="31" t="s">
        <v>1430</v>
      </c>
      <c r="I67" s="9" t="s">
        <v>846</v>
      </c>
      <c r="K67" s="31" t="s">
        <v>862</v>
      </c>
      <c r="L67" s="29"/>
    </row>
    <row r="68" spans="1:12" ht="24" customHeight="1" x14ac:dyDescent="0.25">
      <c r="A68" s="30"/>
      <c r="B68" s="34" t="s">
        <v>164</v>
      </c>
      <c r="C68" s="32" t="s">
        <v>165</v>
      </c>
      <c r="D68" s="31" t="s">
        <v>1299</v>
      </c>
      <c r="E68" s="29" t="s">
        <v>1432</v>
      </c>
      <c r="F68" s="31" t="s">
        <v>850</v>
      </c>
      <c r="G68" s="29" t="s">
        <v>11</v>
      </c>
      <c r="H68" s="9" t="s">
        <v>1430</v>
      </c>
      <c r="I68" s="9" t="s">
        <v>846</v>
      </c>
      <c r="J68" s="31" t="s">
        <v>1437</v>
      </c>
      <c r="K68" s="31" t="s">
        <v>862</v>
      </c>
      <c r="L68" s="29"/>
    </row>
    <row r="69" spans="1:12" ht="24" customHeight="1" x14ac:dyDescent="0.25">
      <c r="A69" s="30"/>
      <c r="B69" s="34" t="s">
        <v>135</v>
      </c>
      <c r="C69" s="32" t="s">
        <v>136</v>
      </c>
      <c r="D69" s="31" t="s">
        <v>1418</v>
      </c>
      <c r="E69" s="29" t="s">
        <v>1429</v>
      </c>
      <c r="F69" s="31" t="s">
        <v>137</v>
      </c>
      <c r="G69" s="29" t="s">
        <v>11</v>
      </c>
      <c r="H69" s="9" t="s">
        <v>1430</v>
      </c>
      <c r="I69" s="9" t="s">
        <v>137</v>
      </c>
      <c r="K69" s="31" t="s">
        <v>862</v>
      </c>
      <c r="L69" s="29"/>
    </row>
    <row r="70" spans="1:12" ht="24" customHeight="1" x14ac:dyDescent="0.25">
      <c r="A70" s="30"/>
      <c r="B70" s="34" t="s">
        <v>138</v>
      </c>
      <c r="C70" s="32" t="s">
        <v>139</v>
      </c>
      <c r="D70" s="31" t="s">
        <v>1307</v>
      </c>
      <c r="E70" s="29" t="s">
        <v>1429</v>
      </c>
      <c r="F70" s="31" t="s">
        <v>137</v>
      </c>
      <c r="G70" s="29" t="s">
        <v>11</v>
      </c>
      <c r="H70" s="9" t="s">
        <v>1430</v>
      </c>
      <c r="I70" s="9" t="s">
        <v>137</v>
      </c>
      <c r="K70" s="31" t="s">
        <v>862</v>
      </c>
      <c r="L70" s="29"/>
    </row>
    <row r="71" spans="1:12" ht="24" customHeight="1" x14ac:dyDescent="0.25">
      <c r="A71" s="30"/>
      <c r="B71" s="34" t="s">
        <v>140</v>
      </c>
      <c r="C71" s="32" t="s">
        <v>141</v>
      </c>
      <c r="D71" s="31" t="s">
        <v>1308</v>
      </c>
      <c r="E71" s="29" t="s">
        <v>1429</v>
      </c>
      <c r="F71" s="31" t="s">
        <v>137</v>
      </c>
      <c r="G71" s="29" t="s">
        <v>11</v>
      </c>
      <c r="H71" s="9" t="s">
        <v>1430</v>
      </c>
      <c r="I71" s="9" t="s">
        <v>137</v>
      </c>
      <c r="K71" s="31" t="s">
        <v>862</v>
      </c>
      <c r="L71" s="29"/>
    </row>
    <row r="72" spans="1:12" ht="24" customHeight="1" x14ac:dyDescent="0.25">
      <c r="A72" s="30"/>
      <c r="B72" s="34" t="s">
        <v>142</v>
      </c>
      <c r="C72" s="32" t="s">
        <v>143</v>
      </c>
      <c r="D72" s="31" t="s">
        <v>1303</v>
      </c>
      <c r="E72" s="29" t="s">
        <v>1429</v>
      </c>
      <c r="F72" s="31" t="s">
        <v>137</v>
      </c>
      <c r="G72" s="29" t="s">
        <v>11</v>
      </c>
      <c r="H72" s="9" t="s">
        <v>1430</v>
      </c>
      <c r="I72" s="9" t="s">
        <v>137</v>
      </c>
      <c r="K72" s="31" t="s">
        <v>862</v>
      </c>
      <c r="L72" s="29"/>
    </row>
    <row r="73" spans="1:12" ht="24" customHeight="1" x14ac:dyDescent="0.25">
      <c r="A73" s="30"/>
      <c r="B73" s="34" t="s">
        <v>144</v>
      </c>
      <c r="C73" s="32" t="s">
        <v>145</v>
      </c>
      <c r="D73" s="31" t="s">
        <v>1302</v>
      </c>
      <c r="E73" s="29" t="s">
        <v>1429</v>
      </c>
      <c r="F73" s="31" t="s">
        <v>137</v>
      </c>
      <c r="G73" s="29" t="s">
        <v>11</v>
      </c>
      <c r="H73" s="9" t="s">
        <v>1430</v>
      </c>
      <c r="I73" s="9" t="s">
        <v>137</v>
      </c>
      <c r="K73" s="31" t="s">
        <v>862</v>
      </c>
      <c r="L73" s="29"/>
    </row>
    <row r="74" spans="1:12" ht="24" customHeight="1" x14ac:dyDescent="0.25">
      <c r="A74" s="30"/>
      <c r="B74" s="34" t="s">
        <v>146</v>
      </c>
      <c r="C74" s="32" t="s">
        <v>147</v>
      </c>
      <c r="D74" s="31" t="s">
        <v>1304</v>
      </c>
      <c r="E74" s="29" t="s">
        <v>1429</v>
      </c>
      <c r="F74" s="31" t="s">
        <v>137</v>
      </c>
      <c r="G74" s="29" t="s">
        <v>11</v>
      </c>
      <c r="H74" s="9" t="s">
        <v>1430</v>
      </c>
      <c r="I74" s="9" t="s">
        <v>137</v>
      </c>
      <c r="K74" s="31" t="s">
        <v>862</v>
      </c>
      <c r="L74" s="29"/>
    </row>
    <row r="75" spans="1:12" ht="24" customHeight="1" x14ac:dyDescent="0.25">
      <c r="A75" s="30"/>
      <c r="B75" s="34" t="s">
        <v>148</v>
      </c>
      <c r="C75" s="32" t="s">
        <v>30</v>
      </c>
      <c r="D75" s="31" t="s">
        <v>1305</v>
      </c>
      <c r="E75" s="29" t="s">
        <v>1429</v>
      </c>
      <c r="F75" s="31" t="s">
        <v>137</v>
      </c>
      <c r="G75" s="29" t="s">
        <v>11</v>
      </c>
      <c r="H75" s="9" t="s">
        <v>1430</v>
      </c>
      <c r="I75" s="9" t="s">
        <v>137</v>
      </c>
      <c r="K75" s="31" t="s">
        <v>862</v>
      </c>
      <c r="L75" s="29"/>
    </row>
    <row r="76" spans="1:12" ht="24" customHeight="1" x14ac:dyDescent="0.25">
      <c r="A76" s="30"/>
      <c r="B76" s="34" t="s">
        <v>149</v>
      </c>
      <c r="C76" s="32" t="s">
        <v>150</v>
      </c>
      <c r="D76" s="31" t="s">
        <v>1306</v>
      </c>
      <c r="E76" s="29" t="s">
        <v>1429</v>
      </c>
      <c r="F76" s="31" t="s">
        <v>137</v>
      </c>
      <c r="G76" s="29" t="s">
        <v>11</v>
      </c>
      <c r="H76" s="9" t="s">
        <v>1430</v>
      </c>
      <c r="I76" s="9" t="s">
        <v>137</v>
      </c>
      <c r="K76" s="31" t="s">
        <v>862</v>
      </c>
      <c r="L76" s="29"/>
    </row>
    <row r="77" spans="1:12" ht="24" customHeight="1" x14ac:dyDescent="0.25">
      <c r="A77" s="30"/>
      <c r="B77" s="34" t="s">
        <v>151</v>
      </c>
      <c r="C77" s="32" t="s">
        <v>152</v>
      </c>
      <c r="D77" s="31" t="s">
        <v>1301</v>
      </c>
      <c r="E77" s="29" t="s">
        <v>1429</v>
      </c>
      <c r="F77" s="31" t="s">
        <v>137</v>
      </c>
      <c r="G77" s="29" t="s">
        <v>11</v>
      </c>
      <c r="H77" s="9" t="s">
        <v>1430</v>
      </c>
      <c r="I77" s="9" t="s">
        <v>137</v>
      </c>
      <c r="K77" s="31" t="s">
        <v>862</v>
      </c>
      <c r="L77" s="29"/>
    </row>
    <row r="78" spans="1:12" ht="24" customHeight="1" x14ac:dyDescent="0.25">
      <c r="A78" s="30"/>
      <c r="B78" s="31" t="s">
        <v>166</v>
      </c>
      <c r="C78" s="32" t="s">
        <v>167</v>
      </c>
      <c r="D78" s="31" t="s">
        <v>1309</v>
      </c>
      <c r="E78" s="29" t="s">
        <v>1432</v>
      </c>
      <c r="F78" s="31" t="s">
        <v>850</v>
      </c>
      <c r="G78" s="29" t="s">
        <v>11</v>
      </c>
      <c r="H78" s="31" t="s">
        <v>1430</v>
      </c>
      <c r="I78" s="9" t="s">
        <v>155</v>
      </c>
      <c r="K78" s="31" t="s">
        <v>862</v>
      </c>
      <c r="L78" s="29"/>
    </row>
    <row r="79" spans="1:12" ht="24" customHeight="1" x14ac:dyDescent="0.25">
      <c r="A79" s="30"/>
      <c r="B79" s="34" t="s">
        <v>153</v>
      </c>
      <c r="C79" s="32" t="s">
        <v>154</v>
      </c>
      <c r="D79" s="31" t="s">
        <v>1312</v>
      </c>
      <c r="E79" s="29" t="s">
        <v>1429</v>
      </c>
      <c r="F79" s="31" t="s">
        <v>155</v>
      </c>
      <c r="G79" s="29" t="s">
        <v>11</v>
      </c>
      <c r="H79" s="9" t="s">
        <v>1430</v>
      </c>
      <c r="I79" s="9" t="s">
        <v>155</v>
      </c>
      <c r="K79" s="31" t="s">
        <v>862</v>
      </c>
      <c r="L79" s="29"/>
    </row>
    <row r="80" spans="1:12" ht="24" customHeight="1" x14ac:dyDescent="0.25">
      <c r="A80" s="30"/>
      <c r="B80" s="34" t="s">
        <v>156</v>
      </c>
      <c r="C80" s="32" t="s">
        <v>157</v>
      </c>
      <c r="D80" s="31" t="s">
        <v>1310</v>
      </c>
      <c r="E80" s="29" t="s">
        <v>1429</v>
      </c>
      <c r="F80" s="31" t="s">
        <v>155</v>
      </c>
      <c r="G80" s="29" t="s">
        <v>11</v>
      </c>
      <c r="H80" s="9" t="s">
        <v>1430</v>
      </c>
      <c r="I80" s="9" t="s">
        <v>155</v>
      </c>
      <c r="K80" s="31" t="s">
        <v>862</v>
      </c>
      <c r="L80" s="29"/>
    </row>
    <row r="81" spans="1:12" ht="24" customHeight="1" x14ac:dyDescent="0.25">
      <c r="A81" s="30"/>
      <c r="B81" s="34" t="s">
        <v>158</v>
      </c>
      <c r="C81" s="32" t="s">
        <v>159</v>
      </c>
      <c r="D81" s="31" t="s">
        <v>1311</v>
      </c>
      <c r="E81" s="29" t="s">
        <v>1429</v>
      </c>
      <c r="F81" s="31" t="s">
        <v>155</v>
      </c>
      <c r="G81" s="29" t="s">
        <v>11</v>
      </c>
      <c r="H81" s="9" t="s">
        <v>1430</v>
      </c>
      <c r="I81" s="9" t="s">
        <v>155</v>
      </c>
      <c r="K81" s="31" t="s">
        <v>862</v>
      </c>
      <c r="L81" s="29"/>
    </row>
    <row r="82" spans="1:12" ht="24" customHeight="1" x14ac:dyDescent="0.25">
      <c r="B82" s="44" t="s">
        <v>1438</v>
      </c>
      <c r="C82" s="41" t="s">
        <v>1439</v>
      </c>
      <c r="D82" s="31"/>
      <c r="E82" s="29" t="s">
        <v>1432</v>
      </c>
      <c r="F82" s="29" t="s">
        <v>1440</v>
      </c>
      <c r="G82" s="42" t="s">
        <v>11</v>
      </c>
      <c r="H82" s="43" t="s">
        <v>1430</v>
      </c>
      <c r="I82" s="43" t="s">
        <v>860</v>
      </c>
      <c r="K82" s="31" t="s">
        <v>862</v>
      </c>
    </row>
    <row r="83" spans="1:12" ht="24" customHeight="1" x14ac:dyDescent="0.25">
      <c r="B83" s="44" t="s">
        <v>1441</v>
      </c>
      <c r="C83" s="41" t="s">
        <v>1442</v>
      </c>
      <c r="D83" s="31"/>
      <c r="E83" s="29" t="s">
        <v>1432</v>
      </c>
      <c r="F83" s="29" t="s">
        <v>1440</v>
      </c>
      <c r="G83" s="42" t="s">
        <v>11</v>
      </c>
      <c r="H83" s="43" t="s">
        <v>1430</v>
      </c>
      <c r="I83" s="43" t="s">
        <v>860</v>
      </c>
      <c r="K83" s="31" t="s">
        <v>862</v>
      </c>
    </row>
    <row r="84" spans="1:12" ht="24" customHeight="1" x14ac:dyDescent="0.25">
      <c r="B84" s="44" t="s">
        <v>1443</v>
      </c>
      <c r="C84" s="41" t="s">
        <v>1444</v>
      </c>
      <c r="D84" s="31"/>
      <c r="E84" s="29" t="s">
        <v>1429</v>
      </c>
      <c r="F84" s="29" t="s">
        <v>846</v>
      </c>
      <c r="G84" s="42" t="s">
        <v>859</v>
      </c>
      <c r="H84" s="43" t="s">
        <v>1445</v>
      </c>
      <c r="I84" s="43" t="s">
        <v>846</v>
      </c>
      <c r="K84" s="31" t="s">
        <v>862</v>
      </c>
    </row>
    <row r="85" spans="1:12" ht="24" customHeight="1" x14ac:dyDescent="0.25">
      <c r="B85" s="44" t="s">
        <v>1446</v>
      </c>
      <c r="C85" s="41" t="s">
        <v>1447</v>
      </c>
      <c r="D85" s="48"/>
      <c r="E85" s="29" t="s">
        <v>1429</v>
      </c>
      <c r="F85" s="29" t="s">
        <v>846</v>
      </c>
      <c r="G85" s="42" t="s">
        <v>859</v>
      </c>
      <c r="H85" s="43" t="s">
        <v>1445</v>
      </c>
      <c r="I85" s="43" t="s">
        <v>846</v>
      </c>
      <c r="J85" s="31" t="s">
        <v>1444</v>
      </c>
      <c r="K85" s="31" t="s">
        <v>862</v>
      </c>
    </row>
    <row r="86" spans="1:12" ht="24" customHeight="1" x14ac:dyDescent="0.25">
      <c r="B86" s="44" t="s">
        <v>1448</v>
      </c>
      <c r="C86" s="41" t="s">
        <v>1449</v>
      </c>
      <c r="D86" s="48"/>
      <c r="E86" s="29" t="s">
        <v>1429</v>
      </c>
      <c r="F86" s="29" t="s">
        <v>846</v>
      </c>
      <c r="G86" s="42" t="s">
        <v>859</v>
      </c>
      <c r="H86" s="43" t="s">
        <v>1445</v>
      </c>
      <c r="I86" s="43" t="s">
        <v>846</v>
      </c>
      <c r="J86" s="31" t="s">
        <v>1450</v>
      </c>
      <c r="K86" s="31" t="s">
        <v>862</v>
      </c>
    </row>
    <row r="87" spans="1:12" ht="24" customHeight="1" x14ac:dyDescent="0.25">
      <c r="B87" s="44" t="s">
        <v>1451</v>
      </c>
      <c r="C87" s="41" t="s">
        <v>1452</v>
      </c>
      <c r="D87" s="48"/>
      <c r="E87" s="29" t="s">
        <v>1429</v>
      </c>
      <c r="F87" s="29" t="s">
        <v>846</v>
      </c>
      <c r="G87" s="42" t="s">
        <v>859</v>
      </c>
      <c r="H87" s="43" t="s">
        <v>1445</v>
      </c>
      <c r="I87" s="43" t="s">
        <v>846</v>
      </c>
      <c r="J87" s="31" t="s">
        <v>1450</v>
      </c>
      <c r="K87" s="31" t="s">
        <v>862</v>
      </c>
    </row>
    <row r="88" spans="1:12" ht="24" customHeight="1" x14ac:dyDescent="0.25">
      <c r="B88" s="44" t="s">
        <v>1453</v>
      </c>
      <c r="C88" s="41" t="s">
        <v>1454</v>
      </c>
      <c r="D88" s="48"/>
      <c r="E88" s="29" t="s">
        <v>1429</v>
      </c>
      <c r="F88" s="29" t="s">
        <v>846</v>
      </c>
      <c r="G88" s="42" t="s">
        <v>859</v>
      </c>
      <c r="H88" s="43" t="s">
        <v>1445</v>
      </c>
      <c r="I88" s="43" t="s">
        <v>846</v>
      </c>
      <c r="J88" s="31" t="s">
        <v>1450</v>
      </c>
      <c r="K88" s="31" t="s">
        <v>862</v>
      </c>
    </row>
    <row r="89" spans="1:12" ht="24" customHeight="1" x14ac:dyDescent="0.25">
      <c r="B89" s="44" t="s">
        <v>1455</v>
      </c>
      <c r="C89" s="41" t="s">
        <v>1456</v>
      </c>
      <c r="D89" s="48"/>
      <c r="E89" s="29" t="s">
        <v>1429</v>
      </c>
      <c r="F89" s="29" t="s">
        <v>846</v>
      </c>
      <c r="G89" s="42" t="s">
        <v>859</v>
      </c>
      <c r="H89" s="43" t="s">
        <v>1445</v>
      </c>
      <c r="I89" s="43" t="s">
        <v>846</v>
      </c>
      <c r="J89" s="31" t="s">
        <v>1457</v>
      </c>
      <c r="K89" s="31" t="s">
        <v>862</v>
      </c>
    </row>
    <row r="90" spans="1:12" ht="24" customHeight="1" x14ac:dyDescent="0.25">
      <c r="B90" s="44" t="s">
        <v>1458</v>
      </c>
      <c r="C90" s="41" t="s">
        <v>1459</v>
      </c>
      <c r="D90" s="48"/>
      <c r="E90" s="29" t="s">
        <v>1429</v>
      </c>
      <c r="F90" s="29" t="s">
        <v>846</v>
      </c>
      <c r="G90" s="42" t="s">
        <v>859</v>
      </c>
      <c r="H90" s="43" t="s">
        <v>1445</v>
      </c>
      <c r="I90" s="43" t="s">
        <v>846</v>
      </c>
      <c r="J90" s="31" t="s">
        <v>1457</v>
      </c>
      <c r="K90" s="31" t="s">
        <v>862</v>
      </c>
    </row>
    <row r="91" spans="1:12" ht="24" customHeight="1" x14ac:dyDescent="0.25">
      <c r="B91" s="44" t="s">
        <v>1460</v>
      </c>
      <c r="C91" s="41" t="s">
        <v>1461</v>
      </c>
      <c r="D91" s="48"/>
      <c r="E91" s="29" t="s">
        <v>1429</v>
      </c>
      <c r="F91" s="29" t="s">
        <v>846</v>
      </c>
      <c r="G91" s="42" t="s">
        <v>859</v>
      </c>
      <c r="H91" s="43" t="s">
        <v>1445</v>
      </c>
      <c r="I91" s="43" t="s">
        <v>846</v>
      </c>
      <c r="K91" s="31" t="s">
        <v>862</v>
      </c>
    </row>
    <row r="92" spans="1:12" ht="24" customHeight="1" x14ac:dyDescent="0.25">
      <c r="B92" s="44" t="s">
        <v>1462</v>
      </c>
      <c r="C92" s="41" t="s">
        <v>1463</v>
      </c>
      <c r="D92" s="48"/>
      <c r="E92" s="29" t="s">
        <v>1429</v>
      </c>
      <c r="F92" s="29" t="s">
        <v>846</v>
      </c>
      <c r="G92" s="42" t="s">
        <v>859</v>
      </c>
      <c r="H92" s="43" t="s">
        <v>1464</v>
      </c>
      <c r="I92" s="43" t="s">
        <v>846</v>
      </c>
      <c r="K92" s="31" t="s">
        <v>862</v>
      </c>
    </row>
    <row r="93" spans="1:12" ht="24" customHeight="1" x14ac:dyDescent="0.25">
      <c r="B93" s="44" t="s">
        <v>1465</v>
      </c>
      <c r="C93" s="41" t="s">
        <v>1466</v>
      </c>
      <c r="D93" s="48"/>
      <c r="E93" s="29" t="s">
        <v>1429</v>
      </c>
      <c r="F93" s="29" t="s">
        <v>846</v>
      </c>
      <c r="G93" s="42" t="s">
        <v>861</v>
      </c>
      <c r="H93" s="43" t="s">
        <v>1464</v>
      </c>
      <c r="I93" s="43" t="s">
        <v>846</v>
      </c>
      <c r="K93" s="31" t="s">
        <v>862</v>
      </c>
    </row>
    <row r="94" spans="1:12" ht="24" customHeight="1" x14ac:dyDescent="0.25">
      <c r="B94" s="44" t="s">
        <v>1467</v>
      </c>
      <c r="C94" s="41" t="s">
        <v>1468</v>
      </c>
      <c r="D94" s="48"/>
      <c r="E94" s="29" t="s">
        <v>1429</v>
      </c>
      <c r="F94" s="29" t="s">
        <v>846</v>
      </c>
      <c r="G94" s="42" t="s">
        <v>11</v>
      </c>
      <c r="H94" s="43" t="s">
        <v>1469</v>
      </c>
      <c r="I94" s="43" t="s">
        <v>846</v>
      </c>
      <c r="K94" s="31" t="s">
        <v>862</v>
      </c>
    </row>
  </sheetData>
  <conditionalFormatting sqref="K4:K81 G64:J75 G4:J12 F13:J63 B75:C81 B3:C73 E3:E80 L75:L81 L4:L73 O3:V81 A82:C84 L1:W1 L2:V2 M3:M81 A1:K2 G3:L3 E76:J84 A95:W1048576 A85:J94 K82:W94">
    <cfRule type="expression" priority="27" stopIfTrue="1">
      <formula>ISBLANK(A1)=TRUE</formula>
    </cfRule>
  </conditionalFormatting>
  <conditionalFormatting sqref="B994:K994">
    <cfRule type="containsBlanks" dxfId="5" priority="26">
      <formula>LEN(TRIM(B994))=0</formula>
    </cfRule>
  </conditionalFormatting>
  <conditionalFormatting sqref="B74:C74 L74">
    <cfRule type="expression" priority="19" stopIfTrue="1">
      <formula>ISBLANK(B74)=TRUE</formula>
    </cfRule>
  </conditionalFormatting>
  <conditionalFormatting sqref="F3:F12">
    <cfRule type="expression" priority="16" stopIfTrue="1">
      <formula>ISBLANK(F3)=TRUE</formula>
    </cfRule>
  </conditionalFormatting>
  <conditionalFormatting sqref="F75 F64:F73">
    <cfRule type="expression" priority="7" stopIfTrue="1">
      <formula>ISBLANK(F64)=TRUE</formula>
    </cfRule>
  </conditionalFormatting>
  <conditionalFormatting sqref="F74">
    <cfRule type="expression" priority="5" stopIfTrue="1">
      <formula>ISBLANK(F74)=TRUE</formula>
    </cfRule>
  </conditionalFormatting>
  <conditionalFormatting sqref="D3:D94">
    <cfRule type="expression" priority="1" stopIfTrue="1">
      <formula>ISBLANK(D3)=TRUE</formula>
    </cfRule>
  </conditionalFormatting>
  <pageMargins left="0.7" right="0.7" top="0.75" bottom="0.75" header="0.3" footer="0.3"/>
  <pageSetup orientation="portrait" r:id="rId1"/>
  <tableParts count="1">
    <tablePart r:id="rId2"/>
  </tableParts>
  <extLst>
    <ext xmlns:x14="http://schemas.microsoft.com/office/spreadsheetml/2009/9/main" uri="{78C0D931-6437-407d-A8EE-F0AAD7539E65}">
      <x14:conditionalFormattings>
        <x14:conditionalFormatting xmlns:xm="http://schemas.microsoft.com/office/excel/2006/main">
          <x14:cfRule type="expression" priority="36" id="{14C504FB-292D-4634-A2D7-455935B25B9F}">
            <xm:f>ISERROR(MATCH(I3,Technologies!$B$3:$B$100,0))</xm:f>
            <x14:dxf>
              <fill>
                <patternFill>
                  <bgColor theme="5" tint="0.39994506668294322"/>
                </patternFill>
              </fill>
            </x14:dxf>
          </x14:cfRule>
          <xm:sqref>I3:I1008</xm:sqref>
        </x14:conditionalFormatting>
        <x14:conditionalFormatting xmlns:xm="http://schemas.microsoft.com/office/excel/2006/main">
          <x14:cfRule type="expression" priority="34" id="{38F405D1-B4D9-437D-AE16-9FEF9CF2AC34}">
            <xm:f>ISERROR(MATCH(H3,MetaData!$B$3:$B$99,0))</xm:f>
            <x14:dxf>
              <fill>
                <patternFill>
                  <bgColor theme="5" tint="0.39994506668294322"/>
                </patternFill>
              </fill>
            </x14:dxf>
          </x14:cfRule>
          <xm:sqref>H3:H1008</xm:sqref>
        </x14:conditionalFormatting>
        <x14:conditionalFormatting xmlns:xm="http://schemas.microsoft.com/office/excel/2006/main">
          <x14:cfRule type="expression" priority="32" id="{CE29AE55-47C0-40BA-B8B2-3A564391A680}">
            <xm:f>ISERROR(MATCH(J3,Technologies!$C$3:$C$100,0))</xm:f>
            <x14:dxf>
              <fill>
                <patternFill>
                  <bgColor theme="5" tint="0.39994506668294322"/>
                </patternFill>
              </fill>
            </x14:dxf>
          </x14:cfRule>
          <xm:sqref>J3:J1008</xm:sqref>
        </x14:conditionalFormatting>
        <x14:conditionalFormatting xmlns:xm="http://schemas.microsoft.com/office/excel/2006/main">
          <x14:cfRule type="expression" priority="31" id="{39E0FB07-FAF3-4207-9E4E-712A335EFC0D}">
            <xm:f>ISERROR(MATCH(G3,MetaData!$D$3:$D$99,0))</xm:f>
            <x14:dxf>
              <fill>
                <patternFill>
                  <bgColor theme="5" tint="0.39994506668294322"/>
                </patternFill>
              </fill>
            </x14:dxf>
          </x14:cfRule>
          <xm:sqref>G3:G1008</xm:sqref>
        </x14:conditionalFormatting>
        <x14:conditionalFormatting xmlns:xm="http://schemas.microsoft.com/office/excel/2006/main">
          <x14:cfRule type="expression" priority="44" id="{A9CB28C2-8222-47A8-88CA-6CEB64385A83}">
            <xm:f>ISERROR(MATCH(F3,Categories!$D$3:$D$93,0))</xm:f>
            <x14:dxf>
              <fill>
                <patternFill>
                  <bgColor theme="5" tint="0.39994506668294322"/>
                </patternFill>
              </fill>
            </x14:dxf>
          </x14:cfRule>
          <xm:sqref>F3:F1008</xm:sqref>
        </x14:conditionalFormatting>
      </x14:conditionalFormattings>
    </ext>
    <ext xmlns:x14="http://schemas.microsoft.com/office/spreadsheetml/2009/9/main" uri="{CCE6A557-97BC-4b89-ADB6-D9C93CAAB3DF}">
      <x14:dataValidations xmlns:xm="http://schemas.microsoft.com/office/excel/2006/main" count="7">
        <x14:dataValidation type="list" allowBlank="1" showInputMessage="1" xr:uid="{7B59B515-9320-4D3F-A984-660F856EAAA2}">
          <x14:formula1>
            <xm:f>Categories!#REF!</xm:f>
          </x14:formula1>
          <xm:sqref>K95:K1048576</xm:sqref>
        </x14:dataValidation>
        <x14:dataValidation type="list" allowBlank="1" showInputMessage="1" showErrorMessage="1" xr:uid="{1E987A61-278F-49B8-A138-DB519796B9C5}">
          <x14:formula1>
            <xm:f>MetaData!$C$3:$C$12</xm:f>
          </x14:formula1>
          <xm:sqref>K3:K94</xm:sqref>
        </x14:dataValidation>
        <x14:dataValidation type="list" allowBlank="1" showInputMessage="1" xr:uid="{EF7926AE-D208-4995-B10A-784B5E67E748}">
          <x14:formula1>
            <xm:f>Technologies!$C$3:$C$100</xm:f>
          </x14:formula1>
          <xm:sqref>J3:J1048576</xm:sqref>
        </x14:dataValidation>
        <x14:dataValidation type="list" allowBlank="1" showInputMessage="1" xr:uid="{6AD88473-DDD9-4E6D-B603-4709CF7391B6}">
          <x14:formula1>
            <xm:f>MetaData!$D$3:$D$99</xm:f>
          </x14:formula1>
          <xm:sqref>G3:G1048576</xm:sqref>
        </x14:dataValidation>
        <x14:dataValidation type="list" allowBlank="1" showInputMessage="1" xr:uid="{EFEA7B4C-0529-4685-876E-545EABA292DB}">
          <x14:formula1>
            <xm:f>MetaData!$B$3:$B$99</xm:f>
          </x14:formula1>
          <xm:sqref>H3:H1048576</xm:sqref>
        </x14:dataValidation>
        <x14:dataValidation type="list" allowBlank="1" showInputMessage="1" showErrorMessage="1" xr:uid="{17BF4EF4-5DFD-4B76-83CF-879F8ADCFD9D}">
          <x14:formula1>
            <xm:f>Technologies!$B$3:$B$99</xm:f>
          </x14:formula1>
          <xm:sqref>I3:I1048576</xm:sqref>
        </x14:dataValidation>
        <x14:dataValidation type="list" allowBlank="1" showInputMessage="1" xr:uid="{DCBDCEDE-7FE1-4B54-A26F-C5097B8385C9}">
          <x14:formula1>
            <xm:f>Categories!$D$3:$D$99</xm:f>
          </x14:formula1>
          <xm:sqref>F3:F1048576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D321B6-5600-4224-9DF7-77F800D0F36B}">
  <sheetPr codeName="Sheet3"/>
  <dimension ref="A1:N824"/>
  <sheetViews>
    <sheetView topLeftCell="D757" zoomScale="60" zoomScaleNormal="60" workbookViewId="0">
      <selection activeCell="E779" sqref="E779"/>
    </sheetView>
  </sheetViews>
  <sheetFormatPr defaultRowHeight="32.25" customHeight="1" x14ac:dyDescent="0.25"/>
  <cols>
    <col min="2" max="2" width="43.85546875" bestFit="1" customWidth="1"/>
    <col min="3" max="3" width="36.5703125" customWidth="1"/>
    <col min="4" max="4" width="43.140625" bestFit="1" customWidth="1"/>
    <col min="5" max="5" width="43.42578125" customWidth="1"/>
    <col min="6" max="6" width="63.140625" style="38" customWidth="1"/>
    <col min="7" max="7" width="54.7109375" customWidth="1"/>
    <col min="8" max="8" width="10" bestFit="1" customWidth="1"/>
    <col min="9" max="9" width="18.85546875" bestFit="1" customWidth="1"/>
    <col min="10" max="10" width="23.42578125" bestFit="1" customWidth="1"/>
    <col min="11" max="11" width="14.7109375" customWidth="1"/>
    <col min="12" max="12" width="27.85546875" bestFit="1" customWidth="1"/>
    <col min="13" max="13" width="40.140625" bestFit="1" customWidth="1"/>
    <col min="14" max="14" width="14.42578125" bestFit="1" customWidth="1"/>
  </cols>
  <sheetData>
    <row r="1" spans="2:14" ht="32.25" customHeight="1" x14ac:dyDescent="0.5">
      <c r="D1" s="6" t="s">
        <v>171</v>
      </c>
    </row>
    <row r="2" spans="2:14" ht="32.25" customHeight="1" x14ac:dyDescent="0.25">
      <c r="B2" s="15" t="s">
        <v>172</v>
      </c>
    </row>
    <row r="3" spans="2:14" ht="32.25" customHeight="1" x14ac:dyDescent="0.25">
      <c r="B3" t="s">
        <v>173</v>
      </c>
      <c r="C3" t="s">
        <v>174</v>
      </c>
      <c r="D3" t="s">
        <v>175</v>
      </c>
      <c r="E3" t="s">
        <v>1</v>
      </c>
      <c r="F3" s="38" t="s">
        <v>881</v>
      </c>
      <c r="G3" t="s">
        <v>866</v>
      </c>
      <c r="H3" t="s">
        <v>3</v>
      </c>
      <c r="I3" t="s">
        <v>4</v>
      </c>
      <c r="J3" t="s">
        <v>5</v>
      </c>
      <c r="K3" t="s">
        <v>6</v>
      </c>
      <c r="L3" t="s">
        <v>7</v>
      </c>
      <c r="M3" t="s">
        <v>851</v>
      </c>
      <c r="N3" t="s">
        <v>8</v>
      </c>
    </row>
    <row r="4" spans="2:14" ht="32.25" hidden="1" customHeight="1" x14ac:dyDescent="0.3">
      <c r="B4" s="2" t="s">
        <v>9</v>
      </c>
      <c r="C4" t="str">
        <f>VLOOKUP(B4,Playlists!$B$2:$L$81,2,FALSE)</f>
        <v>Excel Quick start</v>
      </c>
      <c r="D4" s="4" t="s">
        <v>176</v>
      </c>
      <c r="E4" s="22" t="s">
        <v>177</v>
      </c>
      <c r="F4" s="39" t="s">
        <v>889</v>
      </c>
      <c r="G4" s="7"/>
      <c r="H4" t="str">
        <f>VLOOKUP(B4,Table_Playlist[],6,FALSE)</f>
        <v>Beginner</v>
      </c>
      <c r="I4" t="str">
        <f>VLOOKUP(B4,Table_Playlist[],7,FALSE)</f>
        <v>End User</v>
      </c>
      <c r="J4" t="str">
        <f>IF(LEN(VLOOKUP($B4,Table_Playlist[],8,FALSE))=0,"",VLOOKUP($B4,Table_Playlist[],8,FALSE))</f>
        <v>Excel</v>
      </c>
      <c r="K4" t="str">
        <f>IF(LEN(VLOOKUP($B4,Table_Playlist[],9,FALSE))=0,"",VLOOKUP($B4,Table_Playlist[],9,FALSE))</f>
        <v/>
      </c>
      <c r="L4" t="str">
        <f>IF(LEN(VLOOKUP($B4,Table_Playlist[],4,FALSE))=0,"",VLOOKUP($B4,Table_Playlist[],4,FALSE))</f>
        <v>Products</v>
      </c>
      <c r="M4" t="str">
        <f>IF(LEN(VLOOKUP($B4,Table_Playlist[],5,FALSE))=0,"",VLOOKUP($B4,Table_Playlist[],5,FALSE))</f>
        <v>Excel</v>
      </c>
      <c r="N4" s="36" t="str">
        <f>VLOOKUP(B4,Table_Playlist[],10,FALSE)</f>
        <v>Microsoft</v>
      </c>
    </row>
    <row r="5" spans="2:14" ht="32.25" hidden="1" customHeight="1" x14ac:dyDescent="0.3">
      <c r="B5" s="2" t="s">
        <v>9</v>
      </c>
      <c r="C5" t="str">
        <f>VLOOKUP(B5,Playlists!$B$2:$L$81,2,FALSE)</f>
        <v>Excel Quick start</v>
      </c>
      <c r="D5" s="4" t="s">
        <v>178</v>
      </c>
      <c r="E5" s="22" t="s">
        <v>179</v>
      </c>
      <c r="F5" s="40" t="s">
        <v>890</v>
      </c>
      <c r="G5" s="7"/>
      <c r="H5" t="str">
        <f>VLOOKUP(B5,Table_Playlist[],6,FALSE)</f>
        <v>Beginner</v>
      </c>
      <c r="I5" t="str">
        <f>VLOOKUP(B5,Table_Playlist[],7,FALSE)</f>
        <v>End User</v>
      </c>
      <c r="J5" t="str">
        <f>IF(LEN(VLOOKUP($B5,Table_Playlist[],8,FALSE))=0,"",VLOOKUP($B5,Table_Playlist[],8,FALSE))</f>
        <v>Excel</v>
      </c>
      <c r="K5" t="str">
        <f>IF(LEN(VLOOKUP($B5,Table_Playlist[],9,FALSE))=0,"",VLOOKUP($B5,Table_Playlist[],9,FALSE))</f>
        <v/>
      </c>
      <c r="L5" t="str">
        <f>IF(LEN(VLOOKUP($B5,Table_Playlist[],4,FALSE))=0,"",VLOOKUP($B5,Table_Playlist[],4,FALSE))</f>
        <v>Products</v>
      </c>
      <c r="M5" t="str">
        <f>IF(LEN(VLOOKUP($B5,Table_Playlist[],5,FALSE))=0,"",VLOOKUP($B5,Table_Playlist[],5,FALSE))</f>
        <v>Excel</v>
      </c>
      <c r="N5" s="36" t="str">
        <f>VLOOKUP(B5,Table_Playlist[],10,FALSE)</f>
        <v>Microsoft</v>
      </c>
    </row>
    <row r="6" spans="2:14" ht="32.25" hidden="1" customHeight="1" x14ac:dyDescent="0.3">
      <c r="B6" s="2" t="s">
        <v>9</v>
      </c>
      <c r="C6" t="str">
        <f>VLOOKUP(B6,Playlists!$B$2:$L$81,2,FALSE)</f>
        <v>Excel Quick start</v>
      </c>
      <c r="D6" s="4" t="s">
        <v>180</v>
      </c>
      <c r="E6" s="22" t="s">
        <v>181</v>
      </c>
      <c r="F6" s="40" t="s">
        <v>891</v>
      </c>
      <c r="G6" s="7"/>
      <c r="H6" t="str">
        <f>VLOOKUP(B6,Table_Playlist[],6,FALSE)</f>
        <v>Beginner</v>
      </c>
      <c r="I6" t="str">
        <f>VLOOKUP(B6,Table_Playlist[],7,FALSE)</f>
        <v>End User</v>
      </c>
      <c r="J6" t="str">
        <f>IF(LEN(VLOOKUP($B6,Table_Playlist[],8,FALSE))=0,"",VLOOKUP($B6,Table_Playlist[],8,FALSE))</f>
        <v>Excel</v>
      </c>
      <c r="K6" t="str">
        <f>IF(LEN(VLOOKUP($B6,Table_Playlist[],9,FALSE))=0,"",VLOOKUP($B6,Table_Playlist[],9,FALSE))</f>
        <v/>
      </c>
      <c r="L6" t="str">
        <f>IF(LEN(VLOOKUP($B6,Table_Playlist[],4,FALSE))=0,"",VLOOKUP($B6,Table_Playlist[],4,FALSE))</f>
        <v>Products</v>
      </c>
      <c r="M6" t="str">
        <f>IF(LEN(VLOOKUP($B6,Table_Playlist[],5,FALSE))=0,"",VLOOKUP($B6,Table_Playlist[],5,FALSE))</f>
        <v>Excel</v>
      </c>
      <c r="N6" s="36" t="str">
        <f>VLOOKUP(B6,Table_Playlist[],10,FALSE)</f>
        <v>Microsoft</v>
      </c>
    </row>
    <row r="7" spans="2:14" ht="32.25" hidden="1" customHeight="1" x14ac:dyDescent="0.3">
      <c r="B7" s="2" t="s">
        <v>9</v>
      </c>
      <c r="C7" t="str">
        <f>VLOOKUP(B7,Playlists!$B$2:$L$81,2,FALSE)</f>
        <v>Excel Quick start</v>
      </c>
      <c r="D7" s="4" t="s">
        <v>182</v>
      </c>
      <c r="E7" s="22" t="s">
        <v>183</v>
      </c>
      <c r="F7" s="40" t="s">
        <v>892</v>
      </c>
      <c r="G7" s="7"/>
      <c r="H7" t="str">
        <f>VLOOKUP(B7,Table_Playlist[],6,FALSE)</f>
        <v>Beginner</v>
      </c>
      <c r="I7" t="str">
        <f>VLOOKUP(B7,Table_Playlist[],7,FALSE)</f>
        <v>End User</v>
      </c>
      <c r="J7" t="str">
        <f>IF(LEN(VLOOKUP($B7,Table_Playlist[],8,FALSE))=0,"",VLOOKUP($B7,Table_Playlist[],8,FALSE))</f>
        <v>Excel</v>
      </c>
      <c r="K7" t="str">
        <f>IF(LEN(VLOOKUP($B7,Table_Playlist[],9,FALSE))=0,"",VLOOKUP($B7,Table_Playlist[],9,FALSE))</f>
        <v/>
      </c>
      <c r="L7" t="str">
        <f>IF(LEN(VLOOKUP($B7,Table_Playlist[],4,FALSE))=0,"",VLOOKUP($B7,Table_Playlist[],4,FALSE))</f>
        <v>Products</v>
      </c>
      <c r="M7" t="str">
        <f>IF(LEN(VLOOKUP($B7,Table_Playlist[],5,FALSE))=0,"",VLOOKUP($B7,Table_Playlist[],5,FALSE))</f>
        <v>Excel</v>
      </c>
      <c r="N7" s="36" t="str">
        <f>VLOOKUP(B7,Table_Playlist[],10,FALSE)</f>
        <v>Microsoft</v>
      </c>
    </row>
    <row r="8" spans="2:14" ht="32.25" hidden="1" customHeight="1" x14ac:dyDescent="0.3">
      <c r="B8" s="2" t="s">
        <v>9</v>
      </c>
      <c r="C8" t="str">
        <f>VLOOKUP(B8,Playlists!$B$2:$L$81,2,FALSE)</f>
        <v>Excel Quick start</v>
      </c>
      <c r="D8" s="4" t="s">
        <v>184</v>
      </c>
      <c r="E8" s="22" t="s">
        <v>185</v>
      </c>
      <c r="F8" s="40" t="s">
        <v>893</v>
      </c>
      <c r="G8" s="7"/>
      <c r="H8" t="str">
        <f>VLOOKUP(B8,Table_Playlist[],6,FALSE)</f>
        <v>Beginner</v>
      </c>
      <c r="I8" t="str">
        <f>VLOOKUP(B8,Table_Playlist[],7,FALSE)</f>
        <v>End User</v>
      </c>
      <c r="J8" t="str">
        <f>IF(LEN(VLOOKUP($B8,Table_Playlist[],8,FALSE))=0,"",VLOOKUP($B8,Table_Playlist[],8,FALSE))</f>
        <v>Excel</v>
      </c>
      <c r="K8" t="str">
        <f>IF(LEN(VLOOKUP($B8,Table_Playlist[],9,FALSE))=0,"",VLOOKUP($B8,Table_Playlist[],9,FALSE))</f>
        <v/>
      </c>
      <c r="L8" t="str">
        <f>IF(LEN(VLOOKUP($B8,Table_Playlist[],4,FALSE))=0,"",VLOOKUP($B8,Table_Playlist[],4,FALSE))</f>
        <v>Products</v>
      </c>
      <c r="M8" t="str">
        <f>IF(LEN(VLOOKUP($B8,Table_Playlist[],5,FALSE))=0,"",VLOOKUP($B8,Table_Playlist[],5,FALSE))</f>
        <v>Excel</v>
      </c>
      <c r="N8" s="36" t="str">
        <f>VLOOKUP(B8,Table_Playlist[],10,FALSE)</f>
        <v>Microsoft</v>
      </c>
    </row>
    <row r="9" spans="2:14" ht="32.25" hidden="1" customHeight="1" x14ac:dyDescent="0.25">
      <c r="B9" s="2" t="s">
        <v>13</v>
      </c>
      <c r="C9" t="str">
        <f>VLOOKUP(B9,Playlists!$B$2:$L$81,2,FALSE)</f>
        <v>Welcome to Excel</v>
      </c>
      <c r="D9" s="2" t="s">
        <v>13</v>
      </c>
      <c r="E9" s="21" t="s">
        <v>186</v>
      </c>
      <c r="F9" s="40" t="s">
        <v>894</v>
      </c>
      <c r="G9" t="s">
        <v>867</v>
      </c>
      <c r="H9" t="str">
        <f>VLOOKUP(B9,Table_Playlist[],6,FALSE)</f>
        <v>Beginner</v>
      </c>
      <c r="I9" t="str">
        <f>VLOOKUP(B9,Table_Playlist[],7,FALSE)</f>
        <v>End User</v>
      </c>
      <c r="J9" t="str">
        <f>IF(LEN(VLOOKUP($B9,Table_Playlist[],8,FALSE))=0,"",VLOOKUP($B9,Table_Playlist[],8,FALSE))</f>
        <v>Excel</v>
      </c>
      <c r="K9" t="str">
        <f>IF(LEN(VLOOKUP($B9,Table_Playlist[],9,FALSE))=0,"",VLOOKUP($B9,Table_Playlist[],9,FALSE))</f>
        <v/>
      </c>
      <c r="L9" t="str">
        <f>IF(LEN(VLOOKUP($B9,Table_Playlist[],4,FALSE))=0,"",VLOOKUP($B9,Table_Playlist[],4,FALSE))</f>
        <v>Products</v>
      </c>
      <c r="M9" t="str">
        <f>IF(LEN(VLOOKUP($B9,Table_Playlist[],5,FALSE))=0,"",VLOOKUP($B9,Table_Playlist[],5,FALSE))</f>
        <v>Excel</v>
      </c>
      <c r="N9" s="36" t="str">
        <f>VLOOKUP(B9,Table_Playlist[],10,FALSE)</f>
        <v>Microsoft</v>
      </c>
    </row>
    <row r="10" spans="2:14" ht="32.25" hidden="1" customHeight="1" x14ac:dyDescent="0.25">
      <c r="B10" s="2" t="s">
        <v>13</v>
      </c>
      <c r="C10" t="str">
        <f>VLOOKUP(B10,Playlists!$B$2:$L$81,2,FALSE)</f>
        <v>Welcome to Excel</v>
      </c>
      <c r="D10" s="2" t="s">
        <v>187</v>
      </c>
      <c r="E10" s="21" t="s">
        <v>188</v>
      </c>
      <c r="F10" s="40" t="s">
        <v>895</v>
      </c>
      <c r="G10" t="s">
        <v>868</v>
      </c>
      <c r="H10" t="str">
        <f>VLOOKUP(B10,Table_Playlist[],6,FALSE)</f>
        <v>Beginner</v>
      </c>
      <c r="I10" t="str">
        <f>VLOOKUP(B10,Table_Playlist[],7,FALSE)</f>
        <v>End User</v>
      </c>
      <c r="J10" t="str">
        <f>IF(LEN(VLOOKUP($B10,Table_Playlist[],8,FALSE))=0,"",VLOOKUP($B10,Table_Playlist[],8,FALSE))</f>
        <v>Excel</v>
      </c>
      <c r="K10" t="str">
        <f>IF(LEN(VLOOKUP($B10,Table_Playlist[],9,FALSE))=0,"",VLOOKUP($B10,Table_Playlist[],9,FALSE))</f>
        <v/>
      </c>
      <c r="L10" t="str">
        <f>IF(LEN(VLOOKUP($B10,Table_Playlist[],4,FALSE))=0,"",VLOOKUP($B10,Table_Playlist[],4,FALSE))</f>
        <v>Products</v>
      </c>
      <c r="M10" t="str">
        <f>IF(LEN(VLOOKUP($B10,Table_Playlist[],5,FALSE))=0,"",VLOOKUP($B10,Table_Playlist[],5,FALSE))</f>
        <v>Excel</v>
      </c>
      <c r="N10" s="36" t="str">
        <f>VLOOKUP(B10,Table_Playlist[],10,FALSE)</f>
        <v>Microsoft</v>
      </c>
    </row>
    <row r="11" spans="2:14" ht="32.25" hidden="1" customHeight="1" x14ac:dyDescent="0.25">
      <c r="B11" s="2" t="s">
        <v>13</v>
      </c>
      <c r="C11" t="str">
        <f>VLOOKUP(B11,Playlists!$B$2:$L$81,2,FALSE)</f>
        <v>Welcome to Excel</v>
      </c>
      <c r="D11" s="2" t="s">
        <v>189</v>
      </c>
      <c r="E11" s="21" t="s">
        <v>190</v>
      </c>
      <c r="F11" s="40" t="s">
        <v>896</v>
      </c>
      <c r="G11" t="s">
        <v>869</v>
      </c>
      <c r="H11" t="str">
        <f>VLOOKUP(B11,Table_Playlist[],6,FALSE)</f>
        <v>Beginner</v>
      </c>
      <c r="I11" t="str">
        <f>VLOOKUP(B11,Table_Playlist[],7,FALSE)</f>
        <v>End User</v>
      </c>
      <c r="J11" t="str">
        <f>IF(LEN(VLOOKUP($B11,Table_Playlist[],8,FALSE))=0,"",VLOOKUP($B11,Table_Playlist[],8,FALSE))</f>
        <v>Excel</v>
      </c>
      <c r="K11" t="str">
        <f>IF(LEN(VLOOKUP($B11,Table_Playlist[],9,FALSE))=0,"",VLOOKUP($B11,Table_Playlist[],9,FALSE))</f>
        <v/>
      </c>
      <c r="L11" t="str">
        <f>IF(LEN(VLOOKUP($B11,Table_Playlist[],4,FALSE))=0,"",VLOOKUP($B11,Table_Playlist[],4,FALSE))</f>
        <v>Products</v>
      </c>
      <c r="M11" t="str">
        <f>IF(LEN(VLOOKUP($B11,Table_Playlist[],5,FALSE))=0,"",VLOOKUP($B11,Table_Playlist[],5,FALSE))</f>
        <v>Excel</v>
      </c>
      <c r="N11" s="36" t="str">
        <f>VLOOKUP(B11,Table_Playlist[],10,FALSE)</f>
        <v>Microsoft</v>
      </c>
    </row>
    <row r="12" spans="2:14" ht="32.25" hidden="1" customHeight="1" x14ac:dyDescent="0.25">
      <c r="B12" s="2" t="s">
        <v>13</v>
      </c>
      <c r="C12" t="str">
        <f>VLOOKUP(B12,Playlists!$B$2:$L$81,2,FALSE)</f>
        <v>Welcome to Excel</v>
      </c>
      <c r="D12" s="2" t="s">
        <v>191</v>
      </c>
      <c r="E12" s="21" t="s">
        <v>192</v>
      </c>
      <c r="F12" s="40" t="s">
        <v>897</v>
      </c>
      <c r="G12" t="s">
        <v>872</v>
      </c>
      <c r="H12" t="str">
        <f>VLOOKUP(B12,Table_Playlist[],6,FALSE)</f>
        <v>Beginner</v>
      </c>
      <c r="I12" t="str">
        <f>VLOOKUP(B12,Table_Playlist[],7,FALSE)</f>
        <v>End User</v>
      </c>
      <c r="J12" t="str">
        <f>IF(LEN(VLOOKUP($B12,Table_Playlist[],8,FALSE))=0,"",VLOOKUP($B12,Table_Playlist[],8,FALSE))</f>
        <v>Excel</v>
      </c>
      <c r="K12" t="str">
        <f>IF(LEN(VLOOKUP($B12,Table_Playlist[],9,FALSE))=0,"",VLOOKUP($B12,Table_Playlist[],9,FALSE))</f>
        <v/>
      </c>
      <c r="L12" t="str">
        <f>IF(LEN(VLOOKUP($B12,Table_Playlist[],4,FALSE))=0,"",VLOOKUP($B12,Table_Playlist[],4,FALSE))</f>
        <v>Products</v>
      </c>
      <c r="M12" t="str">
        <f>IF(LEN(VLOOKUP($B12,Table_Playlist[],5,FALSE))=0,"",VLOOKUP($B12,Table_Playlist[],5,FALSE))</f>
        <v>Excel</v>
      </c>
      <c r="N12" s="36" t="str">
        <f>VLOOKUP(B12,Table_Playlist[],10,FALSE)</f>
        <v>Microsoft</v>
      </c>
    </row>
    <row r="13" spans="2:14" ht="32.25" hidden="1" customHeight="1" x14ac:dyDescent="0.25">
      <c r="B13" s="2" t="s">
        <v>13</v>
      </c>
      <c r="C13" t="str">
        <f>VLOOKUP(B13,Playlists!$B$2:$L$81,2,FALSE)</f>
        <v>Welcome to Excel</v>
      </c>
      <c r="D13" s="2" t="s">
        <v>193</v>
      </c>
      <c r="E13" s="21" t="s">
        <v>194</v>
      </c>
      <c r="F13" s="39" t="s">
        <v>898</v>
      </c>
      <c r="G13" s="3"/>
      <c r="H13" t="str">
        <f>VLOOKUP(B13,Table_Playlist[],6,FALSE)</f>
        <v>Beginner</v>
      </c>
      <c r="I13" t="str">
        <f>VLOOKUP(B13,Table_Playlist[],7,FALSE)</f>
        <v>End User</v>
      </c>
      <c r="J13" t="str">
        <f>IF(LEN(VLOOKUP($B13,Table_Playlist[],8,FALSE))=0,"",VLOOKUP($B13,Table_Playlist[],8,FALSE))</f>
        <v>Excel</v>
      </c>
      <c r="K13" t="str">
        <f>IF(LEN(VLOOKUP($B13,Table_Playlist[],9,FALSE))=0,"",VLOOKUP($B13,Table_Playlist[],9,FALSE))</f>
        <v/>
      </c>
      <c r="L13" t="str">
        <f>IF(LEN(VLOOKUP($B13,Table_Playlist[],4,FALSE))=0,"",VLOOKUP($B13,Table_Playlist[],4,FALSE))</f>
        <v>Products</v>
      </c>
      <c r="M13" t="str">
        <f>IF(LEN(VLOOKUP($B13,Table_Playlist[],5,FALSE))=0,"",VLOOKUP($B13,Table_Playlist[],5,FALSE))</f>
        <v>Excel</v>
      </c>
      <c r="N13" s="36" t="str">
        <f>VLOOKUP(B13,Table_Playlist[],10,FALSE)</f>
        <v>Microsoft</v>
      </c>
    </row>
    <row r="14" spans="2:14" ht="32.25" hidden="1" customHeight="1" x14ac:dyDescent="0.25">
      <c r="B14" s="2" t="s">
        <v>13</v>
      </c>
      <c r="C14" t="str">
        <f>VLOOKUP(B14,Playlists!$B$2:$L$81,2,FALSE)</f>
        <v>Welcome to Excel</v>
      </c>
      <c r="D14" s="2" t="s">
        <v>1313</v>
      </c>
      <c r="E14" s="21" t="s">
        <v>1314</v>
      </c>
      <c r="F14" s="40" t="s">
        <v>898</v>
      </c>
      <c r="G14" s="4"/>
      <c r="H14" t="str">
        <f>VLOOKUP(B14,Table_Playlist[],6,FALSE)</f>
        <v>Beginner</v>
      </c>
      <c r="I14" t="str">
        <f>VLOOKUP(B14,Table_Playlist[],7,FALSE)</f>
        <v>End User</v>
      </c>
      <c r="J14" t="str">
        <f>IF(LEN(VLOOKUP($B14,Table_Playlist[],8,FALSE))=0,"",VLOOKUP($B14,Table_Playlist[],8,FALSE))</f>
        <v>Excel</v>
      </c>
      <c r="K14" t="str">
        <f>IF(LEN(VLOOKUP($B14,Table_Playlist[],9,FALSE))=0,"",VLOOKUP($B14,Table_Playlist[],9,FALSE))</f>
        <v/>
      </c>
      <c r="L14" t="str">
        <f>IF(LEN(VLOOKUP($B14,Table_Playlist[],4,FALSE))=0,"",VLOOKUP($B14,Table_Playlist[],4,FALSE))</f>
        <v>Products</v>
      </c>
      <c r="M14" t="str">
        <f>IF(LEN(VLOOKUP($B14,Table_Playlist[],5,FALSE))=0,"",VLOOKUP($B14,Table_Playlist[],5,FALSE))</f>
        <v>Excel</v>
      </c>
      <c r="N14" s="36" t="str">
        <f>VLOOKUP(B14,Table_Playlist[],10,FALSE)</f>
        <v>Microsoft</v>
      </c>
    </row>
    <row r="15" spans="2:14" ht="32.25" hidden="1" customHeight="1" x14ac:dyDescent="0.25">
      <c r="B15" s="2" t="s">
        <v>15</v>
      </c>
      <c r="C15" t="str">
        <f>VLOOKUP(B15,Playlists!$B$2:$L$81,2,FALSE)</f>
        <v>Rows &amp; columns</v>
      </c>
      <c r="D15" s="2" t="s">
        <v>15</v>
      </c>
      <c r="E15" s="21" t="s">
        <v>195</v>
      </c>
      <c r="F15" s="40" t="s">
        <v>899</v>
      </c>
      <c r="G15" s="3"/>
      <c r="H15" t="str">
        <f>VLOOKUP(B15,Table_Playlist[],6,FALSE)</f>
        <v>Beginner</v>
      </c>
      <c r="I15" t="str">
        <f>VLOOKUP(B15,Table_Playlist[],7,FALSE)</f>
        <v>End User</v>
      </c>
      <c r="J15" t="str">
        <f>IF(LEN(VLOOKUP($B15,Table_Playlist[],8,FALSE))=0,"",VLOOKUP($B15,Table_Playlist[],8,FALSE))</f>
        <v>Excel</v>
      </c>
      <c r="K15" t="str">
        <f>IF(LEN(VLOOKUP($B15,Table_Playlist[],9,FALSE))=0,"",VLOOKUP($B15,Table_Playlist[],9,FALSE))</f>
        <v/>
      </c>
      <c r="L15" t="str">
        <f>IF(LEN(VLOOKUP($B15,Table_Playlist[],4,FALSE))=0,"",VLOOKUP($B15,Table_Playlist[],4,FALSE))</f>
        <v>Products</v>
      </c>
      <c r="M15" t="str">
        <f>IF(LEN(VLOOKUP($B15,Table_Playlist[],5,FALSE))=0,"",VLOOKUP($B15,Table_Playlist[],5,FALSE))</f>
        <v>Excel</v>
      </c>
      <c r="N15" s="36" t="str">
        <f>VLOOKUP(B15,Table_Playlist[],10,FALSE)</f>
        <v>Microsoft</v>
      </c>
    </row>
    <row r="16" spans="2:14" ht="32.25" hidden="1" customHeight="1" x14ac:dyDescent="0.3">
      <c r="B16" s="2" t="s">
        <v>15</v>
      </c>
      <c r="C16" t="str">
        <f>VLOOKUP(B16,Playlists!$B$2:$L$81,2,FALSE)</f>
        <v>Rows &amp; columns</v>
      </c>
      <c r="D16" s="2" t="s">
        <v>196</v>
      </c>
      <c r="E16" s="22" t="s">
        <v>197</v>
      </c>
      <c r="F16" s="40" t="s">
        <v>900</v>
      </c>
      <c r="G16" s="7"/>
      <c r="H16" t="str">
        <f>VLOOKUP(B16,Table_Playlist[],6,FALSE)</f>
        <v>Beginner</v>
      </c>
      <c r="I16" t="str">
        <f>VLOOKUP(B16,Table_Playlist[],7,FALSE)</f>
        <v>End User</v>
      </c>
      <c r="J16" t="str">
        <f>IF(LEN(VLOOKUP($B16,Table_Playlist[],8,FALSE))=0,"",VLOOKUP($B16,Table_Playlist[],8,FALSE))</f>
        <v>Excel</v>
      </c>
      <c r="K16" t="str">
        <f>IF(LEN(VLOOKUP($B16,Table_Playlist[],9,FALSE))=0,"",VLOOKUP($B16,Table_Playlist[],9,FALSE))</f>
        <v/>
      </c>
      <c r="L16" t="str">
        <f>IF(LEN(VLOOKUP($B16,Table_Playlist[],4,FALSE))=0,"",VLOOKUP($B16,Table_Playlist[],4,FALSE))</f>
        <v>Products</v>
      </c>
      <c r="M16" t="str">
        <f>IF(LEN(VLOOKUP($B16,Table_Playlist[],5,FALSE))=0,"",VLOOKUP($B16,Table_Playlist[],5,FALSE))</f>
        <v>Excel</v>
      </c>
      <c r="N16" s="36" t="str">
        <f>VLOOKUP(B16,Table_Playlist[],10,FALSE)</f>
        <v>Microsoft</v>
      </c>
    </row>
    <row r="17" spans="2:14" ht="32.25" hidden="1" customHeight="1" x14ac:dyDescent="0.25">
      <c r="B17" s="2" t="s">
        <v>15</v>
      </c>
      <c r="C17" t="str">
        <f>VLOOKUP(B17,Playlists!$B$2:$L$81,2,FALSE)</f>
        <v>Rows &amp; columns</v>
      </c>
      <c r="D17" s="2" t="s">
        <v>198</v>
      </c>
      <c r="E17" s="21" t="s">
        <v>199</v>
      </c>
      <c r="F17" s="40" t="s">
        <v>901</v>
      </c>
      <c r="G17" t="s">
        <v>871</v>
      </c>
      <c r="H17" t="str">
        <f>VLOOKUP(B17,Table_Playlist[],6,FALSE)</f>
        <v>Beginner</v>
      </c>
      <c r="I17" t="str">
        <f>VLOOKUP(B17,Table_Playlist[],7,FALSE)</f>
        <v>End User</v>
      </c>
      <c r="J17" t="str">
        <f>IF(LEN(VLOOKUP($B17,Table_Playlist[],8,FALSE))=0,"",VLOOKUP($B17,Table_Playlist[],8,FALSE))</f>
        <v>Excel</v>
      </c>
      <c r="K17" t="str">
        <f>IF(LEN(VLOOKUP($B17,Table_Playlist[],9,FALSE))=0,"",VLOOKUP($B17,Table_Playlist[],9,FALSE))</f>
        <v/>
      </c>
      <c r="L17" t="str">
        <f>IF(LEN(VLOOKUP($B17,Table_Playlist[],4,FALSE))=0,"",VLOOKUP($B17,Table_Playlist[],4,FALSE))</f>
        <v>Products</v>
      </c>
      <c r="M17" t="str">
        <f>IF(LEN(VLOOKUP($B17,Table_Playlist[],5,FALSE))=0,"",VLOOKUP($B17,Table_Playlist[],5,FALSE))</f>
        <v>Excel</v>
      </c>
      <c r="N17" s="36" t="str">
        <f>VLOOKUP(B17,Table_Playlist[],10,FALSE)</f>
        <v>Microsoft</v>
      </c>
    </row>
    <row r="18" spans="2:14" ht="32.25" hidden="1" customHeight="1" x14ac:dyDescent="0.25">
      <c r="B18" s="2" t="s">
        <v>15</v>
      </c>
      <c r="C18" t="str">
        <f>VLOOKUP(B18,Playlists!$B$2:$L$81,2,FALSE)</f>
        <v>Rows &amp; columns</v>
      </c>
      <c r="D18" s="2" t="s">
        <v>200</v>
      </c>
      <c r="E18" s="21" t="s">
        <v>201</v>
      </c>
      <c r="F18" s="40" t="s">
        <v>902</v>
      </c>
      <c r="G18" t="s">
        <v>870</v>
      </c>
      <c r="H18" t="str">
        <f>VLOOKUP(B18,Table_Playlist[],6,FALSE)</f>
        <v>Beginner</v>
      </c>
      <c r="I18" t="str">
        <f>VLOOKUP(B18,Table_Playlist[],7,FALSE)</f>
        <v>End User</v>
      </c>
      <c r="J18" t="str">
        <f>IF(LEN(VLOOKUP($B18,Table_Playlist[],8,FALSE))=0,"",VLOOKUP($B18,Table_Playlist[],8,FALSE))</f>
        <v>Excel</v>
      </c>
      <c r="K18" t="str">
        <f>IF(LEN(VLOOKUP($B18,Table_Playlist[],9,FALSE))=0,"",VLOOKUP($B18,Table_Playlist[],9,FALSE))</f>
        <v/>
      </c>
      <c r="L18" t="str">
        <f>IF(LEN(VLOOKUP($B18,Table_Playlist[],4,FALSE))=0,"",VLOOKUP($B18,Table_Playlist[],4,FALSE))</f>
        <v>Products</v>
      </c>
      <c r="M18" t="str">
        <f>IF(LEN(VLOOKUP($B18,Table_Playlist[],5,FALSE))=0,"",VLOOKUP($B18,Table_Playlist[],5,FALSE))</f>
        <v>Excel</v>
      </c>
      <c r="N18" s="36" t="str">
        <f>VLOOKUP(B18,Table_Playlist[],10,FALSE)</f>
        <v>Microsoft</v>
      </c>
    </row>
    <row r="19" spans="2:14" ht="32.25" hidden="1" customHeight="1" x14ac:dyDescent="0.3">
      <c r="B19" s="2" t="s">
        <v>15</v>
      </c>
      <c r="C19" t="str">
        <f>VLOOKUP(B19,Playlists!$B$2:$L$81,2,FALSE)</f>
        <v>Rows &amp; columns</v>
      </c>
      <c r="D19" s="2" t="s">
        <v>202</v>
      </c>
      <c r="E19" s="22" t="s">
        <v>203</v>
      </c>
      <c r="F19" s="40" t="s">
        <v>903</v>
      </c>
      <c r="G19" s="7"/>
      <c r="H19" t="str">
        <f>VLOOKUP(B19,Table_Playlist[],6,FALSE)</f>
        <v>Beginner</v>
      </c>
      <c r="I19" t="str">
        <f>VLOOKUP(B19,Table_Playlist[],7,FALSE)</f>
        <v>End User</v>
      </c>
      <c r="J19" t="str">
        <f>IF(LEN(VLOOKUP($B19,Table_Playlist[],8,FALSE))=0,"",VLOOKUP($B19,Table_Playlist[],8,FALSE))</f>
        <v>Excel</v>
      </c>
      <c r="K19" t="str">
        <f>IF(LEN(VLOOKUP($B19,Table_Playlist[],9,FALSE))=0,"",VLOOKUP($B19,Table_Playlist[],9,FALSE))</f>
        <v/>
      </c>
      <c r="L19" t="str">
        <f>IF(LEN(VLOOKUP($B19,Table_Playlist[],4,FALSE))=0,"",VLOOKUP($B19,Table_Playlist[],4,FALSE))</f>
        <v>Products</v>
      </c>
      <c r="M19" t="str">
        <f>IF(LEN(VLOOKUP($B19,Table_Playlist[],5,FALSE))=0,"",VLOOKUP($B19,Table_Playlist[],5,FALSE))</f>
        <v>Excel</v>
      </c>
      <c r="N19" s="36" t="str">
        <f>VLOOKUP(B19,Table_Playlist[],10,FALSE)</f>
        <v>Microsoft</v>
      </c>
    </row>
    <row r="20" spans="2:14" ht="32.25" hidden="1" customHeight="1" x14ac:dyDescent="0.3">
      <c r="B20" s="2" t="s">
        <v>15</v>
      </c>
      <c r="C20" t="str">
        <f>VLOOKUP(B20,Playlists!$B$2:$L$81,2,FALSE)</f>
        <v>Rows &amp; columns</v>
      </c>
      <c r="D20" s="2" t="s">
        <v>204</v>
      </c>
      <c r="E20" s="22" t="s">
        <v>205</v>
      </c>
      <c r="F20" s="40" t="s">
        <v>904</v>
      </c>
      <c r="G20" s="7"/>
      <c r="H20" t="str">
        <f>VLOOKUP(B20,Table_Playlist[],6,FALSE)</f>
        <v>Beginner</v>
      </c>
      <c r="I20" t="str">
        <f>VLOOKUP(B20,Table_Playlist[],7,FALSE)</f>
        <v>End User</v>
      </c>
      <c r="J20" t="str">
        <f>IF(LEN(VLOOKUP($B20,Table_Playlist[],8,FALSE))=0,"",VLOOKUP($B20,Table_Playlist[],8,FALSE))</f>
        <v>Excel</v>
      </c>
      <c r="K20" t="str">
        <f>IF(LEN(VLOOKUP($B20,Table_Playlist[],9,FALSE))=0,"",VLOOKUP($B20,Table_Playlist[],9,FALSE))</f>
        <v/>
      </c>
      <c r="L20" t="str">
        <f>IF(LEN(VLOOKUP($B20,Table_Playlist[],4,FALSE))=0,"",VLOOKUP($B20,Table_Playlist[],4,FALSE))</f>
        <v>Products</v>
      </c>
      <c r="M20" t="str">
        <f>IF(LEN(VLOOKUP($B20,Table_Playlist[],5,FALSE))=0,"",VLOOKUP($B20,Table_Playlist[],5,FALSE))</f>
        <v>Excel</v>
      </c>
      <c r="N20" s="36" t="str">
        <f>VLOOKUP(B20,Table_Playlist[],10,FALSE)</f>
        <v>Microsoft</v>
      </c>
    </row>
    <row r="21" spans="2:14" ht="32.25" hidden="1" customHeight="1" x14ac:dyDescent="0.25">
      <c r="B21" s="2" t="s">
        <v>17</v>
      </c>
      <c r="C21" t="str">
        <f>VLOOKUP(B21,Playlists!$B$2:$L$81,2,FALSE)</f>
        <v>Cells</v>
      </c>
      <c r="D21" s="2" t="s">
        <v>17</v>
      </c>
      <c r="E21" s="21" t="s">
        <v>206</v>
      </c>
      <c r="F21" s="40" t="s">
        <v>905</v>
      </c>
      <c r="H21" t="str">
        <f>VLOOKUP(B21,Table_Playlist[],6,FALSE)</f>
        <v>Beginner</v>
      </c>
      <c r="I21" t="str">
        <f>VLOOKUP(B21,Table_Playlist[],7,FALSE)</f>
        <v>End User</v>
      </c>
      <c r="J21" t="str">
        <f>IF(LEN(VLOOKUP($B21,Table_Playlist[],8,FALSE))=0,"",VLOOKUP($B21,Table_Playlist[],8,FALSE))</f>
        <v>Excel</v>
      </c>
      <c r="K21" t="str">
        <f>IF(LEN(VLOOKUP($B21,Table_Playlist[],9,FALSE))=0,"",VLOOKUP($B21,Table_Playlist[],9,FALSE))</f>
        <v/>
      </c>
      <c r="L21" t="str">
        <f>IF(LEN(VLOOKUP($B21,Table_Playlist[],4,FALSE))=0,"",VLOOKUP($B21,Table_Playlist[],4,FALSE))</f>
        <v>Products</v>
      </c>
      <c r="M21" t="str">
        <f>IF(LEN(VLOOKUP($B21,Table_Playlist[],5,FALSE))=0,"",VLOOKUP($B21,Table_Playlist[],5,FALSE))</f>
        <v>Excel</v>
      </c>
      <c r="N21" s="36" t="str">
        <f>VLOOKUP(B21,Table_Playlist[],10,FALSE)</f>
        <v>Microsoft</v>
      </c>
    </row>
    <row r="22" spans="2:14" ht="32.25" hidden="1" customHeight="1" x14ac:dyDescent="0.25">
      <c r="B22" s="2" t="s">
        <v>17</v>
      </c>
      <c r="C22" t="str">
        <f>VLOOKUP(B22,Playlists!$B$2:$L$81,2,FALSE)</f>
        <v>Cells</v>
      </c>
      <c r="D22" s="2" t="s">
        <v>207</v>
      </c>
      <c r="E22" s="21" t="s">
        <v>208</v>
      </c>
      <c r="F22" s="40" t="s">
        <v>906</v>
      </c>
      <c r="G22" s="3"/>
      <c r="H22" t="str">
        <f>VLOOKUP(B22,Table_Playlist[],6,FALSE)</f>
        <v>Beginner</v>
      </c>
      <c r="I22" t="str">
        <f>VLOOKUP(B22,Table_Playlist[],7,FALSE)</f>
        <v>End User</v>
      </c>
      <c r="J22" t="str">
        <f>IF(LEN(VLOOKUP($B22,Table_Playlist[],8,FALSE))=0,"",VLOOKUP($B22,Table_Playlist[],8,FALSE))</f>
        <v>Excel</v>
      </c>
      <c r="K22" t="str">
        <f>IF(LEN(VLOOKUP($B22,Table_Playlist[],9,FALSE))=0,"",VLOOKUP($B22,Table_Playlist[],9,FALSE))</f>
        <v/>
      </c>
      <c r="L22" t="str">
        <f>IF(LEN(VLOOKUP($B22,Table_Playlist[],4,FALSE))=0,"",VLOOKUP($B22,Table_Playlist[],4,FALSE))</f>
        <v>Products</v>
      </c>
      <c r="M22" t="str">
        <f>IF(LEN(VLOOKUP($B22,Table_Playlist[],5,FALSE))=0,"",VLOOKUP($B22,Table_Playlist[],5,FALSE))</f>
        <v>Excel</v>
      </c>
      <c r="N22" s="36" t="str">
        <f>VLOOKUP(B22,Table_Playlist[],10,FALSE)</f>
        <v>Microsoft</v>
      </c>
    </row>
    <row r="23" spans="2:14" ht="32.25" hidden="1" customHeight="1" x14ac:dyDescent="0.25">
      <c r="B23" s="2" t="s">
        <v>17</v>
      </c>
      <c r="C23" t="str">
        <f>VLOOKUP(B23,Playlists!$B$2:$L$81,2,FALSE)</f>
        <v>Cells</v>
      </c>
      <c r="D23" s="2" t="s">
        <v>209</v>
      </c>
      <c r="E23" s="21" t="s">
        <v>210</v>
      </c>
      <c r="F23" s="40" t="s">
        <v>907</v>
      </c>
      <c r="G23" t="s">
        <v>875</v>
      </c>
      <c r="H23" t="str">
        <f>VLOOKUP(B23,Table_Playlist[],6,FALSE)</f>
        <v>Beginner</v>
      </c>
      <c r="I23" t="str">
        <f>VLOOKUP(B23,Table_Playlist[],7,FALSE)</f>
        <v>End User</v>
      </c>
      <c r="J23" t="str">
        <f>IF(LEN(VLOOKUP($B23,Table_Playlist[],8,FALSE))=0,"",VLOOKUP($B23,Table_Playlist[],8,FALSE))</f>
        <v>Excel</v>
      </c>
      <c r="K23" t="str">
        <f>IF(LEN(VLOOKUP($B23,Table_Playlist[],9,FALSE))=0,"",VLOOKUP($B23,Table_Playlist[],9,FALSE))</f>
        <v/>
      </c>
      <c r="L23" t="str">
        <f>IF(LEN(VLOOKUP($B23,Table_Playlist[],4,FALSE))=0,"",VLOOKUP($B23,Table_Playlist[],4,FALSE))</f>
        <v>Products</v>
      </c>
      <c r="M23" t="str">
        <f>IF(LEN(VLOOKUP($B23,Table_Playlist[],5,FALSE))=0,"",VLOOKUP($B23,Table_Playlist[],5,FALSE))</f>
        <v>Excel</v>
      </c>
      <c r="N23" s="36" t="str">
        <f>VLOOKUP(B23,Table_Playlist[],10,FALSE)</f>
        <v>Microsoft</v>
      </c>
    </row>
    <row r="24" spans="2:14" ht="32.25" hidden="1" customHeight="1" x14ac:dyDescent="0.3">
      <c r="B24" s="2" t="s">
        <v>17</v>
      </c>
      <c r="C24" t="str">
        <f>VLOOKUP(B24,Playlists!$B$2:$L$81,2,FALSE)</f>
        <v>Cells</v>
      </c>
      <c r="D24" s="2" t="s">
        <v>17</v>
      </c>
      <c r="E24" s="7" t="s">
        <v>1315</v>
      </c>
      <c r="F24" s="40" t="s">
        <v>1316</v>
      </c>
      <c r="G24" s="4"/>
      <c r="H24" t="str">
        <f>VLOOKUP(B24,Table_Playlist[],6,FALSE)</f>
        <v>Beginner</v>
      </c>
      <c r="I24" t="str">
        <f>VLOOKUP(B24,Table_Playlist[],7,FALSE)</f>
        <v>End User</v>
      </c>
      <c r="J24" t="str">
        <f>IF(LEN(VLOOKUP($B24,Table_Playlist[],8,FALSE))=0,"",VLOOKUP($B24,Table_Playlist[],8,FALSE))</f>
        <v>Excel</v>
      </c>
      <c r="K24" t="str">
        <f>IF(LEN(VLOOKUP($B24,Table_Playlist[],9,FALSE))=0,"",VLOOKUP($B24,Table_Playlist[],9,FALSE))</f>
        <v/>
      </c>
      <c r="L24" t="str">
        <f>IF(LEN(VLOOKUP($B24,Table_Playlist[],4,FALSE))=0,"",VLOOKUP($B24,Table_Playlist[],4,FALSE))</f>
        <v>Products</v>
      </c>
      <c r="M24" t="str">
        <f>IF(LEN(VLOOKUP($B24,Table_Playlist[],5,FALSE))=0,"",VLOOKUP($B24,Table_Playlist[],5,FALSE))</f>
        <v>Excel</v>
      </c>
      <c r="N24" s="36" t="str">
        <f>VLOOKUP(B24,Table_Playlist[],10,FALSE)</f>
        <v>Microsoft</v>
      </c>
    </row>
    <row r="25" spans="2:14" ht="32.25" hidden="1" customHeight="1" x14ac:dyDescent="0.3">
      <c r="B25" s="2" t="s">
        <v>17</v>
      </c>
      <c r="C25" t="str">
        <f>VLOOKUP(B25,Playlists!$B$2:$L$81,2,FALSE)</f>
        <v>Cells</v>
      </c>
      <c r="D25" s="2" t="s">
        <v>1317</v>
      </c>
      <c r="E25" s="22" t="s">
        <v>211</v>
      </c>
      <c r="F25" s="45" t="s">
        <v>1318</v>
      </c>
      <c r="G25" s="7"/>
      <c r="H25" t="str">
        <f>VLOOKUP(B25,Table_Playlist[],6,FALSE)</f>
        <v>Beginner</v>
      </c>
      <c r="I25" t="str">
        <f>VLOOKUP(B25,Table_Playlist[],7,FALSE)</f>
        <v>End User</v>
      </c>
      <c r="J25" t="str">
        <f>IF(LEN(VLOOKUP($B25,Table_Playlist[],8,FALSE))=0,"",VLOOKUP($B25,Table_Playlist[],8,FALSE))</f>
        <v>Excel</v>
      </c>
      <c r="K25" t="str">
        <f>IF(LEN(VLOOKUP($B25,Table_Playlist[],9,FALSE))=0,"",VLOOKUP($B25,Table_Playlist[],9,FALSE))</f>
        <v/>
      </c>
      <c r="L25" t="str">
        <f>IF(LEN(VLOOKUP($B25,Table_Playlist[],4,FALSE))=0,"",VLOOKUP($B25,Table_Playlist[],4,FALSE))</f>
        <v>Products</v>
      </c>
      <c r="M25" t="str">
        <f>IF(LEN(VLOOKUP($B25,Table_Playlist[],5,FALSE))=0,"",VLOOKUP($B25,Table_Playlist[],5,FALSE))</f>
        <v>Excel</v>
      </c>
      <c r="N25" s="36" t="str">
        <f>VLOOKUP(B25,Table_Playlist[],10,FALSE)</f>
        <v>Microsoft</v>
      </c>
    </row>
    <row r="26" spans="2:14" ht="32.25" hidden="1" customHeight="1" x14ac:dyDescent="0.3">
      <c r="B26" s="2" t="s">
        <v>17</v>
      </c>
      <c r="C26" t="str">
        <f>VLOOKUP(B26,Playlists!$B$2:$L$81,2,FALSE)</f>
        <v>Cells</v>
      </c>
      <c r="D26" s="12" t="s">
        <v>212</v>
      </c>
      <c r="E26" s="22" t="s">
        <v>213</v>
      </c>
      <c r="F26" s="40" t="s">
        <v>908</v>
      </c>
      <c r="G26" s="7"/>
      <c r="H26" t="str">
        <f>VLOOKUP(B26,Table_Playlist[],6,FALSE)</f>
        <v>Beginner</v>
      </c>
      <c r="I26" t="str">
        <f>VLOOKUP(B26,Table_Playlist[],7,FALSE)</f>
        <v>End User</v>
      </c>
      <c r="J26" t="str">
        <f>IF(LEN(VLOOKUP($B26,Table_Playlist[],8,FALSE))=0,"",VLOOKUP($B26,Table_Playlist[],8,FALSE))</f>
        <v>Excel</v>
      </c>
      <c r="K26" t="str">
        <f>IF(LEN(VLOOKUP($B26,Table_Playlist[],9,FALSE))=0,"",VLOOKUP($B26,Table_Playlist[],9,FALSE))</f>
        <v/>
      </c>
      <c r="L26" t="str">
        <f>IF(LEN(VLOOKUP($B26,Table_Playlist[],4,FALSE))=0,"",VLOOKUP($B26,Table_Playlist[],4,FALSE))</f>
        <v>Products</v>
      </c>
      <c r="M26" t="str">
        <f>IF(LEN(VLOOKUP($B26,Table_Playlist[],5,FALSE))=0,"",VLOOKUP($B26,Table_Playlist[],5,FALSE))</f>
        <v>Excel</v>
      </c>
      <c r="N26" s="36" t="str">
        <f>VLOOKUP(B26,Table_Playlist[],10,FALSE)</f>
        <v>Microsoft</v>
      </c>
    </row>
    <row r="27" spans="2:14" ht="32.25" hidden="1" customHeight="1" x14ac:dyDescent="0.3">
      <c r="B27" s="2" t="s">
        <v>17</v>
      </c>
      <c r="C27" t="str">
        <f>VLOOKUP(B27,Playlists!$B$2:$L$81,2,FALSE)</f>
        <v>Cells</v>
      </c>
      <c r="D27" s="2" t="s">
        <v>214</v>
      </c>
      <c r="E27" s="22" t="s">
        <v>215</v>
      </c>
      <c r="F27" s="40" t="s">
        <v>909</v>
      </c>
      <c r="G27" s="7"/>
      <c r="H27" t="str">
        <f>VLOOKUP(B27,Table_Playlist[],6,FALSE)</f>
        <v>Beginner</v>
      </c>
      <c r="I27" t="str">
        <f>VLOOKUP(B27,Table_Playlist[],7,FALSE)</f>
        <v>End User</v>
      </c>
      <c r="J27" t="str">
        <f>IF(LEN(VLOOKUP($B27,Table_Playlist[],8,FALSE))=0,"",VLOOKUP($B27,Table_Playlist[],8,FALSE))</f>
        <v>Excel</v>
      </c>
      <c r="K27" t="str">
        <f>IF(LEN(VLOOKUP($B27,Table_Playlist[],9,FALSE))=0,"",VLOOKUP($B27,Table_Playlist[],9,FALSE))</f>
        <v/>
      </c>
      <c r="L27" t="str">
        <f>IF(LEN(VLOOKUP($B27,Table_Playlist[],4,FALSE))=0,"",VLOOKUP($B27,Table_Playlist[],4,FALSE))</f>
        <v>Products</v>
      </c>
      <c r="M27" t="str">
        <f>IF(LEN(VLOOKUP($B27,Table_Playlist[],5,FALSE))=0,"",VLOOKUP($B27,Table_Playlist[],5,FALSE))</f>
        <v>Excel</v>
      </c>
      <c r="N27" s="36" t="str">
        <f>VLOOKUP(B27,Table_Playlist[],10,FALSE)</f>
        <v>Microsoft</v>
      </c>
    </row>
    <row r="28" spans="2:14" ht="32.25" hidden="1" customHeight="1" x14ac:dyDescent="0.3">
      <c r="B28" s="2" t="s">
        <v>19</v>
      </c>
      <c r="C28" t="str">
        <f>VLOOKUP(B28,Playlists!$B$2:$L$81,2,FALSE)</f>
        <v>Formatting</v>
      </c>
      <c r="D28" s="2" t="s">
        <v>19</v>
      </c>
      <c r="E28" s="22" t="s">
        <v>216</v>
      </c>
      <c r="F28" s="40" t="s">
        <v>910</v>
      </c>
      <c r="G28" t="s">
        <v>874</v>
      </c>
      <c r="H28" t="str">
        <f>VLOOKUP(B28,Table_Playlist[],6,FALSE)</f>
        <v>Beginner</v>
      </c>
      <c r="I28" t="str">
        <f>VLOOKUP(B28,Table_Playlist[],7,FALSE)</f>
        <v>End User</v>
      </c>
      <c r="J28" t="str">
        <f>IF(LEN(VLOOKUP($B28,Table_Playlist[],8,FALSE))=0,"",VLOOKUP($B28,Table_Playlist[],8,FALSE))</f>
        <v>Excel</v>
      </c>
      <c r="K28" t="str">
        <f>IF(LEN(VLOOKUP($B28,Table_Playlist[],9,FALSE))=0,"",VLOOKUP($B28,Table_Playlist[],9,FALSE))</f>
        <v/>
      </c>
      <c r="L28" t="str">
        <f>IF(LEN(VLOOKUP($B28,Table_Playlist[],4,FALSE))=0,"",VLOOKUP($B28,Table_Playlist[],4,FALSE))</f>
        <v>Products</v>
      </c>
      <c r="M28" t="str">
        <f>IF(LEN(VLOOKUP($B28,Table_Playlist[],5,FALSE))=0,"",VLOOKUP($B28,Table_Playlist[],5,FALSE))</f>
        <v>Excel</v>
      </c>
      <c r="N28" s="36" t="str">
        <f>VLOOKUP(B28,Table_Playlist[],10,FALSE)</f>
        <v>Microsoft</v>
      </c>
    </row>
    <row r="29" spans="2:14" ht="32.25" hidden="1" customHeight="1" x14ac:dyDescent="0.3">
      <c r="B29" s="2" t="s">
        <v>19</v>
      </c>
      <c r="C29" t="str">
        <f>VLOOKUP(B29,Playlists!$B$2:$L$81,2,FALSE)</f>
        <v>Formatting</v>
      </c>
      <c r="D29" s="2" t="s">
        <v>217</v>
      </c>
      <c r="E29" s="22" t="s">
        <v>218</v>
      </c>
      <c r="F29" s="40" t="s">
        <v>911</v>
      </c>
      <c r="G29" s="7"/>
      <c r="H29" t="str">
        <f>VLOOKUP(B29,Table_Playlist[],6,FALSE)</f>
        <v>Beginner</v>
      </c>
      <c r="I29" t="str">
        <f>VLOOKUP(B29,Table_Playlist[],7,FALSE)</f>
        <v>End User</v>
      </c>
      <c r="J29" t="str">
        <f>IF(LEN(VLOOKUP($B29,Table_Playlist[],8,FALSE))=0,"",VLOOKUP($B29,Table_Playlist[],8,FALSE))</f>
        <v>Excel</v>
      </c>
      <c r="K29" t="str">
        <f>IF(LEN(VLOOKUP($B29,Table_Playlist[],9,FALSE))=0,"",VLOOKUP($B29,Table_Playlist[],9,FALSE))</f>
        <v/>
      </c>
      <c r="L29" t="str">
        <f>IF(LEN(VLOOKUP($B29,Table_Playlist[],4,FALSE))=0,"",VLOOKUP($B29,Table_Playlist[],4,FALSE))</f>
        <v>Products</v>
      </c>
      <c r="M29" t="str">
        <f>IF(LEN(VLOOKUP($B29,Table_Playlist[],5,FALSE))=0,"",VLOOKUP($B29,Table_Playlist[],5,FALSE))</f>
        <v>Excel</v>
      </c>
      <c r="N29" s="36" t="str">
        <f>VLOOKUP(B29,Table_Playlist[],10,FALSE)</f>
        <v>Microsoft</v>
      </c>
    </row>
    <row r="30" spans="2:14" ht="32.25" hidden="1" customHeight="1" x14ac:dyDescent="0.3">
      <c r="B30" s="2" t="s">
        <v>19</v>
      </c>
      <c r="C30" t="str">
        <f>VLOOKUP(B30,Playlists!$B$2:$L$81,2,FALSE)</f>
        <v>Formatting</v>
      </c>
      <c r="D30" s="2" t="s">
        <v>219</v>
      </c>
      <c r="E30" s="22" t="s">
        <v>220</v>
      </c>
      <c r="F30" s="40" t="s">
        <v>912</v>
      </c>
      <c r="G30" s="7"/>
      <c r="H30" t="str">
        <f>VLOOKUP(B30,Table_Playlist[],6,FALSE)</f>
        <v>Beginner</v>
      </c>
      <c r="I30" t="str">
        <f>VLOOKUP(B30,Table_Playlist[],7,FALSE)</f>
        <v>End User</v>
      </c>
      <c r="J30" t="str">
        <f>IF(LEN(VLOOKUP($B30,Table_Playlist[],8,FALSE))=0,"",VLOOKUP($B30,Table_Playlist[],8,FALSE))</f>
        <v>Excel</v>
      </c>
      <c r="K30" t="str">
        <f>IF(LEN(VLOOKUP($B30,Table_Playlist[],9,FALSE))=0,"",VLOOKUP($B30,Table_Playlist[],9,FALSE))</f>
        <v/>
      </c>
      <c r="L30" t="str">
        <f>IF(LEN(VLOOKUP($B30,Table_Playlist[],4,FALSE))=0,"",VLOOKUP($B30,Table_Playlist[],4,FALSE))</f>
        <v>Products</v>
      </c>
      <c r="M30" t="str">
        <f>IF(LEN(VLOOKUP($B30,Table_Playlist[],5,FALSE))=0,"",VLOOKUP($B30,Table_Playlist[],5,FALSE))</f>
        <v>Excel</v>
      </c>
      <c r="N30" s="36" t="str">
        <f>VLOOKUP(B30,Table_Playlist[],10,FALSE)</f>
        <v>Microsoft</v>
      </c>
    </row>
    <row r="31" spans="2:14" ht="32.25" hidden="1" customHeight="1" x14ac:dyDescent="0.3">
      <c r="B31" s="2" t="s">
        <v>19</v>
      </c>
      <c r="C31" t="str">
        <f>VLOOKUP(B31,Playlists!$B$2:$L$81,2,FALSE)</f>
        <v>Formatting</v>
      </c>
      <c r="D31" s="2" t="s">
        <v>221</v>
      </c>
      <c r="E31" s="22" t="s">
        <v>222</v>
      </c>
      <c r="F31" s="40" t="s">
        <v>913</v>
      </c>
      <c r="G31" t="s">
        <v>873</v>
      </c>
      <c r="H31" t="str">
        <f>VLOOKUP(B31,Table_Playlist[],6,FALSE)</f>
        <v>Beginner</v>
      </c>
      <c r="I31" t="str">
        <f>VLOOKUP(B31,Table_Playlist[],7,FALSE)</f>
        <v>End User</v>
      </c>
      <c r="J31" t="str">
        <f>IF(LEN(VLOOKUP($B31,Table_Playlist[],8,FALSE))=0,"",VLOOKUP($B31,Table_Playlist[],8,FALSE))</f>
        <v>Excel</v>
      </c>
      <c r="K31" t="str">
        <f>IF(LEN(VLOOKUP($B31,Table_Playlist[],9,FALSE))=0,"",VLOOKUP($B31,Table_Playlist[],9,FALSE))</f>
        <v/>
      </c>
      <c r="L31" t="str">
        <f>IF(LEN(VLOOKUP($B31,Table_Playlist[],4,FALSE))=0,"",VLOOKUP($B31,Table_Playlist[],4,FALSE))</f>
        <v>Products</v>
      </c>
      <c r="M31" t="str">
        <f>IF(LEN(VLOOKUP($B31,Table_Playlist[],5,FALSE))=0,"",VLOOKUP($B31,Table_Playlist[],5,FALSE))</f>
        <v>Excel</v>
      </c>
      <c r="N31" s="36" t="str">
        <f>VLOOKUP(B31,Table_Playlist[],10,FALSE)</f>
        <v>Microsoft</v>
      </c>
    </row>
    <row r="32" spans="2:14" ht="32.25" hidden="1" customHeight="1" x14ac:dyDescent="0.3">
      <c r="B32" s="2" t="s">
        <v>19</v>
      </c>
      <c r="C32" t="str">
        <f>VLOOKUP(B32,Playlists!$B$2:$L$81,2,FALSE)</f>
        <v>Formatting</v>
      </c>
      <c r="D32" s="2" t="s">
        <v>223</v>
      </c>
      <c r="E32" s="22" t="s">
        <v>224</v>
      </c>
      <c r="F32" s="40" t="s">
        <v>914</v>
      </c>
      <c r="G32" s="7"/>
      <c r="H32" t="str">
        <f>VLOOKUP(B32,Table_Playlist[],6,FALSE)</f>
        <v>Beginner</v>
      </c>
      <c r="I32" t="str">
        <f>VLOOKUP(B32,Table_Playlist[],7,FALSE)</f>
        <v>End User</v>
      </c>
      <c r="J32" t="str">
        <f>IF(LEN(VLOOKUP($B32,Table_Playlist[],8,FALSE))=0,"",VLOOKUP($B32,Table_Playlist[],8,FALSE))</f>
        <v>Excel</v>
      </c>
      <c r="K32" t="str">
        <f>IF(LEN(VLOOKUP($B32,Table_Playlist[],9,FALSE))=0,"",VLOOKUP($B32,Table_Playlist[],9,FALSE))</f>
        <v/>
      </c>
      <c r="L32" t="str">
        <f>IF(LEN(VLOOKUP($B32,Table_Playlist[],4,FALSE))=0,"",VLOOKUP($B32,Table_Playlist[],4,FALSE))</f>
        <v>Products</v>
      </c>
      <c r="M32" t="str">
        <f>IF(LEN(VLOOKUP($B32,Table_Playlist[],5,FALSE))=0,"",VLOOKUP($B32,Table_Playlist[],5,FALSE))</f>
        <v>Excel</v>
      </c>
      <c r="N32" s="36" t="str">
        <f>VLOOKUP(B32,Table_Playlist[],10,FALSE)</f>
        <v>Microsoft</v>
      </c>
    </row>
    <row r="33" spans="2:14" ht="32.25" hidden="1" customHeight="1" x14ac:dyDescent="0.3">
      <c r="B33" s="2" t="s">
        <v>19</v>
      </c>
      <c r="C33" t="str">
        <f>VLOOKUP(B33,Playlists!$B$2:$L$81,2,FALSE)</f>
        <v>Formatting</v>
      </c>
      <c r="D33" s="12" t="s">
        <v>225</v>
      </c>
      <c r="E33" s="22" t="s">
        <v>226</v>
      </c>
      <c r="F33" s="40" t="s">
        <v>915</v>
      </c>
      <c r="G33" s="7"/>
      <c r="H33" t="str">
        <f>VLOOKUP(B33,Table_Playlist[],6,FALSE)</f>
        <v>Beginner</v>
      </c>
      <c r="I33" t="str">
        <f>VLOOKUP(B33,Table_Playlist[],7,FALSE)</f>
        <v>End User</v>
      </c>
      <c r="J33" t="str">
        <f>IF(LEN(VLOOKUP($B33,Table_Playlist[],8,FALSE))=0,"",VLOOKUP($B33,Table_Playlist[],8,FALSE))</f>
        <v>Excel</v>
      </c>
      <c r="K33" t="str">
        <f>IF(LEN(VLOOKUP($B33,Table_Playlist[],9,FALSE))=0,"",VLOOKUP($B33,Table_Playlist[],9,FALSE))</f>
        <v/>
      </c>
      <c r="L33" t="str">
        <f>IF(LEN(VLOOKUP($B33,Table_Playlist[],4,FALSE))=0,"",VLOOKUP($B33,Table_Playlist[],4,FALSE))</f>
        <v>Products</v>
      </c>
      <c r="M33" t="str">
        <f>IF(LEN(VLOOKUP($B33,Table_Playlist[],5,FALSE))=0,"",VLOOKUP($B33,Table_Playlist[],5,FALSE))</f>
        <v>Excel</v>
      </c>
      <c r="N33" s="36" t="str">
        <f>VLOOKUP(B33,Table_Playlist[],10,FALSE)</f>
        <v>Microsoft</v>
      </c>
    </row>
    <row r="34" spans="2:14" ht="32.25" hidden="1" customHeight="1" x14ac:dyDescent="0.3">
      <c r="B34" s="2" t="s">
        <v>21</v>
      </c>
      <c r="C34" t="str">
        <f>VLOOKUP(B34,Playlists!$B$2:$L$81,2,FALSE)</f>
        <v>Formulas &amp; functions</v>
      </c>
      <c r="D34" s="2" t="s">
        <v>227</v>
      </c>
      <c r="E34" s="22" t="s">
        <v>228</v>
      </c>
      <c r="F34" s="40" t="s">
        <v>916</v>
      </c>
      <c r="G34" s="7"/>
      <c r="H34" t="str">
        <f>VLOOKUP(B34,Table_Playlist[],6,FALSE)</f>
        <v>Beginner</v>
      </c>
      <c r="I34" t="str">
        <f>VLOOKUP(B34,Table_Playlist[],7,FALSE)</f>
        <v>End User</v>
      </c>
      <c r="J34" t="str">
        <f>IF(LEN(VLOOKUP($B34,Table_Playlist[],8,FALSE))=0,"",VLOOKUP($B34,Table_Playlist[],8,FALSE))</f>
        <v>Excel</v>
      </c>
      <c r="K34" t="str">
        <f>IF(LEN(VLOOKUP($B34,Table_Playlist[],9,FALSE))=0,"",VLOOKUP($B34,Table_Playlist[],9,FALSE))</f>
        <v/>
      </c>
      <c r="L34" t="str">
        <f>IF(LEN(VLOOKUP($B34,Table_Playlist[],4,FALSE))=0,"",VLOOKUP($B34,Table_Playlist[],4,FALSE))</f>
        <v>Products</v>
      </c>
      <c r="M34" t="str">
        <f>IF(LEN(VLOOKUP($B34,Table_Playlist[],5,FALSE))=0,"",VLOOKUP($B34,Table_Playlist[],5,FALSE))</f>
        <v>Excel</v>
      </c>
      <c r="N34" s="36" t="str">
        <f>VLOOKUP(B34,Table_Playlist[],10,FALSE)</f>
        <v>Microsoft</v>
      </c>
    </row>
    <row r="35" spans="2:14" ht="32.25" hidden="1" customHeight="1" x14ac:dyDescent="0.3">
      <c r="B35" s="2" t="s">
        <v>21</v>
      </c>
      <c r="C35" t="str">
        <f>VLOOKUP(B35,Playlists!$B$2:$L$81,2,FALSE)</f>
        <v>Formulas &amp; functions</v>
      </c>
      <c r="D35" s="2" t="s">
        <v>229</v>
      </c>
      <c r="E35" s="22" t="s">
        <v>230</v>
      </c>
      <c r="F35" s="40" t="s">
        <v>917</v>
      </c>
      <c r="G35" s="7"/>
      <c r="H35" t="str">
        <f>VLOOKUP(B35,Table_Playlist[],6,FALSE)</f>
        <v>Beginner</v>
      </c>
      <c r="I35" t="str">
        <f>VLOOKUP(B35,Table_Playlist[],7,FALSE)</f>
        <v>End User</v>
      </c>
      <c r="J35" t="str">
        <f>IF(LEN(VLOOKUP($B35,Table_Playlist[],8,FALSE))=0,"",VLOOKUP($B35,Table_Playlist[],8,FALSE))</f>
        <v>Excel</v>
      </c>
      <c r="K35" t="str">
        <f>IF(LEN(VLOOKUP($B35,Table_Playlist[],9,FALSE))=0,"",VLOOKUP($B35,Table_Playlist[],9,FALSE))</f>
        <v/>
      </c>
      <c r="L35" t="str">
        <f>IF(LEN(VLOOKUP($B35,Table_Playlist[],4,FALSE))=0,"",VLOOKUP($B35,Table_Playlist[],4,FALSE))</f>
        <v>Products</v>
      </c>
      <c r="M35" t="str">
        <f>IF(LEN(VLOOKUP($B35,Table_Playlist[],5,FALSE))=0,"",VLOOKUP($B35,Table_Playlist[],5,FALSE))</f>
        <v>Excel</v>
      </c>
      <c r="N35" s="36" t="str">
        <f>VLOOKUP(B35,Table_Playlist[],10,FALSE)</f>
        <v>Microsoft</v>
      </c>
    </row>
    <row r="36" spans="2:14" ht="32.25" hidden="1" customHeight="1" x14ac:dyDescent="0.25">
      <c r="B36" s="2" t="s">
        <v>21</v>
      </c>
      <c r="C36" t="str">
        <f>VLOOKUP(B36,Playlists!$B$2:$L$81,2,FALSE)</f>
        <v>Formulas &amp; functions</v>
      </c>
      <c r="D36" s="2" t="s">
        <v>231</v>
      </c>
      <c r="E36" s="21" t="s">
        <v>232</v>
      </c>
      <c r="F36" s="40" t="s">
        <v>918</v>
      </c>
      <c r="G36" s="3"/>
      <c r="H36" t="str">
        <f>VLOOKUP(B36,Table_Playlist[],6,FALSE)</f>
        <v>Beginner</v>
      </c>
      <c r="I36" t="str">
        <f>VLOOKUP(B36,Table_Playlist[],7,FALSE)</f>
        <v>End User</v>
      </c>
      <c r="J36" t="str">
        <f>IF(LEN(VLOOKUP($B36,Table_Playlist[],8,FALSE))=0,"",VLOOKUP($B36,Table_Playlist[],8,FALSE))</f>
        <v>Excel</v>
      </c>
      <c r="K36" t="str">
        <f>IF(LEN(VLOOKUP($B36,Table_Playlist[],9,FALSE))=0,"",VLOOKUP($B36,Table_Playlist[],9,FALSE))</f>
        <v/>
      </c>
      <c r="L36" t="str">
        <f>IF(LEN(VLOOKUP($B36,Table_Playlist[],4,FALSE))=0,"",VLOOKUP($B36,Table_Playlist[],4,FALSE))</f>
        <v>Products</v>
      </c>
      <c r="M36" t="str">
        <f>IF(LEN(VLOOKUP($B36,Table_Playlist[],5,FALSE))=0,"",VLOOKUP($B36,Table_Playlist[],5,FALSE))</f>
        <v>Excel</v>
      </c>
      <c r="N36" s="36" t="str">
        <f>VLOOKUP(B36,Table_Playlist[],10,FALSE)</f>
        <v>Microsoft</v>
      </c>
    </row>
    <row r="37" spans="2:14" ht="32.25" hidden="1" customHeight="1" x14ac:dyDescent="0.25">
      <c r="B37" s="2" t="s">
        <v>21</v>
      </c>
      <c r="C37" t="str">
        <f>VLOOKUP(B37,Playlists!$B$2:$L$81,2,FALSE)</f>
        <v>Formulas &amp; functions</v>
      </c>
      <c r="D37" s="2" t="s">
        <v>233</v>
      </c>
      <c r="E37" s="21" t="s">
        <v>234</v>
      </c>
      <c r="F37" s="40" t="s">
        <v>919</v>
      </c>
      <c r="G37" s="3"/>
      <c r="H37" t="str">
        <f>VLOOKUP(B37,Table_Playlist[],6,FALSE)</f>
        <v>Beginner</v>
      </c>
      <c r="I37" t="str">
        <f>VLOOKUP(B37,Table_Playlist[],7,FALSE)</f>
        <v>End User</v>
      </c>
      <c r="J37" t="str">
        <f>IF(LEN(VLOOKUP($B37,Table_Playlist[],8,FALSE))=0,"",VLOOKUP($B37,Table_Playlist[],8,FALSE))</f>
        <v>Excel</v>
      </c>
      <c r="K37" t="str">
        <f>IF(LEN(VLOOKUP($B37,Table_Playlist[],9,FALSE))=0,"",VLOOKUP($B37,Table_Playlist[],9,FALSE))</f>
        <v/>
      </c>
      <c r="L37" t="str">
        <f>IF(LEN(VLOOKUP($B37,Table_Playlist[],4,FALSE))=0,"",VLOOKUP($B37,Table_Playlist[],4,FALSE))</f>
        <v>Products</v>
      </c>
      <c r="M37" t="str">
        <f>IF(LEN(VLOOKUP($B37,Table_Playlist[],5,FALSE))=0,"",VLOOKUP($B37,Table_Playlist[],5,FALSE))</f>
        <v>Excel</v>
      </c>
      <c r="N37" s="36" t="str">
        <f>VLOOKUP(B37,Table_Playlist[],10,FALSE)</f>
        <v>Microsoft</v>
      </c>
    </row>
    <row r="38" spans="2:14" ht="32.25" hidden="1" customHeight="1" x14ac:dyDescent="0.25">
      <c r="B38" s="2" t="s">
        <v>21</v>
      </c>
      <c r="C38" t="str">
        <f>VLOOKUP(B38,Playlists!$B$2:$L$81,2,FALSE)</f>
        <v>Formulas &amp; functions</v>
      </c>
      <c r="D38" s="2" t="s">
        <v>235</v>
      </c>
      <c r="E38" s="21" t="s">
        <v>236</v>
      </c>
      <c r="F38" s="40" t="s">
        <v>920</v>
      </c>
      <c r="G38" s="3"/>
      <c r="H38" t="str">
        <f>VLOOKUP(B38,Table_Playlist[],6,FALSE)</f>
        <v>Beginner</v>
      </c>
      <c r="I38" t="str">
        <f>VLOOKUP(B38,Table_Playlist[],7,FALSE)</f>
        <v>End User</v>
      </c>
      <c r="J38" t="str">
        <f>IF(LEN(VLOOKUP($B38,Table_Playlist[],8,FALSE))=0,"",VLOOKUP($B38,Table_Playlist[],8,FALSE))</f>
        <v>Excel</v>
      </c>
      <c r="K38" t="str">
        <f>IF(LEN(VLOOKUP($B38,Table_Playlist[],9,FALSE))=0,"",VLOOKUP($B38,Table_Playlist[],9,FALSE))</f>
        <v/>
      </c>
      <c r="L38" t="str">
        <f>IF(LEN(VLOOKUP($B38,Table_Playlist[],4,FALSE))=0,"",VLOOKUP($B38,Table_Playlist[],4,FALSE))</f>
        <v>Products</v>
      </c>
      <c r="M38" t="str">
        <f>IF(LEN(VLOOKUP($B38,Table_Playlist[],5,FALSE))=0,"",VLOOKUP($B38,Table_Playlist[],5,FALSE))</f>
        <v>Excel</v>
      </c>
      <c r="N38" s="36" t="str">
        <f>VLOOKUP(B38,Table_Playlist[],10,FALSE)</f>
        <v>Microsoft</v>
      </c>
    </row>
    <row r="39" spans="2:14" ht="32.25" hidden="1" customHeight="1" x14ac:dyDescent="0.3">
      <c r="B39" s="2" t="s">
        <v>21</v>
      </c>
      <c r="C39" t="str">
        <f>VLOOKUP(B39,Playlists!$B$2:$L$81,2,FALSE)</f>
        <v>Formulas &amp; functions</v>
      </c>
      <c r="D39" s="2" t="s">
        <v>237</v>
      </c>
      <c r="E39" s="22" t="s">
        <v>238</v>
      </c>
      <c r="F39" s="40" t="s">
        <v>921</v>
      </c>
      <c r="G39" s="7"/>
      <c r="H39" t="str">
        <f>VLOOKUP(B39,Table_Playlist[],6,FALSE)</f>
        <v>Beginner</v>
      </c>
      <c r="I39" t="str">
        <f>VLOOKUP(B39,Table_Playlist[],7,FALSE)</f>
        <v>End User</v>
      </c>
      <c r="J39" t="str">
        <f>IF(LEN(VLOOKUP($B39,Table_Playlist[],8,FALSE))=0,"",VLOOKUP($B39,Table_Playlist[],8,FALSE))</f>
        <v>Excel</v>
      </c>
      <c r="K39" t="str">
        <f>IF(LEN(VLOOKUP($B39,Table_Playlist[],9,FALSE))=0,"",VLOOKUP($B39,Table_Playlist[],9,FALSE))</f>
        <v/>
      </c>
      <c r="L39" t="str">
        <f>IF(LEN(VLOOKUP($B39,Table_Playlist[],4,FALSE))=0,"",VLOOKUP($B39,Table_Playlist[],4,FALSE))</f>
        <v>Products</v>
      </c>
      <c r="M39" t="str">
        <f>IF(LEN(VLOOKUP($B39,Table_Playlist[],5,FALSE))=0,"",VLOOKUP($B39,Table_Playlist[],5,FALSE))</f>
        <v>Excel</v>
      </c>
      <c r="N39" s="36" t="str">
        <f>VLOOKUP(B39,Table_Playlist[],10,FALSE)</f>
        <v>Microsoft</v>
      </c>
    </row>
    <row r="40" spans="2:14" ht="32.25" hidden="1" customHeight="1" x14ac:dyDescent="0.3">
      <c r="B40" s="2" t="s">
        <v>21</v>
      </c>
      <c r="C40" t="str">
        <f>VLOOKUP(B40,Playlists!$B$2:$L$81,2,FALSE)</f>
        <v>Formulas &amp; functions</v>
      </c>
      <c r="D40" s="2" t="s">
        <v>239</v>
      </c>
      <c r="E40" s="22" t="s">
        <v>240</v>
      </c>
      <c r="F40" s="40" t="s">
        <v>922</v>
      </c>
      <c r="G40" s="7"/>
      <c r="H40" t="str">
        <f>VLOOKUP(B40,Table_Playlist[],6,FALSE)</f>
        <v>Beginner</v>
      </c>
      <c r="I40" t="str">
        <f>VLOOKUP(B40,Table_Playlist[],7,FALSE)</f>
        <v>End User</v>
      </c>
      <c r="J40" t="str">
        <f>IF(LEN(VLOOKUP($B40,Table_Playlist[],8,FALSE))=0,"",VLOOKUP($B40,Table_Playlist[],8,FALSE))</f>
        <v>Excel</v>
      </c>
      <c r="K40" t="str">
        <f>IF(LEN(VLOOKUP($B40,Table_Playlist[],9,FALSE))=0,"",VLOOKUP($B40,Table_Playlist[],9,FALSE))</f>
        <v/>
      </c>
      <c r="L40" t="str">
        <f>IF(LEN(VLOOKUP($B40,Table_Playlist[],4,FALSE))=0,"",VLOOKUP($B40,Table_Playlist[],4,FALSE))</f>
        <v>Products</v>
      </c>
      <c r="M40" t="str">
        <f>IF(LEN(VLOOKUP($B40,Table_Playlist[],5,FALSE))=0,"",VLOOKUP($B40,Table_Playlist[],5,FALSE))</f>
        <v>Excel</v>
      </c>
      <c r="N40" s="36" t="str">
        <f>VLOOKUP(B40,Table_Playlist[],10,FALSE)</f>
        <v>Microsoft</v>
      </c>
    </row>
    <row r="41" spans="2:14" ht="32.25" hidden="1" customHeight="1" x14ac:dyDescent="0.25">
      <c r="B41" s="2" t="s">
        <v>21</v>
      </c>
      <c r="C41" t="str">
        <f>VLOOKUP(B41,Playlists!$B$2:$L$81,2,FALSE)</f>
        <v>Formulas &amp; functions</v>
      </c>
      <c r="D41" s="4" t="s">
        <v>241</v>
      </c>
      <c r="E41" s="21" t="s">
        <v>242</v>
      </c>
      <c r="F41" s="40" t="s">
        <v>923</v>
      </c>
      <c r="G41" s="4"/>
      <c r="H41" t="str">
        <f>VLOOKUP(B41,Table_Playlist[],6,FALSE)</f>
        <v>Beginner</v>
      </c>
      <c r="I41" t="str">
        <f>VLOOKUP(B41,Table_Playlist[],7,FALSE)</f>
        <v>End User</v>
      </c>
      <c r="J41" t="str">
        <f>IF(LEN(VLOOKUP($B41,Table_Playlist[],8,FALSE))=0,"",VLOOKUP($B41,Table_Playlist[],8,FALSE))</f>
        <v>Excel</v>
      </c>
      <c r="K41" t="str">
        <f>IF(LEN(VLOOKUP($B41,Table_Playlist[],9,FALSE))=0,"",VLOOKUP($B41,Table_Playlist[],9,FALSE))</f>
        <v/>
      </c>
      <c r="L41" t="str">
        <f>IF(LEN(VLOOKUP($B41,Table_Playlist[],4,FALSE))=0,"",VLOOKUP($B41,Table_Playlist[],4,FALSE))</f>
        <v>Products</v>
      </c>
      <c r="M41" t="str">
        <f>IF(LEN(VLOOKUP($B41,Table_Playlist[],5,FALSE))=0,"",VLOOKUP($B41,Table_Playlist[],5,FALSE))</f>
        <v>Excel</v>
      </c>
      <c r="N41" s="36" t="str">
        <f>VLOOKUP(B41,Table_Playlist[],10,FALSE)</f>
        <v>Microsoft</v>
      </c>
    </row>
    <row r="42" spans="2:14" ht="32.25" hidden="1" customHeight="1" x14ac:dyDescent="0.3">
      <c r="B42" s="2" t="s">
        <v>21</v>
      </c>
      <c r="C42" t="str">
        <f>VLOOKUP(B42,Playlists!$B$2:$L$81,2,FALSE)</f>
        <v>Formulas &amp; functions</v>
      </c>
      <c r="D42" s="4" t="s">
        <v>243</v>
      </c>
      <c r="E42" s="22" t="s">
        <v>244</v>
      </c>
      <c r="F42" s="40" t="s">
        <v>924</v>
      </c>
      <c r="G42" s="7"/>
      <c r="H42" t="str">
        <f>VLOOKUP(B42,Table_Playlist[],6,FALSE)</f>
        <v>Beginner</v>
      </c>
      <c r="I42" t="str">
        <f>VLOOKUP(B42,Table_Playlist[],7,FALSE)</f>
        <v>End User</v>
      </c>
      <c r="J42" t="str">
        <f>IF(LEN(VLOOKUP($B42,Table_Playlist[],8,FALSE))=0,"",VLOOKUP($B42,Table_Playlist[],8,FALSE))</f>
        <v>Excel</v>
      </c>
      <c r="K42" t="str">
        <f>IF(LEN(VLOOKUP($B42,Table_Playlist[],9,FALSE))=0,"",VLOOKUP($B42,Table_Playlist[],9,FALSE))</f>
        <v/>
      </c>
      <c r="L42" t="str">
        <f>IF(LEN(VLOOKUP($B42,Table_Playlist[],4,FALSE))=0,"",VLOOKUP($B42,Table_Playlist[],4,FALSE))</f>
        <v>Products</v>
      </c>
      <c r="M42" t="str">
        <f>IF(LEN(VLOOKUP($B42,Table_Playlist[],5,FALSE))=0,"",VLOOKUP($B42,Table_Playlist[],5,FALSE))</f>
        <v>Excel</v>
      </c>
      <c r="N42" s="36" t="str">
        <f>VLOOKUP(B42,Table_Playlist[],10,FALSE)</f>
        <v>Microsoft</v>
      </c>
    </row>
    <row r="43" spans="2:14" ht="32.25" hidden="1" customHeight="1" x14ac:dyDescent="0.3">
      <c r="B43" s="2" t="s">
        <v>21</v>
      </c>
      <c r="C43" t="str">
        <f>VLOOKUP(B43,Playlists!$B$2:$L$81,2,FALSE)</f>
        <v>Formulas &amp; functions</v>
      </c>
      <c r="D43" s="4" t="s">
        <v>245</v>
      </c>
      <c r="E43" s="22" t="s">
        <v>246</v>
      </c>
      <c r="F43" s="40" t="s">
        <v>925</v>
      </c>
      <c r="G43" s="7"/>
      <c r="H43" t="str">
        <f>VLOOKUP(B43,Table_Playlist[],6,FALSE)</f>
        <v>Beginner</v>
      </c>
      <c r="I43" t="str">
        <f>VLOOKUP(B43,Table_Playlist[],7,FALSE)</f>
        <v>End User</v>
      </c>
      <c r="J43" t="str">
        <f>IF(LEN(VLOOKUP($B43,Table_Playlist[],8,FALSE))=0,"",VLOOKUP($B43,Table_Playlist[],8,FALSE))</f>
        <v>Excel</v>
      </c>
      <c r="K43" t="str">
        <f>IF(LEN(VLOOKUP($B43,Table_Playlist[],9,FALSE))=0,"",VLOOKUP($B43,Table_Playlist[],9,FALSE))</f>
        <v/>
      </c>
      <c r="L43" t="str">
        <f>IF(LEN(VLOOKUP($B43,Table_Playlist[],4,FALSE))=0,"",VLOOKUP($B43,Table_Playlist[],4,FALSE))</f>
        <v>Products</v>
      </c>
      <c r="M43" t="str">
        <f>IF(LEN(VLOOKUP($B43,Table_Playlist[],5,FALSE))=0,"",VLOOKUP($B43,Table_Playlist[],5,FALSE))</f>
        <v>Excel</v>
      </c>
      <c r="N43" s="36" t="str">
        <f>VLOOKUP(B43,Table_Playlist[],10,FALSE)</f>
        <v>Microsoft</v>
      </c>
    </row>
    <row r="44" spans="2:14" ht="32.25" hidden="1" customHeight="1" x14ac:dyDescent="0.3">
      <c r="B44" s="2" t="s">
        <v>21</v>
      </c>
      <c r="C44" t="str">
        <f>VLOOKUP(B44,Playlists!$B$2:$L$81,2,FALSE)</f>
        <v>Formulas &amp; functions</v>
      </c>
      <c r="D44" s="2" t="s">
        <v>247</v>
      </c>
      <c r="E44" s="22" t="s">
        <v>248</v>
      </c>
      <c r="F44" s="40" t="s">
        <v>926</v>
      </c>
      <c r="G44" s="7"/>
      <c r="H44" t="str">
        <f>VLOOKUP(B44,Table_Playlist[],6,FALSE)</f>
        <v>Beginner</v>
      </c>
      <c r="I44" t="str">
        <f>VLOOKUP(B44,Table_Playlist[],7,FALSE)</f>
        <v>End User</v>
      </c>
      <c r="J44" t="str">
        <f>IF(LEN(VLOOKUP($B44,Table_Playlist[],8,FALSE))=0,"",VLOOKUP($B44,Table_Playlist[],8,FALSE))</f>
        <v>Excel</v>
      </c>
      <c r="K44" t="str">
        <f>IF(LEN(VLOOKUP($B44,Table_Playlist[],9,FALSE))=0,"",VLOOKUP($B44,Table_Playlist[],9,FALSE))</f>
        <v/>
      </c>
      <c r="L44" t="str">
        <f>IF(LEN(VLOOKUP($B44,Table_Playlist[],4,FALSE))=0,"",VLOOKUP($B44,Table_Playlist[],4,FALSE))</f>
        <v>Products</v>
      </c>
      <c r="M44" t="str">
        <f>IF(LEN(VLOOKUP($B44,Table_Playlist[],5,FALSE))=0,"",VLOOKUP($B44,Table_Playlist[],5,FALSE))</f>
        <v>Excel</v>
      </c>
      <c r="N44" s="36" t="str">
        <f>VLOOKUP(B44,Table_Playlist[],10,FALSE)</f>
        <v>Microsoft</v>
      </c>
    </row>
    <row r="45" spans="2:14" ht="32.25" hidden="1" customHeight="1" x14ac:dyDescent="0.25">
      <c r="B45" s="2" t="s">
        <v>23</v>
      </c>
      <c r="C45" t="str">
        <f>VLOOKUP(B45,Playlists!$B$2:$L$81,2,FALSE)</f>
        <v>Tables</v>
      </c>
      <c r="D45" s="2" t="s">
        <v>249</v>
      </c>
      <c r="E45" s="21" t="s">
        <v>250</v>
      </c>
      <c r="F45" s="40" t="s">
        <v>927</v>
      </c>
      <c r="G45" s="3"/>
      <c r="H45" t="str">
        <f>VLOOKUP(B45,Table_Playlist[],6,FALSE)</f>
        <v>Beginner</v>
      </c>
      <c r="I45" t="str">
        <f>VLOOKUP(B45,Table_Playlist[],7,FALSE)</f>
        <v>End User</v>
      </c>
      <c r="J45" t="str">
        <f>IF(LEN(VLOOKUP($B45,Table_Playlist[],8,FALSE))=0,"",VLOOKUP($B45,Table_Playlist[],8,FALSE))</f>
        <v>Excel</v>
      </c>
      <c r="K45" t="str">
        <f>IF(LEN(VLOOKUP($B45,Table_Playlist[],9,FALSE))=0,"",VLOOKUP($B45,Table_Playlist[],9,FALSE))</f>
        <v/>
      </c>
      <c r="L45" t="str">
        <f>IF(LEN(VLOOKUP($B45,Table_Playlist[],4,FALSE))=0,"",VLOOKUP($B45,Table_Playlist[],4,FALSE))</f>
        <v>Products</v>
      </c>
      <c r="M45" t="str">
        <f>IF(LEN(VLOOKUP($B45,Table_Playlist[],5,FALSE))=0,"",VLOOKUP($B45,Table_Playlist[],5,FALSE))</f>
        <v>Excel</v>
      </c>
      <c r="N45" s="36" t="str">
        <f>VLOOKUP(B45,Table_Playlist[],10,FALSE)</f>
        <v>Microsoft</v>
      </c>
    </row>
    <row r="46" spans="2:14" ht="32.25" hidden="1" customHeight="1" x14ac:dyDescent="0.3">
      <c r="B46" s="2" t="s">
        <v>23</v>
      </c>
      <c r="C46" t="str">
        <f>VLOOKUP(B46,Playlists!$B$2:$L$81,2,FALSE)</f>
        <v>Tables</v>
      </c>
      <c r="D46" s="2" t="s">
        <v>251</v>
      </c>
      <c r="E46" s="22" t="s">
        <v>252</v>
      </c>
      <c r="F46" s="40" t="s">
        <v>928</v>
      </c>
      <c r="G46" s="7"/>
      <c r="H46" t="str">
        <f>VLOOKUP(B46,Table_Playlist[],6,FALSE)</f>
        <v>Beginner</v>
      </c>
      <c r="I46" t="str">
        <f>VLOOKUP(B46,Table_Playlist[],7,FALSE)</f>
        <v>End User</v>
      </c>
      <c r="J46" t="str">
        <f>IF(LEN(VLOOKUP($B46,Table_Playlist[],8,FALSE))=0,"",VLOOKUP($B46,Table_Playlist[],8,FALSE))</f>
        <v>Excel</v>
      </c>
      <c r="K46" t="str">
        <f>IF(LEN(VLOOKUP($B46,Table_Playlist[],9,FALSE))=0,"",VLOOKUP($B46,Table_Playlist[],9,FALSE))</f>
        <v/>
      </c>
      <c r="L46" t="str">
        <f>IF(LEN(VLOOKUP($B46,Table_Playlist[],4,FALSE))=0,"",VLOOKUP($B46,Table_Playlist[],4,FALSE))</f>
        <v>Products</v>
      </c>
      <c r="M46" t="str">
        <f>IF(LEN(VLOOKUP($B46,Table_Playlist[],5,FALSE))=0,"",VLOOKUP($B46,Table_Playlist[],5,FALSE))</f>
        <v>Excel</v>
      </c>
      <c r="N46" s="36" t="str">
        <f>VLOOKUP(B46,Table_Playlist[],10,FALSE)</f>
        <v>Microsoft</v>
      </c>
    </row>
    <row r="47" spans="2:14" ht="32.25" hidden="1" customHeight="1" x14ac:dyDescent="0.3">
      <c r="B47" s="2" t="s">
        <v>23</v>
      </c>
      <c r="C47" t="str">
        <f>VLOOKUP(B47,Playlists!$B$2:$L$81,2,FALSE)</f>
        <v>Tables</v>
      </c>
      <c r="D47" s="2" t="s">
        <v>253</v>
      </c>
      <c r="E47" s="22" t="s">
        <v>254</v>
      </c>
      <c r="F47" s="40" t="s">
        <v>929</v>
      </c>
      <c r="G47" s="7"/>
      <c r="H47" t="str">
        <f>VLOOKUP(B47,Table_Playlist[],6,FALSE)</f>
        <v>Beginner</v>
      </c>
      <c r="I47" t="str">
        <f>VLOOKUP(B47,Table_Playlist[],7,FALSE)</f>
        <v>End User</v>
      </c>
      <c r="J47" t="str">
        <f>IF(LEN(VLOOKUP($B47,Table_Playlist[],8,FALSE))=0,"",VLOOKUP($B47,Table_Playlist[],8,FALSE))</f>
        <v>Excel</v>
      </c>
      <c r="K47" t="str">
        <f>IF(LEN(VLOOKUP($B47,Table_Playlist[],9,FALSE))=0,"",VLOOKUP($B47,Table_Playlist[],9,FALSE))</f>
        <v/>
      </c>
      <c r="L47" t="str">
        <f>IF(LEN(VLOOKUP($B47,Table_Playlist[],4,FALSE))=0,"",VLOOKUP($B47,Table_Playlist[],4,FALSE))</f>
        <v>Products</v>
      </c>
      <c r="M47" t="str">
        <f>IF(LEN(VLOOKUP($B47,Table_Playlist[],5,FALSE))=0,"",VLOOKUP($B47,Table_Playlist[],5,FALSE))</f>
        <v>Excel</v>
      </c>
      <c r="N47" s="36" t="str">
        <f>VLOOKUP(B47,Table_Playlist[],10,FALSE)</f>
        <v>Microsoft</v>
      </c>
    </row>
    <row r="48" spans="2:14" ht="32.25" hidden="1" customHeight="1" x14ac:dyDescent="0.3">
      <c r="B48" s="2" t="s">
        <v>23</v>
      </c>
      <c r="C48" t="str">
        <f>VLOOKUP(B48,Playlists!$B$2:$L$81,2,FALSE)</f>
        <v>Tables</v>
      </c>
      <c r="D48" s="2" t="s">
        <v>255</v>
      </c>
      <c r="E48" s="22" t="s">
        <v>256</v>
      </c>
      <c r="F48" s="40" t="s">
        <v>930</v>
      </c>
      <c r="G48" s="7"/>
      <c r="H48" t="str">
        <f>VLOOKUP(B48,Table_Playlist[],6,FALSE)</f>
        <v>Beginner</v>
      </c>
      <c r="I48" t="str">
        <f>VLOOKUP(B48,Table_Playlist[],7,FALSE)</f>
        <v>End User</v>
      </c>
      <c r="J48" t="str">
        <f>IF(LEN(VLOOKUP($B48,Table_Playlist[],8,FALSE))=0,"",VLOOKUP($B48,Table_Playlist[],8,FALSE))</f>
        <v>Excel</v>
      </c>
      <c r="K48" t="str">
        <f>IF(LEN(VLOOKUP($B48,Table_Playlist[],9,FALSE))=0,"",VLOOKUP($B48,Table_Playlist[],9,FALSE))</f>
        <v/>
      </c>
      <c r="L48" t="str">
        <f>IF(LEN(VLOOKUP($B48,Table_Playlist[],4,FALSE))=0,"",VLOOKUP($B48,Table_Playlist[],4,FALSE))</f>
        <v>Products</v>
      </c>
      <c r="M48" t="str">
        <f>IF(LEN(VLOOKUP($B48,Table_Playlist[],5,FALSE))=0,"",VLOOKUP($B48,Table_Playlist[],5,FALSE))</f>
        <v>Excel</v>
      </c>
      <c r="N48" s="36" t="str">
        <f>VLOOKUP(B48,Table_Playlist[],10,FALSE)</f>
        <v>Microsoft</v>
      </c>
    </row>
    <row r="49" spans="2:14" ht="32.25" hidden="1" customHeight="1" x14ac:dyDescent="0.3">
      <c r="B49" s="2" t="s">
        <v>23</v>
      </c>
      <c r="C49" t="str">
        <f>VLOOKUP(B49,Playlists!$B$2:$L$81,2,FALSE)</f>
        <v>Tables</v>
      </c>
      <c r="D49" s="2" t="s">
        <v>257</v>
      </c>
      <c r="E49" s="22" t="s">
        <v>258</v>
      </c>
      <c r="F49" s="40" t="s">
        <v>931</v>
      </c>
      <c r="G49" s="7"/>
      <c r="H49" t="str">
        <f>VLOOKUP(B49,Table_Playlist[],6,FALSE)</f>
        <v>Beginner</v>
      </c>
      <c r="I49" t="str">
        <f>VLOOKUP(B49,Table_Playlist[],7,FALSE)</f>
        <v>End User</v>
      </c>
      <c r="J49" t="str">
        <f>IF(LEN(VLOOKUP($B49,Table_Playlist[],8,FALSE))=0,"",VLOOKUP($B49,Table_Playlist[],8,FALSE))</f>
        <v>Excel</v>
      </c>
      <c r="K49" t="str">
        <f>IF(LEN(VLOOKUP($B49,Table_Playlist[],9,FALSE))=0,"",VLOOKUP($B49,Table_Playlist[],9,FALSE))</f>
        <v/>
      </c>
      <c r="L49" t="str">
        <f>IF(LEN(VLOOKUP($B49,Table_Playlist[],4,FALSE))=0,"",VLOOKUP($B49,Table_Playlist[],4,FALSE))</f>
        <v>Products</v>
      </c>
      <c r="M49" t="str">
        <f>IF(LEN(VLOOKUP($B49,Table_Playlist[],5,FALSE))=0,"",VLOOKUP($B49,Table_Playlist[],5,FALSE))</f>
        <v>Excel</v>
      </c>
      <c r="N49" s="36" t="str">
        <f>VLOOKUP(B49,Table_Playlist[],10,FALSE)</f>
        <v>Microsoft</v>
      </c>
    </row>
    <row r="50" spans="2:14" ht="32.25" hidden="1" customHeight="1" x14ac:dyDescent="0.3">
      <c r="B50" s="2" t="s">
        <v>25</v>
      </c>
      <c r="C50" t="str">
        <f>VLOOKUP(B50,Playlists!$B$2:$L$81,2,FALSE)</f>
        <v>Charts</v>
      </c>
      <c r="D50" s="2" t="s">
        <v>259</v>
      </c>
      <c r="E50" s="22" t="s">
        <v>260</v>
      </c>
      <c r="F50" s="40" t="s">
        <v>932</v>
      </c>
      <c r="G50" s="7"/>
      <c r="H50" t="str">
        <f>VLOOKUP(B50,Table_Playlist[],6,FALSE)</f>
        <v>Beginner</v>
      </c>
      <c r="I50" t="str">
        <f>VLOOKUP(B50,Table_Playlist[],7,FALSE)</f>
        <v>End User</v>
      </c>
      <c r="J50" t="str">
        <f>IF(LEN(VLOOKUP($B50,Table_Playlist[],8,FALSE))=0,"",VLOOKUP($B50,Table_Playlist[],8,FALSE))</f>
        <v>Excel</v>
      </c>
      <c r="K50" t="str">
        <f>IF(LEN(VLOOKUP($B50,Table_Playlist[],9,FALSE))=0,"",VLOOKUP($B50,Table_Playlist[],9,FALSE))</f>
        <v/>
      </c>
      <c r="L50" t="str">
        <f>IF(LEN(VLOOKUP($B50,Table_Playlist[],4,FALSE))=0,"",VLOOKUP($B50,Table_Playlist[],4,FALSE))</f>
        <v>Products</v>
      </c>
      <c r="M50" t="str">
        <f>IF(LEN(VLOOKUP($B50,Table_Playlist[],5,FALSE))=0,"",VLOOKUP($B50,Table_Playlist[],5,FALSE))</f>
        <v>Excel</v>
      </c>
      <c r="N50" s="36" t="str">
        <f>VLOOKUP(B50,Table_Playlist[],10,FALSE)</f>
        <v>Microsoft</v>
      </c>
    </row>
    <row r="51" spans="2:14" ht="32.25" hidden="1" customHeight="1" x14ac:dyDescent="0.3">
      <c r="B51" s="2" t="s">
        <v>25</v>
      </c>
      <c r="C51" t="str">
        <f>VLOOKUP(B51,Playlists!$B$2:$L$81,2,FALSE)</f>
        <v>Charts</v>
      </c>
      <c r="D51" s="2" t="s">
        <v>261</v>
      </c>
      <c r="E51" s="22" t="s">
        <v>262</v>
      </c>
      <c r="F51" s="40" t="s">
        <v>933</v>
      </c>
      <c r="G51" s="7"/>
      <c r="H51" t="str">
        <f>VLOOKUP(B51,Table_Playlist[],6,FALSE)</f>
        <v>Beginner</v>
      </c>
      <c r="I51" t="str">
        <f>VLOOKUP(B51,Table_Playlist[],7,FALSE)</f>
        <v>End User</v>
      </c>
      <c r="J51" t="str">
        <f>IF(LEN(VLOOKUP($B51,Table_Playlist[],8,FALSE))=0,"",VLOOKUP($B51,Table_Playlist[],8,FALSE))</f>
        <v>Excel</v>
      </c>
      <c r="K51" t="str">
        <f>IF(LEN(VLOOKUP($B51,Table_Playlist[],9,FALSE))=0,"",VLOOKUP($B51,Table_Playlist[],9,FALSE))</f>
        <v/>
      </c>
      <c r="L51" t="str">
        <f>IF(LEN(VLOOKUP($B51,Table_Playlist[],4,FALSE))=0,"",VLOOKUP($B51,Table_Playlist[],4,FALSE))</f>
        <v>Products</v>
      </c>
      <c r="M51" t="str">
        <f>IF(LEN(VLOOKUP($B51,Table_Playlist[],5,FALSE))=0,"",VLOOKUP($B51,Table_Playlist[],5,FALSE))</f>
        <v>Excel</v>
      </c>
      <c r="N51" s="36" t="str">
        <f>VLOOKUP(B51,Table_Playlist[],10,FALSE)</f>
        <v>Microsoft</v>
      </c>
    </row>
    <row r="52" spans="2:14" ht="32.25" hidden="1" customHeight="1" x14ac:dyDescent="0.3">
      <c r="B52" s="2" t="s">
        <v>25</v>
      </c>
      <c r="C52" t="str">
        <f>VLOOKUP(B52,Playlists!$B$2:$L$81,2,FALSE)</f>
        <v>Charts</v>
      </c>
      <c r="D52" s="2" t="s">
        <v>263</v>
      </c>
      <c r="E52" s="22" t="s">
        <v>264</v>
      </c>
      <c r="F52" s="40" t="s">
        <v>934</v>
      </c>
      <c r="G52" s="7"/>
      <c r="H52" t="str">
        <f>VLOOKUP(B52,Table_Playlist[],6,FALSE)</f>
        <v>Beginner</v>
      </c>
      <c r="I52" t="str">
        <f>VLOOKUP(B52,Table_Playlist[],7,FALSE)</f>
        <v>End User</v>
      </c>
      <c r="J52" t="str">
        <f>IF(LEN(VLOOKUP($B52,Table_Playlist[],8,FALSE))=0,"",VLOOKUP($B52,Table_Playlist[],8,FALSE))</f>
        <v>Excel</v>
      </c>
      <c r="K52" t="str">
        <f>IF(LEN(VLOOKUP($B52,Table_Playlist[],9,FALSE))=0,"",VLOOKUP($B52,Table_Playlist[],9,FALSE))</f>
        <v/>
      </c>
      <c r="L52" t="str">
        <f>IF(LEN(VLOOKUP($B52,Table_Playlist[],4,FALSE))=0,"",VLOOKUP($B52,Table_Playlist[],4,FALSE))</f>
        <v>Products</v>
      </c>
      <c r="M52" t="str">
        <f>IF(LEN(VLOOKUP($B52,Table_Playlist[],5,FALSE))=0,"",VLOOKUP($B52,Table_Playlist[],5,FALSE))</f>
        <v>Excel</v>
      </c>
      <c r="N52" s="36" t="str">
        <f>VLOOKUP(B52,Table_Playlist[],10,FALSE)</f>
        <v>Microsoft</v>
      </c>
    </row>
    <row r="53" spans="2:14" ht="32.25" hidden="1" customHeight="1" x14ac:dyDescent="0.3">
      <c r="B53" s="2" t="s">
        <v>25</v>
      </c>
      <c r="C53" t="str">
        <f>VLOOKUP(B53,Playlists!$B$2:$L$81,2,FALSE)</f>
        <v>Charts</v>
      </c>
      <c r="D53" s="2" t="s">
        <v>265</v>
      </c>
      <c r="E53" s="22" t="s">
        <v>266</v>
      </c>
      <c r="F53" s="40" t="s">
        <v>935</v>
      </c>
      <c r="G53" s="7"/>
      <c r="H53" t="str">
        <f>VLOOKUP(B53,Table_Playlist[],6,FALSE)</f>
        <v>Beginner</v>
      </c>
      <c r="I53" t="str">
        <f>VLOOKUP(B53,Table_Playlist[],7,FALSE)</f>
        <v>End User</v>
      </c>
      <c r="J53" t="str">
        <f>IF(LEN(VLOOKUP($B53,Table_Playlist[],8,FALSE))=0,"",VLOOKUP($B53,Table_Playlist[],8,FALSE))</f>
        <v>Excel</v>
      </c>
      <c r="K53" t="str">
        <f>IF(LEN(VLOOKUP($B53,Table_Playlist[],9,FALSE))=0,"",VLOOKUP($B53,Table_Playlist[],9,FALSE))</f>
        <v/>
      </c>
      <c r="L53" t="str">
        <f>IF(LEN(VLOOKUP($B53,Table_Playlist[],4,FALSE))=0,"",VLOOKUP($B53,Table_Playlist[],4,FALSE))</f>
        <v>Products</v>
      </c>
      <c r="M53" t="str">
        <f>IF(LEN(VLOOKUP($B53,Table_Playlist[],5,FALSE))=0,"",VLOOKUP($B53,Table_Playlist[],5,FALSE))</f>
        <v>Excel</v>
      </c>
      <c r="N53" s="36" t="str">
        <f>VLOOKUP(B53,Table_Playlist[],10,FALSE)</f>
        <v>Microsoft</v>
      </c>
    </row>
    <row r="54" spans="2:14" ht="32.25" hidden="1" customHeight="1" x14ac:dyDescent="0.3">
      <c r="B54" s="2" t="s">
        <v>25</v>
      </c>
      <c r="C54" t="str">
        <f>VLOOKUP(B54,Playlists!$B$2:$L$81,2,FALSE)</f>
        <v>Charts</v>
      </c>
      <c r="D54" s="12" t="s">
        <v>267</v>
      </c>
      <c r="E54" s="22" t="s">
        <v>268</v>
      </c>
      <c r="F54" s="40" t="s">
        <v>936</v>
      </c>
      <c r="G54" s="7"/>
      <c r="H54" t="str">
        <f>VLOOKUP(B54,Table_Playlist[],6,FALSE)</f>
        <v>Beginner</v>
      </c>
      <c r="I54" t="str">
        <f>VLOOKUP(B54,Table_Playlist[],7,FALSE)</f>
        <v>End User</v>
      </c>
      <c r="J54" t="str">
        <f>IF(LEN(VLOOKUP($B54,Table_Playlist[],8,FALSE))=0,"",VLOOKUP($B54,Table_Playlist[],8,FALSE))</f>
        <v>Excel</v>
      </c>
      <c r="K54" t="str">
        <f>IF(LEN(VLOOKUP($B54,Table_Playlist[],9,FALSE))=0,"",VLOOKUP($B54,Table_Playlist[],9,FALSE))</f>
        <v/>
      </c>
      <c r="L54" t="str">
        <f>IF(LEN(VLOOKUP($B54,Table_Playlist[],4,FALSE))=0,"",VLOOKUP($B54,Table_Playlist[],4,FALSE))</f>
        <v>Products</v>
      </c>
      <c r="M54" t="str">
        <f>IF(LEN(VLOOKUP($B54,Table_Playlist[],5,FALSE))=0,"",VLOOKUP($B54,Table_Playlist[],5,FALSE))</f>
        <v>Excel</v>
      </c>
      <c r="N54" s="36" t="str">
        <f>VLOOKUP(B54,Table_Playlist[],10,FALSE)</f>
        <v>Microsoft</v>
      </c>
    </row>
    <row r="55" spans="2:14" ht="32.25" hidden="1" customHeight="1" x14ac:dyDescent="0.3">
      <c r="B55" s="2" t="s">
        <v>25</v>
      </c>
      <c r="C55" t="str">
        <f>VLOOKUP(B55,Playlists!$B$2:$L$81,2,FALSE)</f>
        <v>Charts</v>
      </c>
      <c r="D55" s="2" t="s">
        <v>269</v>
      </c>
      <c r="E55" s="22" t="s">
        <v>270</v>
      </c>
      <c r="F55" s="40" t="s">
        <v>937</v>
      </c>
      <c r="G55" s="7"/>
      <c r="H55" t="str">
        <f>VLOOKUP(B55,Table_Playlist[],6,FALSE)</f>
        <v>Beginner</v>
      </c>
      <c r="I55" t="str">
        <f>VLOOKUP(B55,Table_Playlist[],7,FALSE)</f>
        <v>End User</v>
      </c>
      <c r="J55" t="str">
        <f>IF(LEN(VLOOKUP($B55,Table_Playlist[],8,FALSE))=0,"",VLOOKUP($B55,Table_Playlist[],8,FALSE))</f>
        <v>Excel</v>
      </c>
      <c r="K55" t="str">
        <f>IF(LEN(VLOOKUP($B55,Table_Playlist[],9,FALSE))=0,"",VLOOKUP($B55,Table_Playlist[],9,FALSE))</f>
        <v/>
      </c>
      <c r="L55" t="str">
        <f>IF(LEN(VLOOKUP($B55,Table_Playlist[],4,FALSE))=0,"",VLOOKUP($B55,Table_Playlist[],4,FALSE))</f>
        <v>Products</v>
      </c>
      <c r="M55" t="str">
        <f>IF(LEN(VLOOKUP($B55,Table_Playlist[],5,FALSE))=0,"",VLOOKUP($B55,Table_Playlist[],5,FALSE))</f>
        <v>Excel</v>
      </c>
      <c r="N55" s="36" t="str">
        <f>VLOOKUP(B55,Table_Playlist[],10,FALSE)</f>
        <v>Microsoft</v>
      </c>
    </row>
    <row r="56" spans="2:14" ht="32.25" hidden="1" customHeight="1" x14ac:dyDescent="0.3">
      <c r="B56" s="2" t="s">
        <v>25</v>
      </c>
      <c r="C56" t="str">
        <f>VLOOKUP(B56,Playlists!$B$2:$L$81,2,FALSE)</f>
        <v>Charts</v>
      </c>
      <c r="D56" s="2" t="s">
        <v>271</v>
      </c>
      <c r="E56" s="22" t="s">
        <v>272</v>
      </c>
      <c r="F56" s="40" t="s">
        <v>938</v>
      </c>
      <c r="G56" s="7"/>
      <c r="H56" t="str">
        <f>VLOOKUP(B56,Table_Playlist[],6,FALSE)</f>
        <v>Beginner</v>
      </c>
      <c r="I56" t="str">
        <f>VLOOKUP(B56,Table_Playlist[],7,FALSE)</f>
        <v>End User</v>
      </c>
      <c r="J56" t="str">
        <f>IF(LEN(VLOOKUP($B56,Table_Playlist[],8,FALSE))=0,"",VLOOKUP($B56,Table_Playlist[],8,FALSE))</f>
        <v>Excel</v>
      </c>
      <c r="K56" t="str">
        <f>IF(LEN(VLOOKUP($B56,Table_Playlist[],9,FALSE))=0,"",VLOOKUP($B56,Table_Playlist[],9,FALSE))</f>
        <v/>
      </c>
      <c r="L56" t="str">
        <f>IF(LEN(VLOOKUP($B56,Table_Playlist[],4,FALSE))=0,"",VLOOKUP($B56,Table_Playlist[],4,FALSE))</f>
        <v>Products</v>
      </c>
      <c r="M56" t="str">
        <f>IF(LEN(VLOOKUP($B56,Table_Playlist[],5,FALSE))=0,"",VLOOKUP($B56,Table_Playlist[],5,FALSE))</f>
        <v>Excel</v>
      </c>
      <c r="N56" s="36" t="str">
        <f>VLOOKUP(B56,Table_Playlist[],10,FALSE)</f>
        <v>Microsoft</v>
      </c>
    </row>
    <row r="57" spans="2:14" ht="32.25" hidden="1" customHeight="1" x14ac:dyDescent="0.3">
      <c r="B57" s="16" t="s">
        <v>27</v>
      </c>
      <c r="C57" t="str">
        <f>VLOOKUP(B57,Playlists!$B$2:$L$81,2,FALSE)</f>
        <v>PivotTables</v>
      </c>
      <c r="D57" s="4" t="s">
        <v>273</v>
      </c>
      <c r="E57" s="22" t="s">
        <v>274</v>
      </c>
      <c r="F57" s="40" t="s">
        <v>939</v>
      </c>
      <c r="G57" s="7"/>
      <c r="H57" t="str">
        <f>VLOOKUP(B57,Table_Playlist[],6,FALSE)</f>
        <v>Beginner</v>
      </c>
      <c r="I57" t="str">
        <f>VLOOKUP(B57,Table_Playlist[],7,FALSE)</f>
        <v>End User</v>
      </c>
      <c r="J57" t="str">
        <f>IF(LEN(VLOOKUP($B57,Table_Playlist[],8,FALSE))=0,"",VLOOKUP($B57,Table_Playlist[],8,FALSE))</f>
        <v>Excel</v>
      </c>
      <c r="K57" t="str">
        <f>IF(LEN(VLOOKUP($B57,Table_Playlist[],9,FALSE))=0,"",VLOOKUP($B57,Table_Playlist[],9,FALSE))</f>
        <v/>
      </c>
      <c r="L57" t="str">
        <f>IF(LEN(VLOOKUP($B57,Table_Playlist[],4,FALSE))=0,"",VLOOKUP($B57,Table_Playlist[],4,FALSE))</f>
        <v>Products</v>
      </c>
      <c r="M57" t="str">
        <f>IF(LEN(VLOOKUP($B57,Table_Playlist[],5,FALSE))=0,"",VLOOKUP($B57,Table_Playlist[],5,FALSE))</f>
        <v>Excel</v>
      </c>
      <c r="N57" s="36" t="str">
        <f>VLOOKUP(B57,Table_Playlist[],10,FALSE)</f>
        <v>Microsoft</v>
      </c>
    </row>
    <row r="58" spans="2:14" ht="32.25" hidden="1" customHeight="1" x14ac:dyDescent="0.3">
      <c r="B58" s="16" t="s">
        <v>27</v>
      </c>
      <c r="C58" t="str">
        <f>VLOOKUP(B58,Playlists!$B$2:$L$81,2,FALSE)</f>
        <v>PivotTables</v>
      </c>
      <c r="D58" s="4" t="s">
        <v>275</v>
      </c>
      <c r="E58" s="22" t="s">
        <v>276</v>
      </c>
      <c r="F58" s="40" t="s">
        <v>940</v>
      </c>
      <c r="G58" s="7"/>
      <c r="H58" t="str">
        <f>VLOOKUP(B58,Table_Playlist[],6,FALSE)</f>
        <v>Beginner</v>
      </c>
      <c r="I58" t="str">
        <f>VLOOKUP(B58,Table_Playlist[],7,FALSE)</f>
        <v>End User</v>
      </c>
      <c r="J58" t="str">
        <f>IF(LEN(VLOOKUP($B58,Table_Playlist[],8,FALSE))=0,"",VLOOKUP($B58,Table_Playlist[],8,FALSE))</f>
        <v>Excel</v>
      </c>
      <c r="K58" t="str">
        <f>IF(LEN(VLOOKUP($B58,Table_Playlist[],9,FALSE))=0,"",VLOOKUP($B58,Table_Playlist[],9,FALSE))</f>
        <v/>
      </c>
      <c r="L58" t="str">
        <f>IF(LEN(VLOOKUP($B58,Table_Playlist[],4,FALSE))=0,"",VLOOKUP($B58,Table_Playlist[],4,FALSE))</f>
        <v>Products</v>
      </c>
      <c r="M58" t="str">
        <f>IF(LEN(VLOOKUP($B58,Table_Playlist[],5,FALSE))=0,"",VLOOKUP($B58,Table_Playlist[],5,FALSE))</f>
        <v>Excel</v>
      </c>
      <c r="N58" s="36" t="str">
        <f>VLOOKUP(B58,Table_Playlist[],10,FALSE)</f>
        <v>Microsoft</v>
      </c>
    </row>
    <row r="59" spans="2:14" ht="32.25" hidden="1" customHeight="1" x14ac:dyDescent="0.3">
      <c r="B59" s="16" t="s">
        <v>27</v>
      </c>
      <c r="C59" t="str">
        <f>VLOOKUP(B59,Playlists!$B$2:$L$81,2,FALSE)</f>
        <v>PivotTables</v>
      </c>
      <c r="D59" s="4" t="s">
        <v>277</v>
      </c>
      <c r="E59" s="22" t="s">
        <v>278</v>
      </c>
      <c r="F59" s="40" t="s">
        <v>941</v>
      </c>
      <c r="G59" s="7"/>
      <c r="H59" t="str">
        <f>VLOOKUP(B59,Table_Playlist[],6,FALSE)</f>
        <v>Beginner</v>
      </c>
      <c r="I59" t="str">
        <f>VLOOKUP(B59,Table_Playlist[],7,FALSE)</f>
        <v>End User</v>
      </c>
      <c r="J59" t="str">
        <f>IF(LEN(VLOOKUP($B59,Table_Playlist[],8,FALSE))=0,"",VLOOKUP($B59,Table_Playlist[],8,FALSE))</f>
        <v>Excel</v>
      </c>
      <c r="K59" t="str">
        <f>IF(LEN(VLOOKUP($B59,Table_Playlist[],9,FALSE))=0,"",VLOOKUP($B59,Table_Playlist[],9,FALSE))</f>
        <v/>
      </c>
      <c r="L59" t="str">
        <f>IF(LEN(VLOOKUP($B59,Table_Playlist[],4,FALSE))=0,"",VLOOKUP($B59,Table_Playlist[],4,FALSE))</f>
        <v>Products</v>
      </c>
      <c r="M59" t="str">
        <f>IF(LEN(VLOOKUP($B59,Table_Playlist[],5,FALSE))=0,"",VLOOKUP($B59,Table_Playlist[],5,FALSE))</f>
        <v>Excel</v>
      </c>
      <c r="N59" s="36" t="str">
        <f>VLOOKUP(B59,Table_Playlist[],10,FALSE)</f>
        <v>Microsoft</v>
      </c>
    </row>
    <row r="60" spans="2:14" ht="32.25" hidden="1" customHeight="1" x14ac:dyDescent="0.3">
      <c r="B60" s="16" t="s">
        <v>27</v>
      </c>
      <c r="C60" t="str">
        <f>VLOOKUP(B60,Playlists!$B$2:$L$81,2,FALSE)</f>
        <v>PivotTables</v>
      </c>
      <c r="D60" s="4" t="s">
        <v>279</v>
      </c>
      <c r="E60" s="22" t="s">
        <v>280</v>
      </c>
      <c r="F60" s="40" t="s">
        <v>942</v>
      </c>
      <c r="G60" s="7"/>
      <c r="H60" t="str">
        <f>VLOOKUP(B60,Table_Playlist[],6,FALSE)</f>
        <v>Beginner</v>
      </c>
      <c r="I60" t="str">
        <f>VLOOKUP(B60,Table_Playlist[],7,FALSE)</f>
        <v>End User</v>
      </c>
      <c r="J60" t="str">
        <f>IF(LEN(VLOOKUP($B60,Table_Playlist[],8,FALSE))=0,"",VLOOKUP($B60,Table_Playlist[],8,FALSE))</f>
        <v>Excel</v>
      </c>
      <c r="K60" t="str">
        <f>IF(LEN(VLOOKUP($B60,Table_Playlist[],9,FALSE))=0,"",VLOOKUP($B60,Table_Playlist[],9,FALSE))</f>
        <v/>
      </c>
      <c r="L60" t="str">
        <f>IF(LEN(VLOOKUP($B60,Table_Playlist[],4,FALSE))=0,"",VLOOKUP($B60,Table_Playlist[],4,FALSE))</f>
        <v>Products</v>
      </c>
      <c r="M60" t="str">
        <f>IF(LEN(VLOOKUP($B60,Table_Playlist[],5,FALSE))=0,"",VLOOKUP($B60,Table_Playlist[],5,FALSE))</f>
        <v>Excel</v>
      </c>
      <c r="N60" s="36" t="str">
        <f>VLOOKUP(B60,Table_Playlist[],10,FALSE)</f>
        <v>Microsoft</v>
      </c>
    </row>
    <row r="61" spans="2:14" ht="32.25" hidden="1" customHeight="1" x14ac:dyDescent="0.3">
      <c r="B61" s="16" t="s">
        <v>27</v>
      </c>
      <c r="C61" t="str">
        <f>VLOOKUP(B61,Playlists!$B$2:$L$81,2,FALSE)</f>
        <v>PivotTables</v>
      </c>
      <c r="D61" s="4" t="s">
        <v>281</v>
      </c>
      <c r="E61" s="22" t="s">
        <v>282</v>
      </c>
      <c r="F61" s="40" t="s">
        <v>943</v>
      </c>
      <c r="G61" s="7"/>
      <c r="H61" t="str">
        <f>VLOOKUP(B61,Table_Playlist[],6,FALSE)</f>
        <v>Beginner</v>
      </c>
      <c r="I61" t="str">
        <f>VLOOKUP(B61,Table_Playlist[],7,FALSE)</f>
        <v>End User</v>
      </c>
      <c r="J61" t="str">
        <f>IF(LEN(VLOOKUP($B61,Table_Playlist[],8,FALSE))=0,"",VLOOKUP($B61,Table_Playlist[],8,FALSE))</f>
        <v>Excel</v>
      </c>
      <c r="K61" t="str">
        <f>IF(LEN(VLOOKUP($B61,Table_Playlist[],9,FALSE))=0,"",VLOOKUP($B61,Table_Playlist[],9,FALSE))</f>
        <v/>
      </c>
      <c r="L61" t="str">
        <f>IF(LEN(VLOOKUP($B61,Table_Playlist[],4,FALSE))=0,"",VLOOKUP($B61,Table_Playlist[],4,FALSE))</f>
        <v>Products</v>
      </c>
      <c r="M61" t="str">
        <f>IF(LEN(VLOOKUP($B61,Table_Playlist[],5,FALSE))=0,"",VLOOKUP($B61,Table_Playlist[],5,FALSE))</f>
        <v>Excel</v>
      </c>
      <c r="N61" s="36" t="str">
        <f>VLOOKUP(B61,Table_Playlist[],10,FALSE)</f>
        <v>Microsoft</v>
      </c>
    </row>
    <row r="62" spans="2:14" ht="32.25" hidden="1" customHeight="1" x14ac:dyDescent="0.3">
      <c r="B62" s="16" t="s">
        <v>29</v>
      </c>
      <c r="C62" t="str">
        <f>VLOOKUP(B62,Playlists!$B$2:$L$81,2,FALSE)</f>
        <v>Share and co-author</v>
      </c>
      <c r="D62" s="4" t="s">
        <v>283</v>
      </c>
      <c r="E62" s="22" t="s">
        <v>284</v>
      </c>
      <c r="F62" s="40" t="s">
        <v>944</v>
      </c>
      <c r="G62" s="7"/>
      <c r="H62" t="str">
        <f>VLOOKUP(B62,Table_Playlist[],6,FALSE)</f>
        <v>Beginner</v>
      </c>
      <c r="I62" t="str">
        <f>VLOOKUP(B62,Table_Playlist[],7,FALSE)</f>
        <v>End User</v>
      </c>
      <c r="J62" t="str">
        <f>IF(LEN(VLOOKUP($B62,Table_Playlist[],8,FALSE))=0,"",VLOOKUP($B62,Table_Playlist[],8,FALSE))</f>
        <v>Excel</v>
      </c>
      <c r="K62" t="str">
        <f>IF(LEN(VLOOKUP($B62,Table_Playlist[],9,FALSE))=0,"",VLOOKUP($B62,Table_Playlist[],9,FALSE))</f>
        <v/>
      </c>
      <c r="L62" t="str">
        <f>IF(LEN(VLOOKUP($B62,Table_Playlist[],4,FALSE))=0,"",VLOOKUP($B62,Table_Playlist[],4,FALSE))</f>
        <v>Products</v>
      </c>
      <c r="M62" t="str">
        <f>IF(LEN(VLOOKUP($B62,Table_Playlist[],5,FALSE))=0,"",VLOOKUP($B62,Table_Playlist[],5,FALSE))</f>
        <v>Excel</v>
      </c>
      <c r="N62" s="36" t="str">
        <f>VLOOKUP(B62,Table_Playlist[],10,FALSE)</f>
        <v>Microsoft</v>
      </c>
    </row>
    <row r="63" spans="2:14" ht="32.25" hidden="1" customHeight="1" x14ac:dyDescent="0.3">
      <c r="B63" s="16" t="s">
        <v>29</v>
      </c>
      <c r="C63" t="str">
        <f>VLOOKUP(B63,Playlists!$B$2:$L$81,2,FALSE)</f>
        <v>Share and co-author</v>
      </c>
      <c r="D63" s="4" t="s">
        <v>285</v>
      </c>
      <c r="E63" s="22" t="s">
        <v>286</v>
      </c>
      <c r="F63" s="40" t="s">
        <v>945</v>
      </c>
      <c r="G63" s="7"/>
      <c r="H63" t="str">
        <f>VLOOKUP(B63,Table_Playlist[],6,FALSE)</f>
        <v>Beginner</v>
      </c>
      <c r="I63" t="str">
        <f>VLOOKUP(B63,Table_Playlist[],7,FALSE)</f>
        <v>End User</v>
      </c>
      <c r="J63" t="str">
        <f>IF(LEN(VLOOKUP($B63,Table_Playlist[],8,FALSE))=0,"",VLOOKUP($B63,Table_Playlist[],8,FALSE))</f>
        <v>Excel</v>
      </c>
      <c r="K63" t="str">
        <f>IF(LEN(VLOOKUP($B63,Table_Playlist[],9,FALSE))=0,"",VLOOKUP($B63,Table_Playlist[],9,FALSE))</f>
        <v/>
      </c>
      <c r="L63" t="str">
        <f>IF(LEN(VLOOKUP($B63,Table_Playlist[],4,FALSE))=0,"",VLOOKUP($B63,Table_Playlist[],4,FALSE))</f>
        <v>Products</v>
      </c>
      <c r="M63" t="str">
        <f>IF(LEN(VLOOKUP($B63,Table_Playlist[],5,FALSE))=0,"",VLOOKUP($B63,Table_Playlist[],5,FALSE))</f>
        <v>Excel</v>
      </c>
      <c r="N63" s="36" t="str">
        <f>VLOOKUP(B63,Table_Playlist[],10,FALSE)</f>
        <v>Microsoft</v>
      </c>
    </row>
    <row r="64" spans="2:14" ht="32.25" hidden="1" customHeight="1" x14ac:dyDescent="0.3">
      <c r="B64" s="16" t="s">
        <v>29</v>
      </c>
      <c r="C64" t="str">
        <f>VLOOKUP(B64,Playlists!$B$2:$L$81,2,FALSE)</f>
        <v>Share and co-author</v>
      </c>
      <c r="D64" s="4" t="s">
        <v>287</v>
      </c>
      <c r="E64" s="22" t="s">
        <v>288</v>
      </c>
      <c r="F64" s="40" t="s">
        <v>946</v>
      </c>
      <c r="G64" s="7"/>
      <c r="H64" t="str">
        <f>VLOOKUP(B64,Table_Playlist[],6,FALSE)</f>
        <v>Beginner</v>
      </c>
      <c r="I64" t="str">
        <f>VLOOKUP(B64,Table_Playlist[],7,FALSE)</f>
        <v>End User</v>
      </c>
      <c r="J64" t="str">
        <f>IF(LEN(VLOOKUP($B64,Table_Playlist[],8,FALSE))=0,"",VLOOKUP($B64,Table_Playlist[],8,FALSE))</f>
        <v>Excel</v>
      </c>
      <c r="K64" t="str">
        <f>IF(LEN(VLOOKUP($B64,Table_Playlist[],9,FALSE))=0,"",VLOOKUP($B64,Table_Playlist[],9,FALSE))</f>
        <v/>
      </c>
      <c r="L64" t="str">
        <f>IF(LEN(VLOOKUP($B64,Table_Playlist[],4,FALSE))=0,"",VLOOKUP($B64,Table_Playlist[],4,FALSE))</f>
        <v>Products</v>
      </c>
      <c r="M64" t="str">
        <f>IF(LEN(VLOOKUP($B64,Table_Playlist[],5,FALSE))=0,"",VLOOKUP($B64,Table_Playlist[],5,FALSE))</f>
        <v>Excel</v>
      </c>
      <c r="N64" s="36" t="str">
        <f>VLOOKUP(B64,Table_Playlist[],10,FALSE)</f>
        <v>Microsoft</v>
      </c>
    </row>
    <row r="65" spans="2:14" ht="32.25" hidden="1" customHeight="1" x14ac:dyDescent="0.3">
      <c r="B65" s="16" t="s">
        <v>31</v>
      </c>
      <c r="C65" t="str">
        <f>VLOOKUP(B65,Playlists!$B$2:$L$81,2,FALSE)</f>
        <v>Teams Quick start</v>
      </c>
      <c r="D65" s="17" t="s">
        <v>295</v>
      </c>
      <c r="E65" s="7" t="s">
        <v>1319</v>
      </c>
      <c r="F65" s="40" t="s">
        <v>951</v>
      </c>
      <c r="G65" s="4"/>
      <c r="H65" t="str">
        <f>VLOOKUP(B65,Table_Playlist[],6,FALSE)</f>
        <v>Beginner</v>
      </c>
      <c r="I65" t="str">
        <f>VLOOKUP(B65,Table_Playlist[],7,FALSE)</f>
        <v>End User</v>
      </c>
      <c r="J65" t="str">
        <f>IF(LEN(VLOOKUP($B65,Table_Playlist[],8,FALSE))=0,"",VLOOKUP($B65,Table_Playlist[],8,FALSE))</f>
        <v>Microsoft Teams</v>
      </c>
      <c r="K65" t="str">
        <f>IF(LEN(VLOOKUP($B65,Table_Playlist[],9,FALSE))=0,"",VLOOKUP($B65,Table_Playlist[],9,FALSE))</f>
        <v/>
      </c>
      <c r="L65" t="str">
        <f>IF(LEN(VLOOKUP($B65,Table_Playlist[],4,FALSE))=0,"",VLOOKUP($B65,Table_Playlist[],4,FALSE))</f>
        <v>Products</v>
      </c>
      <c r="M65" t="str">
        <f>IF(LEN(VLOOKUP($B65,Table_Playlist[],5,FALSE))=0,"",VLOOKUP($B65,Table_Playlist[],5,FALSE))</f>
        <v xml:space="preserve">Microsoft Teams </v>
      </c>
      <c r="N65" s="36" t="str">
        <f>VLOOKUP(B65,Table_Playlist[],10,FALSE)</f>
        <v>Microsoft</v>
      </c>
    </row>
    <row r="66" spans="2:14" ht="32.25" hidden="1" customHeight="1" x14ac:dyDescent="0.3">
      <c r="B66" s="16" t="s">
        <v>31</v>
      </c>
      <c r="C66" t="str">
        <f>VLOOKUP(B66,Playlists!$B$2:$L$81,2,FALSE)</f>
        <v>Teams Quick start</v>
      </c>
      <c r="D66" s="4" t="s">
        <v>289</v>
      </c>
      <c r="E66" s="22" t="s">
        <v>290</v>
      </c>
      <c r="F66" s="40" t="s">
        <v>947</v>
      </c>
      <c r="G66" s="7"/>
      <c r="H66" t="str">
        <f>VLOOKUP(B66,Table_Playlist[],6,FALSE)</f>
        <v>Beginner</v>
      </c>
      <c r="I66" t="str">
        <f>VLOOKUP(B66,Table_Playlist[],7,FALSE)</f>
        <v>End User</v>
      </c>
      <c r="J66" t="str">
        <f>IF(LEN(VLOOKUP($B66,Table_Playlist[],8,FALSE))=0,"",VLOOKUP($B66,Table_Playlist[],8,FALSE))</f>
        <v>Microsoft Teams</v>
      </c>
      <c r="K66" t="str">
        <f>IF(LEN(VLOOKUP($B66,Table_Playlist[],9,FALSE))=0,"",VLOOKUP($B66,Table_Playlist[],9,FALSE))</f>
        <v/>
      </c>
      <c r="L66" t="str">
        <f>IF(LEN(VLOOKUP($B66,Table_Playlist[],4,FALSE))=0,"",VLOOKUP($B66,Table_Playlist[],4,FALSE))</f>
        <v>Products</v>
      </c>
      <c r="M66" t="str">
        <f>IF(LEN(VLOOKUP($B66,Table_Playlist[],5,FALSE))=0,"",VLOOKUP($B66,Table_Playlist[],5,FALSE))</f>
        <v xml:space="preserve">Microsoft Teams </v>
      </c>
      <c r="N66" s="36" t="str">
        <f>VLOOKUP(B66,Table_Playlist[],10,FALSE)</f>
        <v>Microsoft</v>
      </c>
    </row>
    <row r="67" spans="2:14" ht="32.25" hidden="1" customHeight="1" x14ac:dyDescent="0.3">
      <c r="B67" s="16" t="s">
        <v>31</v>
      </c>
      <c r="C67" t="str">
        <f>VLOOKUP(B67,Playlists!$B$2:$L$81,2,FALSE)</f>
        <v>Teams Quick start</v>
      </c>
      <c r="D67" s="7" t="s">
        <v>291</v>
      </c>
      <c r="E67" s="22" t="s">
        <v>292</v>
      </c>
      <c r="F67" s="40" t="s">
        <v>948</v>
      </c>
      <c r="G67" s="7"/>
      <c r="H67" t="str">
        <f>VLOOKUP(B67,Table_Playlist[],6,FALSE)</f>
        <v>Beginner</v>
      </c>
      <c r="I67" t="str">
        <f>VLOOKUP(B67,Table_Playlist[],7,FALSE)</f>
        <v>End User</v>
      </c>
      <c r="J67" t="str">
        <f>IF(LEN(VLOOKUP($B67,Table_Playlist[],8,FALSE))=0,"",VLOOKUP($B67,Table_Playlist[],8,FALSE))</f>
        <v>Microsoft Teams</v>
      </c>
      <c r="K67" t="str">
        <f>IF(LEN(VLOOKUP($B67,Table_Playlist[],9,FALSE))=0,"",VLOOKUP($B67,Table_Playlist[],9,FALSE))</f>
        <v/>
      </c>
      <c r="L67" t="str">
        <f>IF(LEN(VLOOKUP($B67,Table_Playlist[],4,FALSE))=0,"",VLOOKUP($B67,Table_Playlist[],4,FALSE))</f>
        <v>Products</v>
      </c>
      <c r="M67" t="str">
        <f>IF(LEN(VLOOKUP($B67,Table_Playlist[],5,FALSE))=0,"",VLOOKUP($B67,Table_Playlist[],5,FALSE))</f>
        <v xml:space="preserve">Microsoft Teams </v>
      </c>
      <c r="N67" s="36" t="str">
        <f>VLOOKUP(B67,Table_Playlist[],10,FALSE)</f>
        <v>Microsoft</v>
      </c>
    </row>
    <row r="68" spans="2:14" ht="32.25" hidden="1" customHeight="1" x14ac:dyDescent="0.3">
      <c r="B68" s="16" t="s">
        <v>31</v>
      </c>
      <c r="C68" t="str">
        <f>VLOOKUP(B68,Playlists!$B$2:$L$81,2,FALSE)</f>
        <v>Teams Quick start</v>
      </c>
      <c r="D68" s="4" t="s">
        <v>293</v>
      </c>
      <c r="E68" s="22" t="s">
        <v>183</v>
      </c>
      <c r="F68" s="40" t="s">
        <v>949</v>
      </c>
      <c r="G68" s="7"/>
      <c r="H68" t="str">
        <f>VLOOKUP(B68,Table_Playlist[],6,FALSE)</f>
        <v>Beginner</v>
      </c>
      <c r="I68" t="str">
        <f>VLOOKUP(B68,Table_Playlist[],7,FALSE)</f>
        <v>End User</v>
      </c>
      <c r="J68" t="str">
        <f>IF(LEN(VLOOKUP($B68,Table_Playlist[],8,FALSE))=0,"",VLOOKUP($B68,Table_Playlist[],8,FALSE))</f>
        <v>Microsoft Teams</v>
      </c>
      <c r="K68" t="str">
        <f>IF(LEN(VLOOKUP($B68,Table_Playlist[],9,FALSE))=0,"",VLOOKUP($B68,Table_Playlist[],9,FALSE))</f>
        <v/>
      </c>
      <c r="L68" t="str">
        <f>IF(LEN(VLOOKUP($B68,Table_Playlist[],4,FALSE))=0,"",VLOOKUP($B68,Table_Playlist[],4,FALSE))</f>
        <v>Products</v>
      </c>
      <c r="M68" t="str">
        <f>IF(LEN(VLOOKUP($B68,Table_Playlist[],5,FALSE))=0,"",VLOOKUP($B68,Table_Playlist[],5,FALSE))</f>
        <v xml:space="preserve">Microsoft Teams </v>
      </c>
      <c r="N68" s="36" t="str">
        <f>VLOOKUP(B68,Table_Playlist[],10,FALSE)</f>
        <v>Microsoft</v>
      </c>
    </row>
    <row r="69" spans="2:14" ht="32.25" hidden="1" customHeight="1" x14ac:dyDescent="0.3">
      <c r="B69" s="16" t="s">
        <v>31</v>
      </c>
      <c r="C69" t="str">
        <f>VLOOKUP(B69,Playlists!$B$2:$L$81,2,FALSE)</f>
        <v>Teams Quick start</v>
      </c>
      <c r="D69" s="4" t="s">
        <v>294</v>
      </c>
      <c r="E69" s="22" t="s">
        <v>185</v>
      </c>
      <c r="F69" s="40" t="s">
        <v>950</v>
      </c>
      <c r="G69" s="7"/>
      <c r="H69" t="str">
        <f>VLOOKUP(B69,Table_Playlist[],6,FALSE)</f>
        <v>Beginner</v>
      </c>
      <c r="I69" t="str">
        <f>VLOOKUP(B69,Table_Playlist[],7,FALSE)</f>
        <v>End User</v>
      </c>
      <c r="J69" t="str">
        <f>IF(LEN(VLOOKUP($B69,Table_Playlist[],8,FALSE))=0,"",VLOOKUP($B69,Table_Playlist[],8,FALSE))</f>
        <v>Microsoft Teams</v>
      </c>
      <c r="K69" t="str">
        <f>IF(LEN(VLOOKUP($B69,Table_Playlist[],9,FALSE))=0,"",VLOOKUP($B69,Table_Playlist[],9,FALSE))</f>
        <v/>
      </c>
      <c r="L69" t="str">
        <f>IF(LEN(VLOOKUP($B69,Table_Playlist[],4,FALSE))=0,"",VLOOKUP($B69,Table_Playlist[],4,FALSE))</f>
        <v>Products</v>
      </c>
      <c r="M69" t="str">
        <f>IF(LEN(VLOOKUP($B69,Table_Playlist[],5,FALSE))=0,"",VLOOKUP($B69,Table_Playlist[],5,FALSE))</f>
        <v xml:space="preserve">Microsoft Teams </v>
      </c>
      <c r="N69" s="36" t="str">
        <f>VLOOKUP(B69,Table_Playlist[],10,FALSE)</f>
        <v>Microsoft</v>
      </c>
    </row>
    <row r="70" spans="2:14" ht="32.25" hidden="1" customHeight="1" x14ac:dyDescent="0.25">
      <c r="B70" s="16" t="s">
        <v>34</v>
      </c>
      <c r="C70" t="str">
        <f>VLOOKUP(B70,Playlists!$B$2:$L$81,2,FALSE)</f>
        <v>Intro to Microsoft Teams</v>
      </c>
      <c r="D70" s="4" t="s">
        <v>297</v>
      </c>
      <c r="E70" s="21" t="s">
        <v>1320</v>
      </c>
      <c r="F70" s="39" t="s">
        <v>952</v>
      </c>
      <c r="G70" s="4"/>
      <c r="H70" t="str">
        <f>VLOOKUP(B70,Table_Playlist[],6,FALSE)</f>
        <v>Beginner</v>
      </c>
      <c r="I70" t="str">
        <f>VLOOKUP(B70,Table_Playlist[],7,FALSE)</f>
        <v>End User</v>
      </c>
      <c r="J70" t="str">
        <f>IF(LEN(VLOOKUP($B70,Table_Playlist[],8,FALSE))=0,"",VLOOKUP($B70,Table_Playlist[],8,FALSE))</f>
        <v>Microsoft Teams</v>
      </c>
      <c r="K70" t="str">
        <f>IF(LEN(VLOOKUP($B70,Table_Playlist[],9,FALSE))=0,"",VLOOKUP($B70,Table_Playlist[],9,FALSE))</f>
        <v/>
      </c>
      <c r="L70" t="str">
        <f>IF(LEN(VLOOKUP($B70,Table_Playlist[],4,FALSE))=0,"",VLOOKUP($B70,Table_Playlist[],4,FALSE))</f>
        <v>Products</v>
      </c>
      <c r="M70" t="str">
        <f>IF(LEN(VLOOKUP($B70,Table_Playlist[],5,FALSE))=0,"",VLOOKUP($B70,Table_Playlist[],5,FALSE))</f>
        <v xml:space="preserve">Microsoft Teams </v>
      </c>
      <c r="N70" s="36" t="str">
        <f>VLOOKUP(B70,Table_Playlist[],10,FALSE)</f>
        <v>Microsoft</v>
      </c>
    </row>
    <row r="71" spans="2:14" ht="32.25" hidden="1" customHeight="1" x14ac:dyDescent="0.3">
      <c r="B71" s="2" t="s">
        <v>36</v>
      </c>
      <c r="C71" t="str">
        <f>VLOOKUP(B71,Playlists!$B$2:$L$81,2,FALSE)</f>
        <v>Set up and customize your team</v>
      </c>
      <c r="D71" s="2" t="s">
        <v>298</v>
      </c>
      <c r="E71" s="22" t="s">
        <v>299</v>
      </c>
      <c r="F71" s="40" t="s">
        <v>953</v>
      </c>
      <c r="G71" s="7"/>
      <c r="H71" t="str">
        <f>VLOOKUP(B71,Table_Playlist[],6,FALSE)</f>
        <v>Beginner</v>
      </c>
      <c r="I71" t="str">
        <f>VLOOKUP(B71,Table_Playlist[],7,FALSE)</f>
        <v>End User</v>
      </c>
      <c r="J71" t="str">
        <f>IF(LEN(VLOOKUP($B71,Table_Playlist[],8,FALSE))=0,"",VLOOKUP($B71,Table_Playlist[],8,FALSE))</f>
        <v>Microsoft Teams</v>
      </c>
      <c r="K71" t="str">
        <f>IF(LEN(VLOOKUP($B71,Table_Playlist[],9,FALSE))=0,"",VLOOKUP($B71,Table_Playlist[],9,FALSE))</f>
        <v/>
      </c>
      <c r="L71" t="str">
        <f>IF(LEN(VLOOKUP($B71,Table_Playlist[],4,FALSE))=0,"",VLOOKUP($B71,Table_Playlist[],4,FALSE))</f>
        <v>Products</v>
      </c>
      <c r="M71" t="str">
        <f>IF(LEN(VLOOKUP($B71,Table_Playlist[],5,FALSE))=0,"",VLOOKUP($B71,Table_Playlist[],5,FALSE))</f>
        <v xml:space="preserve">Microsoft Teams </v>
      </c>
      <c r="N71" s="36" t="str">
        <f>VLOOKUP(B71,Table_Playlist[],10,FALSE)</f>
        <v>Microsoft</v>
      </c>
    </row>
    <row r="72" spans="2:14" ht="32.25" hidden="1" customHeight="1" x14ac:dyDescent="0.3">
      <c r="B72" s="2" t="s">
        <v>36</v>
      </c>
      <c r="C72" t="str">
        <f>VLOOKUP(B72,Playlists!$B$2:$L$81,2,FALSE)</f>
        <v>Set up and customize your team</v>
      </c>
      <c r="D72" s="4" t="s">
        <v>1321</v>
      </c>
      <c r="E72" s="7" t="s">
        <v>1322</v>
      </c>
      <c r="F72" s="40" t="s">
        <v>1323</v>
      </c>
      <c r="G72" s="4"/>
      <c r="H72" t="str">
        <f>VLOOKUP(B72,Table_Playlist[],6,FALSE)</f>
        <v>Beginner</v>
      </c>
      <c r="I72" t="str">
        <f>VLOOKUP(B72,Table_Playlist[],7,FALSE)</f>
        <v>End User</v>
      </c>
      <c r="J72" t="str">
        <f>IF(LEN(VLOOKUP($B72,Table_Playlist[],8,FALSE))=0,"",VLOOKUP($B72,Table_Playlist[],8,FALSE))</f>
        <v>Microsoft Teams</v>
      </c>
      <c r="K72" t="str">
        <f>IF(LEN(VLOOKUP($B72,Table_Playlist[],9,FALSE))=0,"",VLOOKUP($B72,Table_Playlist[],9,FALSE))</f>
        <v/>
      </c>
      <c r="L72" t="str">
        <f>IF(LEN(VLOOKUP($B72,Table_Playlist[],4,FALSE))=0,"",VLOOKUP($B72,Table_Playlist[],4,FALSE))</f>
        <v>Products</v>
      </c>
      <c r="M72" t="str">
        <f>IF(LEN(VLOOKUP($B72,Table_Playlist[],5,FALSE))=0,"",VLOOKUP($B72,Table_Playlist[],5,FALSE))</f>
        <v xml:space="preserve">Microsoft Teams </v>
      </c>
      <c r="N72" s="36" t="str">
        <f>VLOOKUP(B72,Table_Playlist[],10,FALSE)</f>
        <v>Microsoft</v>
      </c>
    </row>
    <row r="73" spans="2:14" ht="32.25" hidden="1" customHeight="1" x14ac:dyDescent="0.25">
      <c r="B73" s="16" t="s">
        <v>38</v>
      </c>
      <c r="C73" t="str">
        <f>VLOOKUP(B73,Playlists!$B$2:$L$81,2,FALSE)</f>
        <v>Collaborate in teams and channels</v>
      </c>
      <c r="D73" s="4" t="s">
        <v>300</v>
      </c>
      <c r="E73" s="21" t="s">
        <v>301</v>
      </c>
      <c r="F73" s="40" t="s">
        <v>954</v>
      </c>
      <c r="G73" s="4"/>
      <c r="H73" t="str">
        <f>VLOOKUP(B73,Table_Playlist[],6,FALSE)</f>
        <v>Beginner</v>
      </c>
      <c r="I73" t="str">
        <f>VLOOKUP(B73,Table_Playlist[],7,FALSE)</f>
        <v>End User</v>
      </c>
      <c r="J73" t="str">
        <f>IF(LEN(VLOOKUP($B73,Table_Playlist[],8,FALSE))=0,"",VLOOKUP($B73,Table_Playlist[],8,FALSE))</f>
        <v>Microsoft Teams</v>
      </c>
      <c r="K73" t="str">
        <f>IF(LEN(VLOOKUP($B73,Table_Playlist[],9,FALSE))=0,"",VLOOKUP($B73,Table_Playlist[],9,FALSE))</f>
        <v/>
      </c>
      <c r="L73" t="str">
        <f>IF(LEN(VLOOKUP($B73,Table_Playlist[],4,FALSE))=0,"",VLOOKUP($B73,Table_Playlist[],4,FALSE))</f>
        <v>Products</v>
      </c>
      <c r="M73" t="str">
        <f>IF(LEN(VLOOKUP($B73,Table_Playlist[],5,FALSE))=0,"",VLOOKUP($B73,Table_Playlist[],5,FALSE))</f>
        <v xml:space="preserve">Microsoft Teams </v>
      </c>
      <c r="N73" s="36" t="str">
        <f>VLOOKUP(B73,Table_Playlist[],10,FALSE)</f>
        <v>Microsoft</v>
      </c>
    </row>
    <row r="74" spans="2:14" ht="32.25" hidden="1" customHeight="1" x14ac:dyDescent="0.25">
      <c r="B74" s="2" t="s">
        <v>38</v>
      </c>
      <c r="C74" t="str">
        <f>VLOOKUP(B74,Playlists!$B$2:$L$81,2,FALSE)</f>
        <v>Collaborate in teams and channels</v>
      </c>
      <c r="D74" s="2" t="s">
        <v>302</v>
      </c>
      <c r="E74" s="21" t="s">
        <v>303</v>
      </c>
      <c r="F74" s="40" t="s">
        <v>955</v>
      </c>
      <c r="G74" s="3"/>
      <c r="H74" t="str">
        <f>VLOOKUP(B74,Table_Playlist[],6,FALSE)</f>
        <v>Beginner</v>
      </c>
      <c r="I74" t="str">
        <f>VLOOKUP(B74,Table_Playlist[],7,FALSE)</f>
        <v>End User</v>
      </c>
      <c r="J74" t="str">
        <f>IF(LEN(VLOOKUP($B74,Table_Playlist[],8,FALSE))=0,"",VLOOKUP($B74,Table_Playlist[],8,FALSE))</f>
        <v>Microsoft Teams</v>
      </c>
      <c r="K74" t="str">
        <f>IF(LEN(VLOOKUP($B74,Table_Playlist[],9,FALSE))=0,"",VLOOKUP($B74,Table_Playlist[],9,FALSE))</f>
        <v/>
      </c>
      <c r="L74" t="str">
        <f>IF(LEN(VLOOKUP($B74,Table_Playlist[],4,FALSE))=0,"",VLOOKUP($B74,Table_Playlist[],4,FALSE))</f>
        <v>Products</v>
      </c>
      <c r="M74" t="str">
        <f>IF(LEN(VLOOKUP($B74,Table_Playlist[],5,FALSE))=0,"",VLOOKUP($B74,Table_Playlist[],5,FALSE))</f>
        <v xml:space="preserve">Microsoft Teams </v>
      </c>
      <c r="N74" s="36" t="str">
        <f>VLOOKUP(B74,Table_Playlist[],10,FALSE)</f>
        <v>Microsoft</v>
      </c>
    </row>
    <row r="75" spans="2:14" ht="32.25" hidden="1" customHeight="1" x14ac:dyDescent="0.3">
      <c r="B75" s="2" t="s">
        <v>40</v>
      </c>
      <c r="C75" t="str">
        <f>VLOOKUP(B75,Playlists!$B$2:$L$81,2,FALSE)</f>
        <v>Start chats, calls, and meetings</v>
      </c>
      <c r="D75" s="2" t="s">
        <v>304</v>
      </c>
      <c r="E75" s="22" t="s">
        <v>305</v>
      </c>
      <c r="F75" s="40" t="s">
        <v>956</v>
      </c>
      <c r="G75" s="7"/>
      <c r="H75" t="str">
        <f>VLOOKUP(B75,Table_Playlist[],6,FALSE)</f>
        <v>Beginner</v>
      </c>
      <c r="I75" t="str">
        <f>VLOOKUP(B75,Table_Playlist[],7,FALSE)</f>
        <v>End User</v>
      </c>
      <c r="J75" t="str">
        <f>IF(LEN(VLOOKUP($B75,Table_Playlist[],8,FALSE))=0,"",VLOOKUP($B75,Table_Playlist[],8,FALSE))</f>
        <v>Microsoft Teams</v>
      </c>
      <c r="K75" t="str">
        <f>IF(LEN(VLOOKUP($B75,Table_Playlist[],9,FALSE))=0,"",VLOOKUP($B75,Table_Playlist[],9,FALSE))</f>
        <v/>
      </c>
      <c r="L75" t="str">
        <f>IF(LEN(VLOOKUP($B75,Table_Playlist[],4,FALSE))=0,"",VLOOKUP($B75,Table_Playlist[],4,FALSE))</f>
        <v>Products</v>
      </c>
      <c r="M75" t="str">
        <f>IF(LEN(VLOOKUP($B75,Table_Playlist[],5,FALSE))=0,"",VLOOKUP($B75,Table_Playlist[],5,FALSE))</f>
        <v xml:space="preserve">Microsoft Teams </v>
      </c>
      <c r="N75" s="36" t="str">
        <f>VLOOKUP(B75,Table_Playlist[],10,FALSE)</f>
        <v>Microsoft</v>
      </c>
    </row>
    <row r="76" spans="2:14" ht="32.25" hidden="1" customHeight="1" x14ac:dyDescent="0.3">
      <c r="B76" s="2" t="s">
        <v>40</v>
      </c>
      <c r="C76" t="str">
        <f>VLOOKUP(B76,Playlists!$B$2:$L$81,2,FALSE)</f>
        <v>Start chats, calls, and meetings</v>
      </c>
      <c r="D76" s="12" t="s">
        <v>306</v>
      </c>
      <c r="E76" s="22" t="s">
        <v>307</v>
      </c>
      <c r="F76" s="40" t="s">
        <v>957</v>
      </c>
      <c r="G76" s="7"/>
      <c r="H76" t="str">
        <f>VLOOKUP(B76,Table_Playlist[],6,FALSE)</f>
        <v>Beginner</v>
      </c>
      <c r="I76" t="str">
        <f>VLOOKUP(B76,Table_Playlist[],7,FALSE)</f>
        <v>End User</v>
      </c>
      <c r="J76" t="str">
        <f>IF(LEN(VLOOKUP($B76,Table_Playlist[],8,FALSE))=0,"",VLOOKUP($B76,Table_Playlist[],8,FALSE))</f>
        <v>Microsoft Teams</v>
      </c>
      <c r="K76" t="str">
        <f>IF(LEN(VLOOKUP($B76,Table_Playlist[],9,FALSE))=0,"",VLOOKUP($B76,Table_Playlist[],9,FALSE))</f>
        <v/>
      </c>
      <c r="L76" t="str">
        <f>IF(LEN(VLOOKUP($B76,Table_Playlist[],4,FALSE))=0,"",VLOOKUP($B76,Table_Playlist[],4,FALSE))</f>
        <v>Products</v>
      </c>
      <c r="M76" t="str">
        <f>IF(LEN(VLOOKUP($B76,Table_Playlist[],5,FALSE))=0,"",VLOOKUP($B76,Table_Playlist[],5,FALSE))</f>
        <v xml:space="preserve">Microsoft Teams </v>
      </c>
      <c r="N76" s="36" t="str">
        <f>VLOOKUP(B76,Table_Playlist[],10,FALSE)</f>
        <v>Microsoft</v>
      </c>
    </row>
    <row r="77" spans="2:14" ht="32.25" hidden="1" customHeight="1" x14ac:dyDescent="0.3">
      <c r="B77" s="2" t="s">
        <v>40</v>
      </c>
      <c r="C77" t="str">
        <f>VLOOKUP(B77,Playlists!$B$2:$L$81,2,FALSE)</f>
        <v>Start chats, calls, and meetings</v>
      </c>
      <c r="D77" s="2" t="s">
        <v>308</v>
      </c>
      <c r="E77" s="22" t="s">
        <v>309</v>
      </c>
      <c r="F77" s="40" t="s">
        <v>958</v>
      </c>
      <c r="G77" s="7"/>
      <c r="H77" t="str">
        <f>VLOOKUP(B77,Table_Playlist[],6,FALSE)</f>
        <v>Beginner</v>
      </c>
      <c r="I77" t="str">
        <f>VLOOKUP(B77,Table_Playlist[],7,FALSE)</f>
        <v>End User</v>
      </c>
      <c r="J77" t="str">
        <f>IF(LEN(VLOOKUP($B77,Table_Playlist[],8,FALSE))=0,"",VLOOKUP($B77,Table_Playlist[],8,FALSE))</f>
        <v>Microsoft Teams</v>
      </c>
      <c r="K77" t="str">
        <f>IF(LEN(VLOOKUP($B77,Table_Playlist[],9,FALSE))=0,"",VLOOKUP($B77,Table_Playlist[],9,FALSE))</f>
        <v/>
      </c>
      <c r="L77" t="str">
        <f>IF(LEN(VLOOKUP($B77,Table_Playlist[],4,FALSE))=0,"",VLOOKUP($B77,Table_Playlist[],4,FALSE))</f>
        <v>Products</v>
      </c>
      <c r="M77" t="str">
        <f>IF(LEN(VLOOKUP($B77,Table_Playlist[],5,FALSE))=0,"",VLOOKUP($B77,Table_Playlist[],5,FALSE))</f>
        <v xml:space="preserve">Microsoft Teams </v>
      </c>
      <c r="N77" s="36" t="str">
        <f>VLOOKUP(B77,Table_Playlist[],10,FALSE)</f>
        <v>Microsoft</v>
      </c>
    </row>
    <row r="78" spans="2:14" ht="32.25" hidden="1" customHeight="1" x14ac:dyDescent="0.3">
      <c r="B78" s="2" t="s">
        <v>42</v>
      </c>
      <c r="C78" t="str">
        <f>VLOOKUP(B78,Playlists!$B$2:$L$81,2,FALSE)</f>
        <v>Explore apps and tools</v>
      </c>
      <c r="D78" s="2" t="s">
        <v>311</v>
      </c>
      <c r="E78" s="22" t="s">
        <v>312</v>
      </c>
      <c r="F78" s="40" t="s">
        <v>959</v>
      </c>
      <c r="G78" s="7"/>
      <c r="H78" t="str">
        <f>VLOOKUP(B78,Table_Playlist[],6,FALSE)</f>
        <v>Beginner</v>
      </c>
      <c r="I78" t="str">
        <f>VLOOKUP(B78,Table_Playlist[],7,FALSE)</f>
        <v>End User</v>
      </c>
      <c r="J78" t="str">
        <f>IF(LEN(VLOOKUP($B78,Table_Playlist[],8,FALSE))=0,"",VLOOKUP($B78,Table_Playlist[],8,FALSE))</f>
        <v>Microsoft Teams</v>
      </c>
      <c r="K78" t="str">
        <f>IF(LEN(VLOOKUP($B78,Table_Playlist[],9,FALSE))=0,"",VLOOKUP($B78,Table_Playlist[],9,FALSE))</f>
        <v/>
      </c>
      <c r="L78" t="str">
        <f>IF(LEN(VLOOKUP($B78,Table_Playlist[],4,FALSE))=0,"",VLOOKUP($B78,Table_Playlist[],4,FALSE))</f>
        <v>Products</v>
      </c>
      <c r="M78" t="str">
        <f>IF(LEN(VLOOKUP($B78,Table_Playlist[],5,FALSE))=0,"",VLOOKUP($B78,Table_Playlist[],5,FALSE))</f>
        <v xml:space="preserve">Microsoft Teams </v>
      </c>
      <c r="N78" s="36" t="str">
        <f>VLOOKUP(B78,Table_Playlist[],10,FALSE)</f>
        <v>Microsoft</v>
      </c>
    </row>
    <row r="79" spans="2:14" ht="32.25" hidden="1" customHeight="1" x14ac:dyDescent="0.3">
      <c r="B79" s="2" t="s">
        <v>42</v>
      </c>
      <c r="C79" t="str">
        <f>VLOOKUP(B79,Playlists!$B$2:$L$81,2,FALSE)</f>
        <v>Explore apps and tools</v>
      </c>
      <c r="D79" s="2" t="s">
        <v>313</v>
      </c>
      <c r="E79" s="22" t="s">
        <v>314</v>
      </c>
      <c r="F79" s="40" t="s">
        <v>960</v>
      </c>
      <c r="G79" s="7"/>
      <c r="H79" t="str">
        <f>VLOOKUP(B79,Table_Playlist[],6,FALSE)</f>
        <v>Beginner</v>
      </c>
      <c r="I79" t="str">
        <f>VLOOKUP(B79,Table_Playlist[],7,FALSE)</f>
        <v>End User</v>
      </c>
      <c r="J79" t="str">
        <f>IF(LEN(VLOOKUP($B79,Table_Playlist[],8,FALSE))=0,"",VLOOKUP($B79,Table_Playlist[],8,FALSE))</f>
        <v>Microsoft Teams</v>
      </c>
      <c r="K79" t="str">
        <f>IF(LEN(VLOOKUP($B79,Table_Playlist[],9,FALSE))=0,"",VLOOKUP($B79,Table_Playlist[],9,FALSE))</f>
        <v/>
      </c>
      <c r="L79" t="str">
        <f>IF(LEN(VLOOKUP($B79,Table_Playlist[],4,FALSE))=0,"",VLOOKUP($B79,Table_Playlist[],4,FALSE))</f>
        <v>Products</v>
      </c>
      <c r="M79" t="str">
        <f>IF(LEN(VLOOKUP($B79,Table_Playlist[],5,FALSE))=0,"",VLOOKUP($B79,Table_Playlist[],5,FALSE))</f>
        <v xml:space="preserve">Microsoft Teams </v>
      </c>
      <c r="N79" s="36" t="str">
        <f>VLOOKUP(B79,Table_Playlist[],10,FALSE)</f>
        <v>Microsoft</v>
      </c>
    </row>
    <row r="80" spans="2:14" ht="32.25" hidden="1" customHeight="1" x14ac:dyDescent="0.3">
      <c r="B80" s="16" t="s">
        <v>44</v>
      </c>
      <c r="C80" t="str">
        <f>VLOOKUP(B80,Playlists!$B$2:$L$81,2,FALSE)</f>
        <v>Office 365 Quick Start</v>
      </c>
      <c r="D80" s="4" t="s">
        <v>315</v>
      </c>
      <c r="E80" s="22" t="s">
        <v>316</v>
      </c>
      <c r="F80" s="40" t="s">
        <v>961</v>
      </c>
      <c r="G80" s="7"/>
      <c r="H80" t="str">
        <f>VLOOKUP(B80,Table_Playlist[],6,FALSE)</f>
        <v>Beginner</v>
      </c>
      <c r="I80" t="str">
        <f>VLOOKUP(B80,Table_Playlist[],7,FALSE)</f>
        <v>End User</v>
      </c>
      <c r="J80" t="str">
        <f>IF(LEN(VLOOKUP($B80,Table_Playlist[],8,FALSE))=0,"",VLOOKUP($B80,Table_Playlist[],8,FALSE))</f>
        <v>Office 365</v>
      </c>
      <c r="K80" t="str">
        <f>IF(LEN(VLOOKUP($B80,Table_Playlist[],9,FALSE))=0,"",VLOOKUP($B80,Table_Playlist[],9,FALSE))</f>
        <v/>
      </c>
      <c r="L80" t="str">
        <f>IF(LEN(VLOOKUP($B80,Table_Playlist[],4,FALSE))=0,"",VLOOKUP($B80,Table_Playlist[],4,FALSE))</f>
        <v>Products</v>
      </c>
      <c r="M80" t="str">
        <f>IF(LEN(VLOOKUP($B80,Table_Playlist[],5,FALSE))=0,"",VLOOKUP($B80,Table_Playlist[],5,FALSE))</f>
        <v xml:space="preserve">Office 365 </v>
      </c>
      <c r="N80" s="36" t="str">
        <f>VLOOKUP(B80,Table_Playlist[],10,FALSE)</f>
        <v>Microsoft</v>
      </c>
    </row>
    <row r="81" spans="2:14" ht="32.25" hidden="1" customHeight="1" x14ac:dyDescent="0.3">
      <c r="B81" s="2" t="s">
        <v>44</v>
      </c>
      <c r="C81" t="str">
        <f>VLOOKUP(B81,Playlists!$B$2:$L$81,2,FALSE)</f>
        <v>Office 365 Quick Start</v>
      </c>
      <c r="D81" s="2" t="s">
        <v>317</v>
      </c>
      <c r="E81" s="22" t="s">
        <v>318</v>
      </c>
      <c r="F81" s="40" t="s">
        <v>962</v>
      </c>
      <c r="G81" s="7"/>
      <c r="H81" t="str">
        <f>VLOOKUP(B81,Table_Playlist[],6,FALSE)</f>
        <v>Beginner</v>
      </c>
      <c r="I81" t="str">
        <f>VLOOKUP(B81,Table_Playlist[],7,FALSE)</f>
        <v>End User</v>
      </c>
      <c r="J81" t="str">
        <f>IF(LEN(VLOOKUP($B81,Table_Playlist[],8,FALSE))=0,"",VLOOKUP($B81,Table_Playlist[],8,FALSE))</f>
        <v>Office 365</v>
      </c>
      <c r="K81" t="str">
        <f>IF(LEN(VLOOKUP($B81,Table_Playlist[],9,FALSE))=0,"",VLOOKUP($B81,Table_Playlist[],9,FALSE))</f>
        <v/>
      </c>
      <c r="L81" t="str">
        <f>IF(LEN(VLOOKUP($B81,Table_Playlist[],4,FALSE))=0,"",VLOOKUP($B81,Table_Playlist[],4,FALSE))</f>
        <v>Products</v>
      </c>
      <c r="M81" t="str">
        <f>IF(LEN(VLOOKUP($B81,Table_Playlist[],5,FALSE))=0,"",VLOOKUP($B81,Table_Playlist[],5,FALSE))</f>
        <v xml:space="preserve">Office 365 </v>
      </c>
      <c r="N81" s="36" t="str">
        <f>VLOOKUP(B81,Table_Playlist[],10,FALSE)</f>
        <v>Microsoft</v>
      </c>
    </row>
    <row r="82" spans="2:14" ht="32.25" hidden="1" customHeight="1" x14ac:dyDescent="0.3">
      <c r="B82" s="16" t="s">
        <v>44</v>
      </c>
      <c r="C82" t="str">
        <f>VLOOKUP(B82,Playlists!$B$2:$L$81,2,FALSE)</f>
        <v>Office 365 Quick Start</v>
      </c>
      <c r="D82" s="4" t="s">
        <v>319</v>
      </c>
      <c r="E82" s="22" t="s">
        <v>320</v>
      </c>
      <c r="F82" s="40" t="s">
        <v>963</v>
      </c>
      <c r="G82" s="7"/>
      <c r="H82" t="str">
        <f>VLOOKUP(B82,Table_Playlist[],6,FALSE)</f>
        <v>Beginner</v>
      </c>
      <c r="I82" t="str">
        <f>VLOOKUP(B82,Table_Playlist[],7,FALSE)</f>
        <v>End User</v>
      </c>
      <c r="J82" t="str">
        <f>IF(LEN(VLOOKUP($B82,Table_Playlist[],8,FALSE))=0,"",VLOOKUP($B82,Table_Playlist[],8,FALSE))</f>
        <v>Office 365</v>
      </c>
      <c r="K82" t="str">
        <f>IF(LEN(VLOOKUP($B82,Table_Playlist[],9,FALSE))=0,"",VLOOKUP($B82,Table_Playlist[],9,FALSE))</f>
        <v/>
      </c>
      <c r="L82" t="str">
        <f>IF(LEN(VLOOKUP($B82,Table_Playlist[],4,FALSE))=0,"",VLOOKUP($B82,Table_Playlist[],4,FALSE))</f>
        <v>Products</v>
      </c>
      <c r="M82" t="str">
        <f>IF(LEN(VLOOKUP($B82,Table_Playlist[],5,FALSE))=0,"",VLOOKUP($B82,Table_Playlist[],5,FALSE))</f>
        <v xml:space="preserve">Office 365 </v>
      </c>
      <c r="N82" s="36" t="str">
        <f>VLOOKUP(B82,Table_Playlist[],10,FALSE)</f>
        <v>Microsoft</v>
      </c>
    </row>
    <row r="83" spans="2:14" ht="32.25" hidden="1" customHeight="1" x14ac:dyDescent="0.25">
      <c r="B83" s="16" t="s">
        <v>44</v>
      </c>
      <c r="C83" t="str">
        <f>VLOOKUP(B83,Playlists!$B$2:$L$81,2,FALSE)</f>
        <v>Office 365 Quick Start</v>
      </c>
      <c r="D83" s="4" t="s">
        <v>321</v>
      </c>
      <c r="E83" s="21" t="s">
        <v>183</v>
      </c>
      <c r="F83" s="40" t="s">
        <v>964</v>
      </c>
      <c r="G83" s="4"/>
      <c r="H83" t="str">
        <f>VLOOKUP(B83,Table_Playlist[],6,FALSE)</f>
        <v>Beginner</v>
      </c>
      <c r="I83" t="str">
        <f>VLOOKUP(B83,Table_Playlist[],7,FALSE)</f>
        <v>End User</v>
      </c>
      <c r="J83" t="str">
        <f>IF(LEN(VLOOKUP($B83,Table_Playlist[],8,FALSE))=0,"",VLOOKUP($B83,Table_Playlist[],8,FALSE))</f>
        <v>Office 365</v>
      </c>
      <c r="K83" t="str">
        <f>IF(LEN(VLOOKUP($B83,Table_Playlist[],9,FALSE))=0,"",VLOOKUP($B83,Table_Playlist[],9,FALSE))</f>
        <v/>
      </c>
      <c r="L83" t="str">
        <f>IF(LEN(VLOOKUP($B83,Table_Playlist[],4,FALSE))=0,"",VLOOKUP($B83,Table_Playlist[],4,FALSE))</f>
        <v>Products</v>
      </c>
      <c r="M83" t="str">
        <f>IF(LEN(VLOOKUP($B83,Table_Playlist[],5,FALSE))=0,"",VLOOKUP($B83,Table_Playlist[],5,FALSE))</f>
        <v xml:space="preserve">Office 365 </v>
      </c>
      <c r="N83" s="36" t="str">
        <f>VLOOKUP(B83,Table_Playlist[],10,FALSE)</f>
        <v>Microsoft</v>
      </c>
    </row>
    <row r="84" spans="2:14" ht="32.25" hidden="1" customHeight="1" x14ac:dyDescent="0.3">
      <c r="B84" s="16" t="s">
        <v>44</v>
      </c>
      <c r="C84" t="str">
        <f>VLOOKUP(B84,Playlists!$B$2:$L$81,2,FALSE)</f>
        <v>Office 365 Quick Start</v>
      </c>
      <c r="D84" s="4" t="s">
        <v>322</v>
      </c>
      <c r="E84" s="22" t="s">
        <v>185</v>
      </c>
      <c r="F84" s="40" t="s">
        <v>965</v>
      </c>
      <c r="G84" s="7"/>
      <c r="H84" t="str">
        <f>VLOOKUP(B84,Table_Playlist[],6,FALSE)</f>
        <v>Beginner</v>
      </c>
      <c r="I84" t="str">
        <f>VLOOKUP(B84,Table_Playlist[],7,FALSE)</f>
        <v>End User</v>
      </c>
      <c r="J84" t="str">
        <f>IF(LEN(VLOOKUP($B84,Table_Playlist[],8,FALSE))=0,"",VLOOKUP($B84,Table_Playlist[],8,FALSE))</f>
        <v>Office 365</v>
      </c>
      <c r="K84" t="str">
        <f>IF(LEN(VLOOKUP($B84,Table_Playlist[],9,FALSE))=0,"",VLOOKUP($B84,Table_Playlist[],9,FALSE))</f>
        <v/>
      </c>
      <c r="L84" t="str">
        <f>IF(LEN(VLOOKUP($B84,Table_Playlist[],4,FALSE))=0,"",VLOOKUP($B84,Table_Playlist[],4,FALSE))</f>
        <v>Products</v>
      </c>
      <c r="M84" t="str">
        <f>IF(LEN(VLOOKUP($B84,Table_Playlist[],5,FALSE))=0,"",VLOOKUP($B84,Table_Playlist[],5,FALSE))</f>
        <v xml:space="preserve">Office 365 </v>
      </c>
      <c r="N84" s="36" t="str">
        <f>VLOOKUP(B84,Table_Playlist[],10,FALSE)</f>
        <v>Microsoft</v>
      </c>
    </row>
    <row r="85" spans="2:14" ht="32.25" hidden="1" customHeight="1" x14ac:dyDescent="0.25">
      <c r="B85" s="2" t="s">
        <v>46</v>
      </c>
      <c r="C85" t="str">
        <f>VLOOKUP(B85,Playlists!$B$2:$L$81,2,FALSE)</f>
        <v>Intro to Office</v>
      </c>
      <c r="D85" s="2" t="s">
        <v>1324</v>
      </c>
      <c r="E85" s="21" t="s">
        <v>323</v>
      </c>
      <c r="F85" s="39" t="s">
        <v>1323</v>
      </c>
      <c r="G85" s="4"/>
      <c r="H85" t="str">
        <f>VLOOKUP(B85,Table_Playlist[],6,FALSE)</f>
        <v>Beginner</v>
      </c>
      <c r="I85" t="str">
        <f>VLOOKUP(B85,Table_Playlist[],7,FALSE)</f>
        <v>End User</v>
      </c>
      <c r="J85" t="str">
        <f>IF(LEN(VLOOKUP($B85,Table_Playlist[],8,FALSE))=0,"",VLOOKUP($B85,Table_Playlist[],8,FALSE))</f>
        <v>Office 365</v>
      </c>
      <c r="K85" t="str">
        <f>IF(LEN(VLOOKUP($B85,Table_Playlist[],9,FALSE))=0,"",VLOOKUP($B85,Table_Playlist[],9,FALSE))</f>
        <v/>
      </c>
      <c r="L85" t="str">
        <f>IF(LEN(VLOOKUP($B85,Table_Playlist[],4,FALSE))=0,"",VLOOKUP($B85,Table_Playlist[],4,FALSE))</f>
        <v>Products</v>
      </c>
      <c r="M85" t="str">
        <f>IF(LEN(VLOOKUP($B85,Table_Playlist[],5,FALSE))=0,"",VLOOKUP($B85,Table_Playlist[],5,FALSE))</f>
        <v xml:space="preserve">Office 365 </v>
      </c>
      <c r="N85" s="36" t="str">
        <f>VLOOKUP(B85,Table_Playlist[],10,FALSE)</f>
        <v>Microsoft</v>
      </c>
    </row>
    <row r="86" spans="2:14" ht="32.25" hidden="1" customHeight="1" x14ac:dyDescent="0.25">
      <c r="B86" s="2" t="s">
        <v>46</v>
      </c>
      <c r="C86" t="str">
        <f>VLOOKUP(B86,Playlists!$B$2:$L$81,2,FALSE)</f>
        <v>Intro to Office</v>
      </c>
      <c r="D86" s="2" t="s">
        <v>324</v>
      </c>
      <c r="E86" s="21" t="s">
        <v>325</v>
      </c>
      <c r="F86" s="40" t="s">
        <v>966</v>
      </c>
      <c r="G86" s="4"/>
      <c r="H86" t="str">
        <f>VLOOKUP(B86,Table_Playlist[],6,FALSE)</f>
        <v>Beginner</v>
      </c>
      <c r="I86" t="str">
        <f>VLOOKUP(B86,Table_Playlist[],7,FALSE)</f>
        <v>End User</v>
      </c>
      <c r="J86" t="str">
        <f>IF(LEN(VLOOKUP($B86,Table_Playlist[],8,FALSE))=0,"",VLOOKUP($B86,Table_Playlist[],8,FALSE))</f>
        <v>Office 365</v>
      </c>
      <c r="K86" t="str">
        <f>IF(LEN(VLOOKUP($B86,Table_Playlist[],9,FALSE))=0,"",VLOOKUP($B86,Table_Playlist[],9,FALSE))</f>
        <v/>
      </c>
      <c r="L86" t="str">
        <f>IF(LEN(VLOOKUP($B86,Table_Playlist[],4,FALSE))=0,"",VLOOKUP($B86,Table_Playlist[],4,FALSE))</f>
        <v>Products</v>
      </c>
      <c r="M86" t="str">
        <f>IF(LEN(VLOOKUP($B86,Table_Playlist[],5,FALSE))=0,"",VLOOKUP($B86,Table_Playlist[],5,FALSE))</f>
        <v xml:space="preserve">Office 365 </v>
      </c>
      <c r="N86" s="36" t="str">
        <f>VLOOKUP(B86,Table_Playlist[],10,FALSE)</f>
        <v>Microsoft</v>
      </c>
    </row>
    <row r="87" spans="2:14" ht="32.25" hidden="1" customHeight="1" x14ac:dyDescent="0.25">
      <c r="B87" s="2" t="s">
        <v>46</v>
      </c>
      <c r="C87" t="str">
        <f>VLOOKUP(B87,Playlists!$B$2:$L$81,2,FALSE)</f>
        <v>Intro to Office</v>
      </c>
      <c r="D87" s="2" t="s">
        <v>326</v>
      </c>
      <c r="E87" s="21" t="s">
        <v>327</v>
      </c>
      <c r="F87" s="40" t="s">
        <v>967</v>
      </c>
      <c r="G87" s="4"/>
      <c r="H87" t="str">
        <f>VLOOKUP(B87,Table_Playlist[],6,FALSE)</f>
        <v>Beginner</v>
      </c>
      <c r="I87" t="str">
        <f>VLOOKUP(B87,Table_Playlist[],7,FALSE)</f>
        <v>End User</v>
      </c>
      <c r="J87" t="str">
        <f>IF(LEN(VLOOKUP($B87,Table_Playlist[],8,FALSE))=0,"",VLOOKUP($B87,Table_Playlist[],8,FALSE))</f>
        <v>Office 365</v>
      </c>
      <c r="K87" t="str">
        <f>IF(LEN(VLOOKUP($B87,Table_Playlist[],9,FALSE))=0,"",VLOOKUP($B87,Table_Playlist[],9,FALSE))</f>
        <v/>
      </c>
      <c r="L87" t="str">
        <f>IF(LEN(VLOOKUP($B87,Table_Playlist[],4,FALSE))=0,"",VLOOKUP($B87,Table_Playlist[],4,FALSE))</f>
        <v>Products</v>
      </c>
      <c r="M87" t="str">
        <f>IF(LEN(VLOOKUP($B87,Table_Playlist[],5,FALSE))=0,"",VLOOKUP($B87,Table_Playlist[],5,FALSE))</f>
        <v xml:space="preserve">Office 365 </v>
      </c>
      <c r="N87" s="36" t="str">
        <f>VLOOKUP(B87,Table_Playlist[],10,FALSE)</f>
        <v>Microsoft</v>
      </c>
    </row>
    <row r="88" spans="2:14" ht="32.25" hidden="1" customHeight="1" x14ac:dyDescent="0.25">
      <c r="B88" s="2" t="s">
        <v>48</v>
      </c>
      <c r="C88" t="str">
        <f>VLOOKUP(B88,Playlists!$B$2:$L$81,2,FALSE)</f>
        <v>What is Office 365?</v>
      </c>
      <c r="D88" s="2" t="s">
        <v>1325</v>
      </c>
      <c r="E88" s="21" t="s">
        <v>49</v>
      </c>
      <c r="F88" s="45" t="s">
        <v>1326</v>
      </c>
      <c r="G88" s="4"/>
      <c r="H88" t="str">
        <f>VLOOKUP(B88,Table_Playlist[],6,FALSE)</f>
        <v>Beginner</v>
      </c>
      <c r="I88" t="str">
        <f>VLOOKUP(B88,Table_Playlist[],7,FALSE)</f>
        <v>End User</v>
      </c>
      <c r="J88" t="str">
        <f>IF(LEN(VLOOKUP($B88,Table_Playlist[],8,FALSE))=0,"",VLOOKUP($B88,Table_Playlist[],8,FALSE))</f>
        <v>Office 365</v>
      </c>
      <c r="K88" t="str">
        <f>IF(LEN(VLOOKUP($B88,Table_Playlist[],9,FALSE))=0,"",VLOOKUP($B88,Table_Playlist[],9,FALSE))</f>
        <v/>
      </c>
      <c r="L88" t="str">
        <f>IF(LEN(VLOOKUP($B88,Table_Playlist[],4,FALSE))=0,"",VLOOKUP($B88,Table_Playlist[],4,FALSE))</f>
        <v>Products</v>
      </c>
      <c r="M88" t="str">
        <f>IF(LEN(VLOOKUP($B88,Table_Playlist[],5,FALSE))=0,"",VLOOKUP($B88,Table_Playlist[],5,FALSE))</f>
        <v xml:space="preserve">Office 365 </v>
      </c>
      <c r="N88" s="36" t="str">
        <f>VLOOKUP(B88,Table_Playlist[],10,FALSE)</f>
        <v>Microsoft</v>
      </c>
    </row>
    <row r="89" spans="2:14" ht="32.25" hidden="1" customHeight="1" x14ac:dyDescent="0.25">
      <c r="B89" s="2" t="s">
        <v>48</v>
      </c>
      <c r="C89" t="str">
        <f>VLOOKUP(B89,Playlists!$B$2:$L$81,2,FALSE)</f>
        <v>What is Office 365?</v>
      </c>
      <c r="D89" s="2" t="s">
        <v>328</v>
      </c>
      <c r="E89" s="21" t="s">
        <v>329</v>
      </c>
      <c r="F89" s="40" t="s">
        <v>968</v>
      </c>
      <c r="G89" s="4"/>
      <c r="H89" t="str">
        <f>VLOOKUP(B89,Table_Playlist[],6,FALSE)</f>
        <v>Beginner</v>
      </c>
      <c r="I89" t="str">
        <f>VLOOKUP(B89,Table_Playlist[],7,FALSE)</f>
        <v>End User</v>
      </c>
      <c r="J89" t="str">
        <f>IF(LEN(VLOOKUP($B89,Table_Playlist[],8,FALSE))=0,"",VLOOKUP($B89,Table_Playlist[],8,FALSE))</f>
        <v>Office 365</v>
      </c>
      <c r="K89" t="str">
        <f>IF(LEN(VLOOKUP($B89,Table_Playlist[],9,FALSE))=0,"",VLOOKUP($B89,Table_Playlist[],9,FALSE))</f>
        <v/>
      </c>
      <c r="L89" t="str">
        <f>IF(LEN(VLOOKUP($B89,Table_Playlist[],4,FALSE))=0,"",VLOOKUP($B89,Table_Playlist[],4,FALSE))</f>
        <v>Products</v>
      </c>
      <c r="M89" t="str">
        <f>IF(LEN(VLOOKUP($B89,Table_Playlist[],5,FALSE))=0,"",VLOOKUP($B89,Table_Playlist[],5,FALSE))</f>
        <v xml:space="preserve">Office 365 </v>
      </c>
      <c r="N89" s="36" t="str">
        <f>VLOOKUP(B89,Table_Playlist[],10,FALSE)</f>
        <v>Microsoft</v>
      </c>
    </row>
    <row r="90" spans="2:14" ht="32.25" hidden="1" customHeight="1" x14ac:dyDescent="0.25">
      <c r="B90" s="2" t="s">
        <v>48</v>
      </c>
      <c r="C90" t="str">
        <f>VLOOKUP(B90,Playlists!$B$2:$L$81,2,FALSE)</f>
        <v>What is Office 365?</v>
      </c>
      <c r="D90" s="2" t="s">
        <v>330</v>
      </c>
      <c r="E90" s="21" t="s">
        <v>331</v>
      </c>
      <c r="F90" s="40" t="s">
        <v>969</v>
      </c>
      <c r="G90" s="4"/>
      <c r="H90" t="str">
        <f>VLOOKUP(B90,Table_Playlist[],6,FALSE)</f>
        <v>Beginner</v>
      </c>
      <c r="I90" t="str">
        <f>VLOOKUP(B90,Table_Playlist[],7,FALSE)</f>
        <v>End User</v>
      </c>
      <c r="J90" t="str">
        <f>IF(LEN(VLOOKUP($B90,Table_Playlist[],8,FALSE))=0,"",VLOOKUP($B90,Table_Playlist[],8,FALSE))</f>
        <v>Office 365</v>
      </c>
      <c r="K90" t="str">
        <f>IF(LEN(VLOOKUP($B90,Table_Playlist[],9,FALSE))=0,"",VLOOKUP($B90,Table_Playlist[],9,FALSE))</f>
        <v/>
      </c>
      <c r="L90" t="str">
        <f>IF(LEN(VLOOKUP($B90,Table_Playlist[],4,FALSE))=0,"",VLOOKUP($B90,Table_Playlist[],4,FALSE))</f>
        <v>Products</v>
      </c>
      <c r="M90" t="str">
        <f>IF(LEN(VLOOKUP($B90,Table_Playlist[],5,FALSE))=0,"",VLOOKUP($B90,Table_Playlist[],5,FALSE))</f>
        <v xml:space="preserve">Office 365 </v>
      </c>
      <c r="N90" s="36" t="str">
        <f>VLOOKUP(B90,Table_Playlist[],10,FALSE)</f>
        <v>Microsoft</v>
      </c>
    </row>
    <row r="91" spans="2:14" ht="32.25" hidden="1" customHeight="1" x14ac:dyDescent="0.25">
      <c r="B91" s="2" t="s">
        <v>48</v>
      </c>
      <c r="C91" t="str">
        <f>VLOOKUP(B91,Playlists!$B$2:$L$81,2,FALSE)</f>
        <v>What is Office 365?</v>
      </c>
      <c r="D91" s="2" t="s">
        <v>332</v>
      </c>
      <c r="E91" s="21" t="s">
        <v>333</v>
      </c>
      <c r="F91" s="40" t="s">
        <v>970</v>
      </c>
      <c r="G91" s="4"/>
      <c r="H91" t="str">
        <f>VLOOKUP(B91,Table_Playlist[],6,FALSE)</f>
        <v>Beginner</v>
      </c>
      <c r="I91" t="str">
        <f>VLOOKUP(B91,Table_Playlist[],7,FALSE)</f>
        <v>End User</v>
      </c>
      <c r="J91" t="str">
        <f>IF(LEN(VLOOKUP($B91,Table_Playlist[],8,FALSE))=0,"",VLOOKUP($B91,Table_Playlist[],8,FALSE))</f>
        <v>Office 365</v>
      </c>
      <c r="K91" t="str">
        <f>IF(LEN(VLOOKUP($B91,Table_Playlist[],9,FALSE))=0,"",VLOOKUP($B91,Table_Playlist[],9,FALSE))</f>
        <v/>
      </c>
      <c r="L91" t="str">
        <f>IF(LEN(VLOOKUP($B91,Table_Playlist[],4,FALSE))=0,"",VLOOKUP($B91,Table_Playlist[],4,FALSE))</f>
        <v>Products</v>
      </c>
      <c r="M91" t="str">
        <f>IF(LEN(VLOOKUP($B91,Table_Playlist[],5,FALSE))=0,"",VLOOKUP($B91,Table_Playlist[],5,FALSE))</f>
        <v xml:space="preserve">Office 365 </v>
      </c>
      <c r="N91" s="36" t="str">
        <f>VLOOKUP(B91,Table_Playlist[],10,FALSE)</f>
        <v>Microsoft</v>
      </c>
    </row>
    <row r="92" spans="2:14" ht="32.25" hidden="1" customHeight="1" x14ac:dyDescent="0.25">
      <c r="B92" s="2" t="s">
        <v>48</v>
      </c>
      <c r="C92" t="str">
        <f>VLOOKUP(B92,Playlists!$B$2:$L$81,2,FALSE)</f>
        <v>What is Office 365?</v>
      </c>
      <c r="D92" s="2" t="s">
        <v>334</v>
      </c>
      <c r="E92" s="21" t="s">
        <v>335</v>
      </c>
      <c r="F92" s="40" t="s">
        <v>971</v>
      </c>
      <c r="G92" s="4"/>
      <c r="H92" t="str">
        <f>VLOOKUP(B92,Table_Playlist[],6,FALSE)</f>
        <v>Beginner</v>
      </c>
      <c r="I92" t="str">
        <f>VLOOKUP(B92,Table_Playlist[],7,FALSE)</f>
        <v>End User</v>
      </c>
      <c r="J92" t="str">
        <f>IF(LEN(VLOOKUP($B92,Table_Playlist[],8,FALSE))=0,"",VLOOKUP($B92,Table_Playlist[],8,FALSE))</f>
        <v>Office 365</v>
      </c>
      <c r="K92" t="str">
        <f>IF(LEN(VLOOKUP($B92,Table_Playlist[],9,FALSE))=0,"",VLOOKUP($B92,Table_Playlist[],9,FALSE))</f>
        <v/>
      </c>
      <c r="L92" t="str">
        <f>IF(LEN(VLOOKUP($B92,Table_Playlist[],4,FALSE))=0,"",VLOOKUP($B92,Table_Playlist[],4,FALSE))</f>
        <v>Products</v>
      </c>
      <c r="M92" t="str">
        <f>IF(LEN(VLOOKUP($B92,Table_Playlist[],5,FALSE))=0,"",VLOOKUP($B92,Table_Playlist[],5,FALSE))</f>
        <v xml:space="preserve">Office 365 </v>
      </c>
      <c r="N92" s="36" t="str">
        <f>VLOOKUP(B92,Table_Playlist[],10,FALSE)</f>
        <v>Microsoft</v>
      </c>
    </row>
    <row r="93" spans="2:14" ht="32.25" hidden="1" customHeight="1" x14ac:dyDescent="0.25">
      <c r="B93" s="2" t="s">
        <v>50</v>
      </c>
      <c r="C93" t="str">
        <f>VLOOKUP(B93,Playlists!$B$2:$L$81,2,FALSE)</f>
        <v>Store online and collaborate</v>
      </c>
      <c r="D93" s="2" t="s">
        <v>336</v>
      </c>
      <c r="E93" s="21" t="s">
        <v>337</v>
      </c>
      <c r="F93" s="40" t="s">
        <v>972</v>
      </c>
      <c r="G93" s="4"/>
      <c r="H93" t="str">
        <f>VLOOKUP(B93,Table_Playlist[],6,FALSE)</f>
        <v>Beginner</v>
      </c>
      <c r="I93" t="str">
        <f>VLOOKUP(B93,Table_Playlist[],7,FALSE)</f>
        <v>End User</v>
      </c>
      <c r="J93" t="str">
        <f>IF(LEN(VLOOKUP($B93,Table_Playlist[],8,FALSE))=0,"",VLOOKUP($B93,Table_Playlist[],8,FALSE))</f>
        <v>Office 365</v>
      </c>
      <c r="K93" t="str">
        <f>IF(LEN(VLOOKUP($B93,Table_Playlist[],9,FALSE))=0,"",VLOOKUP($B93,Table_Playlist[],9,FALSE))</f>
        <v/>
      </c>
      <c r="L93" t="str">
        <f>IF(LEN(VLOOKUP($B93,Table_Playlist[],4,FALSE))=0,"",VLOOKUP($B93,Table_Playlist[],4,FALSE))</f>
        <v>Products</v>
      </c>
      <c r="M93" t="str">
        <f>IF(LEN(VLOOKUP($B93,Table_Playlist[],5,FALSE))=0,"",VLOOKUP($B93,Table_Playlist[],5,FALSE))</f>
        <v xml:space="preserve">Office 365 </v>
      </c>
      <c r="N93" s="36" t="str">
        <f>VLOOKUP(B93,Table_Playlist[],10,FALSE)</f>
        <v>Microsoft</v>
      </c>
    </row>
    <row r="94" spans="2:14" ht="32.25" hidden="1" customHeight="1" x14ac:dyDescent="0.25">
      <c r="B94" s="2" t="s">
        <v>50</v>
      </c>
      <c r="C94" t="str">
        <f>VLOOKUP(B94,Playlists!$B$2:$L$81,2,FALSE)</f>
        <v>Store online and collaborate</v>
      </c>
      <c r="D94" s="2" t="s">
        <v>338</v>
      </c>
      <c r="E94" s="21" t="s">
        <v>339</v>
      </c>
      <c r="F94" s="40" t="s">
        <v>973</v>
      </c>
      <c r="G94" s="4"/>
      <c r="H94" t="str">
        <f>VLOOKUP(B94,Table_Playlist[],6,FALSE)</f>
        <v>Beginner</v>
      </c>
      <c r="I94" t="str">
        <f>VLOOKUP(B94,Table_Playlist[],7,FALSE)</f>
        <v>End User</v>
      </c>
      <c r="J94" t="str">
        <f>IF(LEN(VLOOKUP($B94,Table_Playlist[],8,FALSE))=0,"",VLOOKUP($B94,Table_Playlist[],8,FALSE))</f>
        <v>Office 365</v>
      </c>
      <c r="K94" t="str">
        <f>IF(LEN(VLOOKUP($B94,Table_Playlist[],9,FALSE))=0,"",VLOOKUP($B94,Table_Playlist[],9,FALSE))</f>
        <v/>
      </c>
      <c r="L94" t="str">
        <f>IF(LEN(VLOOKUP($B94,Table_Playlist[],4,FALSE))=0,"",VLOOKUP($B94,Table_Playlist[],4,FALSE))</f>
        <v>Products</v>
      </c>
      <c r="M94" t="str">
        <f>IF(LEN(VLOOKUP($B94,Table_Playlist[],5,FALSE))=0,"",VLOOKUP($B94,Table_Playlist[],5,FALSE))</f>
        <v xml:space="preserve">Office 365 </v>
      </c>
      <c r="N94" s="36" t="str">
        <f>VLOOKUP(B94,Table_Playlist[],10,FALSE)</f>
        <v>Microsoft</v>
      </c>
    </row>
    <row r="95" spans="2:14" ht="32.25" hidden="1" customHeight="1" x14ac:dyDescent="0.25">
      <c r="B95" s="2" t="s">
        <v>50</v>
      </c>
      <c r="C95" t="str">
        <f>VLOOKUP(B95,Playlists!$B$2:$L$81,2,FALSE)</f>
        <v>Store online and collaborate</v>
      </c>
      <c r="D95" s="2" t="s">
        <v>340</v>
      </c>
      <c r="E95" s="21" t="s">
        <v>286</v>
      </c>
      <c r="F95" s="40" t="s">
        <v>974</v>
      </c>
      <c r="G95" s="4"/>
      <c r="H95" t="str">
        <f>VLOOKUP(B95,Table_Playlist[],6,FALSE)</f>
        <v>Beginner</v>
      </c>
      <c r="I95" t="str">
        <f>VLOOKUP(B95,Table_Playlist[],7,FALSE)</f>
        <v>End User</v>
      </c>
      <c r="J95" t="str">
        <f>IF(LEN(VLOOKUP($B95,Table_Playlist[],8,FALSE))=0,"",VLOOKUP($B95,Table_Playlist[],8,FALSE))</f>
        <v>Office 365</v>
      </c>
      <c r="K95" t="str">
        <f>IF(LEN(VLOOKUP($B95,Table_Playlist[],9,FALSE))=0,"",VLOOKUP($B95,Table_Playlist[],9,FALSE))</f>
        <v/>
      </c>
      <c r="L95" t="str">
        <f>IF(LEN(VLOOKUP($B95,Table_Playlist[],4,FALSE))=0,"",VLOOKUP($B95,Table_Playlist[],4,FALSE))</f>
        <v>Products</v>
      </c>
      <c r="M95" t="str">
        <f>IF(LEN(VLOOKUP($B95,Table_Playlist[],5,FALSE))=0,"",VLOOKUP($B95,Table_Playlist[],5,FALSE))</f>
        <v xml:space="preserve">Office 365 </v>
      </c>
      <c r="N95" s="36" t="str">
        <f>VLOOKUP(B95,Table_Playlist[],10,FALSE)</f>
        <v>Microsoft</v>
      </c>
    </row>
    <row r="96" spans="2:14" ht="32.25" hidden="1" customHeight="1" x14ac:dyDescent="0.25">
      <c r="B96" s="2" t="s">
        <v>52</v>
      </c>
      <c r="C96" t="str">
        <f>VLOOKUP(B96,Playlists!$B$2:$L$81,2,FALSE)</f>
        <v>Distribute and protect</v>
      </c>
      <c r="D96" s="2" t="s">
        <v>341</v>
      </c>
      <c r="E96" s="21" t="s">
        <v>342</v>
      </c>
      <c r="F96" s="40" t="s">
        <v>975</v>
      </c>
      <c r="G96" s="4"/>
      <c r="H96" t="str">
        <f>VLOOKUP(B96,Table_Playlist[],6,FALSE)</f>
        <v>Beginner</v>
      </c>
      <c r="I96" t="str">
        <f>VLOOKUP(B96,Table_Playlist[],7,FALSE)</f>
        <v>End User</v>
      </c>
      <c r="J96" t="str">
        <f>IF(LEN(VLOOKUP($B96,Table_Playlist[],8,FALSE))=0,"",VLOOKUP($B96,Table_Playlist[],8,FALSE))</f>
        <v>Office 365</v>
      </c>
      <c r="K96" t="str">
        <f>IF(LEN(VLOOKUP($B96,Table_Playlist[],9,FALSE))=0,"",VLOOKUP($B96,Table_Playlist[],9,FALSE))</f>
        <v/>
      </c>
      <c r="L96" t="str">
        <f>IF(LEN(VLOOKUP($B96,Table_Playlist[],4,FALSE))=0,"",VLOOKUP($B96,Table_Playlist[],4,FALSE))</f>
        <v>Products</v>
      </c>
      <c r="M96" t="str">
        <f>IF(LEN(VLOOKUP($B96,Table_Playlist[],5,FALSE))=0,"",VLOOKUP($B96,Table_Playlist[],5,FALSE))</f>
        <v xml:space="preserve">Office 365 </v>
      </c>
      <c r="N96" s="36" t="str">
        <f>VLOOKUP(B96,Table_Playlist[],10,FALSE)</f>
        <v>Microsoft</v>
      </c>
    </row>
    <row r="97" spans="2:14" ht="32.25" hidden="1" customHeight="1" x14ac:dyDescent="0.25">
      <c r="B97" s="2" t="s">
        <v>52</v>
      </c>
      <c r="C97" t="str">
        <f>VLOOKUP(B97,Playlists!$B$2:$L$81,2,FALSE)</f>
        <v>Distribute and protect</v>
      </c>
      <c r="D97" s="2" t="s">
        <v>343</v>
      </c>
      <c r="E97" s="21" t="s">
        <v>344</v>
      </c>
      <c r="F97" s="40" t="s">
        <v>976</v>
      </c>
      <c r="G97" s="4"/>
      <c r="H97" t="str">
        <f>VLOOKUP(B97,Table_Playlist[],6,FALSE)</f>
        <v>Beginner</v>
      </c>
      <c r="I97" t="str">
        <f>VLOOKUP(B97,Table_Playlist[],7,FALSE)</f>
        <v>End User</v>
      </c>
      <c r="J97" t="str">
        <f>IF(LEN(VLOOKUP($B97,Table_Playlist[],8,FALSE))=0,"",VLOOKUP($B97,Table_Playlist[],8,FALSE))</f>
        <v>Office 365</v>
      </c>
      <c r="K97" t="str">
        <f>IF(LEN(VLOOKUP($B97,Table_Playlist[],9,FALSE))=0,"",VLOOKUP($B97,Table_Playlist[],9,FALSE))</f>
        <v/>
      </c>
      <c r="L97" t="str">
        <f>IF(LEN(VLOOKUP($B97,Table_Playlist[],4,FALSE))=0,"",VLOOKUP($B97,Table_Playlist[],4,FALSE))</f>
        <v>Products</v>
      </c>
      <c r="M97" t="str">
        <f>IF(LEN(VLOOKUP($B97,Table_Playlist[],5,FALSE))=0,"",VLOOKUP($B97,Table_Playlist[],5,FALSE))</f>
        <v xml:space="preserve">Office 365 </v>
      </c>
      <c r="N97" s="36" t="str">
        <f>VLOOKUP(B97,Table_Playlist[],10,FALSE)</f>
        <v>Microsoft</v>
      </c>
    </row>
    <row r="98" spans="2:14" ht="32.25" hidden="1" customHeight="1" x14ac:dyDescent="0.25">
      <c r="B98" s="2" t="s">
        <v>52</v>
      </c>
      <c r="C98" t="str">
        <f>VLOOKUP(B98,Playlists!$B$2:$L$81,2,FALSE)</f>
        <v>Distribute and protect</v>
      </c>
      <c r="D98" s="2" t="s">
        <v>1327</v>
      </c>
      <c r="E98" s="21" t="s">
        <v>345</v>
      </c>
      <c r="F98" s="39" t="s">
        <v>1328</v>
      </c>
      <c r="G98" s="4"/>
      <c r="H98" t="str">
        <f>VLOOKUP(B98,Table_Playlist[],6,FALSE)</f>
        <v>Beginner</v>
      </c>
      <c r="I98" t="str">
        <f>VLOOKUP(B98,Table_Playlist[],7,FALSE)</f>
        <v>End User</v>
      </c>
      <c r="J98" t="str">
        <f>IF(LEN(VLOOKUP($B98,Table_Playlist[],8,FALSE))=0,"",VLOOKUP($B98,Table_Playlist[],8,FALSE))</f>
        <v>Office 365</v>
      </c>
      <c r="K98" t="str">
        <f>IF(LEN(VLOOKUP($B98,Table_Playlist[],9,FALSE))=0,"",VLOOKUP($B98,Table_Playlist[],9,FALSE))</f>
        <v/>
      </c>
      <c r="L98" t="str">
        <f>IF(LEN(VLOOKUP($B98,Table_Playlist[],4,FALSE))=0,"",VLOOKUP($B98,Table_Playlist[],4,FALSE))</f>
        <v>Products</v>
      </c>
      <c r="M98" t="str">
        <f>IF(LEN(VLOOKUP($B98,Table_Playlist[],5,FALSE))=0,"",VLOOKUP($B98,Table_Playlist[],5,FALSE))</f>
        <v xml:space="preserve">Office 365 </v>
      </c>
      <c r="N98" s="36" t="str">
        <f>VLOOKUP(B98,Table_Playlist[],10,FALSE)</f>
        <v>Microsoft</v>
      </c>
    </row>
    <row r="99" spans="2:14" ht="32.25" hidden="1" customHeight="1" x14ac:dyDescent="0.25">
      <c r="B99" s="2" t="s">
        <v>52</v>
      </c>
      <c r="C99" t="str">
        <f>VLOOKUP(B99,Playlists!$B$2:$L$81,2,FALSE)</f>
        <v>Distribute and protect</v>
      </c>
      <c r="D99" s="2" t="s">
        <v>346</v>
      </c>
      <c r="E99" s="21" t="s">
        <v>347</v>
      </c>
      <c r="F99" s="40" t="s">
        <v>977</v>
      </c>
      <c r="G99" s="4"/>
      <c r="H99" t="str">
        <f>VLOOKUP(B99,Table_Playlist[],6,FALSE)</f>
        <v>Beginner</v>
      </c>
      <c r="I99" t="str">
        <f>VLOOKUP(B99,Table_Playlist[],7,FALSE)</f>
        <v>End User</v>
      </c>
      <c r="J99" t="str">
        <f>IF(LEN(VLOOKUP($B99,Table_Playlist[],8,FALSE))=0,"",VLOOKUP($B99,Table_Playlist[],8,FALSE))</f>
        <v>Office 365</v>
      </c>
      <c r="K99" t="str">
        <f>IF(LEN(VLOOKUP($B99,Table_Playlist[],9,FALSE))=0,"",VLOOKUP($B99,Table_Playlist[],9,FALSE))</f>
        <v/>
      </c>
      <c r="L99" t="str">
        <f>IF(LEN(VLOOKUP($B99,Table_Playlist[],4,FALSE))=0,"",VLOOKUP($B99,Table_Playlist[],4,FALSE))</f>
        <v>Products</v>
      </c>
      <c r="M99" t="str">
        <f>IF(LEN(VLOOKUP($B99,Table_Playlist[],5,FALSE))=0,"",VLOOKUP($B99,Table_Playlist[],5,FALSE))</f>
        <v xml:space="preserve">Office 365 </v>
      </c>
      <c r="N99" s="36" t="str">
        <f>VLOOKUP(B99,Table_Playlist[],10,FALSE)</f>
        <v>Microsoft</v>
      </c>
    </row>
    <row r="100" spans="2:14" ht="32.25" hidden="1" customHeight="1" x14ac:dyDescent="0.25">
      <c r="B100" s="2" t="s">
        <v>52</v>
      </c>
      <c r="C100" t="str">
        <f>VLOOKUP(B100,Playlists!$B$2:$L$81,2,FALSE)</f>
        <v>Distribute and protect</v>
      </c>
      <c r="D100" s="2" t="s">
        <v>348</v>
      </c>
      <c r="E100" s="21" t="s">
        <v>349</v>
      </c>
      <c r="F100" s="40" t="s">
        <v>978</v>
      </c>
      <c r="G100" s="4"/>
      <c r="H100" t="str">
        <f>VLOOKUP(B100,Table_Playlist[],6,FALSE)</f>
        <v>Beginner</v>
      </c>
      <c r="I100" t="str">
        <f>VLOOKUP(B100,Table_Playlist[],7,FALSE)</f>
        <v>End User</v>
      </c>
      <c r="J100" t="str">
        <f>IF(LEN(VLOOKUP($B100,Table_Playlist[],8,FALSE))=0,"",VLOOKUP($B100,Table_Playlist[],8,FALSE))</f>
        <v>Office 365</v>
      </c>
      <c r="K100" t="str">
        <f>IF(LEN(VLOOKUP($B100,Table_Playlist[],9,FALSE))=0,"",VLOOKUP($B100,Table_Playlist[],9,FALSE))</f>
        <v/>
      </c>
      <c r="L100" t="str">
        <f>IF(LEN(VLOOKUP($B100,Table_Playlist[],4,FALSE))=0,"",VLOOKUP($B100,Table_Playlist[],4,FALSE))</f>
        <v>Products</v>
      </c>
      <c r="M100" t="str">
        <f>IF(LEN(VLOOKUP($B100,Table_Playlist[],5,FALSE))=0,"",VLOOKUP($B100,Table_Playlist[],5,FALSE))</f>
        <v xml:space="preserve">Office 365 </v>
      </c>
      <c r="N100" s="36" t="str">
        <f>VLOOKUP(B100,Table_Playlist[],10,FALSE)</f>
        <v>Microsoft</v>
      </c>
    </row>
    <row r="101" spans="2:14" ht="32.25" hidden="1" customHeight="1" x14ac:dyDescent="0.25">
      <c r="B101" s="2" t="s">
        <v>52</v>
      </c>
      <c r="C101" t="str">
        <f>VLOOKUP(B101,Playlists!$B$2:$L$81,2,FALSE)</f>
        <v>Distribute and protect</v>
      </c>
      <c r="D101" s="2" t="s">
        <v>350</v>
      </c>
      <c r="E101" s="21" t="s">
        <v>351</v>
      </c>
      <c r="F101" s="40" t="s">
        <v>979</v>
      </c>
      <c r="G101" s="4"/>
      <c r="H101" t="str">
        <f>VLOOKUP(B101,Table_Playlist[],6,FALSE)</f>
        <v>Beginner</v>
      </c>
      <c r="I101" t="str">
        <f>VLOOKUP(B101,Table_Playlist[],7,FALSE)</f>
        <v>End User</v>
      </c>
      <c r="J101" t="str">
        <f>IF(LEN(VLOOKUP($B101,Table_Playlist[],8,FALSE))=0,"",VLOOKUP($B101,Table_Playlist[],8,FALSE))</f>
        <v>Office 365</v>
      </c>
      <c r="K101" t="str">
        <f>IF(LEN(VLOOKUP($B101,Table_Playlist[],9,FALSE))=0,"",VLOOKUP($B101,Table_Playlist[],9,FALSE))</f>
        <v/>
      </c>
      <c r="L101" t="str">
        <f>IF(LEN(VLOOKUP($B101,Table_Playlist[],4,FALSE))=0,"",VLOOKUP($B101,Table_Playlist[],4,FALSE))</f>
        <v>Products</v>
      </c>
      <c r="M101" t="str">
        <f>IF(LEN(VLOOKUP($B101,Table_Playlist[],5,FALSE))=0,"",VLOOKUP($B101,Table_Playlist[],5,FALSE))</f>
        <v xml:space="preserve">Office 365 </v>
      </c>
      <c r="N101" s="36" t="str">
        <f>VLOOKUP(B101,Table_Playlist[],10,FALSE)</f>
        <v>Microsoft</v>
      </c>
    </row>
    <row r="102" spans="2:14" ht="32.25" hidden="1" customHeight="1" x14ac:dyDescent="0.25">
      <c r="B102" s="2" t="s">
        <v>54</v>
      </c>
      <c r="C102" t="str">
        <f>VLOOKUP(B102,Playlists!$B$2:$L$81,2,FALSE)</f>
        <v>View Office files</v>
      </c>
      <c r="D102" s="2" t="s">
        <v>352</v>
      </c>
      <c r="E102" s="21" t="s">
        <v>353</v>
      </c>
      <c r="F102" s="40" t="s">
        <v>980</v>
      </c>
      <c r="G102" s="4"/>
      <c r="H102" t="str">
        <f>VLOOKUP(B102,Table_Playlist[],6,FALSE)</f>
        <v>Beginner</v>
      </c>
      <c r="I102" t="str">
        <f>VLOOKUP(B102,Table_Playlist[],7,FALSE)</f>
        <v>End User</v>
      </c>
      <c r="J102" t="str">
        <f>IF(LEN(VLOOKUP($B102,Table_Playlist[],8,FALSE))=0,"",VLOOKUP($B102,Table_Playlist[],8,FALSE))</f>
        <v>Office 365</v>
      </c>
      <c r="K102" t="str">
        <f>IF(LEN(VLOOKUP($B102,Table_Playlist[],9,FALSE))=0,"",VLOOKUP($B102,Table_Playlist[],9,FALSE))</f>
        <v/>
      </c>
      <c r="L102" t="str">
        <f>IF(LEN(VLOOKUP($B102,Table_Playlist[],4,FALSE))=0,"",VLOOKUP($B102,Table_Playlist[],4,FALSE))</f>
        <v>Products</v>
      </c>
      <c r="M102" t="str">
        <f>IF(LEN(VLOOKUP($B102,Table_Playlist[],5,FALSE))=0,"",VLOOKUP($B102,Table_Playlist[],5,FALSE))</f>
        <v xml:space="preserve">Office 365 </v>
      </c>
      <c r="N102" s="36" t="str">
        <f>VLOOKUP(B102,Table_Playlist[],10,FALSE)</f>
        <v>Microsoft</v>
      </c>
    </row>
    <row r="103" spans="2:14" ht="32.25" hidden="1" customHeight="1" x14ac:dyDescent="0.25">
      <c r="B103" s="2" t="s">
        <v>54</v>
      </c>
      <c r="C103" t="str">
        <f>VLOOKUP(B103,Playlists!$B$2:$L$81,2,FALSE)</f>
        <v>View Office files</v>
      </c>
      <c r="D103" s="2" t="s">
        <v>354</v>
      </c>
      <c r="E103" s="21" t="s">
        <v>355</v>
      </c>
      <c r="F103" s="40" t="s">
        <v>981</v>
      </c>
      <c r="G103" s="4"/>
      <c r="H103" t="str">
        <f>VLOOKUP(B103,Table_Playlist[],6,FALSE)</f>
        <v>Beginner</v>
      </c>
      <c r="I103" t="str">
        <f>VLOOKUP(B103,Table_Playlist[],7,FALSE)</f>
        <v>End User</v>
      </c>
      <c r="J103" t="str">
        <f>IF(LEN(VLOOKUP($B103,Table_Playlist[],8,FALSE))=0,"",VLOOKUP($B103,Table_Playlist[],8,FALSE))</f>
        <v>Office 365</v>
      </c>
      <c r="K103" t="str">
        <f>IF(LEN(VLOOKUP($B103,Table_Playlist[],9,FALSE))=0,"",VLOOKUP($B103,Table_Playlist[],9,FALSE))</f>
        <v/>
      </c>
      <c r="L103" t="str">
        <f>IF(LEN(VLOOKUP($B103,Table_Playlist[],4,FALSE))=0,"",VLOOKUP($B103,Table_Playlist[],4,FALSE))</f>
        <v>Products</v>
      </c>
      <c r="M103" t="str">
        <f>IF(LEN(VLOOKUP($B103,Table_Playlist[],5,FALSE))=0,"",VLOOKUP($B103,Table_Playlist[],5,FALSE))</f>
        <v xml:space="preserve">Office 365 </v>
      </c>
      <c r="N103" s="36" t="str">
        <f>VLOOKUP(B103,Table_Playlist[],10,FALSE)</f>
        <v>Microsoft</v>
      </c>
    </row>
    <row r="104" spans="2:14" ht="32.25" hidden="1" customHeight="1" x14ac:dyDescent="0.25">
      <c r="B104" s="2" t="s">
        <v>54</v>
      </c>
      <c r="C104" t="str">
        <f>VLOOKUP(B104,Playlists!$B$2:$L$81,2,FALSE)</f>
        <v>View Office files</v>
      </c>
      <c r="D104" s="2" t="s">
        <v>356</v>
      </c>
      <c r="E104" s="21" t="s">
        <v>357</v>
      </c>
      <c r="F104" s="40" t="s">
        <v>982</v>
      </c>
      <c r="G104" s="4"/>
      <c r="H104" t="str">
        <f>VLOOKUP(B104,Table_Playlist[],6,FALSE)</f>
        <v>Beginner</v>
      </c>
      <c r="I104" t="str">
        <f>VLOOKUP(B104,Table_Playlist[],7,FALSE)</f>
        <v>End User</v>
      </c>
      <c r="J104" t="str">
        <f>IF(LEN(VLOOKUP($B104,Table_Playlist[],8,FALSE))=0,"",VLOOKUP($B104,Table_Playlist[],8,FALSE))</f>
        <v>Office 365</v>
      </c>
      <c r="K104" t="str">
        <f>IF(LEN(VLOOKUP($B104,Table_Playlist[],9,FALSE))=0,"",VLOOKUP($B104,Table_Playlist[],9,FALSE))</f>
        <v/>
      </c>
      <c r="L104" t="str">
        <f>IF(LEN(VLOOKUP($B104,Table_Playlist[],4,FALSE))=0,"",VLOOKUP($B104,Table_Playlist[],4,FALSE))</f>
        <v>Products</v>
      </c>
      <c r="M104" t="str">
        <f>IF(LEN(VLOOKUP($B104,Table_Playlist[],5,FALSE))=0,"",VLOOKUP($B104,Table_Playlist[],5,FALSE))</f>
        <v xml:space="preserve">Office 365 </v>
      </c>
      <c r="N104" s="36" t="str">
        <f>VLOOKUP(B104,Table_Playlist[],10,FALSE)</f>
        <v>Microsoft</v>
      </c>
    </row>
    <row r="105" spans="2:14" ht="32.25" hidden="1" customHeight="1" x14ac:dyDescent="0.25">
      <c r="B105" s="2" t="s">
        <v>56</v>
      </c>
      <c r="C105" t="str">
        <f>VLOOKUP(B105,Playlists!$B$2:$L$81,2,FALSE)</f>
        <v>Create Office files</v>
      </c>
      <c r="D105" s="2" t="s">
        <v>358</v>
      </c>
      <c r="E105" s="21" t="s">
        <v>359</v>
      </c>
      <c r="F105" s="40" t="s">
        <v>983</v>
      </c>
      <c r="G105" s="4"/>
      <c r="H105" t="str">
        <f>VLOOKUP(B105,Table_Playlist[],6,FALSE)</f>
        <v>Beginner</v>
      </c>
      <c r="I105" t="str">
        <f>VLOOKUP(B105,Table_Playlist[],7,FALSE)</f>
        <v>End User</v>
      </c>
      <c r="J105" t="str">
        <f>IF(LEN(VLOOKUP($B105,Table_Playlist[],8,FALSE))=0,"",VLOOKUP($B105,Table_Playlist[],8,FALSE))</f>
        <v>Office 365</v>
      </c>
      <c r="K105" t="str">
        <f>IF(LEN(VLOOKUP($B105,Table_Playlist[],9,FALSE))=0,"",VLOOKUP($B105,Table_Playlist[],9,FALSE))</f>
        <v/>
      </c>
      <c r="L105" t="str">
        <f>IF(LEN(VLOOKUP($B105,Table_Playlist[],4,FALSE))=0,"",VLOOKUP($B105,Table_Playlist[],4,FALSE))</f>
        <v>Products</v>
      </c>
      <c r="M105" t="str">
        <f>IF(LEN(VLOOKUP($B105,Table_Playlist[],5,FALSE))=0,"",VLOOKUP($B105,Table_Playlist[],5,FALSE))</f>
        <v xml:space="preserve">Office 365 </v>
      </c>
      <c r="N105" s="36" t="str">
        <f>VLOOKUP(B105,Table_Playlist[],10,FALSE)</f>
        <v>Microsoft</v>
      </c>
    </row>
    <row r="106" spans="2:14" ht="32.25" hidden="1" customHeight="1" x14ac:dyDescent="0.25">
      <c r="B106" s="2" t="s">
        <v>56</v>
      </c>
      <c r="C106" t="str">
        <f>VLOOKUP(B106,Playlists!$B$2:$L$81,2,FALSE)</f>
        <v>Create Office files</v>
      </c>
      <c r="D106" s="2" t="s">
        <v>360</v>
      </c>
      <c r="E106" s="21" t="s">
        <v>361</v>
      </c>
      <c r="F106" s="40" t="s">
        <v>984</v>
      </c>
      <c r="G106" s="4"/>
      <c r="H106" t="str">
        <f>VLOOKUP(B106,Table_Playlist[],6,FALSE)</f>
        <v>Beginner</v>
      </c>
      <c r="I106" t="str">
        <f>VLOOKUP(B106,Table_Playlist[],7,FALSE)</f>
        <v>End User</v>
      </c>
      <c r="J106" t="str">
        <f>IF(LEN(VLOOKUP($B106,Table_Playlist[],8,FALSE))=0,"",VLOOKUP($B106,Table_Playlist[],8,FALSE))</f>
        <v>Office 365</v>
      </c>
      <c r="K106" t="str">
        <f>IF(LEN(VLOOKUP($B106,Table_Playlist[],9,FALSE))=0,"",VLOOKUP($B106,Table_Playlist[],9,FALSE))</f>
        <v/>
      </c>
      <c r="L106" t="str">
        <f>IF(LEN(VLOOKUP($B106,Table_Playlist[],4,FALSE))=0,"",VLOOKUP($B106,Table_Playlist[],4,FALSE))</f>
        <v>Products</v>
      </c>
      <c r="M106" t="str">
        <f>IF(LEN(VLOOKUP($B106,Table_Playlist[],5,FALSE))=0,"",VLOOKUP($B106,Table_Playlist[],5,FALSE))</f>
        <v xml:space="preserve">Office 365 </v>
      </c>
      <c r="N106" s="36" t="str">
        <f>VLOOKUP(B106,Table_Playlist[],10,FALSE)</f>
        <v>Microsoft</v>
      </c>
    </row>
    <row r="107" spans="2:14" ht="32.25" hidden="1" customHeight="1" x14ac:dyDescent="0.25">
      <c r="B107" s="2" t="s">
        <v>56</v>
      </c>
      <c r="C107" t="str">
        <f>VLOOKUP(B107,Playlists!$B$2:$L$81,2,FALSE)</f>
        <v>Create Office files</v>
      </c>
      <c r="D107" s="2" t="s">
        <v>362</v>
      </c>
      <c r="E107" s="21" t="s">
        <v>363</v>
      </c>
      <c r="F107" s="40" t="s">
        <v>985</v>
      </c>
      <c r="G107" s="4"/>
      <c r="H107" t="str">
        <f>VLOOKUP(B107,Table_Playlist[],6,FALSE)</f>
        <v>Beginner</v>
      </c>
      <c r="I107" t="str">
        <f>VLOOKUP(B107,Table_Playlist[],7,FALSE)</f>
        <v>End User</v>
      </c>
      <c r="J107" t="str">
        <f>IF(LEN(VLOOKUP($B107,Table_Playlist[],8,FALSE))=0,"",VLOOKUP($B107,Table_Playlist[],8,FALSE))</f>
        <v>Office 365</v>
      </c>
      <c r="K107" t="str">
        <f>IF(LEN(VLOOKUP($B107,Table_Playlist[],9,FALSE))=0,"",VLOOKUP($B107,Table_Playlist[],9,FALSE))</f>
        <v/>
      </c>
      <c r="L107" t="str">
        <f>IF(LEN(VLOOKUP($B107,Table_Playlist[],4,FALSE))=0,"",VLOOKUP($B107,Table_Playlist[],4,FALSE))</f>
        <v>Products</v>
      </c>
      <c r="M107" t="str">
        <f>IF(LEN(VLOOKUP($B107,Table_Playlist[],5,FALSE))=0,"",VLOOKUP($B107,Table_Playlist[],5,FALSE))</f>
        <v xml:space="preserve">Office 365 </v>
      </c>
      <c r="N107" s="36" t="str">
        <f>VLOOKUP(B107,Table_Playlist[],10,FALSE)</f>
        <v>Microsoft</v>
      </c>
    </row>
    <row r="108" spans="2:14" ht="32.25" hidden="1" customHeight="1" x14ac:dyDescent="0.25">
      <c r="B108" s="2" t="s">
        <v>56</v>
      </c>
      <c r="C108" t="str">
        <f>VLOOKUP(B108,Playlists!$B$2:$L$81,2,FALSE)</f>
        <v>Create Office files</v>
      </c>
      <c r="D108" s="2" t="s">
        <v>364</v>
      </c>
      <c r="E108" s="21" t="s">
        <v>365</v>
      </c>
      <c r="F108" s="40" t="s">
        <v>986</v>
      </c>
      <c r="G108" s="4"/>
      <c r="H108" t="str">
        <f>VLOOKUP(B108,Table_Playlist[],6,FALSE)</f>
        <v>Beginner</v>
      </c>
      <c r="I108" t="str">
        <f>VLOOKUP(B108,Table_Playlist[],7,FALSE)</f>
        <v>End User</v>
      </c>
      <c r="J108" t="str">
        <f>IF(LEN(VLOOKUP($B108,Table_Playlist[],8,FALSE))=0,"",VLOOKUP($B108,Table_Playlist[],8,FALSE))</f>
        <v>Office 365</v>
      </c>
      <c r="K108" t="str">
        <f>IF(LEN(VLOOKUP($B108,Table_Playlist[],9,FALSE))=0,"",VLOOKUP($B108,Table_Playlist[],9,FALSE))</f>
        <v/>
      </c>
      <c r="L108" t="str">
        <f>IF(LEN(VLOOKUP($B108,Table_Playlist[],4,FALSE))=0,"",VLOOKUP($B108,Table_Playlist[],4,FALSE))</f>
        <v>Products</v>
      </c>
      <c r="M108" t="str">
        <f>IF(LEN(VLOOKUP($B108,Table_Playlist[],5,FALSE))=0,"",VLOOKUP($B108,Table_Playlist[],5,FALSE))</f>
        <v xml:space="preserve">Office 365 </v>
      </c>
      <c r="N108" s="36" t="str">
        <f>VLOOKUP(B108,Table_Playlist[],10,FALSE)</f>
        <v>Microsoft</v>
      </c>
    </row>
    <row r="109" spans="2:14" ht="32.25" hidden="1" customHeight="1" x14ac:dyDescent="0.25">
      <c r="B109" s="2" t="s">
        <v>56</v>
      </c>
      <c r="C109" t="str">
        <f>VLOOKUP(B109,Playlists!$B$2:$L$81,2,FALSE)</f>
        <v>Create Office files</v>
      </c>
      <c r="D109" s="2" t="s">
        <v>366</v>
      </c>
      <c r="E109" s="21" t="s">
        <v>367</v>
      </c>
      <c r="F109" s="40" t="s">
        <v>987</v>
      </c>
      <c r="G109" s="4"/>
      <c r="H109" t="str">
        <f>VLOOKUP(B109,Table_Playlist[],6,FALSE)</f>
        <v>Beginner</v>
      </c>
      <c r="I109" t="str">
        <f>VLOOKUP(B109,Table_Playlist[],7,FALSE)</f>
        <v>End User</v>
      </c>
      <c r="J109" t="str">
        <f>IF(LEN(VLOOKUP($B109,Table_Playlist[],8,FALSE))=0,"",VLOOKUP($B109,Table_Playlist[],8,FALSE))</f>
        <v>Office 365</v>
      </c>
      <c r="K109" t="str">
        <f>IF(LEN(VLOOKUP($B109,Table_Playlist[],9,FALSE))=0,"",VLOOKUP($B109,Table_Playlist[],9,FALSE))</f>
        <v/>
      </c>
      <c r="L109" t="str">
        <f>IF(LEN(VLOOKUP($B109,Table_Playlist[],4,FALSE))=0,"",VLOOKUP($B109,Table_Playlist[],4,FALSE))</f>
        <v>Products</v>
      </c>
      <c r="M109" t="str">
        <f>IF(LEN(VLOOKUP($B109,Table_Playlist[],5,FALSE))=0,"",VLOOKUP($B109,Table_Playlist[],5,FALSE))</f>
        <v xml:space="preserve">Office 365 </v>
      </c>
      <c r="N109" s="36" t="str">
        <f>VLOOKUP(B109,Table_Playlist[],10,FALSE)</f>
        <v>Microsoft</v>
      </c>
    </row>
    <row r="110" spans="2:14" ht="32.25" hidden="1" customHeight="1" x14ac:dyDescent="0.25">
      <c r="B110" s="2" t="s">
        <v>56</v>
      </c>
      <c r="C110" t="str">
        <f>VLOOKUP(B110,Playlists!$B$2:$L$81,2,FALSE)</f>
        <v>Create Office files</v>
      </c>
      <c r="D110" s="2" t="s">
        <v>368</v>
      </c>
      <c r="E110" s="21" t="s">
        <v>369</v>
      </c>
      <c r="F110" s="40" t="s">
        <v>988</v>
      </c>
      <c r="G110" s="4"/>
      <c r="H110" t="str">
        <f>VLOOKUP(B110,Table_Playlist[],6,FALSE)</f>
        <v>Beginner</v>
      </c>
      <c r="I110" t="str">
        <f>VLOOKUP(B110,Table_Playlist[],7,FALSE)</f>
        <v>End User</v>
      </c>
      <c r="J110" t="str">
        <f>IF(LEN(VLOOKUP($B110,Table_Playlist[],8,FALSE))=0,"",VLOOKUP($B110,Table_Playlist[],8,FALSE))</f>
        <v>Office 365</v>
      </c>
      <c r="K110" t="str">
        <f>IF(LEN(VLOOKUP($B110,Table_Playlist[],9,FALSE))=0,"",VLOOKUP($B110,Table_Playlist[],9,FALSE))</f>
        <v/>
      </c>
      <c r="L110" t="str">
        <f>IF(LEN(VLOOKUP($B110,Table_Playlist[],4,FALSE))=0,"",VLOOKUP($B110,Table_Playlist[],4,FALSE))</f>
        <v>Products</v>
      </c>
      <c r="M110" t="str">
        <f>IF(LEN(VLOOKUP($B110,Table_Playlist[],5,FALSE))=0,"",VLOOKUP($B110,Table_Playlist[],5,FALSE))</f>
        <v xml:space="preserve">Office 365 </v>
      </c>
      <c r="N110" s="36" t="str">
        <f>VLOOKUP(B110,Table_Playlist[],10,FALSE)</f>
        <v>Microsoft</v>
      </c>
    </row>
    <row r="111" spans="2:14" ht="32.25" hidden="1" customHeight="1" x14ac:dyDescent="0.25">
      <c r="B111" s="2" t="s">
        <v>58</v>
      </c>
      <c r="C111" t="str">
        <f>VLOOKUP(B111,Playlists!$B$2:$L$81,2,FALSE)</f>
        <v>Design files</v>
      </c>
      <c r="D111" s="2" t="s">
        <v>370</v>
      </c>
      <c r="E111" s="21" t="s">
        <v>371</v>
      </c>
      <c r="F111" s="40" t="s">
        <v>989</v>
      </c>
      <c r="G111" s="4"/>
      <c r="H111" t="str">
        <f>VLOOKUP(B111,Table_Playlist[],6,FALSE)</f>
        <v>Beginner</v>
      </c>
      <c r="I111" t="str">
        <f>VLOOKUP(B111,Table_Playlist[],7,FALSE)</f>
        <v>End User</v>
      </c>
      <c r="J111" t="str">
        <f>IF(LEN(VLOOKUP($B111,Table_Playlist[],8,FALSE))=0,"",VLOOKUP($B111,Table_Playlist[],8,FALSE))</f>
        <v>Office 365</v>
      </c>
      <c r="K111" t="str">
        <f>IF(LEN(VLOOKUP($B111,Table_Playlist[],9,FALSE))=0,"",VLOOKUP($B111,Table_Playlist[],9,FALSE))</f>
        <v/>
      </c>
      <c r="L111" t="str">
        <f>IF(LEN(VLOOKUP($B111,Table_Playlist[],4,FALSE))=0,"",VLOOKUP($B111,Table_Playlist[],4,FALSE))</f>
        <v>Products</v>
      </c>
      <c r="M111" t="str">
        <f>IF(LEN(VLOOKUP($B111,Table_Playlist[],5,FALSE))=0,"",VLOOKUP($B111,Table_Playlist[],5,FALSE))</f>
        <v xml:space="preserve">Office 365 </v>
      </c>
      <c r="N111" s="36" t="str">
        <f>VLOOKUP(B111,Table_Playlist[],10,FALSE)</f>
        <v>Microsoft</v>
      </c>
    </row>
    <row r="112" spans="2:14" ht="32.25" hidden="1" customHeight="1" x14ac:dyDescent="0.25">
      <c r="B112" s="2" t="s">
        <v>58</v>
      </c>
      <c r="C112" t="str">
        <f>VLOOKUP(B112,Playlists!$B$2:$L$81,2,FALSE)</f>
        <v>Design files</v>
      </c>
      <c r="D112" s="2" t="s">
        <v>372</v>
      </c>
      <c r="E112" s="21" t="s">
        <v>373</v>
      </c>
      <c r="F112" s="40" t="s">
        <v>990</v>
      </c>
      <c r="G112" s="4"/>
      <c r="H112" t="str">
        <f>VLOOKUP(B112,Table_Playlist[],6,FALSE)</f>
        <v>Beginner</v>
      </c>
      <c r="I112" t="str">
        <f>VLOOKUP(B112,Table_Playlist[],7,FALSE)</f>
        <v>End User</v>
      </c>
      <c r="J112" t="str">
        <f>IF(LEN(VLOOKUP($B112,Table_Playlist[],8,FALSE))=0,"",VLOOKUP($B112,Table_Playlist[],8,FALSE))</f>
        <v>Office 365</v>
      </c>
      <c r="K112" t="str">
        <f>IF(LEN(VLOOKUP($B112,Table_Playlist[],9,FALSE))=0,"",VLOOKUP($B112,Table_Playlist[],9,FALSE))</f>
        <v/>
      </c>
      <c r="L112" t="str">
        <f>IF(LEN(VLOOKUP($B112,Table_Playlist[],4,FALSE))=0,"",VLOOKUP($B112,Table_Playlist[],4,FALSE))</f>
        <v>Products</v>
      </c>
      <c r="M112" t="str">
        <f>IF(LEN(VLOOKUP($B112,Table_Playlist[],5,FALSE))=0,"",VLOOKUP($B112,Table_Playlist[],5,FALSE))</f>
        <v xml:space="preserve">Office 365 </v>
      </c>
      <c r="N112" s="36" t="str">
        <f>VLOOKUP(B112,Table_Playlist[],10,FALSE)</f>
        <v>Microsoft</v>
      </c>
    </row>
    <row r="113" spans="2:14" ht="32.25" hidden="1" customHeight="1" x14ac:dyDescent="0.25">
      <c r="B113" s="2" t="s">
        <v>58</v>
      </c>
      <c r="C113" t="str">
        <f>VLOOKUP(B113,Playlists!$B$2:$L$81,2,FALSE)</f>
        <v>Design files</v>
      </c>
      <c r="D113" s="2" t="s">
        <v>374</v>
      </c>
      <c r="E113" s="21" t="s">
        <v>375</v>
      </c>
      <c r="F113" s="40" t="s">
        <v>991</v>
      </c>
      <c r="G113" s="4"/>
      <c r="H113" t="str">
        <f>VLOOKUP(B113,Table_Playlist[],6,FALSE)</f>
        <v>Beginner</v>
      </c>
      <c r="I113" t="str">
        <f>VLOOKUP(B113,Table_Playlist[],7,FALSE)</f>
        <v>End User</v>
      </c>
      <c r="J113" t="str">
        <f>IF(LEN(VLOOKUP($B113,Table_Playlist[],8,FALSE))=0,"",VLOOKUP($B113,Table_Playlist[],8,FALSE))</f>
        <v>Office 365</v>
      </c>
      <c r="K113" t="str">
        <f>IF(LEN(VLOOKUP($B113,Table_Playlist[],9,FALSE))=0,"",VLOOKUP($B113,Table_Playlist[],9,FALSE))</f>
        <v/>
      </c>
      <c r="L113" t="str">
        <f>IF(LEN(VLOOKUP($B113,Table_Playlist[],4,FALSE))=0,"",VLOOKUP($B113,Table_Playlist[],4,FALSE))</f>
        <v>Products</v>
      </c>
      <c r="M113" t="str">
        <f>IF(LEN(VLOOKUP($B113,Table_Playlist[],5,FALSE))=0,"",VLOOKUP($B113,Table_Playlist[],5,FALSE))</f>
        <v xml:space="preserve">Office 365 </v>
      </c>
      <c r="N113" s="36" t="str">
        <f>VLOOKUP(B113,Table_Playlist[],10,FALSE)</f>
        <v>Microsoft</v>
      </c>
    </row>
    <row r="114" spans="2:14" ht="32.25" hidden="1" customHeight="1" x14ac:dyDescent="0.25">
      <c r="B114" s="2" t="s">
        <v>58</v>
      </c>
      <c r="C114" t="str">
        <f>VLOOKUP(B114,Playlists!$B$2:$L$81,2,FALSE)</f>
        <v>Design files</v>
      </c>
      <c r="D114" s="2" t="s">
        <v>376</v>
      </c>
      <c r="E114" s="21" t="s">
        <v>377</v>
      </c>
      <c r="F114" s="40" t="s">
        <v>992</v>
      </c>
      <c r="G114" s="4"/>
      <c r="H114" t="str">
        <f>VLOOKUP(B114,Table_Playlist[],6,FALSE)</f>
        <v>Beginner</v>
      </c>
      <c r="I114" t="str">
        <f>VLOOKUP(B114,Table_Playlist[],7,FALSE)</f>
        <v>End User</v>
      </c>
      <c r="J114" t="str">
        <f>IF(LEN(VLOOKUP($B114,Table_Playlist[],8,FALSE))=0,"",VLOOKUP($B114,Table_Playlist[],8,FALSE))</f>
        <v>Office 365</v>
      </c>
      <c r="K114" t="str">
        <f>IF(LEN(VLOOKUP($B114,Table_Playlist[],9,FALSE))=0,"",VLOOKUP($B114,Table_Playlist[],9,FALSE))</f>
        <v/>
      </c>
      <c r="L114" t="str">
        <f>IF(LEN(VLOOKUP($B114,Table_Playlist[],4,FALSE))=0,"",VLOOKUP($B114,Table_Playlist[],4,FALSE))</f>
        <v>Products</v>
      </c>
      <c r="M114" t="str">
        <f>IF(LEN(VLOOKUP($B114,Table_Playlist[],5,FALSE))=0,"",VLOOKUP($B114,Table_Playlist[],5,FALSE))</f>
        <v xml:space="preserve">Office 365 </v>
      </c>
      <c r="N114" s="36" t="str">
        <f>VLOOKUP(B114,Table_Playlist[],10,FALSE)</f>
        <v>Microsoft</v>
      </c>
    </row>
    <row r="115" spans="2:14" ht="32.25" hidden="1" customHeight="1" x14ac:dyDescent="0.25">
      <c r="B115" s="2" t="s">
        <v>60</v>
      </c>
      <c r="C115" t="str">
        <f>VLOOKUP(B115,Playlists!$B$2:$L$81,2,FALSE)</f>
        <v>Add and edit text</v>
      </c>
      <c r="D115" s="2" t="s">
        <v>378</v>
      </c>
      <c r="E115" s="21" t="s">
        <v>379</v>
      </c>
      <c r="F115" s="40" t="s">
        <v>993</v>
      </c>
      <c r="G115" s="4"/>
      <c r="H115" t="str">
        <f>VLOOKUP(B115,Table_Playlist[],6,FALSE)</f>
        <v>Beginner</v>
      </c>
      <c r="I115" t="str">
        <f>VLOOKUP(B115,Table_Playlist[],7,FALSE)</f>
        <v>End User</v>
      </c>
      <c r="J115" t="str">
        <f>IF(LEN(VLOOKUP($B115,Table_Playlist[],8,FALSE))=0,"",VLOOKUP($B115,Table_Playlist[],8,FALSE))</f>
        <v>Office 365</v>
      </c>
      <c r="K115" t="str">
        <f>IF(LEN(VLOOKUP($B115,Table_Playlist[],9,FALSE))=0,"",VLOOKUP($B115,Table_Playlist[],9,FALSE))</f>
        <v/>
      </c>
      <c r="L115" t="str">
        <f>IF(LEN(VLOOKUP($B115,Table_Playlist[],4,FALSE))=0,"",VLOOKUP($B115,Table_Playlist[],4,FALSE))</f>
        <v>Products</v>
      </c>
      <c r="M115" t="str">
        <f>IF(LEN(VLOOKUP($B115,Table_Playlist[],5,FALSE))=0,"",VLOOKUP($B115,Table_Playlist[],5,FALSE))</f>
        <v xml:space="preserve">Office 365 </v>
      </c>
      <c r="N115" s="36" t="str">
        <f>VLOOKUP(B115,Table_Playlist[],10,FALSE)</f>
        <v>Microsoft</v>
      </c>
    </row>
    <row r="116" spans="2:14" ht="32.25" hidden="1" customHeight="1" x14ac:dyDescent="0.25">
      <c r="B116" s="2" t="s">
        <v>60</v>
      </c>
      <c r="C116" t="str">
        <f>VLOOKUP(B116,Playlists!$B$2:$L$81,2,FALSE)</f>
        <v>Add and edit text</v>
      </c>
      <c r="D116" s="2" t="s">
        <v>380</v>
      </c>
      <c r="E116" s="21" t="s">
        <v>381</v>
      </c>
      <c r="F116" s="40" t="s">
        <v>994</v>
      </c>
      <c r="G116" s="4"/>
      <c r="H116" t="str">
        <f>VLOOKUP(B116,Table_Playlist[],6,FALSE)</f>
        <v>Beginner</v>
      </c>
      <c r="I116" t="str">
        <f>VLOOKUP(B116,Table_Playlist[],7,FALSE)</f>
        <v>End User</v>
      </c>
      <c r="J116" t="str">
        <f>IF(LEN(VLOOKUP($B116,Table_Playlist[],8,FALSE))=0,"",VLOOKUP($B116,Table_Playlist[],8,FALSE))</f>
        <v>Office 365</v>
      </c>
      <c r="K116" t="str">
        <f>IF(LEN(VLOOKUP($B116,Table_Playlist[],9,FALSE))=0,"",VLOOKUP($B116,Table_Playlist[],9,FALSE))</f>
        <v/>
      </c>
      <c r="L116" t="str">
        <f>IF(LEN(VLOOKUP($B116,Table_Playlist[],4,FALSE))=0,"",VLOOKUP($B116,Table_Playlist[],4,FALSE))</f>
        <v>Products</v>
      </c>
      <c r="M116" t="str">
        <f>IF(LEN(VLOOKUP($B116,Table_Playlist[],5,FALSE))=0,"",VLOOKUP($B116,Table_Playlist[],5,FALSE))</f>
        <v xml:space="preserve">Office 365 </v>
      </c>
      <c r="N116" s="36" t="str">
        <f>VLOOKUP(B116,Table_Playlist[],10,FALSE)</f>
        <v>Microsoft</v>
      </c>
    </row>
    <row r="117" spans="2:14" ht="32.25" hidden="1" customHeight="1" x14ac:dyDescent="0.25">
      <c r="B117" s="2" t="s">
        <v>60</v>
      </c>
      <c r="C117" t="str">
        <f>VLOOKUP(B117,Playlists!$B$2:$L$81,2,FALSE)</f>
        <v>Add and edit text</v>
      </c>
      <c r="D117" s="2" t="s">
        <v>382</v>
      </c>
      <c r="E117" s="21" t="s">
        <v>383</v>
      </c>
      <c r="F117" s="40" t="s">
        <v>995</v>
      </c>
      <c r="G117" s="4"/>
      <c r="H117" t="str">
        <f>VLOOKUP(B117,Table_Playlist[],6,FALSE)</f>
        <v>Beginner</v>
      </c>
      <c r="I117" t="str">
        <f>VLOOKUP(B117,Table_Playlist[],7,FALSE)</f>
        <v>End User</v>
      </c>
      <c r="J117" t="str">
        <f>IF(LEN(VLOOKUP($B117,Table_Playlist[],8,FALSE))=0,"",VLOOKUP($B117,Table_Playlist[],8,FALSE))</f>
        <v>Office 365</v>
      </c>
      <c r="K117" t="str">
        <f>IF(LEN(VLOOKUP($B117,Table_Playlist[],9,FALSE))=0,"",VLOOKUP($B117,Table_Playlist[],9,FALSE))</f>
        <v/>
      </c>
      <c r="L117" t="str">
        <f>IF(LEN(VLOOKUP($B117,Table_Playlist[],4,FALSE))=0,"",VLOOKUP($B117,Table_Playlist[],4,FALSE))</f>
        <v>Products</v>
      </c>
      <c r="M117" t="str">
        <f>IF(LEN(VLOOKUP($B117,Table_Playlist[],5,FALSE))=0,"",VLOOKUP($B117,Table_Playlist[],5,FALSE))</f>
        <v xml:space="preserve">Office 365 </v>
      </c>
      <c r="N117" s="36" t="str">
        <f>VLOOKUP(B117,Table_Playlist[],10,FALSE)</f>
        <v>Microsoft</v>
      </c>
    </row>
    <row r="118" spans="2:14" ht="32.25" hidden="1" customHeight="1" x14ac:dyDescent="0.25">
      <c r="B118" s="2" t="s">
        <v>60</v>
      </c>
      <c r="C118" t="str">
        <f>VLOOKUP(B118,Playlists!$B$2:$L$81,2,FALSE)</f>
        <v>Add and edit text</v>
      </c>
      <c r="D118" s="2" t="s">
        <v>384</v>
      </c>
      <c r="E118" s="21" t="s">
        <v>385</v>
      </c>
      <c r="F118" s="40" t="s">
        <v>996</v>
      </c>
      <c r="G118" s="4"/>
      <c r="H118" t="str">
        <f>VLOOKUP(B118,Table_Playlist[],6,FALSE)</f>
        <v>Beginner</v>
      </c>
      <c r="I118" t="str">
        <f>VLOOKUP(B118,Table_Playlist[],7,FALSE)</f>
        <v>End User</v>
      </c>
      <c r="J118" t="str">
        <f>IF(LEN(VLOOKUP($B118,Table_Playlist[],8,FALSE))=0,"",VLOOKUP($B118,Table_Playlist[],8,FALSE))</f>
        <v>Office 365</v>
      </c>
      <c r="K118" t="str">
        <f>IF(LEN(VLOOKUP($B118,Table_Playlist[],9,FALSE))=0,"",VLOOKUP($B118,Table_Playlist[],9,FALSE))</f>
        <v/>
      </c>
      <c r="L118" t="str">
        <f>IF(LEN(VLOOKUP($B118,Table_Playlist[],4,FALSE))=0,"",VLOOKUP($B118,Table_Playlist[],4,FALSE))</f>
        <v>Products</v>
      </c>
      <c r="M118" t="str">
        <f>IF(LEN(VLOOKUP($B118,Table_Playlist[],5,FALSE))=0,"",VLOOKUP($B118,Table_Playlist[],5,FALSE))</f>
        <v xml:space="preserve">Office 365 </v>
      </c>
      <c r="N118" s="36" t="str">
        <f>VLOOKUP(B118,Table_Playlist[],10,FALSE)</f>
        <v>Microsoft</v>
      </c>
    </row>
    <row r="119" spans="2:14" ht="32.25" hidden="1" customHeight="1" x14ac:dyDescent="0.25">
      <c r="B119" s="2" t="s">
        <v>60</v>
      </c>
      <c r="C119" t="str">
        <f>VLOOKUP(B119,Playlists!$B$2:$L$81,2,FALSE)</f>
        <v>Add and edit text</v>
      </c>
      <c r="D119" s="2" t="s">
        <v>386</v>
      </c>
      <c r="E119" s="21" t="s">
        <v>387</v>
      </c>
      <c r="F119" s="40" t="s">
        <v>997</v>
      </c>
      <c r="G119" s="4"/>
      <c r="H119" t="str">
        <f>VLOOKUP(B119,Table_Playlist[],6,FALSE)</f>
        <v>Beginner</v>
      </c>
      <c r="I119" t="str">
        <f>VLOOKUP(B119,Table_Playlist[],7,FALSE)</f>
        <v>End User</v>
      </c>
      <c r="J119" t="str">
        <f>IF(LEN(VLOOKUP($B119,Table_Playlist[],8,FALSE))=0,"",VLOOKUP($B119,Table_Playlist[],8,FALSE))</f>
        <v>Office 365</v>
      </c>
      <c r="K119" t="str">
        <f>IF(LEN(VLOOKUP($B119,Table_Playlist[],9,FALSE))=0,"",VLOOKUP($B119,Table_Playlist[],9,FALSE))</f>
        <v/>
      </c>
      <c r="L119" t="str">
        <f>IF(LEN(VLOOKUP($B119,Table_Playlist[],4,FALSE))=0,"",VLOOKUP($B119,Table_Playlist[],4,FALSE))</f>
        <v>Products</v>
      </c>
      <c r="M119" t="str">
        <f>IF(LEN(VLOOKUP($B119,Table_Playlist[],5,FALSE))=0,"",VLOOKUP($B119,Table_Playlist[],5,FALSE))</f>
        <v xml:space="preserve">Office 365 </v>
      </c>
      <c r="N119" s="36" t="str">
        <f>VLOOKUP(B119,Table_Playlist[],10,FALSE)</f>
        <v>Microsoft</v>
      </c>
    </row>
    <row r="120" spans="2:14" ht="32.25" hidden="1" customHeight="1" x14ac:dyDescent="0.25">
      <c r="B120" s="2" t="s">
        <v>60</v>
      </c>
      <c r="C120" t="str">
        <f>VLOOKUP(B120,Playlists!$B$2:$L$81,2,FALSE)</f>
        <v>Add and edit text</v>
      </c>
      <c r="D120" s="2" t="s">
        <v>388</v>
      </c>
      <c r="E120" s="21" t="s">
        <v>389</v>
      </c>
      <c r="F120" s="40" t="s">
        <v>998</v>
      </c>
      <c r="G120" s="4"/>
      <c r="H120" t="str">
        <f>VLOOKUP(B120,Table_Playlist[],6,FALSE)</f>
        <v>Beginner</v>
      </c>
      <c r="I120" t="str">
        <f>VLOOKUP(B120,Table_Playlist[],7,FALSE)</f>
        <v>End User</v>
      </c>
      <c r="J120" t="str">
        <f>IF(LEN(VLOOKUP($B120,Table_Playlist[],8,FALSE))=0,"",VLOOKUP($B120,Table_Playlist[],8,FALSE))</f>
        <v>Office 365</v>
      </c>
      <c r="K120" t="str">
        <f>IF(LEN(VLOOKUP($B120,Table_Playlist[],9,FALSE))=0,"",VLOOKUP($B120,Table_Playlist[],9,FALSE))</f>
        <v/>
      </c>
      <c r="L120" t="str">
        <f>IF(LEN(VLOOKUP($B120,Table_Playlist[],4,FALSE))=0,"",VLOOKUP($B120,Table_Playlist[],4,FALSE))</f>
        <v>Products</v>
      </c>
      <c r="M120" t="str">
        <f>IF(LEN(VLOOKUP($B120,Table_Playlist[],5,FALSE))=0,"",VLOOKUP($B120,Table_Playlist[],5,FALSE))</f>
        <v xml:space="preserve">Office 365 </v>
      </c>
      <c r="N120" s="36" t="str">
        <f>VLOOKUP(B120,Table_Playlist[],10,FALSE)</f>
        <v>Microsoft</v>
      </c>
    </row>
    <row r="121" spans="2:14" ht="32.25" hidden="1" customHeight="1" x14ac:dyDescent="0.25">
      <c r="B121" s="2" t="s">
        <v>60</v>
      </c>
      <c r="C121" t="str">
        <f>VLOOKUP(B121,Playlists!$B$2:$L$81,2,FALSE)</f>
        <v>Add and edit text</v>
      </c>
      <c r="D121" s="2" t="s">
        <v>390</v>
      </c>
      <c r="E121" s="21" t="s">
        <v>391</v>
      </c>
      <c r="F121" s="40" t="s">
        <v>999</v>
      </c>
      <c r="G121" s="4"/>
      <c r="H121" t="str">
        <f>VLOOKUP(B121,Table_Playlist[],6,FALSE)</f>
        <v>Beginner</v>
      </c>
      <c r="I121" t="str">
        <f>VLOOKUP(B121,Table_Playlist[],7,FALSE)</f>
        <v>End User</v>
      </c>
      <c r="J121" t="str">
        <f>IF(LEN(VLOOKUP($B121,Table_Playlist[],8,FALSE))=0,"",VLOOKUP($B121,Table_Playlist[],8,FALSE))</f>
        <v>Office 365</v>
      </c>
      <c r="K121" t="str">
        <f>IF(LEN(VLOOKUP($B121,Table_Playlist[],9,FALSE))=0,"",VLOOKUP($B121,Table_Playlist[],9,FALSE))</f>
        <v/>
      </c>
      <c r="L121" t="str">
        <f>IF(LEN(VLOOKUP($B121,Table_Playlist[],4,FALSE))=0,"",VLOOKUP($B121,Table_Playlist[],4,FALSE))</f>
        <v>Products</v>
      </c>
      <c r="M121" t="str">
        <f>IF(LEN(VLOOKUP($B121,Table_Playlist[],5,FALSE))=0,"",VLOOKUP($B121,Table_Playlist[],5,FALSE))</f>
        <v xml:space="preserve">Office 365 </v>
      </c>
      <c r="N121" s="36" t="str">
        <f>VLOOKUP(B121,Table_Playlist[],10,FALSE)</f>
        <v>Microsoft</v>
      </c>
    </row>
    <row r="122" spans="2:14" ht="32.25" hidden="1" customHeight="1" x14ac:dyDescent="0.25">
      <c r="B122" s="2" t="s">
        <v>62</v>
      </c>
      <c r="C122" t="str">
        <f>VLOOKUP(B122,Playlists!$B$2:$L$81,2,FALSE)</f>
        <v>Format text</v>
      </c>
      <c r="D122" s="2" t="s">
        <v>392</v>
      </c>
      <c r="E122" s="21" t="s">
        <v>393</v>
      </c>
      <c r="F122" s="40" t="s">
        <v>1000</v>
      </c>
      <c r="G122" s="4"/>
      <c r="H122" t="str">
        <f>VLOOKUP(B122,Table_Playlist[],6,FALSE)</f>
        <v>Beginner</v>
      </c>
      <c r="I122" t="str">
        <f>VLOOKUP(B122,Table_Playlist[],7,FALSE)</f>
        <v>End User</v>
      </c>
      <c r="J122" t="str">
        <f>IF(LEN(VLOOKUP($B122,Table_Playlist[],8,FALSE))=0,"",VLOOKUP($B122,Table_Playlist[],8,FALSE))</f>
        <v>Office 365</v>
      </c>
      <c r="K122" t="str">
        <f>IF(LEN(VLOOKUP($B122,Table_Playlist[],9,FALSE))=0,"",VLOOKUP($B122,Table_Playlist[],9,FALSE))</f>
        <v/>
      </c>
      <c r="L122" t="str">
        <f>IF(LEN(VLOOKUP($B122,Table_Playlist[],4,FALSE))=0,"",VLOOKUP($B122,Table_Playlist[],4,FALSE))</f>
        <v>Products</v>
      </c>
      <c r="M122" t="str">
        <f>IF(LEN(VLOOKUP($B122,Table_Playlist[],5,FALSE))=0,"",VLOOKUP($B122,Table_Playlist[],5,FALSE))</f>
        <v xml:space="preserve">Office 365 </v>
      </c>
      <c r="N122" s="36" t="str">
        <f>VLOOKUP(B122,Table_Playlist[],10,FALSE)</f>
        <v>Microsoft</v>
      </c>
    </row>
    <row r="123" spans="2:14" ht="32.25" hidden="1" customHeight="1" x14ac:dyDescent="0.25">
      <c r="B123" s="2" t="s">
        <v>62</v>
      </c>
      <c r="C123" t="str">
        <f>VLOOKUP(B123,Playlists!$B$2:$L$81,2,FALSE)</f>
        <v>Format text</v>
      </c>
      <c r="D123" s="2" t="s">
        <v>394</v>
      </c>
      <c r="E123" s="21" t="s">
        <v>395</v>
      </c>
      <c r="F123" s="40" t="s">
        <v>1001</v>
      </c>
      <c r="G123" s="4"/>
      <c r="H123" t="str">
        <f>VLOOKUP(B123,Table_Playlist[],6,FALSE)</f>
        <v>Beginner</v>
      </c>
      <c r="I123" t="str">
        <f>VLOOKUP(B123,Table_Playlist[],7,FALSE)</f>
        <v>End User</v>
      </c>
      <c r="J123" t="str">
        <f>IF(LEN(VLOOKUP($B123,Table_Playlist[],8,FALSE))=0,"",VLOOKUP($B123,Table_Playlist[],8,FALSE))</f>
        <v>Office 365</v>
      </c>
      <c r="K123" t="str">
        <f>IF(LEN(VLOOKUP($B123,Table_Playlist[],9,FALSE))=0,"",VLOOKUP($B123,Table_Playlist[],9,FALSE))</f>
        <v/>
      </c>
      <c r="L123" t="str">
        <f>IF(LEN(VLOOKUP($B123,Table_Playlist[],4,FALSE))=0,"",VLOOKUP($B123,Table_Playlist[],4,FALSE))</f>
        <v>Products</v>
      </c>
      <c r="M123" t="str">
        <f>IF(LEN(VLOOKUP($B123,Table_Playlist[],5,FALSE))=0,"",VLOOKUP($B123,Table_Playlist[],5,FALSE))</f>
        <v xml:space="preserve">Office 365 </v>
      </c>
      <c r="N123" s="36" t="str">
        <f>VLOOKUP(B123,Table_Playlist[],10,FALSE)</f>
        <v>Microsoft</v>
      </c>
    </row>
    <row r="124" spans="2:14" ht="32.25" hidden="1" customHeight="1" x14ac:dyDescent="0.25">
      <c r="B124" s="2" t="s">
        <v>62</v>
      </c>
      <c r="C124" t="str">
        <f>VLOOKUP(B124,Playlists!$B$2:$L$81,2,FALSE)</f>
        <v>Format text</v>
      </c>
      <c r="D124" s="2" t="s">
        <v>396</v>
      </c>
      <c r="E124" s="21" t="s">
        <v>397</v>
      </c>
      <c r="F124" s="40" t="s">
        <v>1002</v>
      </c>
      <c r="G124" s="4"/>
      <c r="H124" t="str">
        <f>VLOOKUP(B124,Table_Playlist[],6,FALSE)</f>
        <v>Beginner</v>
      </c>
      <c r="I124" t="str">
        <f>VLOOKUP(B124,Table_Playlist[],7,FALSE)</f>
        <v>End User</v>
      </c>
      <c r="J124" t="str">
        <f>IF(LEN(VLOOKUP($B124,Table_Playlist[],8,FALSE))=0,"",VLOOKUP($B124,Table_Playlist[],8,FALSE))</f>
        <v>Office 365</v>
      </c>
      <c r="K124" t="str">
        <f>IF(LEN(VLOOKUP($B124,Table_Playlist[],9,FALSE))=0,"",VLOOKUP($B124,Table_Playlist[],9,FALSE))</f>
        <v/>
      </c>
      <c r="L124" t="str">
        <f>IF(LEN(VLOOKUP($B124,Table_Playlist[],4,FALSE))=0,"",VLOOKUP($B124,Table_Playlist[],4,FALSE))</f>
        <v>Products</v>
      </c>
      <c r="M124" t="str">
        <f>IF(LEN(VLOOKUP($B124,Table_Playlist[],5,FALSE))=0,"",VLOOKUP($B124,Table_Playlist[],5,FALSE))</f>
        <v xml:space="preserve">Office 365 </v>
      </c>
      <c r="N124" s="36" t="str">
        <f>VLOOKUP(B124,Table_Playlist[],10,FALSE)</f>
        <v>Microsoft</v>
      </c>
    </row>
    <row r="125" spans="2:14" ht="32.25" hidden="1" customHeight="1" x14ac:dyDescent="0.25">
      <c r="B125" s="2" t="s">
        <v>62</v>
      </c>
      <c r="C125" t="str">
        <f>VLOOKUP(B125,Playlists!$B$2:$L$81,2,FALSE)</f>
        <v>Format text</v>
      </c>
      <c r="D125" s="2" t="s">
        <v>398</v>
      </c>
      <c r="E125" s="21" t="s">
        <v>399</v>
      </c>
      <c r="F125" s="40" t="s">
        <v>1003</v>
      </c>
      <c r="G125" s="4"/>
      <c r="H125" t="str">
        <f>VLOOKUP(B125,Table_Playlist[],6,FALSE)</f>
        <v>Beginner</v>
      </c>
      <c r="I125" t="str">
        <f>VLOOKUP(B125,Table_Playlist[],7,FALSE)</f>
        <v>End User</v>
      </c>
      <c r="J125" t="str">
        <f>IF(LEN(VLOOKUP($B125,Table_Playlist[],8,FALSE))=0,"",VLOOKUP($B125,Table_Playlist[],8,FALSE))</f>
        <v>Office 365</v>
      </c>
      <c r="K125" t="str">
        <f>IF(LEN(VLOOKUP($B125,Table_Playlist[],9,FALSE))=0,"",VLOOKUP($B125,Table_Playlist[],9,FALSE))</f>
        <v/>
      </c>
      <c r="L125" t="str">
        <f>IF(LEN(VLOOKUP($B125,Table_Playlist[],4,FALSE))=0,"",VLOOKUP($B125,Table_Playlist[],4,FALSE))</f>
        <v>Products</v>
      </c>
      <c r="M125" t="str">
        <f>IF(LEN(VLOOKUP($B125,Table_Playlist[],5,FALSE))=0,"",VLOOKUP($B125,Table_Playlist[],5,FALSE))</f>
        <v xml:space="preserve">Office 365 </v>
      </c>
      <c r="N125" s="36" t="str">
        <f>VLOOKUP(B125,Table_Playlist[],10,FALSE)</f>
        <v>Microsoft</v>
      </c>
    </row>
    <row r="126" spans="2:14" ht="32.25" hidden="1" customHeight="1" x14ac:dyDescent="0.25">
      <c r="B126" s="2" t="s">
        <v>62</v>
      </c>
      <c r="C126" t="str">
        <f>VLOOKUP(B126,Playlists!$B$2:$L$81,2,FALSE)</f>
        <v>Format text</v>
      </c>
      <c r="D126" s="2" t="s">
        <v>400</v>
      </c>
      <c r="E126" s="21" t="s">
        <v>401</v>
      </c>
      <c r="F126" s="40" t="s">
        <v>1004</v>
      </c>
      <c r="G126" s="4"/>
      <c r="H126" t="str">
        <f>VLOOKUP(B126,Table_Playlist[],6,FALSE)</f>
        <v>Beginner</v>
      </c>
      <c r="I126" t="str">
        <f>VLOOKUP(B126,Table_Playlist[],7,FALSE)</f>
        <v>End User</v>
      </c>
      <c r="J126" t="str">
        <f>IF(LEN(VLOOKUP($B126,Table_Playlist[],8,FALSE))=0,"",VLOOKUP($B126,Table_Playlist[],8,FALSE))</f>
        <v>Office 365</v>
      </c>
      <c r="K126" t="str">
        <f>IF(LEN(VLOOKUP($B126,Table_Playlist[],9,FALSE))=0,"",VLOOKUP($B126,Table_Playlist[],9,FALSE))</f>
        <v/>
      </c>
      <c r="L126" t="str">
        <f>IF(LEN(VLOOKUP($B126,Table_Playlist[],4,FALSE))=0,"",VLOOKUP($B126,Table_Playlist[],4,FALSE))</f>
        <v>Products</v>
      </c>
      <c r="M126" t="str">
        <f>IF(LEN(VLOOKUP($B126,Table_Playlist[],5,FALSE))=0,"",VLOOKUP($B126,Table_Playlist[],5,FALSE))</f>
        <v xml:space="preserve">Office 365 </v>
      </c>
      <c r="N126" s="36" t="str">
        <f>VLOOKUP(B126,Table_Playlist[],10,FALSE)</f>
        <v>Microsoft</v>
      </c>
    </row>
    <row r="127" spans="2:14" ht="32.25" hidden="1" customHeight="1" x14ac:dyDescent="0.25">
      <c r="B127" s="2" t="s">
        <v>64</v>
      </c>
      <c r="C127" t="str">
        <f>VLOOKUP(B127,Playlists!$B$2:$L$81,2,FALSE)</f>
        <v>Add and format tables and charts</v>
      </c>
      <c r="D127" s="2" t="s">
        <v>402</v>
      </c>
      <c r="E127" s="21" t="s">
        <v>403</v>
      </c>
      <c r="F127" s="40" t="s">
        <v>1005</v>
      </c>
      <c r="G127" s="4"/>
      <c r="H127" t="str">
        <f>VLOOKUP(B127,Table_Playlist[],6,FALSE)</f>
        <v>Beginner</v>
      </c>
      <c r="I127" t="str">
        <f>VLOOKUP(B127,Table_Playlist[],7,FALSE)</f>
        <v>End User</v>
      </c>
      <c r="J127" t="str">
        <f>IF(LEN(VLOOKUP($B127,Table_Playlist[],8,FALSE))=0,"",VLOOKUP($B127,Table_Playlist[],8,FALSE))</f>
        <v>Office 365</v>
      </c>
      <c r="K127" t="str">
        <f>IF(LEN(VLOOKUP($B127,Table_Playlist[],9,FALSE))=0,"",VLOOKUP($B127,Table_Playlist[],9,FALSE))</f>
        <v/>
      </c>
      <c r="L127" t="str">
        <f>IF(LEN(VLOOKUP($B127,Table_Playlist[],4,FALSE))=0,"",VLOOKUP($B127,Table_Playlist[],4,FALSE))</f>
        <v>Products</v>
      </c>
      <c r="M127" t="str">
        <f>IF(LEN(VLOOKUP($B127,Table_Playlist[],5,FALSE))=0,"",VLOOKUP($B127,Table_Playlist[],5,FALSE))</f>
        <v xml:space="preserve">Office 365 </v>
      </c>
      <c r="N127" s="36" t="str">
        <f>VLOOKUP(B127,Table_Playlist[],10,FALSE)</f>
        <v>Microsoft</v>
      </c>
    </row>
    <row r="128" spans="2:14" ht="32.25" hidden="1" customHeight="1" x14ac:dyDescent="0.25">
      <c r="B128" s="12" t="s">
        <v>64</v>
      </c>
      <c r="C128" t="str">
        <f>VLOOKUP(B128,Playlists!$B$2:$L$81,2,FALSE)</f>
        <v>Add and format tables and charts</v>
      </c>
      <c r="D128" s="12" t="s">
        <v>404</v>
      </c>
      <c r="E128" s="21" t="s">
        <v>405</v>
      </c>
      <c r="F128" s="40" t="s">
        <v>1006</v>
      </c>
      <c r="G128" s="4"/>
      <c r="H128" t="str">
        <f>VLOOKUP(B128,Table_Playlist[],6,FALSE)</f>
        <v>Beginner</v>
      </c>
      <c r="I128" t="str">
        <f>VLOOKUP(B128,Table_Playlist[],7,FALSE)</f>
        <v>End User</v>
      </c>
      <c r="J128" t="str">
        <f>IF(LEN(VLOOKUP($B128,Table_Playlist[],8,FALSE))=0,"",VLOOKUP($B128,Table_Playlist[],8,FALSE))</f>
        <v>Office 365</v>
      </c>
      <c r="K128" t="str">
        <f>IF(LEN(VLOOKUP($B128,Table_Playlist[],9,FALSE))=0,"",VLOOKUP($B128,Table_Playlist[],9,FALSE))</f>
        <v/>
      </c>
      <c r="L128" t="str">
        <f>IF(LEN(VLOOKUP($B128,Table_Playlist[],4,FALSE))=0,"",VLOOKUP($B128,Table_Playlist[],4,FALSE))</f>
        <v>Products</v>
      </c>
      <c r="M128" t="str">
        <f>IF(LEN(VLOOKUP($B128,Table_Playlist[],5,FALSE))=0,"",VLOOKUP($B128,Table_Playlist[],5,FALSE))</f>
        <v xml:space="preserve">Office 365 </v>
      </c>
      <c r="N128" s="36" t="str">
        <f>VLOOKUP(B128,Table_Playlist[],10,FALSE)</f>
        <v>Microsoft</v>
      </c>
    </row>
    <row r="129" spans="2:14" ht="32.25" hidden="1" customHeight="1" x14ac:dyDescent="0.25">
      <c r="B129" s="2" t="s">
        <v>64</v>
      </c>
      <c r="C129" t="str">
        <f>VLOOKUP(B129,Playlists!$B$2:$L$81,2,FALSE)</f>
        <v>Add and format tables and charts</v>
      </c>
      <c r="D129" s="2" t="s">
        <v>406</v>
      </c>
      <c r="E129" s="21" t="s">
        <v>407</v>
      </c>
      <c r="F129" s="40" t="s">
        <v>1007</v>
      </c>
      <c r="G129" s="4"/>
      <c r="H129" t="str">
        <f>VLOOKUP(B129,Table_Playlist[],6,FALSE)</f>
        <v>Beginner</v>
      </c>
      <c r="I129" t="str">
        <f>VLOOKUP(B129,Table_Playlist[],7,FALSE)</f>
        <v>End User</v>
      </c>
      <c r="J129" t="str">
        <f>IF(LEN(VLOOKUP($B129,Table_Playlist[],8,FALSE))=0,"",VLOOKUP($B129,Table_Playlist[],8,FALSE))</f>
        <v>Office 365</v>
      </c>
      <c r="K129" t="str">
        <f>IF(LEN(VLOOKUP($B129,Table_Playlist[],9,FALSE))=0,"",VLOOKUP($B129,Table_Playlist[],9,FALSE))</f>
        <v/>
      </c>
      <c r="L129" t="str">
        <f>IF(LEN(VLOOKUP($B129,Table_Playlist[],4,FALSE))=0,"",VLOOKUP($B129,Table_Playlist[],4,FALSE))</f>
        <v>Products</v>
      </c>
      <c r="M129" t="str">
        <f>IF(LEN(VLOOKUP($B129,Table_Playlist[],5,FALSE))=0,"",VLOOKUP($B129,Table_Playlist[],5,FALSE))</f>
        <v xml:space="preserve">Office 365 </v>
      </c>
      <c r="N129" s="36" t="str">
        <f>VLOOKUP(B129,Table_Playlist[],10,FALSE)</f>
        <v>Microsoft</v>
      </c>
    </row>
    <row r="130" spans="2:14" ht="32.25" hidden="1" customHeight="1" x14ac:dyDescent="0.25">
      <c r="B130" s="2" t="s">
        <v>64</v>
      </c>
      <c r="C130" t="str">
        <f>VLOOKUP(B130,Playlists!$B$2:$L$81,2,FALSE)</f>
        <v>Add and format tables and charts</v>
      </c>
      <c r="D130" s="2" t="s">
        <v>408</v>
      </c>
      <c r="E130" s="21" t="s">
        <v>409</v>
      </c>
      <c r="F130" s="40" t="s">
        <v>1008</v>
      </c>
      <c r="G130" s="4"/>
      <c r="H130" t="str">
        <f>VLOOKUP(B130,Table_Playlist[],6,FALSE)</f>
        <v>Beginner</v>
      </c>
      <c r="I130" t="str">
        <f>VLOOKUP(B130,Table_Playlist[],7,FALSE)</f>
        <v>End User</v>
      </c>
      <c r="J130" t="str">
        <f>IF(LEN(VLOOKUP($B130,Table_Playlist[],8,FALSE))=0,"",VLOOKUP($B130,Table_Playlist[],8,FALSE))</f>
        <v>Office 365</v>
      </c>
      <c r="K130" t="str">
        <f>IF(LEN(VLOOKUP($B130,Table_Playlist[],9,FALSE))=0,"",VLOOKUP($B130,Table_Playlist[],9,FALSE))</f>
        <v/>
      </c>
      <c r="L130" t="str">
        <f>IF(LEN(VLOOKUP($B130,Table_Playlist[],4,FALSE))=0,"",VLOOKUP($B130,Table_Playlist[],4,FALSE))</f>
        <v>Products</v>
      </c>
      <c r="M130" t="str">
        <f>IF(LEN(VLOOKUP($B130,Table_Playlist[],5,FALSE))=0,"",VLOOKUP($B130,Table_Playlist[],5,FALSE))</f>
        <v xml:space="preserve">Office 365 </v>
      </c>
      <c r="N130" s="36" t="str">
        <f>VLOOKUP(B130,Table_Playlist[],10,FALSE)</f>
        <v>Microsoft</v>
      </c>
    </row>
    <row r="131" spans="2:14" ht="32.25" hidden="1" customHeight="1" x14ac:dyDescent="0.25">
      <c r="B131" s="2" t="s">
        <v>64</v>
      </c>
      <c r="C131" t="str">
        <f>VLOOKUP(B131,Playlists!$B$2:$L$81,2,FALSE)</f>
        <v>Add and format tables and charts</v>
      </c>
      <c r="D131" s="2" t="s">
        <v>410</v>
      </c>
      <c r="E131" s="21" t="s">
        <v>411</v>
      </c>
      <c r="F131" s="40" t="s">
        <v>1009</v>
      </c>
      <c r="G131" s="4"/>
      <c r="H131" t="str">
        <f>VLOOKUP(B131,Table_Playlist[],6,FALSE)</f>
        <v>Beginner</v>
      </c>
      <c r="I131" t="str">
        <f>VLOOKUP(B131,Table_Playlist[],7,FALSE)</f>
        <v>End User</v>
      </c>
      <c r="J131" t="str">
        <f>IF(LEN(VLOOKUP($B131,Table_Playlist[],8,FALSE))=0,"",VLOOKUP($B131,Table_Playlist[],8,FALSE))</f>
        <v>Office 365</v>
      </c>
      <c r="K131" t="str">
        <f>IF(LEN(VLOOKUP($B131,Table_Playlist[],9,FALSE))=0,"",VLOOKUP($B131,Table_Playlist[],9,FALSE))</f>
        <v/>
      </c>
      <c r="L131" t="str">
        <f>IF(LEN(VLOOKUP($B131,Table_Playlist[],4,FALSE))=0,"",VLOOKUP($B131,Table_Playlist[],4,FALSE))</f>
        <v>Products</v>
      </c>
      <c r="M131" t="str">
        <f>IF(LEN(VLOOKUP($B131,Table_Playlist[],5,FALSE))=0,"",VLOOKUP($B131,Table_Playlist[],5,FALSE))</f>
        <v xml:space="preserve">Office 365 </v>
      </c>
      <c r="N131" s="36" t="str">
        <f>VLOOKUP(B131,Table_Playlist[],10,FALSE)</f>
        <v>Microsoft</v>
      </c>
    </row>
    <row r="132" spans="2:14" ht="32.25" hidden="1" customHeight="1" x14ac:dyDescent="0.25">
      <c r="B132" s="2" t="s">
        <v>64</v>
      </c>
      <c r="C132" t="str">
        <f>VLOOKUP(B132,Playlists!$B$2:$L$81,2,FALSE)</f>
        <v>Add and format tables and charts</v>
      </c>
      <c r="D132" s="2" t="s">
        <v>412</v>
      </c>
      <c r="E132" s="21" t="s">
        <v>413</v>
      </c>
      <c r="F132" s="40" t="s">
        <v>1010</v>
      </c>
      <c r="G132" s="4"/>
      <c r="H132" t="str">
        <f>VLOOKUP(B132,Table_Playlist[],6,FALSE)</f>
        <v>Beginner</v>
      </c>
      <c r="I132" t="str">
        <f>VLOOKUP(B132,Table_Playlist[],7,FALSE)</f>
        <v>End User</v>
      </c>
      <c r="J132" t="str">
        <f>IF(LEN(VLOOKUP($B132,Table_Playlist[],8,FALSE))=0,"",VLOOKUP($B132,Table_Playlist[],8,FALSE))</f>
        <v>Office 365</v>
      </c>
      <c r="K132" t="str">
        <f>IF(LEN(VLOOKUP($B132,Table_Playlist[],9,FALSE))=0,"",VLOOKUP($B132,Table_Playlist[],9,FALSE))</f>
        <v/>
      </c>
      <c r="L132" t="str">
        <f>IF(LEN(VLOOKUP($B132,Table_Playlist[],4,FALSE))=0,"",VLOOKUP($B132,Table_Playlist[],4,FALSE))</f>
        <v>Products</v>
      </c>
      <c r="M132" t="str">
        <f>IF(LEN(VLOOKUP($B132,Table_Playlist[],5,FALSE))=0,"",VLOOKUP($B132,Table_Playlist[],5,FALSE))</f>
        <v xml:space="preserve">Office 365 </v>
      </c>
      <c r="N132" s="36" t="str">
        <f>VLOOKUP(B132,Table_Playlist[],10,FALSE)</f>
        <v>Microsoft</v>
      </c>
    </row>
    <row r="133" spans="2:14" ht="32.25" hidden="1" customHeight="1" x14ac:dyDescent="0.25">
      <c r="B133" s="2" t="s">
        <v>64</v>
      </c>
      <c r="C133" t="str">
        <f>VLOOKUP(B133,Playlists!$B$2:$L$81,2,FALSE)</f>
        <v>Add and format tables and charts</v>
      </c>
      <c r="D133" s="2" t="s">
        <v>414</v>
      </c>
      <c r="E133" s="21" t="s">
        <v>415</v>
      </c>
      <c r="F133" s="40" t="s">
        <v>1011</v>
      </c>
      <c r="G133" s="4"/>
      <c r="H133" t="str">
        <f>VLOOKUP(B133,Table_Playlist[],6,FALSE)</f>
        <v>Beginner</v>
      </c>
      <c r="I133" t="str">
        <f>VLOOKUP(B133,Table_Playlist[],7,FALSE)</f>
        <v>End User</v>
      </c>
      <c r="J133" t="str">
        <f>IF(LEN(VLOOKUP($B133,Table_Playlist[],8,FALSE))=0,"",VLOOKUP($B133,Table_Playlist[],8,FALSE))</f>
        <v>Office 365</v>
      </c>
      <c r="K133" t="str">
        <f>IF(LEN(VLOOKUP($B133,Table_Playlist[],9,FALSE))=0,"",VLOOKUP($B133,Table_Playlist[],9,FALSE))</f>
        <v/>
      </c>
      <c r="L133" t="str">
        <f>IF(LEN(VLOOKUP($B133,Table_Playlist[],4,FALSE))=0,"",VLOOKUP($B133,Table_Playlist[],4,FALSE))</f>
        <v>Products</v>
      </c>
      <c r="M133" t="str">
        <f>IF(LEN(VLOOKUP($B133,Table_Playlist[],5,FALSE))=0,"",VLOOKUP($B133,Table_Playlist[],5,FALSE))</f>
        <v xml:space="preserve">Office 365 </v>
      </c>
      <c r="N133" s="36" t="str">
        <f>VLOOKUP(B133,Table_Playlist[],10,FALSE)</f>
        <v>Microsoft</v>
      </c>
    </row>
    <row r="134" spans="2:14" ht="32.25" hidden="1" customHeight="1" x14ac:dyDescent="0.25">
      <c r="B134" s="2" t="s">
        <v>64</v>
      </c>
      <c r="C134" t="str">
        <f>VLOOKUP(B134,Playlists!$B$2:$L$81,2,FALSE)</f>
        <v>Add and format tables and charts</v>
      </c>
      <c r="D134" s="12" t="s">
        <v>416</v>
      </c>
      <c r="E134" s="21" t="s">
        <v>417</v>
      </c>
      <c r="F134" s="40" t="s">
        <v>1012</v>
      </c>
      <c r="G134" s="4"/>
      <c r="H134" t="str">
        <f>VLOOKUP(B134,Table_Playlist[],6,FALSE)</f>
        <v>Beginner</v>
      </c>
      <c r="I134" t="str">
        <f>VLOOKUP(B134,Table_Playlist[],7,FALSE)</f>
        <v>End User</v>
      </c>
      <c r="J134" t="str">
        <f>IF(LEN(VLOOKUP($B134,Table_Playlist[],8,FALSE))=0,"",VLOOKUP($B134,Table_Playlist[],8,FALSE))</f>
        <v>Office 365</v>
      </c>
      <c r="K134" t="str">
        <f>IF(LEN(VLOOKUP($B134,Table_Playlist[],9,FALSE))=0,"",VLOOKUP($B134,Table_Playlist[],9,FALSE))</f>
        <v/>
      </c>
      <c r="L134" t="str">
        <f>IF(LEN(VLOOKUP($B134,Table_Playlist[],4,FALSE))=0,"",VLOOKUP($B134,Table_Playlist[],4,FALSE))</f>
        <v>Products</v>
      </c>
      <c r="M134" t="str">
        <f>IF(LEN(VLOOKUP($B134,Table_Playlist[],5,FALSE))=0,"",VLOOKUP($B134,Table_Playlist[],5,FALSE))</f>
        <v xml:space="preserve">Office 365 </v>
      </c>
      <c r="N134" s="36" t="str">
        <f>VLOOKUP(B134,Table_Playlist[],10,FALSE)</f>
        <v>Microsoft</v>
      </c>
    </row>
    <row r="135" spans="2:14" ht="32.25" hidden="1" customHeight="1" x14ac:dyDescent="0.25">
      <c r="B135" s="2" t="s">
        <v>64</v>
      </c>
      <c r="C135" t="str">
        <f>VLOOKUP(B135,Playlists!$B$2:$L$81,2,FALSE)</f>
        <v>Add and format tables and charts</v>
      </c>
      <c r="D135" s="2" t="s">
        <v>418</v>
      </c>
      <c r="E135" s="21" t="s">
        <v>419</v>
      </c>
      <c r="F135" s="40" t="s">
        <v>1013</v>
      </c>
      <c r="G135" s="4"/>
      <c r="H135" t="str">
        <f>VLOOKUP(B135,Table_Playlist[],6,FALSE)</f>
        <v>Beginner</v>
      </c>
      <c r="I135" t="str">
        <f>VLOOKUP(B135,Table_Playlist[],7,FALSE)</f>
        <v>End User</v>
      </c>
      <c r="J135" t="str">
        <f>IF(LEN(VLOOKUP($B135,Table_Playlist[],8,FALSE))=0,"",VLOOKUP($B135,Table_Playlist[],8,FALSE))</f>
        <v>Office 365</v>
      </c>
      <c r="K135" t="str">
        <f>IF(LEN(VLOOKUP($B135,Table_Playlist[],9,FALSE))=0,"",VLOOKUP($B135,Table_Playlist[],9,FALSE))</f>
        <v/>
      </c>
      <c r="L135" t="str">
        <f>IF(LEN(VLOOKUP($B135,Table_Playlist[],4,FALSE))=0,"",VLOOKUP($B135,Table_Playlist[],4,FALSE))</f>
        <v>Products</v>
      </c>
      <c r="M135" t="str">
        <f>IF(LEN(VLOOKUP($B135,Table_Playlist[],5,FALSE))=0,"",VLOOKUP($B135,Table_Playlist[],5,FALSE))</f>
        <v xml:space="preserve">Office 365 </v>
      </c>
      <c r="N135" s="36" t="str">
        <f>VLOOKUP(B135,Table_Playlist[],10,FALSE)</f>
        <v>Microsoft</v>
      </c>
    </row>
    <row r="136" spans="2:14" ht="32.25" hidden="1" customHeight="1" x14ac:dyDescent="0.25">
      <c r="B136" s="2" t="s">
        <v>64</v>
      </c>
      <c r="C136" t="str">
        <f>VLOOKUP(B136,Playlists!$B$2:$L$81,2,FALSE)</f>
        <v>Add and format tables and charts</v>
      </c>
      <c r="D136" s="2" t="s">
        <v>420</v>
      </c>
      <c r="E136" s="21" t="s">
        <v>421</v>
      </c>
      <c r="F136" s="40" t="s">
        <v>1014</v>
      </c>
      <c r="G136" s="4"/>
      <c r="H136" t="str">
        <f>VLOOKUP(B136,Table_Playlist[],6,FALSE)</f>
        <v>Beginner</v>
      </c>
      <c r="I136" t="str">
        <f>VLOOKUP(B136,Table_Playlist[],7,FALSE)</f>
        <v>End User</v>
      </c>
      <c r="J136" t="str">
        <f>IF(LEN(VLOOKUP($B136,Table_Playlist[],8,FALSE))=0,"",VLOOKUP($B136,Table_Playlist[],8,FALSE))</f>
        <v>Office 365</v>
      </c>
      <c r="K136" t="str">
        <f>IF(LEN(VLOOKUP($B136,Table_Playlist[],9,FALSE))=0,"",VLOOKUP($B136,Table_Playlist[],9,FALSE))</f>
        <v/>
      </c>
      <c r="L136" t="str">
        <f>IF(LEN(VLOOKUP($B136,Table_Playlist[],4,FALSE))=0,"",VLOOKUP($B136,Table_Playlist[],4,FALSE))</f>
        <v>Products</v>
      </c>
      <c r="M136" t="str">
        <f>IF(LEN(VLOOKUP($B136,Table_Playlist[],5,FALSE))=0,"",VLOOKUP($B136,Table_Playlist[],5,FALSE))</f>
        <v xml:space="preserve">Office 365 </v>
      </c>
      <c r="N136" s="36" t="str">
        <f>VLOOKUP(B136,Table_Playlist[],10,FALSE)</f>
        <v>Microsoft</v>
      </c>
    </row>
    <row r="137" spans="2:14" ht="32.25" hidden="1" customHeight="1" x14ac:dyDescent="0.25">
      <c r="B137" s="2" t="s">
        <v>66</v>
      </c>
      <c r="C137" t="str">
        <f>VLOOKUP(B137,Playlists!$B$2:$L$81,2,FALSE)</f>
        <v>Add and format pictures</v>
      </c>
      <c r="D137" s="2" t="s">
        <v>420</v>
      </c>
      <c r="E137" s="21" t="s">
        <v>422</v>
      </c>
      <c r="F137" s="39" t="s">
        <v>1014</v>
      </c>
      <c r="G137" s="4"/>
      <c r="H137" t="str">
        <f>VLOOKUP(B137,Table_Playlist[],6,FALSE)</f>
        <v>Beginner</v>
      </c>
      <c r="I137" t="str">
        <f>VLOOKUP(B137,Table_Playlist[],7,FALSE)</f>
        <v>End User</v>
      </c>
      <c r="J137" t="str">
        <f>IF(LEN(VLOOKUP($B137,Table_Playlist[],8,FALSE))=0,"",VLOOKUP($B137,Table_Playlist[],8,FALSE))</f>
        <v>Office 365</v>
      </c>
      <c r="K137" t="str">
        <f>IF(LEN(VLOOKUP($B137,Table_Playlist[],9,FALSE))=0,"",VLOOKUP($B137,Table_Playlist[],9,FALSE))</f>
        <v/>
      </c>
      <c r="L137" t="str">
        <f>IF(LEN(VLOOKUP($B137,Table_Playlist[],4,FALSE))=0,"",VLOOKUP($B137,Table_Playlist[],4,FALSE))</f>
        <v>Products</v>
      </c>
      <c r="M137" t="str">
        <f>IF(LEN(VLOOKUP($B137,Table_Playlist[],5,FALSE))=0,"",VLOOKUP($B137,Table_Playlist[],5,FALSE))</f>
        <v xml:space="preserve">Office 365 </v>
      </c>
      <c r="N137" s="36" t="str">
        <f>VLOOKUP(B137,Table_Playlist[],10,FALSE)</f>
        <v>Microsoft</v>
      </c>
    </row>
    <row r="138" spans="2:14" ht="32.25" hidden="1" customHeight="1" x14ac:dyDescent="0.25">
      <c r="B138" s="2" t="s">
        <v>66</v>
      </c>
      <c r="C138" t="str">
        <f>VLOOKUP(B138,Playlists!$B$2:$L$81,2,FALSE)</f>
        <v>Add and format pictures</v>
      </c>
      <c r="D138" s="2" t="s">
        <v>423</v>
      </c>
      <c r="E138" s="21" t="s">
        <v>424</v>
      </c>
      <c r="F138" s="40" t="s">
        <v>1015</v>
      </c>
      <c r="G138" s="4"/>
      <c r="H138" t="str">
        <f>VLOOKUP(B138,Table_Playlist[],6,FALSE)</f>
        <v>Beginner</v>
      </c>
      <c r="I138" t="str">
        <f>VLOOKUP(B138,Table_Playlist[],7,FALSE)</f>
        <v>End User</v>
      </c>
      <c r="J138" t="str">
        <f>IF(LEN(VLOOKUP($B138,Table_Playlist[],8,FALSE))=0,"",VLOOKUP($B138,Table_Playlist[],8,FALSE))</f>
        <v>Office 365</v>
      </c>
      <c r="K138" t="str">
        <f>IF(LEN(VLOOKUP($B138,Table_Playlist[],9,FALSE))=0,"",VLOOKUP($B138,Table_Playlist[],9,FALSE))</f>
        <v/>
      </c>
      <c r="L138" t="str">
        <f>IF(LEN(VLOOKUP($B138,Table_Playlist[],4,FALSE))=0,"",VLOOKUP($B138,Table_Playlist[],4,FALSE))</f>
        <v>Products</v>
      </c>
      <c r="M138" t="str">
        <f>IF(LEN(VLOOKUP($B138,Table_Playlist[],5,FALSE))=0,"",VLOOKUP($B138,Table_Playlist[],5,FALSE))</f>
        <v xml:space="preserve">Office 365 </v>
      </c>
      <c r="N138" s="36" t="str">
        <f>VLOOKUP(B138,Table_Playlist[],10,FALSE)</f>
        <v>Microsoft</v>
      </c>
    </row>
    <row r="139" spans="2:14" ht="32.25" hidden="1" customHeight="1" x14ac:dyDescent="0.25">
      <c r="B139" s="2" t="s">
        <v>66</v>
      </c>
      <c r="C139" t="str">
        <f>VLOOKUP(B139,Playlists!$B$2:$L$81,2,FALSE)</f>
        <v>Add and format pictures</v>
      </c>
      <c r="D139" s="2" t="s">
        <v>425</v>
      </c>
      <c r="E139" s="21" t="s">
        <v>426</v>
      </c>
      <c r="F139" s="40" t="s">
        <v>1016</v>
      </c>
      <c r="G139" s="4"/>
      <c r="H139" t="str">
        <f>VLOOKUP(B139,Table_Playlist[],6,FALSE)</f>
        <v>Beginner</v>
      </c>
      <c r="I139" t="str">
        <f>VLOOKUP(B139,Table_Playlist[],7,FALSE)</f>
        <v>End User</v>
      </c>
      <c r="J139" t="str">
        <f>IF(LEN(VLOOKUP($B139,Table_Playlist[],8,FALSE))=0,"",VLOOKUP($B139,Table_Playlist[],8,FALSE))</f>
        <v>Office 365</v>
      </c>
      <c r="K139" t="str">
        <f>IF(LEN(VLOOKUP($B139,Table_Playlist[],9,FALSE))=0,"",VLOOKUP($B139,Table_Playlist[],9,FALSE))</f>
        <v/>
      </c>
      <c r="L139" t="str">
        <f>IF(LEN(VLOOKUP($B139,Table_Playlist[],4,FALSE))=0,"",VLOOKUP($B139,Table_Playlist[],4,FALSE))</f>
        <v>Products</v>
      </c>
      <c r="M139" t="str">
        <f>IF(LEN(VLOOKUP($B139,Table_Playlist[],5,FALSE))=0,"",VLOOKUP($B139,Table_Playlist[],5,FALSE))</f>
        <v xml:space="preserve">Office 365 </v>
      </c>
      <c r="N139" s="36" t="str">
        <f>VLOOKUP(B139,Table_Playlist[],10,FALSE)</f>
        <v>Microsoft</v>
      </c>
    </row>
    <row r="140" spans="2:14" ht="32.25" hidden="1" customHeight="1" x14ac:dyDescent="0.25">
      <c r="B140" s="2" t="s">
        <v>66</v>
      </c>
      <c r="C140" t="str">
        <f>VLOOKUP(B140,Playlists!$B$2:$L$81,2,FALSE)</f>
        <v>Add and format pictures</v>
      </c>
      <c r="D140" s="2" t="s">
        <v>427</v>
      </c>
      <c r="E140" s="21" t="s">
        <v>428</v>
      </c>
      <c r="F140" s="40" t="s">
        <v>1017</v>
      </c>
      <c r="G140" s="4"/>
      <c r="H140" t="str">
        <f>VLOOKUP(B140,Table_Playlist[],6,FALSE)</f>
        <v>Beginner</v>
      </c>
      <c r="I140" t="str">
        <f>VLOOKUP(B140,Table_Playlist[],7,FALSE)</f>
        <v>End User</v>
      </c>
      <c r="J140" t="str">
        <f>IF(LEN(VLOOKUP($B140,Table_Playlist[],8,FALSE))=0,"",VLOOKUP($B140,Table_Playlist[],8,FALSE))</f>
        <v>Office 365</v>
      </c>
      <c r="K140" t="str">
        <f>IF(LEN(VLOOKUP($B140,Table_Playlist[],9,FALSE))=0,"",VLOOKUP($B140,Table_Playlist[],9,FALSE))</f>
        <v/>
      </c>
      <c r="L140" t="str">
        <f>IF(LEN(VLOOKUP($B140,Table_Playlist[],4,FALSE))=0,"",VLOOKUP($B140,Table_Playlist[],4,FALSE))</f>
        <v>Products</v>
      </c>
      <c r="M140" t="str">
        <f>IF(LEN(VLOOKUP($B140,Table_Playlist[],5,FALSE))=0,"",VLOOKUP($B140,Table_Playlist[],5,FALSE))</f>
        <v xml:space="preserve">Office 365 </v>
      </c>
      <c r="N140" s="36" t="str">
        <f>VLOOKUP(B140,Table_Playlist[],10,FALSE)</f>
        <v>Microsoft</v>
      </c>
    </row>
    <row r="141" spans="2:14" ht="32.25" hidden="1" customHeight="1" x14ac:dyDescent="0.25">
      <c r="B141" s="2" t="s">
        <v>66</v>
      </c>
      <c r="C141" t="str">
        <f>VLOOKUP(B141,Playlists!$B$2:$L$81,2,FALSE)</f>
        <v>Add and format pictures</v>
      </c>
      <c r="D141" s="2" t="s">
        <v>429</v>
      </c>
      <c r="E141" s="21" t="s">
        <v>430</v>
      </c>
      <c r="F141" s="40" t="s">
        <v>1018</v>
      </c>
      <c r="G141" s="4"/>
      <c r="H141" t="str">
        <f>VLOOKUP(B141,Table_Playlist[],6,FALSE)</f>
        <v>Beginner</v>
      </c>
      <c r="I141" t="str">
        <f>VLOOKUP(B141,Table_Playlist[],7,FALSE)</f>
        <v>End User</v>
      </c>
      <c r="J141" t="str">
        <f>IF(LEN(VLOOKUP($B141,Table_Playlist[],8,FALSE))=0,"",VLOOKUP($B141,Table_Playlist[],8,FALSE))</f>
        <v>Office 365</v>
      </c>
      <c r="K141" t="str">
        <f>IF(LEN(VLOOKUP($B141,Table_Playlist[],9,FALSE))=0,"",VLOOKUP($B141,Table_Playlist[],9,FALSE))</f>
        <v/>
      </c>
      <c r="L141" t="str">
        <f>IF(LEN(VLOOKUP($B141,Table_Playlist[],4,FALSE))=0,"",VLOOKUP($B141,Table_Playlist[],4,FALSE))</f>
        <v>Products</v>
      </c>
      <c r="M141" t="str">
        <f>IF(LEN(VLOOKUP($B141,Table_Playlist[],5,FALSE))=0,"",VLOOKUP($B141,Table_Playlist[],5,FALSE))</f>
        <v xml:space="preserve">Office 365 </v>
      </c>
      <c r="N141" s="36" t="str">
        <f>VLOOKUP(B141,Table_Playlist[],10,FALSE)</f>
        <v>Microsoft</v>
      </c>
    </row>
    <row r="142" spans="2:14" ht="32.25" hidden="1" customHeight="1" x14ac:dyDescent="0.25">
      <c r="B142" s="2" t="s">
        <v>66</v>
      </c>
      <c r="C142" t="str">
        <f>VLOOKUP(B142,Playlists!$B$2:$L$81,2,FALSE)</f>
        <v>Add and format pictures</v>
      </c>
      <c r="D142" s="2" t="s">
        <v>431</v>
      </c>
      <c r="E142" s="21" t="s">
        <v>432</v>
      </c>
      <c r="F142" s="40" t="s">
        <v>1019</v>
      </c>
      <c r="G142" s="4"/>
      <c r="H142" t="str">
        <f>VLOOKUP(B142,Table_Playlist[],6,FALSE)</f>
        <v>Beginner</v>
      </c>
      <c r="I142" t="str">
        <f>VLOOKUP(B142,Table_Playlist[],7,FALSE)</f>
        <v>End User</v>
      </c>
      <c r="J142" t="str">
        <f>IF(LEN(VLOOKUP($B142,Table_Playlist[],8,FALSE))=0,"",VLOOKUP($B142,Table_Playlist[],8,FALSE))</f>
        <v>Office 365</v>
      </c>
      <c r="K142" t="str">
        <f>IF(LEN(VLOOKUP($B142,Table_Playlist[],9,FALSE))=0,"",VLOOKUP($B142,Table_Playlist[],9,FALSE))</f>
        <v/>
      </c>
      <c r="L142" t="str">
        <f>IF(LEN(VLOOKUP($B142,Table_Playlist[],4,FALSE))=0,"",VLOOKUP($B142,Table_Playlist[],4,FALSE))</f>
        <v>Products</v>
      </c>
      <c r="M142" t="str">
        <f>IF(LEN(VLOOKUP($B142,Table_Playlist[],5,FALSE))=0,"",VLOOKUP($B142,Table_Playlist[],5,FALSE))</f>
        <v xml:space="preserve">Office 365 </v>
      </c>
      <c r="N142" s="36" t="str">
        <f>VLOOKUP(B142,Table_Playlist[],10,FALSE)</f>
        <v>Microsoft</v>
      </c>
    </row>
    <row r="143" spans="2:14" ht="32.25" hidden="1" customHeight="1" x14ac:dyDescent="0.25">
      <c r="B143" s="2" t="s">
        <v>66</v>
      </c>
      <c r="C143" t="str">
        <f>VLOOKUP(B143,Playlists!$B$2:$L$81,2,FALSE)</f>
        <v>Add and format pictures</v>
      </c>
      <c r="D143" s="2" t="s">
        <v>433</v>
      </c>
      <c r="E143" s="21" t="s">
        <v>434</v>
      </c>
      <c r="F143" s="40" t="s">
        <v>1020</v>
      </c>
      <c r="G143" s="4"/>
      <c r="H143" t="str">
        <f>VLOOKUP(B143,Table_Playlist[],6,FALSE)</f>
        <v>Beginner</v>
      </c>
      <c r="I143" t="str">
        <f>VLOOKUP(B143,Table_Playlist[],7,FALSE)</f>
        <v>End User</v>
      </c>
      <c r="J143" t="str">
        <f>IF(LEN(VLOOKUP($B143,Table_Playlist[],8,FALSE))=0,"",VLOOKUP($B143,Table_Playlist[],8,FALSE))</f>
        <v>Office 365</v>
      </c>
      <c r="K143" t="str">
        <f>IF(LEN(VLOOKUP($B143,Table_Playlist[],9,FALSE))=0,"",VLOOKUP($B143,Table_Playlist[],9,FALSE))</f>
        <v/>
      </c>
      <c r="L143" t="str">
        <f>IF(LEN(VLOOKUP($B143,Table_Playlist[],4,FALSE))=0,"",VLOOKUP($B143,Table_Playlist[],4,FALSE))</f>
        <v>Products</v>
      </c>
      <c r="M143" t="str">
        <f>IF(LEN(VLOOKUP($B143,Table_Playlist[],5,FALSE))=0,"",VLOOKUP($B143,Table_Playlist[],5,FALSE))</f>
        <v xml:space="preserve">Office 365 </v>
      </c>
      <c r="N143" s="36" t="str">
        <f>VLOOKUP(B143,Table_Playlist[],10,FALSE)</f>
        <v>Microsoft</v>
      </c>
    </row>
    <row r="144" spans="2:14" ht="32.25" hidden="1" customHeight="1" x14ac:dyDescent="0.25">
      <c r="B144" s="2" t="s">
        <v>66</v>
      </c>
      <c r="C144" t="str">
        <f>VLOOKUP(B144,Playlists!$B$2:$L$81,2,FALSE)</f>
        <v>Add and format pictures</v>
      </c>
      <c r="D144" s="2" t="s">
        <v>435</v>
      </c>
      <c r="E144" s="21" t="s">
        <v>436</v>
      </c>
      <c r="F144" s="40" t="s">
        <v>1021</v>
      </c>
      <c r="G144" s="4"/>
      <c r="H144" t="str">
        <f>VLOOKUP(B144,Table_Playlist[],6,FALSE)</f>
        <v>Beginner</v>
      </c>
      <c r="I144" t="str">
        <f>VLOOKUP(B144,Table_Playlist[],7,FALSE)</f>
        <v>End User</v>
      </c>
      <c r="J144" t="str">
        <f>IF(LEN(VLOOKUP($B144,Table_Playlist[],8,FALSE))=0,"",VLOOKUP($B144,Table_Playlist[],8,FALSE))</f>
        <v>Office 365</v>
      </c>
      <c r="K144" t="str">
        <f>IF(LEN(VLOOKUP($B144,Table_Playlist[],9,FALSE))=0,"",VLOOKUP($B144,Table_Playlist[],9,FALSE))</f>
        <v/>
      </c>
      <c r="L144" t="str">
        <f>IF(LEN(VLOOKUP($B144,Table_Playlist[],4,FALSE))=0,"",VLOOKUP($B144,Table_Playlist[],4,FALSE))</f>
        <v>Products</v>
      </c>
      <c r="M144" t="str">
        <f>IF(LEN(VLOOKUP($B144,Table_Playlist[],5,FALSE))=0,"",VLOOKUP($B144,Table_Playlist[],5,FALSE))</f>
        <v xml:space="preserve">Office 365 </v>
      </c>
      <c r="N144" s="36" t="str">
        <f>VLOOKUP(B144,Table_Playlist[],10,FALSE)</f>
        <v>Microsoft</v>
      </c>
    </row>
    <row r="145" spans="1:14" ht="32.25" hidden="1" customHeight="1" x14ac:dyDescent="0.25">
      <c r="B145" s="2" t="s">
        <v>66</v>
      </c>
      <c r="C145" t="str">
        <f>VLOOKUP(B145,Playlists!$B$2:$L$81,2,FALSE)</f>
        <v>Add and format pictures</v>
      </c>
      <c r="D145" s="2" t="s">
        <v>437</v>
      </c>
      <c r="E145" s="21" t="s">
        <v>438</v>
      </c>
      <c r="F145" s="40" t="s">
        <v>1022</v>
      </c>
      <c r="G145" s="4"/>
      <c r="H145" t="str">
        <f>VLOOKUP(B145,Table_Playlist[],6,FALSE)</f>
        <v>Beginner</v>
      </c>
      <c r="I145" t="str">
        <f>VLOOKUP(B145,Table_Playlist[],7,FALSE)</f>
        <v>End User</v>
      </c>
      <c r="J145" t="str">
        <f>IF(LEN(VLOOKUP($B145,Table_Playlist[],8,FALSE))=0,"",VLOOKUP($B145,Table_Playlist[],8,FALSE))</f>
        <v>Office 365</v>
      </c>
      <c r="K145" t="str">
        <f>IF(LEN(VLOOKUP($B145,Table_Playlist[],9,FALSE))=0,"",VLOOKUP($B145,Table_Playlist[],9,FALSE))</f>
        <v/>
      </c>
      <c r="L145" t="str">
        <f>IF(LEN(VLOOKUP($B145,Table_Playlist[],4,FALSE))=0,"",VLOOKUP($B145,Table_Playlist[],4,FALSE))</f>
        <v>Products</v>
      </c>
      <c r="M145" t="str">
        <f>IF(LEN(VLOOKUP($B145,Table_Playlist[],5,FALSE))=0,"",VLOOKUP($B145,Table_Playlist[],5,FALSE))</f>
        <v xml:space="preserve">Office 365 </v>
      </c>
      <c r="N145" s="36" t="str">
        <f>VLOOKUP(B145,Table_Playlist[],10,FALSE)</f>
        <v>Microsoft</v>
      </c>
    </row>
    <row r="146" spans="1:14" ht="32.25" hidden="1" customHeight="1" x14ac:dyDescent="0.25">
      <c r="B146" s="2" t="s">
        <v>66</v>
      </c>
      <c r="C146" t="str">
        <f>VLOOKUP(B146,Playlists!$B$2:$L$81,2,FALSE)</f>
        <v>Add and format pictures</v>
      </c>
      <c r="D146" s="2" t="s">
        <v>439</v>
      </c>
      <c r="E146" s="21" t="s">
        <v>440</v>
      </c>
      <c r="F146" s="40" t="s">
        <v>1023</v>
      </c>
      <c r="G146" s="4"/>
      <c r="H146" t="str">
        <f>VLOOKUP(B146,Table_Playlist[],6,FALSE)</f>
        <v>Beginner</v>
      </c>
      <c r="I146" t="str">
        <f>VLOOKUP(B146,Table_Playlist[],7,FALSE)</f>
        <v>End User</v>
      </c>
      <c r="J146" t="str">
        <f>IF(LEN(VLOOKUP($B146,Table_Playlist[],8,FALSE))=0,"",VLOOKUP($B146,Table_Playlist[],8,FALSE))</f>
        <v>Office 365</v>
      </c>
      <c r="K146" t="str">
        <f>IF(LEN(VLOOKUP($B146,Table_Playlist[],9,FALSE))=0,"",VLOOKUP($B146,Table_Playlist[],9,FALSE))</f>
        <v/>
      </c>
      <c r="L146" t="str">
        <f>IF(LEN(VLOOKUP($B146,Table_Playlist[],4,FALSE))=0,"",VLOOKUP($B146,Table_Playlist[],4,FALSE))</f>
        <v>Products</v>
      </c>
      <c r="M146" t="str">
        <f>IF(LEN(VLOOKUP($B146,Table_Playlist[],5,FALSE))=0,"",VLOOKUP($B146,Table_Playlist[],5,FALSE))</f>
        <v xml:space="preserve">Office 365 </v>
      </c>
      <c r="N146" s="36" t="str">
        <f>VLOOKUP(B146,Table_Playlist[],10,FALSE)</f>
        <v>Microsoft</v>
      </c>
    </row>
    <row r="147" spans="1:14" ht="32.25" hidden="1" customHeight="1" x14ac:dyDescent="0.25">
      <c r="B147" s="2" t="s">
        <v>66</v>
      </c>
      <c r="C147" t="str">
        <f>VLOOKUP(B147,Playlists!$B$2:$L$81,2,FALSE)</f>
        <v>Add and format pictures</v>
      </c>
      <c r="D147" s="2" t="s">
        <v>441</v>
      </c>
      <c r="E147" s="21" t="s">
        <v>442</v>
      </c>
      <c r="F147" s="40" t="s">
        <v>1024</v>
      </c>
      <c r="G147" s="4"/>
      <c r="H147" t="str">
        <f>VLOOKUP(B147,Table_Playlist[],6,FALSE)</f>
        <v>Beginner</v>
      </c>
      <c r="I147" t="str">
        <f>VLOOKUP(B147,Table_Playlist[],7,FALSE)</f>
        <v>End User</v>
      </c>
      <c r="J147" t="str">
        <f>IF(LEN(VLOOKUP($B147,Table_Playlist[],8,FALSE))=0,"",VLOOKUP($B147,Table_Playlist[],8,FALSE))</f>
        <v>Office 365</v>
      </c>
      <c r="K147" t="str">
        <f>IF(LEN(VLOOKUP($B147,Table_Playlist[],9,FALSE))=0,"",VLOOKUP($B147,Table_Playlist[],9,FALSE))</f>
        <v/>
      </c>
      <c r="L147" t="str">
        <f>IF(LEN(VLOOKUP($B147,Table_Playlist[],4,FALSE))=0,"",VLOOKUP($B147,Table_Playlist[],4,FALSE))</f>
        <v>Products</v>
      </c>
      <c r="M147" t="str">
        <f>IF(LEN(VLOOKUP($B147,Table_Playlist[],5,FALSE))=0,"",VLOOKUP($B147,Table_Playlist[],5,FALSE))</f>
        <v xml:space="preserve">Office 365 </v>
      </c>
      <c r="N147" s="36" t="str">
        <f>VLOOKUP(B147,Table_Playlist[],10,FALSE)</f>
        <v>Microsoft</v>
      </c>
    </row>
    <row r="148" spans="1:14" ht="32.25" hidden="1" customHeight="1" x14ac:dyDescent="0.25">
      <c r="A148" s="27"/>
      <c r="B148" s="2" t="s">
        <v>66</v>
      </c>
      <c r="C148" t="str">
        <f>VLOOKUP(B148,Playlists!$B$2:$L$81,2,FALSE)</f>
        <v>Add and format pictures</v>
      </c>
      <c r="D148" s="2" t="s">
        <v>443</v>
      </c>
      <c r="E148" s="21" t="s">
        <v>444</v>
      </c>
      <c r="F148" s="40" t="s">
        <v>1025</v>
      </c>
      <c r="G148" s="4"/>
      <c r="H148" t="str">
        <f>VLOOKUP(B148,Table_Playlist[],6,FALSE)</f>
        <v>Beginner</v>
      </c>
      <c r="I148" t="str">
        <f>VLOOKUP(B148,Table_Playlist[],7,FALSE)</f>
        <v>End User</v>
      </c>
      <c r="J148" t="str">
        <f>IF(LEN(VLOOKUP($B148,Table_Playlist[],8,FALSE))=0,"",VLOOKUP($B148,Table_Playlist[],8,FALSE))</f>
        <v>Office 365</v>
      </c>
      <c r="K148" t="str">
        <f>IF(LEN(VLOOKUP($B148,Table_Playlist[],9,FALSE))=0,"",VLOOKUP($B148,Table_Playlist[],9,FALSE))</f>
        <v/>
      </c>
      <c r="L148" t="str">
        <f>IF(LEN(VLOOKUP($B148,Table_Playlist[],4,FALSE))=0,"",VLOOKUP($B148,Table_Playlist[],4,FALSE))</f>
        <v>Products</v>
      </c>
      <c r="M148" t="str">
        <f>IF(LEN(VLOOKUP($B148,Table_Playlist[],5,FALSE))=0,"",VLOOKUP($B148,Table_Playlist[],5,FALSE))</f>
        <v xml:space="preserve">Office 365 </v>
      </c>
      <c r="N148" s="36" t="str">
        <f>VLOOKUP(B148,Table_Playlist[],10,FALSE)</f>
        <v>Microsoft</v>
      </c>
    </row>
    <row r="149" spans="1:14" ht="32.25" hidden="1" customHeight="1" x14ac:dyDescent="0.25">
      <c r="A149" s="27"/>
      <c r="B149" s="2" t="s">
        <v>66</v>
      </c>
      <c r="C149" t="str">
        <f>VLOOKUP(B149,Playlists!$B$2:$L$81,2,FALSE)</f>
        <v>Add and format pictures</v>
      </c>
      <c r="D149" s="2" t="s">
        <v>445</v>
      </c>
      <c r="E149" s="21" t="s">
        <v>446</v>
      </c>
      <c r="F149" s="40" t="s">
        <v>1026</v>
      </c>
      <c r="G149" s="4"/>
      <c r="H149" t="str">
        <f>VLOOKUP(B149,Table_Playlist[],6,FALSE)</f>
        <v>Beginner</v>
      </c>
      <c r="I149" t="str">
        <f>VLOOKUP(B149,Table_Playlist[],7,FALSE)</f>
        <v>End User</v>
      </c>
      <c r="J149" t="str">
        <f>IF(LEN(VLOOKUP($B149,Table_Playlist[],8,FALSE))=0,"",VLOOKUP($B149,Table_Playlist[],8,FALSE))</f>
        <v>Office 365</v>
      </c>
      <c r="K149" t="str">
        <f>IF(LEN(VLOOKUP($B149,Table_Playlist[],9,FALSE))=0,"",VLOOKUP($B149,Table_Playlist[],9,FALSE))</f>
        <v/>
      </c>
      <c r="L149" t="str">
        <f>IF(LEN(VLOOKUP($B149,Table_Playlist[],4,FALSE))=0,"",VLOOKUP($B149,Table_Playlist[],4,FALSE))</f>
        <v>Products</v>
      </c>
      <c r="M149" t="str">
        <f>IF(LEN(VLOOKUP($B149,Table_Playlist[],5,FALSE))=0,"",VLOOKUP($B149,Table_Playlist[],5,FALSE))</f>
        <v xml:space="preserve">Office 365 </v>
      </c>
      <c r="N149" s="36" t="str">
        <f>VLOOKUP(B149,Table_Playlist[],10,FALSE)</f>
        <v>Microsoft</v>
      </c>
    </row>
    <row r="150" spans="1:14" ht="32.25" hidden="1" customHeight="1" x14ac:dyDescent="0.25">
      <c r="A150" s="27"/>
      <c r="B150" s="27" t="s">
        <v>68</v>
      </c>
      <c r="C150" t="str">
        <f>VLOOKUP(B150,Playlists!$B$2:$L$81,2,FALSE)</f>
        <v>Add and format shapes</v>
      </c>
      <c r="D150" s="27" t="s">
        <v>437</v>
      </c>
      <c r="E150" s="27" t="s">
        <v>438</v>
      </c>
      <c r="F150" s="40" t="s">
        <v>1022</v>
      </c>
      <c r="G150" s="27"/>
      <c r="H150" t="str">
        <f>VLOOKUP(B150,Table_Playlist[],6,FALSE)</f>
        <v>Beginner</v>
      </c>
      <c r="I150" t="str">
        <f>VLOOKUP(B150,Table_Playlist[],7,FALSE)</f>
        <v>End User</v>
      </c>
      <c r="J150" t="str">
        <f>IF(LEN(VLOOKUP($B150,Table_Playlist[],8,FALSE))=0,"",VLOOKUP($B150,Table_Playlist[],8,FALSE))</f>
        <v>Office 365</v>
      </c>
      <c r="K150" t="str">
        <f>IF(LEN(VLOOKUP($B150,Table_Playlist[],9,FALSE))=0,"",VLOOKUP($B150,Table_Playlist[],9,FALSE))</f>
        <v/>
      </c>
      <c r="L150" t="str">
        <f>IF(LEN(VLOOKUP($B150,Table_Playlist[],4,FALSE))=0,"",VLOOKUP($B150,Table_Playlist[],4,FALSE))</f>
        <v>Products</v>
      </c>
      <c r="M150" t="str">
        <f>IF(LEN(VLOOKUP($B150,Table_Playlist[],5,FALSE))=0,"",VLOOKUP($B150,Table_Playlist[],5,FALSE))</f>
        <v xml:space="preserve">Office 365 </v>
      </c>
      <c r="N150" s="36" t="str">
        <f>VLOOKUP(B150,Table_Playlist[],10,FALSE)</f>
        <v>Microsoft</v>
      </c>
    </row>
    <row r="151" spans="1:14" ht="32.25" hidden="1" customHeight="1" x14ac:dyDescent="0.25">
      <c r="A151" s="27"/>
      <c r="B151" s="27" t="s">
        <v>68</v>
      </c>
      <c r="C151" t="str">
        <f>VLOOKUP(B151,Playlists!$B$2:$L$81,2,FALSE)</f>
        <v>Add and format shapes</v>
      </c>
      <c r="D151" s="27" t="s">
        <v>439</v>
      </c>
      <c r="E151" s="27" t="s">
        <v>440</v>
      </c>
      <c r="F151" s="40" t="s">
        <v>1023</v>
      </c>
      <c r="G151" s="27"/>
      <c r="H151" t="str">
        <f>VLOOKUP(B151,Table_Playlist[],6,FALSE)</f>
        <v>Beginner</v>
      </c>
      <c r="I151" t="str">
        <f>VLOOKUP(B151,Table_Playlist[],7,FALSE)</f>
        <v>End User</v>
      </c>
      <c r="J151" t="str">
        <f>IF(LEN(VLOOKUP($B151,Table_Playlist[],8,FALSE))=0,"",VLOOKUP($B151,Table_Playlist[],8,FALSE))</f>
        <v>Office 365</v>
      </c>
      <c r="K151" t="str">
        <f>IF(LEN(VLOOKUP($B151,Table_Playlist[],9,FALSE))=0,"",VLOOKUP($B151,Table_Playlist[],9,FALSE))</f>
        <v/>
      </c>
      <c r="L151" t="str">
        <f>IF(LEN(VLOOKUP($B151,Table_Playlist[],4,FALSE))=0,"",VLOOKUP($B151,Table_Playlist[],4,FALSE))</f>
        <v>Products</v>
      </c>
      <c r="M151" t="str">
        <f>IF(LEN(VLOOKUP($B151,Table_Playlist[],5,FALSE))=0,"",VLOOKUP($B151,Table_Playlist[],5,FALSE))</f>
        <v xml:space="preserve">Office 365 </v>
      </c>
      <c r="N151" s="36" t="str">
        <f>VLOOKUP(B151,Table_Playlist[],10,FALSE)</f>
        <v>Microsoft</v>
      </c>
    </row>
    <row r="152" spans="1:14" ht="32.25" hidden="1" customHeight="1" x14ac:dyDescent="0.25">
      <c r="A152" s="27"/>
      <c r="B152" s="27" t="s">
        <v>69</v>
      </c>
      <c r="C152" t="str">
        <f>VLOOKUP(B152,Playlists!$B$2:$L$81,2,FALSE)</f>
        <v>Create WordArt and SmartArt</v>
      </c>
      <c r="D152" s="27" t="s">
        <v>441</v>
      </c>
      <c r="E152" s="27" t="s">
        <v>442</v>
      </c>
      <c r="F152" s="40" t="s">
        <v>1024</v>
      </c>
      <c r="G152" s="27"/>
      <c r="H152" t="str">
        <f>VLOOKUP(B152,Table_Playlist[],6,FALSE)</f>
        <v>Beginner</v>
      </c>
      <c r="I152" t="str">
        <f>VLOOKUP(B152,Table_Playlist[],7,FALSE)</f>
        <v>End User</v>
      </c>
      <c r="J152" t="str">
        <f>IF(LEN(VLOOKUP($B152,Table_Playlist[],8,FALSE))=0,"",VLOOKUP($B152,Table_Playlist[],8,FALSE))</f>
        <v>Office 365</v>
      </c>
      <c r="K152" t="str">
        <f>IF(LEN(VLOOKUP($B152,Table_Playlist[],9,FALSE))=0,"",VLOOKUP($B152,Table_Playlist[],9,FALSE))</f>
        <v/>
      </c>
      <c r="L152" t="str">
        <f>IF(LEN(VLOOKUP($B152,Table_Playlist[],4,FALSE))=0,"",VLOOKUP($B152,Table_Playlist[],4,FALSE))</f>
        <v>Products</v>
      </c>
      <c r="M152" t="str">
        <f>IF(LEN(VLOOKUP($B152,Table_Playlist[],5,FALSE))=0,"",VLOOKUP($B152,Table_Playlist[],5,FALSE))</f>
        <v xml:space="preserve">Office 365 </v>
      </c>
      <c r="N152" s="36" t="str">
        <f>VLOOKUP(B152,Table_Playlist[],10,FALSE)</f>
        <v>Microsoft</v>
      </c>
    </row>
    <row r="153" spans="1:14" ht="32.25" hidden="1" customHeight="1" x14ac:dyDescent="0.25">
      <c r="B153" s="27" t="s">
        <v>69</v>
      </c>
      <c r="C153" t="str">
        <f>VLOOKUP(B153,Playlists!$B$2:$L$81,2,FALSE)</f>
        <v>Create WordArt and SmartArt</v>
      </c>
      <c r="D153" s="27" t="s">
        <v>443</v>
      </c>
      <c r="E153" s="27" t="s">
        <v>444</v>
      </c>
      <c r="F153" s="40" t="s">
        <v>1025</v>
      </c>
      <c r="G153" s="27"/>
      <c r="H153" t="str">
        <f>VLOOKUP(B153,Table_Playlist[],6,FALSE)</f>
        <v>Beginner</v>
      </c>
      <c r="I153" t="str">
        <f>VLOOKUP(B153,Table_Playlist[],7,FALSE)</f>
        <v>End User</v>
      </c>
      <c r="J153" t="str">
        <f>IF(LEN(VLOOKUP($B153,Table_Playlist[],8,FALSE))=0,"",VLOOKUP($B153,Table_Playlist[],8,FALSE))</f>
        <v>Office 365</v>
      </c>
      <c r="K153" t="str">
        <f>IF(LEN(VLOOKUP($B153,Table_Playlist[],9,FALSE))=0,"",VLOOKUP($B153,Table_Playlist[],9,FALSE))</f>
        <v/>
      </c>
      <c r="L153" t="str">
        <f>IF(LEN(VLOOKUP($B153,Table_Playlist[],4,FALSE))=0,"",VLOOKUP($B153,Table_Playlist[],4,FALSE))</f>
        <v>Products</v>
      </c>
      <c r="M153" t="str">
        <f>IF(LEN(VLOOKUP($B153,Table_Playlist[],5,FALSE))=0,"",VLOOKUP($B153,Table_Playlist[],5,FALSE))</f>
        <v xml:space="preserve">Office 365 </v>
      </c>
      <c r="N153" s="36" t="str">
        <f>VLOOKUP(B153,Table_Playlist[],10,FALSE)</f>
        <v>Microsoft</v>
      </c>
    </row>
    <row r="154" spans="1:14" ht="32.25" hidden="1" customHeight="1" x14ac:dyDescent="0.25">
      <c r="B154" s="27" t="s">
        <v>69</v>
      </c>
      <c r="C154" t="str">
        <f>VLOOKUP(B154,Playlists!$B$2:$L$81,2,FALSE)</f>
        <v>Create WordArt and SmartArt</v>
      </c>
      <c r="D154" s="27" t="s">
        <v>445</v>
      </c>
      <c r="E154" s="27" t="s">
        <v>446</v>
      </c>
      <c r="F154" s="40" t="s">
        <v>1026</v>
      </c>
      <c r="G154" s="27"/>
      <c r="H154" t="str">
        <f>VLOOKUP(B154,Table_Playlist[],6,FALSE)</f>
        <v>Beginner</v>
      </c>
      <c r="I154" t="str">
        <f>VLOOKUP(B154,Table_Playlist[],7,FALSE)</f>
        <v>End User</v>
      </c>
      <c r="J154" t="str">
        <f>IF(LEN(VLOOKUP($B154,Table_Playlist[],8,FALSE))=0,"",VLOOKUP($B154,Table_Playlist[],8,FALSE))</f>
        <v>Office 365</v>
      </c>
      <c r="K154" t="str">
        <f>IF(LEN(VLOOKUP($B154,Table_Playlist[],9,FALSE))=0,"",VLOOKUP($B154,Table_Playlist[],9,FALSE))</f>
        <v/>
      </c>
      <c r="L154" t="str">
        <f>IF(LEN(VLOOKUP($B154,Table_Playlist[],4,FALSE))=0,"",VLOOKUP($B154,Table_Playlist[],4,FALSE))</f>
        <v>Products</v>
      </c>
      <c r="M154" t="str">
        <f>IF(LEN(VLOOKUP($B154,Table_Playlist[],5,FALSE))=0,"",VLOOKUP($B154,Table_Playlist[],5,FALSE))</f>
        <v xml:space="preserve">Office 365 </v>
      </c>
      <c r="N154" s="36" t="str">
        <f>VLOOKUP(B154,Table_Playlist[],10,FALSE)</f>
        <v>Microsoft</v>
      </c>
    </row>
    <row r="155" spans="1:14" ht="32.25" hidden="1" customHeight="1" x14ac:dyDescent="0.25">
      <c r="B155" s="2" t="s">
        <v>71</v>
      </c>
      <c r="C155" t="str">
        <f>VLOOKUP(B155,Playlists!$B$2:$L$81,2,FALSE)</f>
        <v>OneDrive QuickStart</v>
      </c>
      <c r="D155" s="4" t="s">
        <v>447</v>
      </c>
      <c r="E155" s="21" t="s">
        <v>448</v>
      </c>
      <c r="F155" s="40" t="s">
        <v>1027</v>
      </c>
      <c r="G155" s="4"/>
      <c r="H155" t="str">
        <f>VLOOKUP(B155,Table_Playlist[],6,FALSE)</f>
        <v>Beginner</v>
      </c>
      <c r="I155" t="str">
        <f>VLOOKUP(B155,Table_Playlist[],7,FALSE)</f>
        <v>End User</v>
      </c>
      <c r="J155" t="str">
        <f>IF(LEN(VLOOKUP($B155,Table_Playlist[],8,FALSE))=0,"",VLOOKUP($B155,Table_Playlist[],8,FALSE))</f>
        <v>OneDrive for Business</v>
      </c>
      <c r="K155" t="str">
        <f>IF(LEN(VLOOKUP($B155,Table_Playlist[],9,FALSE))=0,"",VLOOKUP($B155,Table_Playlist[],9,FALSE))</f>
        <v/>
      </c>
      <c r="L155" t="str">
        <f>IF(LEN(VLOOKUP($B155,Table_Playlist[],4,FALSE))=0,"",VLOOKUP($B155,Table_Playlist[],4,FALSE))</f>
        <v>Products</v>
      </c>
      <c r="M155" t="str">
        <f>IF(LEN(VLOOKUP($B155,Table_Playlist[],5,FALSE))=0,"",VLOOKUP($B155,Table_Playlist[],5,FALSE))</f>
        <v xml:space="preserve">OneDrive </v>
      </c>
      <c r="N155" s="36" t="str">
        <f>VLOOKUP(B155,Table_Playlist[],10,FALSE)</f>
        <v>Microsoft</v>
      </c>
    </row>
    <row r="156" spans="1:14" ht="32.25" hidden="1" customHeight="1" x14ac:dyDescent="0.25">
      <c r="B156" s="2" t="s">
        <v>71</v>
      </c>
      <c r="C156" t="str">
        <f>VLOOKUP(B156,Playlists!$B$2:$L$81,2,FALSE)</f>
        <v>OneDrive QuickStart</v>
      </c>
      <c r="D156" s="4" t="s">
        <v>449</v>
      </c>
      <c r="E156" s="21" t="s">
        <v>450</v>
      </c>
      <c r="F156" s="40" t="s">
        <v>1028</v>
      </c>
      <c r="G156" s="4"/>
      <c r="H156" t="str">
        <f>VLOOKUP(B156,Table_Playlist[],6,FALSE)</f>
        <v>Beginner</v>
      </c>
      <c r="I156" t="str">
        <f>VLOOKUP(B156,Table_Playlist[],7,FALSE)</f>
        <v>End User</v>
      </c>
      <c r="J156" t="str">
        <f>IF(LEN(VLOOKUP($B156,Table_Playlist[],8,FALSE))=0,"",VLOOKUP($B156,Table_Playlist[],8,FALSE))</f>
        <v>OneDrive for Business</v>
      </c>
      <c r="K156" t="str">
        <f>IF(LEN(VLOOKUP($B156,Table_Playlist[],9,FALSE))=0,"",VLOOKUP($B156,Table_Playlist[],9,FALSE))</f>
        <v/>
      </c>
      <c r="L156" t="str">
        <f>IF(LEN(VLOOKUP($B156,Table_Playlist[],4,FALSE))=0,"",VLOOKUP($B156,Table_Playlist[],4,FALSE))</f>
        <v>Products</v>
      </c>
      <c r="M156" t="str">
        <f>IF(LEN(VLOOKUP($B156,Table_Playlist[],5,FALSE))=0,"",VLOOKUP($B156,Table_Playlist[],5,FALSE))</f>
        <v xml:space="preserve">OneDrive </v>
      </c>
      <c r="N156" s="36" t="str">
        <f>VLOOKUP(B156,Table_Playlist[],10,FALSE)</f>
        <v>Microsoft</v>
      </c>
    </row>
    <row r="157" spans="1:14" ht="32.25" hidden="1" customHeight="1" x14ac:dyDescent="0.25">
      <c r="B157" s="2" t="s">
        <v>71</v>
      </c>
      <c r="C157" t="str">
        <f>VLOOKUP(B157,Playlists!$B$2:$L$81,2,FALSE)</f>
        <v>OneDrive QuickStart</v>
      </c>
      <c r="D157" s="4" t="s">
        <v>451</v>
      </c>
      <c r="E157" s="21" t="s">
        <v>183</v>
      </c>
      <c r="F157" s="40" t="s">
        <v>1029</v>
      </c>
      <c r="G157" s="4"/>
      <c r="H157" t="str">
        <f>VLOOKUP(B157,Table_Playlist[],6,FALSE)</f>
        <v>Beginner</v>
      </c>
      <c r="I157" t="str">
        <f>VLOOKUP(B157,Table_Playlist[],7,FALSE)</f>
        <v>End User</v>
      </c>
      <c r="J157" t="str">
        <f>IF(LEN(VLOOKUP($B157,Table_Playlist[],8,FALSE))=0,"",VLOOKUP($B157,Table_Playlist[],8,FALSE))</f>
        <v>OneDrive for Business</v>
      </c>
      <c r="K157" t="str">
        <f>IF(LEN(VLOOKUP($B157,Table_Playlist[],9,FALSE))=0,"",VLOOKUP($B157,Table_Playlist[],9,FALSE))</f>
        <v/>
      </c>
      <c r="L157" t="str">
        <f>IF(LEN(VLOOKUP($B157,Table_Playlist[],4,FALSE))=0,"",VLOOKUP($B157,Table_Playlist[],4,FALSE))</f>
        <v>Products</v>
      </c>
      <c r="M157" t="str">
        <f>IF(LEN(VLOOKUP($B157,Table_Playlist[],5,FALSE))=0,"",VLOOKUP($B157,Table_Playlist[],5,FALSE))</f>
        <v xml:space="preserve">OneDrive </v>
      </c>
      <c r="N157" s="36" t="str">
        <f>VLOOKUP(B157,Table_Playlist[],10,FALSE)</f>
        <v>Microsoft</v>
      </c>
    </row>
    <row r="158" spans="1:14" ht="32.25" hidden="1" customHeight="1" x14ac:dyDescent="0.25">
      <c r="B158" s="2" t="s">
        <v>71</v>
      </c>
      <c r="C158" t="str">
        <f>VLOOKUP(B158,Playlists!$B$2:$L$81,2,FALSE)</f>
        <v>OneDrive QuickStart</v>
      </c>
      <c r="D158" s="4" t="s">
        <v>452</v>
      </c>
      <c r="E158" s="21" t="s">
        <v>185</v>
      </c>
      <c r="F158" s="40" t="s">
        <v>1030</v>
      </c>
      <c r="G158" s="4"/>
      <c r="H158" t="str">
        <f>VLOOKUP(B158,Table_Playlist[],6,FALSE)</f>
        <v>Beginner</v>
      </c>
      <c r="I158" t="str">
        <f>VLOOKUP(B158,Table_Playlist[],7,FALSE)</f>
        <v>End User</v>
      </c>
      <c r="J158" t="str">
        <f>IF(LEN(VLOOKUP($B158,Table_Playlist[],8,FALSE))=0,"",VLOOKUP($B158,Table_Playlist[],8,FALSE))</f>
        <v>OneDrive for Business</v>
      </c>
      <c r="K158" t="str">
        <f>IF(LEN(VLOOKUP($B158,Table_Playlist[],9,FALSE))=0,"",VLOOKUP($B158,Table_Playlist[],9,FALSE))</f>
        <v/>
      </c>
      <c r="L158" t="str">
        <f>IF(LEN(VLOOKUP($B158,Table_Playlist[],4,FALSE))=0,"",VLOOKUP($B158,Table_Playlist[],4,FALSE))</f>
        <v>Products</v>
      </c>
      <c r="M158" t="str">
        <f>IF(LEN(VLOOKUP($B158,Table_Playlist[],5,FALSE))=0,"",VLOOKUP($B158,Table_Playlist[],5,FALSE))</f>
        <v xml:space="preserve">OneDrive </v>
      </c>
      <c r="N158" s="36" t="str">
        <f>VLOOKUP(B158,Table_Playlist[],10,FALSE)</f>
        <v>Microsoft</v>
      </c>
    </row>
    <row r="159" spans="1:14" ht="32.25" hidden="1" customHeight="1" x14ac:dyDescent="0.25">
      <c r="B159" s="2" t="s">
        <v>71</v>
      </c>
      <c r="C159" t="str">
        <f>VLOOKUP(B159,Playlists!$B$2:$L$81,2,FALSE)</f>
        <v>OneDrive QuickStart</v>
      </c>
      <c r="D159" s="4" t="s">
        <v>453</v>
      </c>
      <c r="E159" s="21" t="s">
        <v>454</v>
      </c>
      <c r="F159" s="40" t="s">
        <v>1031</v>
      </c>
      <c r="G159" s="4"/>
      <c r="H159" t="str">
        <f>VLOOKUP(B159,Table_Playlist[],6,FALSE)</f>
        <v>Beginner</v>
      </c>
      <c r="I159" t="str">
        <f>VLOOKUP(B159,Table_Playlist[],7,FALSE)</f>
        <v>End User</v>
      </c>
      <c r="J159" t="str">
        <f>IF(LEN(VLOOKUP($B159,Table_Playlist[],8,FALSE))=0,"",VLOOKUP($B159,Table_Playlist[],8,FALSE))</f>
        <v>OneDrive for Business</v>
      </c>
      <c r="K159" t="str">
        <f>IF(LEN(VLOOKUP($B159,Table_Playlist[],9,FALSE))=0,"",VLOOKUP($B159,Table_Playlist[],9,FALSE))</f>
        <v/>
      </c>
      <c r="L159" t="str">
        <f>IF(LEN(VLOOKUP($B159,Table_Playlist[],4,FALSE))=0,"",VLOOKUP($B159,Table_Playlist[],4,FALSE))</f>
        <v>Products</v>
      </c>
      <c r="M159" t="str">
        <f>IF(LEN(VLOOKUP($B159,Table_Playlist[],5,FALSE))=0,"",VLOOKUP($B159,Table_Playlist[],5,FALSE))</f>
        <v xml:space="preserve">OneDrive </v>
      </c>
      <c r="N159" s="36" t="str">
        <f>VLOOKUP(B159,Table_Playlist[],10,FALSE)</f>
        <v>Microsoft</v>
      </c>
    </row>
    <row r="160" spans="1:14" ht="32.25" hidden="1" customHeight="1" x14ac:dyDescent="0.25">
      <c r="B160" s="8" t="s">
        <v>74</v>
      </c>
      <c r="C160" t="str">
        <f>VLOOKUP(B160,Playlists!$B$2:$L$81,2,FALSE)</f>
        <v>Intro to OneDrive (work or school)</v>
      </c>
      <c r="D160" s="8" t="s">
        <v>455</v>
      </c>
      <c r="E160" s="23" t="s">
        <v>456</v>
      </c>
      <c r="F160" s="40" t="s">
        <v>1032</v>
      </c>
      <c r="G160" s="8"/>
      <c r="H160" t="str">
        <f>VLOOKUP(B160,Table_Playlist[],6,FALSE)</f>
        <v>Beginner</v>
      </c>
      <c r="I160" t="str">
        <f>VLOOKUP(B160,Table_Playlist[],7,FALSE)</f>
        <v>End User</v>
      </c>
      <c r="J160" t="str">
        <f>IF(LEN(VLOOKUP($B160,Table_Playlist[],8,FALSE))=0,"",VLOOKUP($B160,Table_Playlist[],8,FALSE))</f>
        <v>OneDrive for Business</v>
      </c>
      <c r="K160" t="str">
        <f>IF(LEN(VLOOKUP($B160,Table_Playlist[],9,FALSE))=0,"",VLOOKUP($B160,Table_Playlist[],9,FALSE))</f>
        <v/>
      </c>
      <c r="L160" t="str">
        <f>IF(LEN(VLOOKUP($B160,Table_Playlist[],4,FALSE))=0,"",VLOOKUP($B160,Table_Playlist[],4,FALSE))</f>
        <v>Products</v>
      </c>
      <c r="M160" t="str">
        <f>IF(LEN(VLOOKUP($B160,Table_Playlist[],5,FALSE))=0,"",VLOOKUP($B160,Table_Playlist[],5,FALSE))</f>
        <v xml:space="preserve">OneDrive </v>
      </c>
      <c r="N160" s="36" t="str">
        <f>VLOOKUP(B160,Table_Playlist[],10,FALSE)</f>
        <v>Microsoft</v>
      </c>
    </row>
    <row r="161" spans="2:14" ht="32.25" hidden="1" customHeight="1" x14ac:dyDescent="0.25">
      <c r="B161" s="8" t="s">
        <v>74</v>
      </c>
      <c r="C161" t="str">
        <f>VLOOKUP(B161,Playlists!$B$2:$L$81,2,FALSE)</f>
        <v>Intro to OneDrive (work or school)</v>
      </c>
      <c r="D161" s="8" t="s">
        <v>457</v>
      </c>
      <c r="E161" s="23" t="s">
        <v>458</v>
      </c>
      <c r="F161" s="40" t="s">
        <v>1033</v>
      </c>
      <c r="G161" s="8"/>
      <c r="H161" t="str">
        <f>VLOOKUP(B161,Table_Playlist[],6,FALSE)</f>
        <v>Beginner</v>
      </c>
      <c r="I161" t="str">
        <f>VLOOKUP(B161,Table_Playlist[],7,FALSE)</f>
        <v>End User</v>
      </c>
      <c r="J161" t="str">
        <f>IF(LEN(VLOOKUP($B161,Table_Playlist[],8,FALSE))=0,"",VLOOKUP($B161,Table_Playlist[],8,FALSE))</f>
        <v>OneDrive for Business</v>
      </c>
      <c r="K161" t="str">
        <f>IF(LEN(VLOOKUP($B161,Table_Playlist[],9,FALSE))=0,"",VLOOKUP($B161,Table_Playlist[],9,FALSE))</f>
        <v/>
      </c>
      <c r="L161" t="str">
        <f>IF(LEN(VLOOKUP($B161,Table_Playlist[],4,FALSE))=0,"",VLOOKUP($B161,Table_Playlist[],4,FALSE))</f>
        <v>Products</v>
      </c>
      <c r="M161" t="str">
        <f>IF(LEN(VLOOKUP($B161,Table_Playlist[],5,FALSE))=0,"",VLOOKUP($B161,Table_Playlist[],5,FALSE))</f>
        <v xml:space="preserve">OneDrive </v>
      </c>
      <c r="N161" s="36" t="str">
        <f>VLOOKUP(B161,Table_Playlist[],10,FALSE)</f>
        <v>Microsoft</v>
      </c>
    </row>
    <row r="162" spans="2:14" ht="32.25" hidden="1" customHeight="1" x14ac:dyDescent="0.25">
      <c r="B162" s="2" t="s">
        <v>74</v>
      </c>
      <c r="C162" t="str">
        <f>VLOOKUP(B162,Playlists!$B$2:$L$81,2,FALSE)</f>
        <v>Intro to OneDrive (work or school)</v>
      </c>
      <c r="D162" s="2" t="s">
        <v>459</v>
      </c>
      <c r="E162" s="24" t="s">
        <v>460</v>
      </c>
      <c r="F162" s="40" t="s">
        <v>1034</v>
      </c>
      <c r="G162" s="9"/>
      <c r="H162" t="str">
        <f>VLOOKUP(B162,Table_Playlist[],6,FALSE)</f>
        <v>Beginner</v>
      </c>
      <c r="I162" t="str">
        <f>VLOOKUP(B162,Table_Playlist[],7,FALSE)</f>
        <v>End User</v>
      </c>
      <c r="J162" t="str">
        <f>IF(LEN(VLOOKUP($B162,Table_Playlist[],8,FALSE))=0,"",VLOOKUP($B162,Table_Playlist[],8,FALSE))</f>
        <v>OneDrive for Business</v>
      </c>
      <c r="K162" t="str">
        <f>IF(LEN(VLOOKUP($B162,Table_Playlist[],9,FALSE))=0,"",VLOOKUP($B162,Table_Playlist[],9,FALSE))</f>
        <v/>
      </c>
      <c r="L162" t="str">
        <f>IF(LEN(VLOOKUP($B162,Table_Playlist[],4,FALSE))=0,"",VLOOKUP($B162,Table_Playlist[],4,FALSE))</f>
        <v>Products</v>
      </c>
      <c r="M162" t="str">
        <f>IF(LEN(VLOOKUP($B162,Table_Playlist[],5,FALSE))=0,"",VLOOKUP($B162,Table_Playlist[],5,FALSE))</f>
        <v xml:space="preserve">OneDrive </v>
      </c>
      <c r="N162" s="36" t="str">
        <f>VLOOKUP(B162,Table_Playlist[],10,FALSE)</f>
        <v>Microsoft</v>
      </c>
    </row>
    <row r="163" spans="2:14" ht="32.25" hidden="1" customHeight="1" x14ac:dyDescent="0.25">
      <c r="B163" s="2" t="s">
        <v>74</v>
      </c>
      <c r="C163" t="str">
        <f>VLOOKUP(B163,Playlists!$B$2:$L$81,2,FALSE)</f>
        <v>Intro to OneDrive (work or school)</v>
      </c>
      <c r="D163" s="2" t="s">
        <v>461</v>
      </c>
      <c r="E163" s="24" t="s">
        <v>462</v>
      </c>
      <c r="F163" s="40" t="s">
        <v>1035</v>
      </c>
      <c r="G163" s="9"/>
      <c r="H163" t="str">
        <f>VLOOKUP(B163,Table_Playlist[],6,FALSE)</f>
        <v>Beginner</v>
      </c>
      <c r="I163" t="str">
        <f>VLOOKUP(B163,Table_Playlist[],7,FALSE)</f>
        <v>End User</v>
      </c>
      <c r="J163" t="str">
        <f>IF(LEN(VLOOKUP($B163,Table_Playlist[],8,FALSE))=0,"",VLOOKUP($B163,Table_Playlist[],8,FALSE))</f>
        <v>OneDrive for Business</v>
      </c>
      <c r="K163" t="str">
        <f>IF(LEN(VLOOKUP($B163,Table_Playlist[],9,FALSE))=0,"",VLOOKUP($B163,Table_Playlist[],9,FALSE))</f>
        <v/>
      </c>
      <c r="L163" t="str">
        <f>IF(LEN(VLOOKUP($B163,Table_Playlist[],4,FALSE))=0,"",VLOOKUP($B163,Table_Playlist[],4,FALSE))</f>
        <v>Products</v>
      </c>
      <c r="M163" t="str">
        <f>IF(LEN(VLOOKUP($B163,Table_Playlist[],5,FALSE))=0,"",VLOOKUP($B163,Table_Playlist[],5,FALSE))</f>
        <v xml:space="preserve">OneDrive </v>
      </c>
      <c r="N163" s="36" t="str">
        <f>VLOOKUP(B163,Table_Playlist[],10,FALSE)</f>
        <v>Microsoft</v>
      </c>
    </row>
    <row r="164" spans="2:14" ht="32.25" hidden="1" customHeight="1" x14ac:dyDescent="0.25">
      <c r="B164" s="2" t="s">
        <v>74</v>
      </c>
      <c r="C164" t="str">
        <f>VLOOKUP(B164,Playlists!$B$2:$L$81,2,FALSE)</f>
        <v>Intro to OneDrive (work or school)</v>
      </c>
      <c r="D164" s="2" t="s">
        <v>463</v>
      </c>
      <c r="E164" s="24" t="s">
        <v>464</v>
      </c>
      <c r="F164" s="40" t="s">
        <v>1036</v>
      </c>
      <c r="G164" s="9"/>
      <c r="H164" t="str">
        <f>VLOOKUP(B164,Table_Playlist[],6,FALSE)</f>
        <v>Beginner</v>
      </c>
      <c r="I164" t="str">
        <f>VLOOKUP(B164,Table_Playlist[],7,FALSE)</f>
        <v>End User</v>
      </c>
      <c r="J164" t="str">
        <f>IF(LEN(VLOOKUP($B164,Table_Playlist[],8,FALSE))=0,"",VLOOKUP($B164,Table_Playlist[],8,FALSE))</f>
        <v>OneDrive for Business</v>
      </c>
      <c r="K164" t="str">
        <f>IF(LEN(VLOOKUP($B164,Table_Playlist[],9,FALSE))=0,"",VLOOKUP($B164,Table_Playlist[],9,FALSE))</f>
        <v/>
      </c>
      <c r="L164" t="str">
        <f>IF(LEN(VLOOKUP($B164,Table_Playlist[],4,FALSE))=0,"",VLOOKUP($B164,Table_Playlist[],4,FALSE))</f>
        <v>Products</v>
      </c>
      <c r="M164" t="str">
        <f>IF(LEN(VLOOKUP($B164,Table_Playlist[],5,FALSE))=0,"",VLOOKUP($B164,Table_Playlist[],5,FALSE))</f>
        <v xml:space="preserve">OneDrive </v>
      </c>
      <c r="N164" s="36" t="str">
        <f>VLOOKUP(B164,Table_Playlist[],10,FALSE)</f>
        <v>Microsoft</v>
      </c>
    </row>
    <row r="165" spans="2:14" ht="32.25" hidden="1" customHeight="1" x14ac:dyDescent="0.25">
      <c r="B165" s="2" t="s">
        <v>76</v>
      </c>
      <c r="C165" t="str">
        <f>VLOOKUP(B165,Playlists!$B$2:$L$81,2,FALSE)</f>
        <v>Manage your files</v>
      </c>
      <c r="D165" s="2" t="s">
        <v>465</v>
      </c>
      <c r="E165" s="24" t="s">
        <v>466</v>
      </c>
      <c r="F165" s="40" t="s">
        <v>1037</v>
      </c>
      <c r="G165" s="9"/>
      <c r="H165" t="str">
        <f>VLOOKUP(B165,Table_Playlist[],6,FALSE)</f>
        <v>Beginner</v>
      </c>
      <c r="I165" t="str">
        <f>VLOOKUP(B165,Table_Playlist[],7,FALSE)</f>
        <v>End User</v>
      </c>
      <c r="J165" t="str">
        <f>IF(LEN(VLOOKUP($B165,Table_Playlist[],8,FALSE))=0,"",VLOOKUP($B165,Table_Playlist[],8,FALSE))</f>
        <v>OneDrive for Business</v>
      </c>
      <c r="K165" t="str">
        <f>IF(LEN(VLOOKUP($B165,Table_Playlist[],9,FALSE))=0,"",VLOOKUP($B165,Table_Playlist[],9,FALSE))</f>
        <v/>
      </c>
      <c r="L165" t="str">
        <f>IF(LEN(VLOOKUP($B165,Table_Playlist[],4,FALSE))=0,"",VLOOKUP($B165,Table_Playlist[],4,FALSE))</f>
        <v>Products</v>
      </c>
      <c r="M165" t="str">
        <f>IF(LEN(VLOOKUP($B165,Table_Playlist[],5,FALSE))=0,"",VLOOKUP($B165,Table_Playlist[],5,FALSE))</f>
        <v xml:space="preserve">OneDrive </v>
      </c>
      <c r="N165" s="36" t="str">
        <f>VLOOKUP(B165,Table_Playlist[],10,FALSE)</f>
        <v>Microsoft</v>
      </c>
    </row>
    <row r="166" spans="2:14" ht="32.25" hidden="1" customHeight="1" x14ac:dyDescent="0.25">
      <c r="B166" s="2" t="s">
        <v>76</v>
      </c>
      <c r="C166" t="str">
        <f>VLOOKUP(B166,Playlists!$B$2:$L$81,2,FALSE)</f>
        <v>Manage your files</v>
      </c>
      <c r="D166" s="2" t="s">
        <v>467</v>
      </c>
      <c r="E166" s="24" t="s">
        <v>468</v>
      </c>
      <c r="F166" s="40" t="s">
        <v>1038</v>
      </c>
      <c r="G166" s="9"/>
      <c r="H166" t="str">
        <f>VLOOKUP(B166,Table_Playlist[],6,FALSE)</f>
        <v>Beginner</v>
      </c>
      <c r="I166" t="str">
        <f>VLOOKUP(B166,Table_Playlist[],7,FALSE)</f>
        <v>End User</v>
      </c>
      <c r="J166" t="str">
        <f>IF(LEN(VLOOKUP($B166,Table_Playlist[],8,FALSE))=0,"",VLOOKUP($B166,Table_Playlist[],8,FALSE))</f>
        <v>OneDrive for Business</v>
      </c>
      <c r="K166" t="str">
        <f>IF(LEN(VLOOKUP($B166,Table_Playlist[],9,FALSE))=0,"",VLOOKUP($B166,Table_Playlist[],9,FALSE))</f>
        <v/>
      </c>
      <c r="L166" t="str">
        <f>IF(LEN(VLOOKUP($B166,Table_Playlist[],4,FALSE))=0,"",VLOOKUP($B166,Table_Playlist[],4,FALSE))</f>
        <v>Products</v>
      </c>
      <c r="M166" t="str">
        <f>IF(LEN(VLOOKUP($B166,Table_Playlist[],5,FALSE))=0,"",VLOOKUP($B166,Table_Playlist[],5,FALSE))</f>
        <v xml:space="preserve">OneDrive </v>
      </c>
      <c r="N166" s="36" t="str">
        <f>VLOOKUP(B166,Table_Playlist[],10,FALSE)</f>
        <v>Microsoft</v>
      </c>
    </row>
    <row r="167" spans="2:14" ht="32.25" hidden="1" customHeight="1" x14ac:dyDescent="0.25">
      <c r="B167" s="2" t="s">
        <v>76</v>
      </c>
      <c r="C167" t="str">
        <f>VLOOKUP(B167,Playlists!$B$2:$L$81,2,FALSE)</f>
        <v>Manage your files</v>
      </c>
      <c r="D167" s="2" t="s">
        <v>469</v>
      </c>
      <c r="E167" s="24" t="s">
        <v>470</v>
      </c>
      <c r="F167" s="40" t="s">
        <v>1039</v>
      </c>
      <c r="G167" s="9"/>
      <c r="H167" t="str">
        <f>VLOOKUP(B167,Table_Playlist[],6,FALSE)</f>
        <v>Beginner</v>
      </c>
      <c r="I167" t="str">
        <f>VLOOKUP(B167,Table_Playlist[],7,FALSE)</f>
        <v>End User</v>
      </c>
      <c r="J167" t="str">
        <f>IF(LEN(VLOOKUP($B167,Table_Playlist[],8,FALSE))=0,"",VLOOKUP($B167,Table_Playlist[],8,FALSE))</f>
        <v>OneDrive for Business</v>
      </c>
      <c r="K167" t="str">
        <f>IF(LEN(VLOOKUP($B167,Table_Playlist[],9,FALSE))=0,"",VLOOKUP($B167,Table_Playlist[],9,FALSE))</f>
        <v/>
      </c>
      <c r="L167" t="str">
        <f>IF(LEN(VLOOKUP($B167,Table_Playlist[],4,FALSE))=0,"",VLOOKUP($B167,Table_Playlist[],4,FALSE))</f>
        <v>Products</v>
      </c>
      <c r="M167" t="str">
        <f>IF(LEN(VLOOKUP($B167,Table_Playlist[],5,FALSE))=0,"",VLOOKUP($B167,Table_Playlist[],5,FALSE))</f>
        <v xml:space="preserve">OneDrive </v>
      </c>
      <c r="N167" s="36" t="str">
        <f>VLOOKUP(B167,Table_Playlist[],10,FALSE)</f>
        <v>Microsoft</v>
      </c>
    </row>
    <row r="168" spans="2:14" ht="32.25" hidden="1" customHeight="1" x14ac:dyDescent="0.25">
      <c r="B168" s="2" t="s">
        <v>78</v>
      </c>
      <c r="C168" t="str">
        <f>VLOOKUP(B168,Playlists!$B$2:$L$81,2,FALSE)</f>
        <v>Share and Sync</v>
      </c>
      <c r="D168" s="2" t="s">
        <v>471</v>
      </c>
      <c r="E168" s="24" t="s">
        <v>472</v>
      </c>
      <c r="F168" s="40" t="s">
        <v>1040</v>
      </c>
      <c r="G168" s="9"/>
      <c r="H168" t="str">
        <f>VLOOKUP(B168,Table_Playlist[],6,FALSE)</f>
        <v>Beginner</v>
      </c>
      <c r="I168" t="str">
        <f>VLOOKUP(B168,Table_Playlist[],7,FALSE)</f>
        <v>End User</v>
      </c>
      <c r="J168" t="str">
        <f>IF(LEN(VLOOKUP($B168,Table_Playlist[],8,FALSE))=0,"",VLOOKUP($B168,Table_Playlist[],8,FALSE))</f>
        <v>OneDrive for Business</v>
      </c>
      <c r="K168" t="str">
        <f>IF(LEN(VLOOKUP($B168,Table_Playlist[],9,FALSE))=0,"",VLOOKUP($B168,Table_Playlist[],9,FALSE))</f>
        <v/>
      </c>
      <c r="L168" t="str">
        <f>IF(LEN(VLOOKUP($B168,Table_Playlist[],4,FALSE))=0,"",VLOOKUP($B168,Table_Playlist[],4,FALSE))</f>
        <v>Products</v>
      </c>
      <c r="M168" t="str">
        <f>IF(LEN(VLOOKUP($B168,Table_Playlist[],5,FALSE))=0,"",VLOOKUP($B168,Table_Playlist[],5,FALSE))</f>
        <v xml:space="preserve">OneDrive </v>
      </c>
      <c r="N168" s="36" t="str">
        <f>VLOOKUP(B168,Table_Playlist[],10,FALSE)</f>
        <v>Microsoft</v>
      </c>
    </row>
    <row r="169" spans="2:14" ht="32.25" hidden="1" customHeight="1" x14ac:dyDescent="0.25">
      <c r="B169" s="2" t="s">
        <v>78</v>
      </c>
      <c r="C169" t="str">
        <f>VLOOKUP(B169,Playlists!$B$2:$L$81,2,FALSE)</f>
        <v>Share and Sync</v>
      </c>
      <c r="D169" s="2" t="s">
        <v>473</v>
      </c>
      <c r="E169" s="24" t="s">
        <v>474</v>
      </c>
      <c r="F169" s="40" t="s">
        <v>1041</v>
      </c>
      <c r="G169" s="9"/>
      <c r="H169" t="str">
        <f>VLOOKUP(B169,Table_Playlist[],6,FALSE)</f>
        <v>Beginner</v>
      </c>
      <c r="I169" t="str">
        <f>VLOOKUP(B169,Table_Playlist[],7,FALSE)</f>
        <v>End User</v>
      </c>
      <c r="J169" t="str">
        <f>IF(LEN(VLOOKUP($B169,Table_Playlist[],8,FALSE))=0,"",VLOOKUP($B169,Table_Playlist[],8,FALSE))</f>
        <v>OneDrive for Business</v>
      </c>
      <c r="K169" t="str">
        <f>IF(LEN(VLOOKUP($B169,Table_Playlist[],9,FALSE))=0,"",VLOOKUP($B169,Table_Playlist[],9,FALSE))</f>
        <v/>
      </c>
      <c r="L169" t="str">
        <f>IF(LEN(VLOOKUP($B169,Table_Playlist[],4,FALSE))=0,"",VLOOKUP($B169,Table_Playlist[],4,FALSE))</f>
        <v>Products</v>
      </c>
      <c r="M169" t="str">
        <f>IF(LEN(VLOOKUP($B169,Table_Playlist[],5,FALSE))=0,"",VLOOKUP($B169,Table_Playlist[],5,FALSE))</f>
        <v xml:space="preserve">OneDrive </v>
      </c>
      <c r="N169" s="36" t="str">
        <f>VLOOKUP(B169,Table_Playlist[],10,FALSE)</f>
        <v>Microsoft</v>
      </c>
    </row>
    <row r="170" spans="2:14" ht="32.25" hidden="1" customHeight="1" x14ac:dyDescent="0.25">
      <c r="B170" s="2" t="s">
        <v>78</v>
      </c>
      <c r="C170" t="str">
        <f>VLOOKUP(B170,Playlists!$B$2:$L$81,2,FALSE)</f>
        <v>Share and Sync</v>
      </c>
      <c r="D170" s="2" t="s">
        <v>475</v>
      </c>
      <c r="E170" s="24" t="s">
        <v>476</v>
      </c>
      <c r="F170" s="40" t="s">
        <v>1042</v>
      </c>
      <c r="G170" s="9"/>
      <c r="H170" t="str">
        <f>VLOOKUP(B170,Table_Playlist[],6,FALSE)</f>
        <v>Beginner</v>
      </c>
      <c r="I170" t="str">
        <f>VLOOKUP(B170,Table_Playlist[],7,FALSE)</f>
        <v>End User</v>
      </c>
      <c r="J170" t="str">
        <f>IF(LEN(VLOOKUP($B170,Table_Playlist[],8,FALSE))=0,"",VLOOKUP($B170,Table_Playlist[],8,FALSE))</f>
        <v>OneDrive for Business</v>
      </c>
      <c r="K170" t="str">
        <f>IF(LEN(VLOOKUP($B170,Table_Playlist[],9,FALSE))=0,"",VLOOKUP($B170,Table_Playlist[],9,FALSE))</f>
        <v/>
      </c>
      <c r="L170" t="str">
        <f>IF(LEN(VLOOKUP($B170,Table_Playlist[],4,FALSE))=0,"",VLOOKUP($B170,Table_Playlist[],4,FALSE))</f>
        <v>Products</v>
      </c>
      <c r="M170" t="str">
        <f>IF(LEN(VLOOKUP($B170,Table_Playlist[],5,FALSE))=0,"",VLOOKUP($B170,Table_Playlist[],5,FALSE))</f>
        <v xml:space="preserve">OneDrive </v>
      </c>
      <c r="N170" s="36" t="str">
        <f>VLOOKUP(B170,Table_Playlist[],10,FALSE)</f>
        <v>Microsoft</v>
      </c>
    </row>
    <row r="171" spans="2:14" ht="32.25" hidden="1" customHeight="1" x14ac:dyDescent="0.25">
      <c r="B171" s="4" t="s">
        <v>80</v>
      </c>
      <c r="C171" t="str">
        <f>VLOOKUP(B171,Playlists!$B$2:$L$81,2,FALSE)</f>
        <v>OneNote Quick Start</v>
      </c>
      <c r="D171" s="4" t="s">
        <v>477</v>
      </c>
      <c r="E171" s="21" t="s">
        <v>478</v>
      </c>
      <c r="F171" s="40" t="s">
        <v>1043</v>
      </c>
      <c r="G171" s="4"/>
      <c r="H171" t="str">
        <f>VLOOKUP(B171,Table_Playlist[],6,FALSE)</f>
        <v>Beginner</v>
      </c>
      <c r="I171" t="str">
        <f>VLOOKUP(B171,Table_Playlist[],7,FALSE)</f>
        <v>End User</v>
      </c>
      <c r="J171" t="str">
        <f>IF(LEN(VLOOKUP($B171,Table_Playlist[],8,FALSE))=0,"",VLOOKUP($B171,Table_Playlist[],8,FALSE))</f>
        <v>OneNote</v>
      </c>
      <c r="K171" t="str">
        <f>IF(LEN(VLOOKUP($B171,Table_Playlist[],9,FALSE))=0,"",VLOOKUP($B171,Table_Playlist[],9,FALSE))</f>
        <v/>
      </c>
      <c r="L171" t="str">
        <f>IF(LEN(VLOOKUP($B171,Table_Playlist[],4,FALSE))=0,"",VLOOKUP($B171,Table_Playlist[],4,FALSE))</f>
        <v>Products</v>
      </c>
      <c r="M171" t="str">
        <f>IF(LEN(VLOOKUP($B171,Table_Playlist[],5,FALSE))=0,"",VLOOKUP($B171,Table_Playlist[],5,FALSE))</f>
        <v>OneNote</v>
      </c>
      <c r="N171" s="36" t="str">
        <f>VLOOKUP(B171,Table_Playlist[],10,FALSE)</f>
        <v>Microsoft</v>
      </c>
    </row>
    <row r="172" spans="2:14" ht="32.25" hidden="1" customHeight="1" x14ac:dyDescent="0.25">
      <c r="B172" s="4" t="s">
        <v>80</v>
      </c>
      <c r="C172" t="str">
        <f>VLOOKUP(B172,Playlists!$B$2:$L$81,2,FALSE)</f>
        <v>OneNote Quick Start</v>
      </c>
      <c r="D172" s="4" t="s">
        <v>479</v>
      </c>
      <c r="E172" s="21" t="s">
        <v>86</v>
      </c>
      <c r="F172" s="40" t="s">
        <v>1044</v>
      </c>
      <c r="G172" s="4"/>
      <c r="H172" t="str">
        <f>VLOOKUP(B172,Table_Playlist[],6,FALSE)</f>
        <v>Beginner</v>
      </c>
      <c r="I172" t="str">
        <f>VLOOKUP(B172,Table_Playlist[],7,FALSE)</f>
        <v>End User</v>
      </c>
      <c r="J172" t="str">
        <f>IF(LEN(VLOOKUP($B172,Table_Playlist[],8,FALSE))=0,"",VLOOKUP($B172,Table_Playlist[],8,FALSE))</f>
        <v>OneNote</v>
      </c>
      <c r="K172" t="str">
        <f>IF(LEN(VLOOKUP($B172,Table_Playlist[],9,FALSE))=0,"",VLOOKUP($B172,Table_Playlist[],9,FALSE))</f>
        <v/>
      </c>
      <c r="L172" t="str">
        <f>IF(LEN(VLOOKUP($B172,Table_Playlist[],4,FALSE))=0,"",VLOOKUP($B172,Table_Playlist[],4,FALSE))</f>
        <v>Products</v>
      </c>
      <c r="M172" t="str">
        <f>IF(LEN(VLOOKUP($B172,Table_Playlist[],5,FALSE))=0,"",VLOOKUP($B172,Table_Playlist[],5,FALSE))</f>
        <v>OneNote</v>
      </c>
      <c r="N172" s="36" t="str">
        <f>VLOOKUP(B172,Table_Playlist[],10,FALSE)</f>
        <v>Microsoft</v>
      </c>
    </row>
    <row r="173" spans="2:14" ht="32.25" hidden="1" customHeight="1" x14ac:dyDescent="0.3">
      <c r="B173" s="4" t="s">
        <v>80</v>
      </c>
      <c r="C173" t="str">
        <f>VLOOKUP(B173,Playlists!$B$2:$L$81,2,FALSE)</f>
        <v>OneNote Quick Start</v>
      </c>
      <c r="D173" s="4" t="s">
        <v>480</v>
      </c>
      <c r="E173" s="22" t="s">
        <v>481</v>
      </c>
      <c r="F173" s="40" t="s">
        <v>1045</v>
      </c>
      <c r="G173" s="7"/>
      <c r="H173" t="str">
        <f>VLOOKUP(B173,Table_Playlist[],6,FALSE)</f>
        <v>Beginner</v>
      </c>
      <c r="I173" t="str">
        <f>VLOOKUP(B173,Table_Playlist[],7,FALSE)</f>
        <v>End User</v>
      </c>
      <c r="J173" t="str">
        <f>IF(LEN(VLOOKUP($B173,Table_Playlist[],8,FALSE))=0,"",VLOOKUP($B173,Table_Playlist[],8,FALSE))</f>
        <v>OneNote</v>
      </c>
      <c r="K173" t="str">
        <f>IF(LEN(VLOOKUP($B173,Table_Playlist[],9,FALSE))=0,"",VLOOKUP($B173,Table_Playlist[],9,FALSE))</f>
        <v/>
      </c>
      <c r="L173" t="str">
        <f>IF(LEN(VLOOKUP($B173,Table_Playlist[],4,FALSE))=0,"",VLOOKUP($B173,Table_Playlist[],4,FALSE))</f>
        <v>Products</v>
      </c>
      <c r="M173" t="str">
        <f>IF(LEN(VLOOKUP($B173,Table_Playlist[],5,FALSE))=0,"",VLOOKUP($B173,Table_Playlist[],5,FALSE))</f>
        <v>OneNote</v>
      </c>
      <c r="N173" s="36" t="str">
        <f>VLOOKUP(B173,Table_Playlist[],10,FALSE)</f>
        <v>Microsoft</v>
      </c>
    </row>
    <row r="174" spans="2:14" ht="32.25" hidden="1" customHeight="1" x14ac:dyDescent="0.3">
      <c r="B174" s="4" t="s">
        <v>80</v>
      </c>
      <c r="C174" t="str">
        <f>VLOOKUP(B174,Playlists!$B$2:$L$81,2,FALSE)</f>
        <v>OneNote Quick Start</v>
      </c>
      <c r="D174" s="4" t="s">
        <v>482</v>
      </c>
      <c r="E174" s="22" t="s">
        <v>185</v>
      </c>
      <c r="F174" s="40" t="s">
        <v>1046</v>
      </c>
      <c r="G174" s="7"/>
      <c r="H174" t="str">
        <f>VLOOKUP(B174,Table_Playlist[],6,FALSE)</f>
        <v>Beginner</v>
      </c>
      <c r="I174" t="str">
        <f>VLOOKUP(B174,Table_Playlist[],7,FALSE)</f>
        <v>End User</v>
      </c>
      <c r="J174" t="str">
        <f>IF(LEN(VLOOKUP($B174,Table_Playlist[],8,FALSE))=0,"",VLOOKUP($B174,Table_Playlist[],8,FALSE))</f>
        <v>OneNote</v>
      </c>
      <c r="K174" t="str">
        <f>IF(LEN(VLOOKUP($B174,Table_Playlist[],9,FALSE))=0,"",VLOOKUP($B174,Table_Playlist[],9,FALSE))</f>
        <v/>
      </c>
      <c r="L174" t="str">
        <f>IF(LEN(VLOOKUP($B174,Table_Playlist[],4,FALSE))=0,"",VLOOKUP($B174,Table_Playlist[],4,FALSE))</f>
        <v>Products</v>
      </c>
      <c r="M174" t="str">
        <f>IF(LEN(VLOOKUP($B174,Table_Playlist[],5,FALSE))=0,"",VLOOKUP($B174,Table_Playlist[],5,FALSE))</f>
        <v>OneNote</v>
      </c>
      <c r="N174" s="36" t="str">
        <f>VLOOKUP(B174,Table_Playlist[],10,FALSE)</f>
        <v>Microsoft</v>
      </c>
    </row>
    <row r="175" spans="2:14" ht="32.25" hidden="1" customHeight="1" x14ac:dyDescent="0.25">
      <c r="B175" s="4" t="s">
        <v>83</v>
      </c>
      <c r="C175" t="str">
        <f>VLOOKUP(B175,Playlists!$B$2:$L$81,2,FALSE)</f>
        <v>Intro to OneNote</v>
      </c>
      <c r="D175" s="4" t="s">
        <v>483</v>
      </c>
      <c r="E175" s="25" t="s">
        <v>484</v>
      </c>
      <c r="F175" s="40" t="s">
        <v>1047</v>
      </c>
      <c r="G175" s="10"/>
      <c r="H175" t="str">
        <f>VLOOKUP(B175,Table_Playlist[],6,FALSE)</f>
        <v>Beginner</v>
      </c>
      <c r="I175" t="str">
        <f>VLOOKUP(B175,Table_Playlist[],7,FALSE)</f>
        <v>End User</v>
      </c>
      <c r="J175" t="str">
        <f>IF(LEN(VLOOKUP($B175,Table_Playlist[],8,FALSE))=0,"",VLOOKUP($B175,Table_Playlist[],8,FALSE))</f>
        <v>OneNote</v>
      </c>
      <c r="K175" t="str">
        <f>IF(LEN(VLOOKUP($B175,Table_Playlist[],9,FALSE))=0,"",VLOOKUP($B175,Table_Playlist[],9,FALSE))</f>
        <v/>
      </c>
      <c r="L175" t="str">
        <f>IF(LEN(VLOOKUP($B175,Table_Playlist[],4,FALSE))=0,"",VLOOKUP($B175,Table_Playlist[],4,FALSE))</f>
        <v>Products</v>
      </c>
      <c r="M175" t="str">
        <f>IF(LEN(VLOOKUP($B175,Table_Playlist[],5,FALSE))=0,"",VLOOKUP($B175,Table_Playlist[],5,FALSE))</f>
        <v xml:space="preserve">OneDrive </v>
      </c>
      <c r="N175" s="36" t="str">
        <f>VLOOKUP(B175,Table_Playlist[],10,FALSE)</f>
        <v>Microsoft</v>
      </c>
    </row>
    <row r="176" spans="2:14" ht="32.25" hidden="1" customHeight="1" x14ac:dyDescent="0.25">
      <c r="B176" s="4" t="s">
        <v>83</v>
      </c>
      <c r="C176" t="str">
        <f>VLOOKUP(B176,Playlists!$B$2:$L$81,2,FALSE)</f>
        <v>Intro to OneNote</v>
      </c>
      <c r="D176" s="4" t="s">
        <v>485</v>
      </c>
      <c r="E176" s="25" t="s">
        <v>486</v>
      </c>
      <c r="F176" s="40" t="s">
        <v>1048</v>
      </c>
      <c r="G176" s="10"/>
      <c r="H176" t="str">
        <f>VLOOKUP(B176,Table_Playlist[],6,FALSE)</f>
        <v>Beginner</v>
      </c>
      <c r="I176" t="str">
        <f>VLOOKUP(B176,Table_Playlist[],7,FALSE)</f>
        <v>End User</v>
      </c>
      <c r="J176" t="str">
        <f>IF(LEN(VLOOKUP($B176,Table_Playlist[],8,FALSE))=0,"",VLOOKUP($B176,Table_Playlist[],8,FALSE))</f>
        <v>OneNote</v>
      </c>
      <c r="K176" t="str">
        <f>IF(LEN(VLOOKUP($B176,Table_Playlist[],9,FALSE))=0,"",VLOOKUP($B176,Table_Playlist[],9,FALSE))</f>
        <v/>
      </c>
      <c r="L176" t="str">
        <f>IF(LEN(VLOOKUP($B176,Table_Playlist[],4,FALSE))=0,"",VLOOKUP($B176,Table_Playlist[],4,FALSE))</f>
        <v>Products</v>
      </c>
      <c r="M176" t="str">
        <f>IF(LEN(VLOOKUP($B176,Table_Playlist[],5,FALSE))=0,"",VLOOKUP($B176,Table_Playlist[],5,FALSE))</f>
        <v xml:space="preserve">OneDrive </v>
      </c>
      <c r="N176" s="36" t="str">
        <f>VLOOKUP(B176,Table_Playlist[],10,FALSE)</f>
        <v>Microsoft</v>
      </c>
    </row>
    <row r="177" spans="2:14" ht="32.25" hidden="1" customHeight="1" x14ac:dyDescent="0.25">
      <c r="B177" s="4" t="s">
        <v>85</v>
      </c>
      <c r="C177" t="str">
        <f>VLOOKUP(B177,Playlists!$B$2:$L$81,2,FALSE)</f>
        <v>Take notes</v>
      </c>
      <c r="D177" s="4" t="s">
        <v>487</v>
      </c>
      <c r="E177" s="25" t="s">
        <v>86</v>
      </c>
      <c r="F177" s="40" t="s">
        <v>1049</v>
      </c>
      <c r="G177" s="10"/>
      <c r="H177" t="str">
        <f>VLOOKUP(B177,Table_Playlist[],6,FALSE)</f>
        <v>Beginner</v>
      </c>
      <c r="I177" t="str">
        <f>VLOOKUP(B177,Table_Playlist[],7,FALSE)</f>
        <v>End User</v>
      </c>
      <c r="J177" t="str">
        <f>IF(LEN(VLOOKUP($B177,Table_Playlist[],8,FALSE))=0,"",VLOOKUP($B177,Table_Playlist[],8,FALSE))</f>
        <v>OneNote</v>
      </c>
      <c r="K177" t="str">
        <f>IF(LEN(VLOOKUP($B177,Table_Playlist[],9,FALSE))=0,"",VLOOKUP($B177,Table_Playlist[],9,FALSE))</f>
        <v/>
      </c>
      <c r="L177" t="str">
        <f>IF(LEN(VLOOKUP($B177,Table_Playlist[],4,FALSE))=0,"",VLOOKUP($B177,Table_Playlist[],4,FALSE))</f>
        <v>Products</v>
      </c>
      <c r="M177" t="str">
        <f>IF(LEN(VLOOKUP($B177,Table_Playlist[],5,FALSE))=0,"",VLOOKUP($B177,Table_Playlist[],5,FALSE))</f>
        <v xml:space="preserve">OneDrive </v>
      </c>
      <c r="N177" s="36" t="str">
        <f>VLOOKUP(B177,Table_Playlist[],10,FALSE)</f>
        <v>Microsoft</v>
      </c>
    </row>
    <row r="178" spans="2:14" ht="32.25" hidden="1" customHeight="1" x14ac:dyDescent="0.25">
      <c r="B178" s="4" t="s">
        <v>85</v>
      </c>
      <c r="C178" t="str">
        <f>VLOOKUP(B178,Playlists!$B$2:$L$81,2,FALSE)</f>
        <v>Take notes</v>
      </c>
      <c r="D178" s="4" t="s">
        <v>488</v>
      </c>
      <c r="E178" s="25" t="s">
        <v>489</v>
      </c>
      <c r="F178" s="40" t="s">
        <v>1050</v>
      </c>
      <c r="G178" s="10"/>
      <c r="H178" t="str">
        <f>VLOOKUP(B178,Table_Playlist[],6,FALSE)</f>
        <v>Beginner</v>
      </c>
      <c r="I178" t="str">
        <f>VLOOKUP(B178,Table_Playlist[],7,FALSE)</f>
        <v>End User</v>
      </c>
      <c r="J178" t="str">
        <f>IF(LEN(VLOOKUP($B178,Table_Playlist[],8,FALSE))=0,"",VLOOKUP($B178,Table_Playlist[],8,FALSE))</f>
        <v>OneNote</v>
      </c>
      <c r="K178" t="str">
        <f>IF(LEN(VLOOKUP($B178,Table_Playlist[],9,FALSE))=0,"",VLOOKUP($B178,Table_Playlist[],9,FALSE))</f>
        <v/>
      </c>
      <c r="L178" t="str">
        <f>IF(LEN(VLOOKUP($B178,Table_Playlist[],4,FALSE))=0,"",VLOOKUP($B178,Table_Playlist[],4,FALSE))</f>
        <v>Products</v>
      </c>
      <c r="M178" t="str">
        <f>IF(LEN(VLOOKUP($B178,Table_Playlist[],5,FALSE))=0,"",VLOOKUP($B178,Table_Playlist[],5,FALSE))</f>
        <v xml:space="preserve">OneDrive </v>
      </c>
      <c r="N178" s="36" t="str">
        <f>VLOOKUP(B178,Table_Playlist[],10,FALSE)</f>
        <v>Microsoft</v>
      </c>
    </row>
    <row r="179" spans="2:14" ht="32.25" hidden="1" customHeight="1" x14ac:dyDescent="0.25">
      <c r="B179" s="4" t="s">
        <v>85</v>
      </c>
      <c r="C179" t="str">
        <f>VLOOKUP(B179,Playlists!$B$2:$L$81,2,FALSE)</f>
        <v>Take notes</v>
      </c>
      <c r="D179" s="4" t="s">
        <v>490</v>
      </c>
      <c r="E179" s="25" t="s">
        <v>491</v>
      </c>
      <c r="F179" s="40" t="s">
        <v>1051</v>
      </c>
      <c r="G179" s="10"/>
      <c r="H179" t="str">
        <f>VLOOKUP(B179,Table_Playlist[],6,FALSE)</f>
        <v>Beginner</v>
      </c>
      <c r="I179" t="str">
        <f>VLOOKUP(B179,Table_Playlist[],7,FALSE)</f>
        <v>End User</v>
      </c>
      <c r="J179" t="str">
        <f>IF(LEN(VLOOKUP($B179,Table_Playlist[],8,FALSE))=0,"",VLOOKUP($B179,Table_Playlist[],8,FALSE))</f>
        <v>OneNote</v>
      </c>
      <c r="K179" t="str">
        <f>IF(LEN(VLOOKUP($B179,Table_Playlist[],9,FALSE))=0,"",VLOOKUP($B179,Table_Playlist[],9,FALSE))</f>
        <v/>
      </c>
      <c r="L179" t="str">
        <f>IF(LEN(VLOOKUP($B179,Table_Playlist[],4,FALSE))=0,"",VLOOKUP($B179,Table_Playlist[],4,FALSE))</f>
        <v>Products</v>
      </c>
      <c r="M179" t="str">
        <f>IF(LEN(VLOOKUP($B179,Table_Playlist[],5,FALSE))=0,"",VLOOKUP($B179,Table_Playlist[],5,FALSE))</f>
        <v xml:space="preserve">OneDrive </v>
      </c>
      <c r="N179" s="36" t="str">
        <f>VLOOKUP(B179,Table_Playlist[],10,FALSE)</f>
        <v>Microsoft</v>
      </c>
    </row>
    <row r="180" spans="2:14" ht="32.25" hidden="1" customHeight="1" x14ac:dyDescent="0.25">
      <c r="B180" s="4" t="s">
        <v>87</v>
      </c>
      <c r="C180" t="str">
        <f>VLOOKUP(B180,Playlists!$B$2:$L$81,2,FALSE)</f>
        <v>Format notes</v>
      </c>
      <c r="D180" s="4" t="s">
        <v>492</v>
      </c>
      <c r="E180" s="25" t="s">
        <v>88</v>
      </c>
      <c r="F180" s="40" t="s">
        <v>1052</v>
      </c>
      <c r="G180" s="10"/>
      <c r="H180" t="str">
        <f>VLOOKUP(B180,Table_Playlist[],6,FALSE)</f>
        <v>Beginner</v>
      </c>
      <c r="I180" t="str">
        <f>VLOOKUP(B180,Table_Playlist[],7,FALSE)</f>
        <v>End User</v>
      </c>
      <c r="J180" t="str">
        <f>IF(LEN(VLOOKUP($B180,Table_Playlist[],8,FALSE))=0,"",VLOOKUP($B180,Table_Playlist[],8,FALSE))</f>
        <v>OneNote</v>
      </c>
      <c r="K180" t="str">
        <f>IF(LEN(VLOOKUP($B180,Table_Playlist[],9,FALSE))=0,"",VLOOKUP($B180,Table_Playlist[],9,FALSE))</f>
        <v/>
      </c>
      <c r="L180" t="str">
        <f>IF(LEN(VLOOKUP($B180,Table_Playlist[],4,FALSE))=0,"",VLOOKUP($B180,Table_Playlist[],4,FALSE))</f>
        <v>Products</v>
      </c>
      <c r="M180" t="str">
        <f>IF(LEN(VLOOKUP($B180,Table_Playlist[],5,FALSE))=0,"",VLOOKUP($B180,Table_Playlist[],5,FALSE))</f>
        <v xml:space="preserve">OneDrive </v>
      </c>
      <c r="N180" s="36" t="str">
        <f>VLOOKUP(B180,Table_Playlist[],10,FALSE)</f>
        <v>Microsoft</v>
      </c>
    </row>
    <row r="181" spans="2:14" ht="32.25" hidden="1" customHeight="1" x14ac:dyDescent="0.25">
      <c r="B181" s="4" t="s">
        <v>87</v>
      </c>
      <c r="C181" t="str">
        <f>VLOOKUP(B181,Playlists!$B$2:$L$81,2,FALSE)</f>
        <v>Format notes</v>
      </c>
      <c r="D181" s="4" t="s">
        <v>493</v>
      </c>
      <c r="E181" s="25" t="s">
        <v>494</v>
      </c>
      <c r="F181" s="40" t="s">
        <v>1053</v>
      </c>
      <c r="G181" s="10"/>
      <c r="H181" t="str">
        <f>VLOOKUP(B181,Table_Playlist[],6,FALSE)</f>
        <v>Beginner</v>
      </c>
      <c r="I181" t="str">
        <f>VLOOKUP(B181,Table_Playlist[],7,FALSE)</f>
        <v>End User</v>
      </c>
      <c r="J181" t="str">
        <f>IF(LEN(VLOOKUP($B181,Table_Playlist[],8,FALSE))=0,"",VLOOKUP($B181,Table_Playlist[],8,FALSE))</f>
        <v>OneNote</v>
      </c>
      <c r="K181" t="str">
        <f>IF(LEN(VLOOKUP($B181,Table_Playlist[],9,FALSE))=0,"",VLOOKUP($B181,Table_Playlist[],9,FALSE))</f>
        <v/>
      </c>
      <c r="L181" t="str">
        <f>IF(LEN(VLOOKUP($B181,Table_Playlist[],4,FALSE))=0,"",VLOOKUP($B181,Table_Playlist[],4,FALSE))</f>
        <v>Products</v>
      </c>
      <c r="M181" t="str">
        <f>IF(LEN(VLOOKUP($B181,Table_Playlist[],5,FALSE))=0,"",VLOOKUP($B181,Table_Playlist[],5,FALSE))</f>
        <v xml:space="preserve">OneDrive </v>
      </c>
      <c r="N181" s="36" t="str">
        <f>VLOOKUP(B181,Table_Playlist[],10,FALSE)</f>
        <v>Microsoft</v>
      </c>
    </row>
    <row r="182" spans="2:14" ht="32.25" hidden="1" customHeight="1" x14ac:dyDescent="0.25">
      <c r="B182" s="4" t="s">
        <v>87</v>
      </c>
      <c r="C182" t="str">
        <f>VLOOKUP(B182,Playlists!$B$2:$L$81,2,FALSE)</f>
        <v>Format notes</v>
      </c>
      <c r="D182" s="14" t="s">
        <v>495</v>
      </c>
      <c r="E182" s="25" t="s">
        <v>496</v>
      </c>
      <c r="F182" s="40" t="s">
        <v>1054</v>
      </c>
      <c r="G182" s="10"/>
      <c r="H182" t="str">
        <f>VLOOKUP(B182,Table_Playlist[],6,FALSE)</f>
        <v>Beginner</v>
      </c>
      <c r="I182" t="str">
        <f>VLOOKUP(B182,Table_Playlist[],7,FALSE)</f>
        <v>End User</v>
      </c>
      <c r="J182" t="str">
        <f>IF(LEN(VLOOKUP($B182,Table_Playlist[],8,FALSE))=0,"",VLOOKUP($B182,Table_Playlist[],8,FALSE))</f>
        <v>OneNote</v>
      </c>
      <c r="K182" t="str">
        <f>IF(LEN(VLOOKUP($B182,Table_Playlist[],9,FALSE))=0,"",VLOOKUP($B182,Table_Playlist[],9,FALSE))</f>
        <v/>
      </c>
      <c r="L182" t="str">
        <f>IF(LEN(VLOOKUP($B182,Table_Playlist[],4,FALSE))=0,"",VLOOKUP($B182,Table_Playlist[],4,FALSE))</f>
        <v>Products</v>
      </c>
      <c r="M182" t="str">
        <f>IF(LEN(VLOOKUP($B182,Table_Playlist[],5,FALSE))=0,"",VLOOKUP($B182,Table_Playlist[],5,FALSE))</f>
        <v xml:space="preserve">OneDrive </v>
      </c>
      <c r="N182" s="36" t="str">
        <f>VLOOKUP(B182,Table_Playlist[],10,FALSE)</f>
        <v>Microsoft</v>
      </c>
    </row>
    <row r="183" spans="2:14" ht="32.25" hidden="1" customHeight="1" x14ac:dyDescent="0.25">
      <c r="B183" s="4" t="s">
        <v>89</v>
      </c>
      <c r="C183" t="str">
        <f>VLOOKUP(B183,Playlists!$B$2:$L$81,2,FALSE)</f>
        <v>Draw and sketch</v>
      </c>
      <c r="D183" s="4" t="s">
        <v>497</v>
      </c>
      <c r="E183" s="25" t="s">
        <v>90</v>
      </c>
      <c r="F183" s="40" t="s">
        <v>1055</v>
      </c>
      <c r="G183" s="10"/>
      <c r="H183" t="str">
        <f>VLOOKUP(B183,Table_Playlist[],6,FALSE)</f>
        <v>Beginner</v>
      </c>
      <c r="I183" t="str">
        <f>VLOOKUP(B183,Table_Playlist[],7,FALSE)</f>
        <v>End User</v>
      </c>
      <c r="J183" t="str">
        <f>IF(LEN(VLOOKUP($B183,Table_Playlist[],8,FALSE))=0,"",VLOOKUP($B183,Table_Playlist[],8,FALSE))</f>
        <v>OneNote</v>
      </c>
      <c r="K183" t="str">
        <f>IF(LEN(VLOOKUP($B183,Table_Playlist[],9,FALSE))=0,"",VLOOKUP($B183,Table_Playlist[],9,FALSE))</f>
        <v/>
      </c>
      <c r="L183" t="str">
        <f>IF(LEN(VLOOKUP($B183,Table_Playlist[],4,FALSE))=0,"",VLOOKUP($B183,Table_Playlist[],4,FALSE))</f>
        <v>Products</v>
      </c>
      <c r="M183" t="str">
        <f>IF(LEN(VLOOKUP($B183,Table_Playlist[],5,FALSE))=0,"",VLOOKUP($B183,Table_Playlist[],5,FALSE))</f>
        <v xml:space="preserve">OneDrive </v>
      </c>
      <c r="N183" s="36" t="str">
        <f>VLOOKUP(B183,Table_Playlist[],10,FALSE)</f>
        <v>Microsoft</v>
      </c>
    </row>
    <row r="184" spans="2:14" ht="32.25" hidden="1" customHeight="1" x14ac:dyDescent="0.25">
      <c r="B184" s="4" t="s">
        <v>89</v>
      </c>
      <c r="C184" t="str">
        <f>VLOOKUP(B184,Playlists!$B$2:$L$81,2,FALSE)</f>
        <v>Draw and sketch</v>
      </c>
      <c r="D184" s="4" t="s">
        <v>498</v>
      </c>
      <c r="E184" s="25" t="s">
        <v>499</v>
      </c>
      <c r="F184" s="40" t="s">
        <v>1056</v>
      </c>
      <c r="G184" s="10"/>
      <c r="H184" t="str">
        <f>VLOOKUP(B184,Table_Playlist[],6,FALSE)</f>
        <v>Beginner</v>
      </c>
      <c r="I184" t="str">
        <f>VLOOKUP(B184,Table_Playlist[],7,FALSE)</f>
        <v>End User</v>
      </c>
      <c r="J184" t="str">
        <f>IF(LEN(VLOOKUP($B184,Table_Playlist[],8,FALSE))=0,"",VLOOKUP($B184,Table_Playlist[],8,FALSE))</f>
        <v>OneNote</v>
      </c>
      <c r="K184" t="str">
        <f>IF(LEN(VLOOKUP($B184,Table_Playlist[],9,FALSE))=0,"",VLOOKUP($B184,Table_Playlist[],9,FALSE))</f>
        <v/>
      </c>
      <c r="L184" t="str">
        <f>IF(LEN(VLOOKUP($B184,Table_Playlist[],4,FALSE))=0,"",VLOOKUP($B184,Table_Playlist[],4,FALSE))</f>
        <v>Products</v>
      </c>
      <c r="M184" t="str">
        <f>IF(LEN(VLOOKUP($B184,Table_Playlist[],5,FALSE))=0,"",VLOOKUP($B184,Table_Playlist[],5,FALSE))</f>
        <v xml:space="preserve">OneDrive </v>
      </c>
      <c r="N184" s="36" t="str">
        <f>VLOOKUP(B184,Table_Playlist[],10,FALSE)</f>
        <v>Microsoft</v>
      </c>
    </row>
    <row r="185" spans="2:14" ht="32.25" hidden="1" customHeight="1" x14ac:dyDescent="0.25">
      <c r="B185" s="14" t="s">
        <v>91</v>
      </c>
      <c r="C185" t="str">
        <f>VLOOKUP(B185,Playlists!$B$2:$L$81,2,FALSE)</f>
        <v>Stay organized</v>
      </c>
      <c r="D185" s="4" t="s">
        <v>500</v>
      </c>
      <c r="E185" s="25" t="s">
        <v>501</v>
      </c>
      <c r="F185" s="40" t="s">
        <v>1057</v>
      </c>
      <c r="G185" s="10"/>
      <c r="H185" t="str">
        <f>VLOOKUP(B185,Table_Playlist[],6,FALSE)</f>
        <v>Beginner</v>
      </c>
      <c r="I185" t="str">
        <f>VLOOKUP(B185,Table_Playlist[],7,FALSE)</f>
        <v>End User</v>
      </c>
      <c r="J185" t="str">
        <f>IF(LEN(VLOOKUP($B185,Table_Playlist[],8,FALSE))=0,"",VLOOKUP($B185,Table_Playlist[],8,FALSE))</f>
        <v>OneNote</v>
      </c>
      <c r="K185" t="str">
        <f>IF(LEN(VLOOKUP($B185,Table_Playlist[],9,FALSE))=0,"",VLOOKUP($B185,Table_Playlist[],9,FALSE))</f>
        <v/>
      </c>
      <c r="L185" t="str">
        <f>IF(LEN(VLOOKUP($B185,Table_Playlist[],4,FALSE))=0,"",VLOOKUP($B185,Table_Playlist[],4,FALSE))</f>
        <v>Products</v>
      </c>
      <c r="M185" t="str">
        <f>IF(LEN(VLOOKUP($B185,Table_Playlist[],5,FALSE))=0,"",VLOOKUP($B185,Table_Playlist[],5,FALSE))</f>
        <v xml:space="preserve">OneDrive </v>
      </c>
      <c r="N185" s="36" t="str">
        <f>VLOOKUP(B185,Table_Playlist[],10,FALSE)</f>
        <v>Microsoft</v>
      </c>
    </row>
    <row r="186" spans="2:14" ht="32.25" hidden="1" customHeight="1" x14ac:dyDescent="0.25">
      <c r="B186" s="14" t="s">
        <v>91</v>
      </c>
      <c r="C186" t="str">
        <f>VLOOKUP(B186,Playlists!$B$2:$L$81,2,FALSE)</f>
        <v>Stay organized</v>
      </c>
      <c r="D186" s="4" t="s">
        <v>502</v>
      </c>
      <c r="E186" s="25" t="s">
        <v>503</v>
      </c>
      <c r="F186" s="40" t="s">
        <v>1058</v>
      </c>
      <c r="G186" s="10"/>
      <c r="H186" t="str">
        <f>VLOOKUP(B186,Table_Playlist[],6,FALSE)</f>
        <v>Beginner</v>
      </c>
      <c r="I186" t="str">
        <f>VLOOKUP(B186,Table_Playlist[],7,FALSE)</f>
        <v>End User</v>
      </c>
      <c r="J186" t="str">
        <f>IF(LEN(VLOOKUP($B186,Table_Playlist[],8,FALSE))=0,"",VLOOKUP($B186,Table_Playlist[],8,FALSE))</f>
        <v>OneNote</v>
      </c>
      <c r="K186" t="str">
        <f>IF(LEN(VLOOKUP($B186,Table_Playlist[],9,FALSE))=0,"",VLOOKUP($B186,Table_Playlist[],9,FALSE))</f>
        <v/>
      </c>
      <c r="L186" t="str">
        <f>IF(LEN(VLOOKUP($B186,Table_Playlist[],4,FALSE))=0,"",VLOOKUP($B186,Table_Playlist[],4,FALSE))</f>
        <v>Products</v>
      </c>
      <c r="M186" t="str">
        <f>IF(LEN(VLOOKUP($B186,Table_Playlist[],5,FALSE))=0,"",VLOOKUP($B186,Table_Playlist[],5,FALSE))</f>
        <v xml:space="preserve">OneDrive </v>
      </c>
      <c r="N186" s="36" t="str">
        <f>VLOOKUP(B186,Table_Playlist[],10,FALSE)</f>
        <v>Microsoft</v>
      </c>
    </row>
    <row r="187" spans="2:14" ht="32.25" hidden="1" customHeight="1" x14ac:dyDescent="0.25">
      <c r="B187" s="4" t="s">
        <v>93</v>
      </c>
      <c r="C187" t="str">
        <f>VLOOKUP(B187,Playlists!$B$2:$L$81,2,FALSE)</f>
        <v>Share and sync</v>
      </c>
      <c r="D187" s="14" t="s">
        <v>504</v>
      </c>
      <c r="E187" s="25" t="s">
        <v>505</v>
      </c>
      <c r="F187" s="40" t="s">
        <v>1059</v>
      </c>
      <c r="G187" s="10"/>
      <c r="H187" t="str">
        <f>VLOOKUP(B187,Table_Playlist[],6,FALSE)</f>
        <v>Beginner</v>
      </c>
      <c r="I187" t="str">
        <f>VLOOKUP(B187,Table_Playlist[],7,FALSE)</f>
        <v>End User</v>
      </c>
      <c r="J187" t="str">
        <f>IF(LEN(VLOOKUP($B187,Table_Playlist[],8,FALSE))=0,"",VLOOKUP($B187,Table_Playlist[],8,FALSE))</f>
        <v>OneNote</v>
      </c>
      <c r="K187" t="str">
        <f>IF(LEN(VLOOKUP($B187,Table_Playlist[],9,FALSE))=0,"",VLOOKUP($B187,Table_Playlist[],9,FALSE))</f>
        <v/>
      </c>
      <c r="L187" t="str">
        <f>IF(LEN(VLOOKUP($B187,Table_Playlist[],4,FALSE))=0,"",VLOOKUP($B187,Table_Playlist[],4,FALSE))</f>
        <v>Products</v>
      </c>
      <c r="M187" t="str">
        <f>IF(LEN(VLOOKUP($B187,Table_Playlist[],5,FALSE))=0,"",VLOOKUP($B187,Table_Playlist[],5,FALSE))</f>
        <v xml:space="preserve">OneDrive </v>
      </c>
      <c r="N187" s="36" t="str">
        <f>VLOOKUP(B187,Table_Playlist[],10,FALSE)</f>
        <v>Microsoft</v>
      </c>
    </row>
    <row r="188" spans="2:14" ht="32.25" hidden="1" customHeight="1" x14ac:dyDescent="0.25">
      <c r="B188" s="4" t="s">
        <v>93</v>
      </c>
      <c r="C188" t="str">
        <f>VLOOKUP(B188,Playlists!$B$2:$L$81,2,FALSE)</f>
        <v>Share and sync</v>
      </c>
      <c r="D188" s="4" t="s">
        <v>506</v>
      </c>
      <c r="E188" s="25" t="s">
        <v>507</v>
      </c>
      <c r="F188" s="40" t="s">
        <v>1060</v>
      </c>
      <c r="G188" s="10"/>
      <c r="H188" t="str">
        <f>VLOOKUP(B188,Table_Playlist[],6,FALSE)</f>
        <v>Beginner</v>
      </c>
      <c r="I188" t="str">
        <f>VLOOKUP(B188,Table_Playlist[],7,FALSE)</f>
        <v>End User</v>
      </c>
      <c r="J188" t="str">
        <f>IF(LEN(VLOOKUP($B188,Table_Playlist[],8,FALSE))=0,"",VLOOKUP($B188,Table_Playlist[],8,FALSE))</f>
        <v>OneNote</v>
      </c>
      <c r="K188" t="str">
        <f>IF(LEN(VLOOKUP($B188,Table_Playlist[],9,FALSE))=0,"",VLOOKUP($B188,Table_Playlist[],9,FALSE))</f>
        <v/>
      </c>
      <c r="L188" t="str">
        <f>IF(LEN(VLOOKUP($B188,Table_Playlist[],4,FALSE))=0,"",VLOOKUP($B188,Table_Playlist[],4,FALSE))</f>
        <v>Products</v>
      </c>
      <c r="M188" t="str">
        <f>IF(LEN(VLOOKUP($B188,Table_Playlist[],5,FALSE))=0,"",VLOOKUP($B188,Table_Playlist[],5,FALSE))</f>
        <v xml:space="preserve">OneDrive </v>
      </c>
      <c r="N188" s="36" t="str">
        <f>VLOOKUP(B188,Table_Playlist[],10,FALSE)</f>
        <v>Microsoft</v>
      </c>
    </row>
    <row r="189" spans="2:14" ht="32.25" hidden="1" customHeight="1" x14ac:dyDescent="0.25">
      <c r="B189" s="4" t="s">
        <v>95</v>
      </c>
      <c r="C189" t="str">
        <f>VLOOKUP(B189,Playlists!$B$2:$L$81,2,FALSE)</f>
        <v>OneNote on mobile devices</v>
      </c>
      <c r="D189" s="4" t="s">
        <v>508</v>
      </c>
      <c r="E189" s="25" t="s">
        <v>509</v>
      </c>
      <c r="F189" s="40" t="s">
        <v>1061</v>
      </c>
      <c r="G189" s="10"/>
      <c r="H189" t="str">
        <f>VLOOKUP(B189,Table_Playlist[],6,FALSE)</f>
        <v>Beginner</v>
      </c>
      <c r="I189" t="str">
        <f>VLOOKUP(B189,Table_Playlist[],7,FALSE)</f>
        <v>End User</v>
      </c>
      <c r="J189" t="str">
        <f>IF(LEN(VLOOKUP($B189,Table_Playlist[],8,FALSE))=0,"",VLOOKUP($B189,Table_Playlist[],8,FALSE))</f>
        <v>OneNote</v>
      </c>
      <c r="K189" t="str">
        <f>IF(LEN(VLOOKUP($B189,Table_Playlist[],9,FALSE))=0,"",VLOOKUP($B189,Table_Playlist[],9,FALSE))</f>
        <v/>
      </c>
      <c r="L189" t="str">
        <f>IF(LEN(VLOOKUP($B189,Table_Playlist[],4,FALSE))=0,"",VLOOKUP($B189,Table_Playlist[],4,FALSE))</f>
        <v>Products</v>
      </c>
      <c r="M189" t="str">
        <f>IF(LEN(VLOOKUP($B189,Table_Playlist[],5,FALSE))=0,"",VLOOKUP($B189,Table_Playlist[],5,FALSE))</f>
        <v xml:space="preserve">OneDrive </v>
      </c>
      <c r="N189" s="36" t="str">
        <f>VLOOKUP(B189,Table_Playlist[],10,FALSE)</f>
        <v>Microsoft</v>
      </c>
    </row>
    <row r="190" spans="2:14" ht="32.25" hidden="1" customHeight="1" x14ac:dyDescent="0.25">
      <c r="B190" s="4" t="s">
        <v>95</v>
      </c>
      <c r="C190" t="str">
        <f>VLOOKUP(B190,Playlists!$B$2:$L$81,2,FALSE)</f>
        <v>OneNote on mobile devices</v>
      </c>
      <c r="D190" s="4" t="s">
        <v>510</v>
      </c>
      <c r="E190" s="25" t="s">
        <v>511</v>
      </c>
      <c r="F190" s="40" t="s">
        <v>1062</v>
      </c>
      <c r="G190" s="10"/>
      <c r="H190" t="str">
        <f>VLOOKUP(B190,Table_Playlist[],6,FALSE)</f>
        <v>Beginner</v>
      </c>
      <c r="I190" t="str">
        <f>VLOOKUP(B190,Table_Playlist[],7,FALSE)</f>
        <v>End User</v>
      </c>
      <c r="J190" t="str">
        <f>IF(LEN(VLOOKUP($B190,Table_Playlist[],8,FALSE))=0,"",VLOOKUP($B190,Table_Playlist[],8,FALSE))</f>
        <v>OneNote</v>
      </c>
      <c r="K190" t="str">
        <f>IF(LEN(VLOOKUP($B190,Table_Playlist[],9,FALSE))=0,"",VLOOKUP($B190,Table_Playlist[],9,FALSE))</f>
        <v/>
      </c>
      <c r="L190" t="str">
        <f>IF(LEN(VLOOKUP($B190,Table_Playlist[],4,FALSE))=0,"",VLOOKUP($B190,Table_Playlist[],4,FALSE))</f>
        <v>Products</v>
      </c>
      <c r="M190" t="str">
        <f>IF(LEN(VLOOKUP($B190,Table_Playlist[],5,FALSE))=0,"",VLOOKUP($B190,Table_Playlist[],5,FALSE))</f>
        <v xml:space="preserve">OneDrive </v>
      </c>
      <c r="N190" s="36" t="str">
        <f>VLOOKUP(B190,Table_Playlist[],10,FALSE)</f>
        <v>Microsoft</v>
      </c>
    </row>
    <row r="191" spans="2:14" ht="32.25" hidden="1" customHeight="1" x14ac:dyDescent="0.25">
      <c r="B191" s="4" t="s">
        <v>95</v>
      </c>
      <c r="C191" t="str">
        <f>VLOOKUP(B191,Playlists!$B$2:$L$81,2,FALSE)</f>
        <v>OneNote on mobile devices</v>
      </c>
      <c r="D191" s="4" t="s">
        <v>512</v>
      </c>
      <c r="E191" s="25" t="s">
        <v>513</v>
      </c>
      <c r="F191" s="40" t="s">
        <v>1063</v>
      </c>
      <c r="G191" s="10"/>
      <c r="H191" t="str">
        <f>VLOOKUP(B191,Table_Playlist[],6,FALSE)</f>
        <v>Beginner</v>
      </c>
      <c r="I191" t="str">
        <f>VLOOKUP(B191,Table_Playlist[],7,FALSE)</f>
        <v>End User</v>
      </c>
      <c r="J191" t="str">
        <f>IF(LEN(VLOOKUP($B191,Table_Playlist[],8,FALSE))=0,"",VLOOKUP($B191,Table_Playlist[],8,FALSE))</f>
        <v>OneNote</v>
      </c>
      <c r="K191" t="str">
        <f>IF(LEN(VLOOKUP($B191,Table_Playlist[],9,FALSE))=0,"",VLOOKUP($B191,Table_Playlist[],9,FALSE))</f>
        <v/>
      </c>
      <c r="L191" t="str">
        <f>IF(LEN(VLOOKUP($B191,Table_Playlist[],4,FALSE))=0,"",VLOOKUP($B191,Table_Playlist[],4,FALSE))</f>
        <v>Products</v>
      </c>
      <c r="M191" t="str">
        <f>IF(LEN(VLOOKUP($B191,Table_Playlist[],5,FALSE))=0,"",VLOOKUP($B191,Table_Playlist[],5,FALSE))</f>
        <v xml:space="preserve">OneDrive </v>
      </c>
      <c r="N191" s="36" t="str">
        <f>VLOOKUP(B191,Table_Playlist[],10,FALSE)</f>
        <v>Microsoft</v>
      </c>
    </row>
    <row r="192" spans="2:14" ht="32.25" hidden="1" customHeight="1" x14ac:dyDescent="0.25">
      <c r="B192" s="5" t="s">
        <v>97</v>
      </c>
      <c r="C192" t="str">
        <f>VLOOKUP(B192,Playlists!$B$2:$L$81,2,FALSE)</f>
        <v>Outlook 2016 Quick Start</v>
      </c>
      <c r="D192" s="5" t="s">
        <v>1329</v>
      </c>
      <c r="E192" s="21" t="s">
        <v>514</v>
      </c>
      <c r="F192" s="39" t="s">
        <v>1330</v>
      </c>
      <c r="G192" s="3"/>
      <c r="H192" t="str">
        <f>VLOOKUP(B192,Table_Playlist[],6,FALSE)</f>
        <v>Beginner</v>
      </c>
      <c r="I192" t="str">
        <f>VLOOKUP(B192,Table_Playlist[],7,FALSE)</f>
        <v>End User</v>
      </c>
      <c r="J192" t="str">
        <f>IF(LEN(VLOOKUP($B192,Table_Playlist[],8,FALSE))=0,"",VLOOKUP($B192,Table_Playlist[],8,FALSE))</f>
        <v>Outlook</v>
      </c>
      <c r="K192" t="str">
        <f>IF(LEN(VLOOKUP($B192,Table_Playlist[],9,FALSE))=0,"",VLOOKUP($B192,Table_Playlist[],9,FALSE))</f>
        <v/>
      </c>
      <c r="L192" t="str">
        <f>IF(LEN(VLOOKUP($B192,Table_Playlist[],4,FALSE))=0,"",VLOOKUP($B192,Table_Playlist[],4,FALSE))</f>
        <v>Products</v>
      </c>
      <c r="M192" t="str">
        <f>IF(LEN(VLOOKUP($B192,Table_Playlist[],5,FALSE))=0,"",VLOOKUP($B192,Table_Playlist[],5,FALSE))</f>
        <v>Outlook</v>
      </c>
      <c r="N192" s="36" t="str">
        <f>VLOOKUP(B192,Table_Playlist[],10,FALSE)</f>
        <v>Microsoft</v>
      </c>
    </row>
    <row r="193" spans="2:14" ht="32.25" hidden="1" customHeight="1" x14ac:dyDescent="0.25">
      <c r="B193" s="5" t="s">
        <v>97</v>
      </c>
      <c r="C193" t="str">
        <f>VLOOKUP(B193,Playlists!$B$2:$L$81,2,FALSE)</f>
        <v>Outlook 2016 Quick Start</v>
      </c>
      <c r="D193" s="4" t="s">
        <v>515</v>
      </c>
      <c r="E193" s="21" t="s">
        <v>103</v>
      </c>
      <c r="F193" s="40" t="s">
        <v>1064</v>
      </c>
      <c r="G193" s="4"/>
      <c r="H193" t="str">
        <f>VLOOKUP(B193,Table_Playlist[],6,FALSE)</f>
        <v>Beginner</v>
      </c>
      <c r="I193" t="str">
        <f>VLOOKUP(B193,Table_Playlist[],7,FALSE)</f>
        <v>End User</v>
      </c>
      <c r="J193" t="str">
        <f>IF(LEN(VLOOKUP($B193,Table_Playlist[],8,FALSE))=0,"",VLOOKUP($B193,Table_Playlist[],8,FALSE))</f>
        <v>Outlook</v>
      </c>
      <c r="K193" t="str">
        <f>IF(LEN(VLOOKUP($B193,Table_Playlist[],9,FALSE))=0,"",VLOOKUP($B193,Table_Playlist[],9,FALSE))</f>
        <v/>
      </c>
      <c r="L193" t="str">
        <f>IF(LEN(VLOOKUP($B193,Table_Playlist[],4,FALSE))=0,"",VLOOKUP($B193,Table_Playlist[],4,FALSE))</f>
        <v>Products</v>
      </c>
      <c r="M193" t="str">
        <f>IF(LEN(VLOOKUP($B193,Table_Playlist[],5,FALSE))=0,"",VLOOKUP($B193,Table_Playlist[],5,FALSE))</f>
        <v>Outlook</v>
      </c>
      <c r="N193" s="36" t="str">
        <f>VLOOKUP(B193,Table_Playlist[],10,FALSE)</f>
        <v>Microsoft</v>
      </c>
    </row>
    <row r="194" spans="2:14" ht="32.25" hidden="1" customHeight="1" x14ac:dyDescent="0.25">
      <c r="B194" s="5" t="s">
        <v>97</v>
      </c>
      <c r="C194" t="str">
        <f>VLOOKUP(B194,Playlists!$B$2:$L$81,2,FALSE)</f>
        <v>Outlook 2016 Quick Start</v>
      </c>
      <c r="D194" s="4" t="s">
        <v>516</v>
      </c>
      <c r="E194" s="21" t="s">
        <v>517</v>
      </c>
      <c r="F194" s="40" t="s">
        <v>1065</v>
      </c>
      <c r="G194" s="4"/>
      <c r="H194" t="str">
        <f>VLOOKUP(B194,Table_Playlist[],6,FALSE)</f>
        <v>Beginner</v>
      </c>
      <c r="I194" t="str">
        <f>VLOOKUP(B194,Table_Playlist[],7,FALSE)</f>
        <v>End User</v>
      </c>
      <c r="J194" t="str">
        <f>IF(LEN(VLOOKUP($B194,Table_Playlist[],8,FALSE))=0,"",VLOOKUP($B194,Table_Playlist[],8,FALSE))</f>
        <v>Outlook</v>
      </c>
      <c r="K194" t="str">
        <f>IF(LEN(VLOOKUP($B194,Table_Playlist[],9,FALSE))=0,"",VLOOKUP($B194,Table_Playlist[],9,FALSE))</f>
        <v/>
      </c>
      <c r="L194" t="str">
        <f>IF(LEN(VLOOKUP($B194,Table_Playlist[],4,FALSE))=0,"",VLOOKUP($B194,Table_Playlist[],4,FALSE))</f>
        <v>Products</v>
      </c>
      <c r="M194" t="str">
        <f>IF(LEN(VLOOKUP($B194,Table_Playlist[],5,FALSE))=0,"",VLOOKUP($B194,Table_Playlist[],5,FALSE))</f>
        <v>Outlook</v>
      </c>
      <c r="N194" s="36" t="str">
        <f>VLOOKUP(B194,Table_Playlist[],10,FALSE)</f>
        <v>Microsoft</v>
      </c>
    </row>
    <row r="195" spans="2:14" ht="32.25" hidden="1" customHeight="1" x14ac:dyDescent="0.25">
      <c r="B195" s="5" t="s">
        <v>97</v>
      </c>
      <c r="C195" t="str">
        <f>VLOOKUP(B195,Playlists!$B$2:$L$81,2,FALSE)</f>
        <v>Outlook 2016 Quick Start</v>
      </c>
      <c r="D195" s="4" t="s">
        <v>518</v>
      </c>
      <c r="E195" s="21" t="s">
        <v>183</v>
      </c>
      <c r="F195" s="40" t="s">
        <v>1066</v>
      </c>
      <c r="G195" s="4"/>
      <c r="H195" t="str">
        <f>VLOOKUP(B195,Table_Playlist[],6,FALSE)</f>
        <v>Beginner</v>
      </c>
      <c r="I195" t="str">
        <f>VLOOKUP(B195,Table_Playlist[],7,FALSE)</f>
        <v>End User</v>
      </c>
      <c r="J195" t="str">
        <f>IF(LEN(VLOOKUP($B195,Table_Playlist[],8,FALSE))=0,"",VLOOKUP($B195,Table_Playlist[],8,FALSE))</f>
        <v>Outlook</v>
      </c>
      <c r="K195" t="str">
        <f>IF(LEN(VLOOKUP($B195,Table_Playlist[],9,FALSE))=0,"",VLOOKUP($B195,Table_Playlist[],9,FALSE))</f>
        <v/>
      </c>
      <c r="L195" t="str">
        <f>IF(LEN(VLOOKUP($B195,Table_Playlist[],4,FALSE))=0,"",VLOOKUP($B195,Table_Playlist[],4,FALSE))</f>
        <v>Products</v>
      </c>
      <c r="M195" t="str">
        <f>IF(LEN(VLOOKUP($B195,Table_Playlist[],5,FALSE))=0,"",VLOOKUP($B195,Table_Playlist[],5,FALSE))</f>
        <v>Outlook</v>
      </c>
      <c r="N195" s="36" t="str">
        <f>VLOOKUP(B195,Table_Playlist[],10,FALSE)</f>
        <v>Microsoft</v>
      </c>
    </row>
    <row r="196" spans="2:14" ht="32.25" hidden="1" customHeight="1" x14ac:dyDescent="0.25">
      <c r="B196" s="5" t="s">
        <v>97</v>
      </c>
      <c r="C196" t="str">
        <f>VLOOKUP(B196,Playlists!$B$2:$L$81,2,FALSE)</f>
        <v>Outlook 2016 Quick Start</v>
      </c>
      <c r="D196" s="4" t="s">
        <v>519</v>
      </c>
      <c r="E196" s="21" t="s">
        <v>185</v>
      </c>
      <c r="F196" s="40" t="s">
        <v>1067</v>
      </c>
      <c r="G196" s="4"/>
      <c r="H196" t="str">
        <f>VLOOKUP(B196,Table_Playlist[],6,FALSE)</f>
        <v>Beginner</v>
      </c>
      <c r="I196" t="str">
        <f>VLOOKUP(B196,Table_Playlist[],7,FALSE)</f>
        <v>End User</v>
      </c>
      <c r="J196" t="str">
        <f>IF(LEN(VLOOKUP($B196,Table_Playlist[],8,FALSE))=0,"",VLOOKUP($B196,Table_Playlist[],8,FALSE))</f>
        <v>Outlook</v>
      </c>
      <c r="K196" t="str">
        <f>IF(LEN(VLOOKUP($B196,Table_Playlist[],9,FALSE))=0,"",VLOOKUP($B196,Table_Playlist[],9,FALSE))</f>
        <v/>
      </c>
      <c r="L196" t="str">
        <f>IF(LEN(VLOOKUP($B196,Table_Playlist[],4,FALSE))=0,"",VLOOKUP($B196,Table_Playlist[],4,FALSE))</f>
        <v>Products</v>
      </c>
      <c r="M196" t="str">
        <f>IF(LEN(VLOOKUP($B196,Table_Playlist[],5,FALSE))=0,"",VLOOKUP($B196,Table_Playlist[],5,FALSE))</f>
        <v>Outlook</v>
      </c>
      <c r="N196" s="36" t="str">
        <f>VLOOKUP(B196,Table_Playlist[],10,FALSE)</f>
        <v>Microsoft</v>
      </c>
    </row>
    <row r="197" spans="2:14" ht="32.25" hidden="1" customHeight="1" x14ac:dyDescent="0.25">
      <c r="B197" s="5" t="s">
        <v>100</v>
      </c>
      <c r="C197" t="str">
        <f>VLOOKUP(B197,Playlists!$B$2:$L$81,2,FALSE)</f>
        <v>Set up and customize</v>
      </c>
      <c r="D197" s="5" t="s">
        <v>520</v>
      </c>
      <c r="E197" s="21" t="s">
        <v>521</v>
      </c>
      <c r="F197" s="40" t="s">
        <v>1068</v>
      </c>
      <c r="G197" s="3"/>
      <c r="H197" t="str">
        <f>VLOOKUP(B197,Table_Playlist[],6,FALSE)</f>
        <v>Beginner</v>
      </c>
      <c r="I197" t="str">
        <f>VLOOKUP(B197,Table_Playlist[],7,FALSE)</f>
        <v>End User</v>
      </c>
      <c r="J197" t="str">
        <f>IF(LEN(VLOOKUP($B197,Table_Playlist[],8,FALSE))=0,"",VLOOKUP($B197,Table_Playlist[],8,FALSE))</f>
        <v>Outlook</v>
      </c>
      <c r="K197" t="str">
        <f>IF(LEN(VLOOKUP($B197,Table_Playlist[],9,FALSE))=0,"",VLOOKUP($B197,Table_Playlist[],9,FALSE))</f>
        <v/>
      </c>
      <c r="L197" t="str">
        <f>IF(LEN(VLOOKUP($B197,Table_Playlist[],4,FALSE))=0,"",VLOOKUP($B197,Table_Playlist[],4,FALSE))</f>
        <v>Products</v>
      </c>
      <c r="M197" t="str">
        <f>IF(LEN(VLOOKUP($B197,Table_Playlist[],5,FALSE))=0,"",VLOOKUP($B197,Table_Playlist[],5,FALSE))</f>
        <v>Outlook</v>
      </c>
      <c r="N197" s="36" t="str">
        <f>VLOOKUP(B197,Table_Playlist[],10,FALSE)</f>
        <v>Microsoft</v>
      </c>
    </row>
    <row r="198" spans="2:14" ht="32.25" hidden="1" customHeight="1" x14ac:dyDescent="0.3">
      <c r="B198" s="5" t="s">
        <v>100</v>
      </c>
      <c r="C198" t="str">
        <f>VLOOKUP(B198,Playlists!$B$2:$L$81,2,FALSE)</f>
        <v>Set up and customize</v>
      </c>
      <c r="D198" s="5" t="s">
        <v>522</v>
      </c>
      <c r="E198" s="22" t="s">
        <v>523</v>
      </c>
      <c r="F198" s="40" t="s">
        <v>1069</v>
      </c>
      <c r="G198" s="7"/>
      <c r="H198" t="str">
        <f>VLOOKUP(B198,Table_Playlist[],6,FALSE)</f>
        <v>Beginner</v>
      </c>
      <c r="I198" t="str">
        <f>VLOOKUP(B198,Table_Playlist[],7,FALSE)</f>
        <v>End User</v>
      </c>
      <c r="J198" t="str">
        <f>IF(LEN(VLOOKUP($B198,Table_Playlist[],8,FALSE))=0,"",VLOOKUP($B198,Table_Playlist[],8,FALSE))</f>
        <v>Outlook</v>
      </c>
      <c r="K198" t="str">
        <f>IF(LEN(VLOOKUP($B198,Table_Playlist[],9,FALSE))=0,"",VLOOKUP($B198,Table_Playlist[],9,FALSE))</f>
        <v/>
      </c>
      <c r="L198" t="str">
        <f>IF(LEN(VLOOKUP($B198,Table_Playlist[],4,FALSE))=0,"",VLOOKUP($B198,Table_Playlist[],4,FALSE))</f>
        <v>Products</v>
      </c>
      <c r="M198" t="str">
        <f>IF(LEN(VLOOKUP($B198,Table_Playlist[],5,FALSE))=0,"",VLOOKUP($B198,Table_Playlist[],5,FALSE))</f>
        <v>Outlook</v>
      </c>
      <c r="N198" s="36" t="str">
        <f>VLOOKUP(B198,Table_Playlist[],10,FALSE)</f>
        <v>Microsoft</v>
      </c>
    </row>
    <row r="199" spans="2:14" ht="32.25" hidden="1" customHeight="1" x14ac:dyDescent="0.25">
      <c r="B199" s="5" t="s">
        <v>100</v>
      </c>
      <c r="C199" t="str">
        <f>VLOOKUP(B199,Playlists!$B$2:$L$81,2,FALSE)</f>
        <v>Set up and customize</v>
      </c>
      <c r="D199" s="5" t="s">
        <v>1331</v>
      </c>
      <c r="E199" s="21" t="s">
        <v>524</v>
      </c>
      <c r="F199" s="39" t="s">
        <v>1332</v>
      </c>
      <c r="G199" s="3"/>
      <c r="H199" t="str">
        <f>VLOOKUP(B199,Table_Playlist[],6,FALSE)</f>
        <v>Beginner</v>
      </c>
      <c r="I199" t="str">
        <f>VLOOKUP(B199,Table_Playlist[],7,FALSE)</f>
        <v>End User</v>
      </c>
      <c r="J199" t="str">
        <f>IF(LEN(VLOOKUP($B199,Table_Playlist[],8,FALSE))=0,"",VLOOKUP($B199,Table_Playlist[],8,FALSE))</f>
        <v>Outlook</v>
      </c>
      <c r="K199" t="str">
        <f>IF(LEN(VLOOKUP($B199,Table_Playlist[],9,FALSE))=0,"",VLOOKUP($B199,Table_Playlist[],9,FALSE))</f>
        <v/>
      </c>
      <c r="L199" t="str">
        <f>IF(LEN(VLOOKUP($B199,Table_Playlist[],4,FALSE))=0,"",VLOOKUP($B199,Table_Playlist[],4,FALSE))</f>
        <v>Products</v>
      </c>
      <c r="M199" t="str">
        <f>IF(LEN(VLOOKUP($B199,Table_Playlist[],5,FALSE))=0,"",VLOOKUP($B199,Table_Playlist[],5,FALSE))</f>
        <v>Outlook</v>
      </c>
      <c r="N199" s="36" t="str">
        <f>VLOOKUP(B199,Table_Playlist[],10,FALSE)</f>
        <v>Microsoft</v>
      </c>
    </row>
    <row r="200" spans="2:14" ht="32.25" hidden="1" customHeight="1" x14ac:dyDescent="0.3">
      <c r="B200" s="5" t="s">
        <v>102</v>
      </c>
      <c r="C200" t="str">
        <f>VLOOKUP(B200,Playlists!$B$2:$L$81,2,FALSE)</f>
        <v>Create and send email</v>
      </c>
      <c r="D200" s="5" t="s">
        <v>525</v>
      </c>
      <c r="E200" s="22" t="s">
        <v>526</v>
      </c>
      <c r="F200" s="40" t="s">
        <v>1070</v>
      </c>
      <c r="G200" s="7"/>
      <c r="H200" t="str">
        <f>VLOOKUP(B200,Table_Playlist[],6,FALSE)</f>
        <v>Beginner</v>
      </c>
      <c r="I200" t="str">
        <f>VLOOKUP(B200,Table_Playlist[],7,FALSE)</f>
        <v>End User</v>
      </c>
      <c r="J200" t="str">
        <f>IF(LEN(VLOOKUP($B200,Table_Playlist[],8,FALSE))=0,"",VLOOKUP($B200,Table_Playlist[],8,FALSE))</f>
        <v>Outlook</v>
      </c>
      <c r="K200" t="str">
        <f>IF(LEN(VLOOKUP($B200,Table_Playlist[],9,FALSE))=0,"",VLOOKUP($B200,Table_Playlist[],9,FALSE))</f>
        <v/>
      </c>
      <c r="L200" t="str">
        <f>IF(LEN(VLOOKUP($B200,Table_Playlist[],4,FALSE))=0,"",VLOOKUP($B200,Table_Playlist[],4,FALSE))</f>
        <v>Products</v>
      </c>
      <c r="M200" t="str">
        <f>IF(LEN(VLOOKUP($B200,Table_Playlist[],5,FALSE))=0,"",VLOOKUP($B200,Table_Playlist[],5,FALSE))</f>
        <v>Outlook</v>
      </c>
      <c r="N200" s="36" t="str">
        <f>VLOOKUP(B200,Table_Playlist[],10,FALSE)</f>
        <v>Microsoft</v>
      </c>
    </row>
    <row r="201" spans="2:14" ht="32.25" hidden="1" customHeight="1" x14ac:dyDescent="0.25">
      <c r="B201" s="5" t="s">
        <v>102</v>
      </c>
      <c r="C201" t="str">
        <f>VLOOKUP(B201,Playlists!$B$2:$L$81,2,FALSE)</f>
        <v>Create and send email</v>
      </c>
      <c r="D201" s="5" t="s">
        <v>527</v>
      </c>
      <c r="E201" s="21" t="s">
        <v>103</v>
      </c>
      <c r="F201" s="40" t="s">
        <v>1071</v>
      </c>
      <c r="G201" s="3"/>
      <c r="H201" t="str">
        <f>VLOOKUP(B201,Table_Playlist[],6,FALSE)</f>
        <v>Beginner</v>
      </c>
      <c r="I201" t="str">
        <f>VLOOKUP(B201,Table_Playlist[],7,FALSE)</f>
        <v>End User</v>
      </c>
      <c r="J201" t="str">
        <f>IF(LEN(VLOOKUP($B201,Table_Playlist[],8,FALSE))=0,"",VLOOKUP($B201,Table_Playlist[],8,FALSE))</f>
        <v>Outlook</v>
      </c>
      <c r="K201" t="str">
        <f>IF(LEN(VLOOKUP($B201,Table_Playlist[],9,FALSE))=0,"",VLOOKUP($B201,Table_Playlist[],9,FALSE))</f>
        <v/>
      </c>
      <c r="L201" t="str">
        <f>IF(LEN(VLOOKUP($B201,Table_Playlist[],4,FALSE))=0,"",VLOOKUP($B201,Table_Playlist[],4,FALSE))</f>
        <v>Products</v>
      </c>
      <c r="M201" t="str">
        <f>IF(LEN(VLOOKUP($B201,Table_Playlist[],5,FALSE))=0,"",VLOOKUP($B201,Table_Playlist[],5,FALSE))</f>
        <v>Outlook</v>
      </c>
      <c r="N201" s="36" t="str">
        <f>VLOOKUP(B201,Table_Playlist[],10,FALSE)</f>
        <v>Microsoft</v>
      </c>
    </row>
    <row r="202" spans="2:14" ht="32.25" hidden="1" customHeight="1" x14ac:dyDescent="0.25">
      <c r="B202" s="5" t="s">
        <v>102</v>
      </c>
      <c r="C202" t="str">
        <f>VLOOKUP(B202,Playlists!$B$2:$L$81,2,FALSE)</f>
        <v>Create and send email</v>
      </c>
      <c r="D202" s="5" t="s">
        <v>528</v>
      </c>
      <c r="E202" s="21" t="s">
        <v>529</v>
      </c>
      <c r="F202" s="40" t="s">
        <v>1072</v>
      </c>
      <c r="G202" s="3"/>
      <c r="H202" t="str">
        <f>VLOOKUP(B202,Table_Playlist[],6,FALSE)</f>
        <v>Beginner</v>
      </c>
      <c r="I202" t="str">
        <f>VLOOKUP(B202,Table_Playlist[],7,FALSE)</f>
        <v>End User</v>
      </c>
      <c r="J202" t="str">
        <f>IF(LEN(VLOOKUP($B202,Table_Playlist[],8,FALSE))=0,"",VLOOKUP($B202,Table_Playlist[],8,FALSE))</f>
        <v>Outlook</v>
      </c>
      <c r="K202" t="str">
        <f>IF(LEN(VLOOKUP($B202,Table_Playlist[],9,FALSE))=0,"",VLOOKUP($B202,Table_Playlist[],9,FALSE))</f>
        <v/>
      </c>
      <c r="L202" t="str">
        <f>IF(LEN(VLOOKUP($B202,Table_Playlist[],4,FALSE))=0,"",VLOOKUP($B202,Table_Playlist[],4,FALSE))</f>
        <v>Products</v>
      </c>
      <c r="M202" t="str">
        <f>IF(LEN(VLOOKUP($B202,Table_Playlist[],5,FALSE))=0,"",VLOOKUP($B202,Table_Playlist[],5,FALSE))</f>
        <v>Outlook</v>
      </c>
      <c r="N202" s="36" t="str">
        <f>VLOOKUP(B202,Table_Playlist[],10,FALSE)</f>
        <v>Microsoft</v>
      </c>
    </row>
    <row r="203" spans="2:14" ht="32.25" hidden="1" customHeight="1" x14ac:dyDescent="0.3">
      <c r="B203" s="5" t="s">
        <v>102</v>
      </c>
      <c r="C203" t="str">
        <f>VLOOKUP(B203,Playlists!$B$2:$L$81,2,FALSE)</f>
        <v>Create and send email</v>
      </c>
      <c r="D203" s="5" t="s">
        <v>530</v>
      </c>
      <c r="E203" s="22" t="s">
        <v>531</v>
      </c>
      <c r="F203" s="40" t="s">
        <v>1073</v>
      </c>
      <c r="G203" s="7"/>
      <c r="H203" t="str">
        <f>VLOOKUP(B203,Table_Playlist[],6,FALSE)</f>
        <v>Beginner</v>
      </c>
      <c r="I203" t="str">
        <f>VLOOKUP(B203,Table_Playlist[],7,FALSE)</f>
        <v>End User</v>
      </c>
      <c r="J203" t="str">
        <f>IF(LEN(VLOOKUP($B203,Table_Playlist[],8,FALSE))=0,"",VLOOKUP($B203,Table_Playlist[],8,FALSE))</f>
        <v>Outlook</v>
      </c>
      <c r="K203" t="str">
        <f>IF(LEN(VLOOKUP($B203,Table_Playlist[],9,FALSE))=0,"",VLOOKUP($B203,Table_Playlist[],9,FALSE))</f>
        <v/>
      </c>
      <c r="L203" t="str">
        <f>IF(LEN(VLOOKUP($B203,Table_Playlist[],4,FALSE))=0,"",VLOOKUP($B203,Table_Playlist[],4,FALSE))</f>
        <v>Products</v>
      </c>
      <c r="M203" t="str">
        <f>IF(LEN(VLOOKUP($B203,Table_Playlist[],5,FALSE))=0,"",VLOOKUP($B203,Table_Playlist[],5,FALSE))</f>
        <v>Outlook</v>
      </c>
      <c r="N203" s="36" t="str">
        <f>VLOOKUP(B203,Table_Playlist[],10,FALSE)</f>
        <v>Microsoft</v>
      </c>
    </row>
    <row r="204" spans="2:14" ht="32.25" hidden="1" customHeight="1" x14ac:dyDescent="0.25">
      <c r="B204" s="13" t="s">
        <v>102</v>
      </c>
      <c r="C204" t="str">
        <f>VLOOKUP(B204,Playlists!$B$2:$L$81,2,FALSE)</f>
        <v>Create and send email</v>
      </c>
      <c r="D204" s="13" t="s">
        <v>532</v>
      </c>
      <c r="E204" s="21" t="s">
        <v>533</v>
      </c>
      <c r="F204" s="40" t="s">
        <v>1074</v>
      </c>
      <c r="G204" s="3"/>
      <c r="H204" t="str">
        <f>VLOOKUP(B204,Table_Playlist[],6,FALSE)</f>
        <v>Beginner</v>
      </c>
      <c r="I204" t="str">
        <f>VLOOKUP(B204,Table_Playlist[],7,FALSE)</f>
        <v>End User</v>
      </c>
      <c r="J204" t="str">
        <f>IF(LEN(VLOOKUP($B204,Table_Playlist[],8,FALSE))=0,"",VLOOKUP($B204,Table_Playlist[],8,FALSE))</f>
        <v>Outlook</v>
      </c>
      <c r="K204" t="str">
        <f>IF(LEN(VLOOKUP($B204,Table_Playlist[],9,FALSE))=0,"",VLOOKUP($B204,Table_Playlist[],9,FALSE))</f>
        <v/>
      </c>
      <c r="L204" t="str">
        <f>IF(LEN(VLOOKUP($B204,Table_Playlist[],4,FALSE))=0,"",VLOOKUP($B204,Table_Playlist[],4,FALSE))</f>
        <v>Products</v>
      </c>
      <c r="M204" t="str">
        <f>IF(LEN(VLOOKUP($B204,Table_Playlist[],5,FALSE))=0,"",VLOOKUP($B204,Table_Playlist[],5,FALSE))</f>
        <v>Outlook</v>
      </c>
      <c r="N204" s="36" t="str">
        <f>VLOOKUP(B204,Table_Playlist[],10,FALSE)</f>
        <v>Microsoft</v>
      </c>
    </row>
    <row r="205" spans="2:14" ht="32.25" hidden="1" customHeight="1" x14ac:dyDescent="0.3">
      <c r="B205" s="5" t="s">
        <v>104</v>
      </c>
      <c r="C205" t="str">
        <f>VLOOKUP(B205,Playlists!$B$2:$L$81,2,FALSE)</f>
        <v>Manage email</v>
      </c>
      <c r="D205" s="5" t="s">
        <v>534</v>
      </c>
      <c r="E205" s="22" t="s">
        <v>535</v>
      </c>
      <c r="F205" s="40" t="s">
        <v>1075</v>
      </c>
      <c r="G205" s="7"/>
      <c r="H205" t="str">
        <f>VLOOKUP(B205,Table_Playlist[],6,FALSE)</f>
        <v>Beginner</v>
      </c>
      <c r="I205" t="str">
        <f>VLOOKUP(B205,Table_Playlist[],7,FALSE)</f>
        <v>End User</v>
      </c>
      <c r="J205" t="str">
        <f>IF(LEN(VLOOKUP($B205,Table_Playlist[],8,FALSE))=0,"",VLOOKUP($B205,Table_Playlist[],8,FALSE))</f>
        <v>Outlook</v>
      </c>
      <c r="K205" t="str">
        <f>IF(LEN(VLOOKUP($B205,Table_Playlist[],9,FALSE))=0,"",VLOOKUP($B205,Table_Playlist[],9,FALSE))</f>
        <v/>
      </c>
      <c r="L205" t="str">
        <f>IF(LEN(VLOOKUP($B205,Table_Playlist[],4,FALSE))=0,"",VLOOKUP($B205,Table_Playlist[],4,FALSE))</f>
        <v>Products</v>
      </c>
      <c r="M205" t="str">
        <f>IF(LEN(VLOOKUP($B205,Table_Playlist[],5,FALSE))=0,"",VLOOKUP($B205,Table_Playlist[],5,FALSE))</f>
        <v>Outlook</v>
      </c>
      <c r="N205" s="36" t="str">
        <f>VLOOKUP(B205,Table_Playlist[],10,FALSE)</f>
        <v>Microsoft</v>
      </c>
    </row>
    <row r="206" spans="2:14" ht="32.25" hidden="1" customHeight="1" x14ac:dyDescent="0.25">
      <c r="B206" s="5" t="s">
        <v>104</v>
      </c>
      <c r="C206" t="str">
        <f>VLOOKUP(B206,Playlists!$B$2:$L$81,2,FALSE)</f>
        <v>Manage email</v>
      </c>
      <c r="D206" s="5" t="s">
        <v>536</v>
      </c>
      <c r="E206" s="21" t="s">
        <v>537</v>
      </c>
      <c r="F206" s="40" t="s">
        <v>1076</v>
      </c>
      <c r="G206" s="3"/>
      <c r="H206" t="str">
        <f>VLOOKUP(B206,Table_Playlist[],6,FALSE)</f>
        <v>Beginner</v>
      </c>
      <c r="I206" t="str">
        <f>VLOOKUP(B206,Table_Playlist[],7,FALSE)</f>
        <v>End User</v>
      </c>
      <c r="J206" t="str">
        <f>IF(LEN(VLOOKUP($B206,Table_Playlist[],8,FALSE))=0,"",VLOOKUP($B206,Table_Playlist[],8,FALSE))</f>
        <v>Outlook</v>
      </c>
      <c r="K206" t="str">
        <f>IF(LEN(VLOOKUP($B206,Table_Playlist[],9,FALSE))=0,"",VLOOKUP($B206,Table_Playlist[],9,FALSE))</f>
        <v/>
      </c>
      <c r="L206" t="str">
        <f>IF(LEN(VLOOKUP($B206,Table_Playlist[],4,FALSE))=0,"",VLOOKUP($B206,Table_Playlist[],4,FALSE))</f>
        <v>Products</v>
      </c>
      <c r="M206" t="str">
        <f>IF(LEN(VLOOKUP($B206,Table_Playlist[],5,FALSE))=0,"",VLOOKUP($B206,Table_Playlist[],5,FALSE))</f>
        <v>Outlook</v>
      </c>
      <c r="N206" s="36" t="str">
        <f>VLOOKUP(B206,Table_Playlist[],10,FALSE)</f>
        <v>Microsoft</v>
      </c>
    </row>
    <row r="207" spans="2:14" ht="32.25" hidden="1" customHeight="1" x14ac:dyDescent="0.25">
      <c r="B207" s="5" t="s">
        <v>104</v>
      </c>
      <c r="C207" t="str">
        <f>VLOOKUP(B207,Playlists!$B$2:$L$81,2,FALSE)</f>
        <v>Manage email</v>
      </c>
      <c r="D207" s="5" t="s">
        <v>538</v>
      </c>
      <c r="E207" s="21" t="s">
        <v>539</v>
      </c>
      <c r="F207" s="40" t="s">
        <v>1077</v>
      </c>
      <c r="G207" s="3"/>
      <c r="H207" t="str">
        <f>VLOOKUP(B207,Table_Playlist[],6,FALSE)</f>
        <v>Beginner</v>
      </c>
      <c r="I207" t="str">
        <f>VLOOKUP(B207,Table_Playlist[],7,FALSE)</f>
        <v>End User</v>
      </c>
      <c r="J207" t="str">
        <f>IF(LEN(VLOOKUP($B207,Table_Playlist[],8,FALSE))=0,"",VLOOKUP($B207,Table_Playlist[],8,FALSE))</f>
        <v>Outlook</v>
      </c>
      <c r="K207" t="str">
        <f>IF(LEN(VLOOKUP($B207,Table_Playlist[],9,FALSE))=0,"",VLOOKUP($B207,Table_Playlist[],9,FALSE))</f>
        <v/>
      </c>
      <c r="L207" t="str">
        <f>IF(LEN(VLOOKUP($B207,Table_Playlist[],4,FALSE))=0,"",VLOOKUP($B207,Table_Playlist[],4,FALSE))</f>
        <v>Products</v>
      </c>
      <c r="M207" t="str">
        <f>IF(LEN(VLOOKUP($B207,Table_Playlist[],5,FALSE))=0,"",VLOOKUP($B207,Table_Playlist[],5,FALSE))</f>
        <v>Outlook</v>
      </c>
      <c r="N207" s="36" t="str">
        <f>VLOOKUP(B207,Table_Playlist[],10,FALSE)</f>
        <v>Microsoft</v>
      </c>
    </row>
    <row r="208" spans="2:14" ht="32.25" hidden="1" customHeight="1" x14ac:dyDescent="0.25">
      <c r="B208" s="5" t="s">
        <v>104</v>
      </c>
      <c r="C208" t="str">
        <f>VLOOKUP(B208,Playlists!$B$2:$L$81,2,FALSE)</f>
        <v>Manage email</v>
      </c>
      <c r="D208" s="5" t="s">
        <v>540</v>
      </c>
      <c r="E208" s="21" t="s">
        <v>541</v>
      </c>
      <c r="F208" s="40" t="s">
        <v>1078</v>
      </c>
      <c r="G208" s="3"/>
      <c r="H208" t="str">
        <f>VLOOKUP(B208,Table_Playlist[],6,FALSE)</f>
        <v>Beginner</v>
      </c>
      <c r="I208" t="str">
        <f>VLOOKUP(B208,Table_Playlist[],7,FALSE)</f>
        <v>End User</v>
      </c>
      <c r="J208" t="str">
        <f>IF(LEN(VLOOKUP($B208,Table_Playlist[],8,FALSE))=0,"",VLOOKUP($B208,Table_Playlist[],8,FALSE))</f>
        <v>Outlook</v>
      </c>
      <c r="K208" t="str">
        <f>IF(LEN(VLOOKUP($B208,Table_Playlist[],9,FALSE))=0,"",VLOOKUP($B208,Table_Playlist[],9,FALSE))</f>
        <v/>
      </c>
      <c r="L208" t="str">
        <f>IF(LEN(VLOOKUP($B208,Table_Playlist[],4,FALSE))=0,"",VLOOKUP($B208,Table_Playlist[],4,FALSE))</f>
        <v>Products</v>
      </c>
      <c r="M208" t="str">
        <f>IF(LEN(VLOOKUP($B208,Table_Playlist[],5,FALSE))=0,"",VLOOKUP($B208,Table_Playlist[],5,FALSE))</f>
        <v>Outlook</v>
      </c>
      <c r="N208" s="36" t="str">
        <f>VLOOKUP(B208,Table_Playlist[],10,FALSE)</f>
        <v>Microsoft</v>
      </c>
    </row>
    <row r="209" spans="2:14" ht="32.25" hidden="1" customHeight="1" x14ac:dyDescent="0.3">
      <c r="B209" s="5" t="s">
        <v>106</v>
      </c>
      <c r="C209" t="str">
        <f>VLOOKUP(B209,Playlists!$B$2:$L$81,2,FALSE)</f>
        <v>Organize your inbox</v>
      </c>
      <c r="D209" s="5" t="s">
        <v>542</v>
      </c>
      <c r="E209" s="22" t="s">
        <v>543</v>
      </c>
      <c r="F209" s="40" t="s">
        <v>1079</v>
      </c>
      <c r="G209" s="7"/>
      <c r="H209" t="str">
        <f>VLOOKUP(B209,Table_Playlist[],6,FALSE)</f>
        <v>Beginner</v>
      </c>
      <c r="I209" t="str">
        <f>VLOOKUP(B209,Table_Playlist[],7,FALSE)</f>
        <v>End User</v>
      </c>
      <c r="J209" t="str">
        <f>IF(LEN(VLOOKUP($B209,Table_Playlist[],8,FALSE))=0,"",VLOOKUP($B209,Table_Playlist[],8,FALSE))</f>
        <v>Outlook</v>
      </c>
      <c r="K209" t="str">
        <f>IF(LEN(VLOOKUP($B209,Table_Playlist[],9,FALSE))=0,"",VLOOKUP($B209,Table_Playlist[],9,FALSE))</f>
        <v/>
      </c>
      <c r="L209" t="str">
        <f>IF(LEN(VLOOKUP($B209,Table_Playlist[],4,FALSE))=0,"",VLOOKUP($B209,Table_Playlist[],4,FALSE))</f>
        <v>Products</v>
      </c>
      <c r="M209" t="str">
        <f>IF(LEN(VLOOKUP($B209,Table_Playlist[],5,FALSE))=0,"",VLOOKUP($B209,Table_Playlist[],5,FALSE))</f>
        <v>Outlook</v>
      </c>
      <c r="N209" s="36" t="str">
        <f>VLOOKUP(B209,Table_Playlist[],10,FALSE)</f>
        <v>Microsoft</v>
      </c>
    </row>
    <row r="210" spans="2:14" ht="32.25" hidden="1" customHeight="1" x14ac:dyDescent="0.3">
      <c r="B210" s="5" t="s">
        <v>106</v>
      </c>
      <c r="C210" t="str">
        <f>VLOOKUP(B210,Playlists!$B$2:$L$81,2,FALSE)</f>
        <v>Organize your inbox</v>
      </c>
      <c r="D210" s="5" t="s">
        <v>544</v>
      </c>
      <c r="E210" s="22" t="s">
        <v>545</v>
      </c>
      <c r="F210" s="40" t="s">
        <v>1080</v>
      </c>
      <c r="G210" s="7"/>
      <c r="H210" t="str">
        <f>VLOOKUP(B210,Table_Playlist[],6,FALSE)</f>
        <v>Beginner</v>
      </c>
      <c r="I210" t="str">
        <f>VLOOKUP(B210,Table_Playlist[],7,FALSE)</f>
        <v>End User</v>
      </c>
      <c r="J210" t="str">
        <f>IF(LEN(VLOOKUP($B210,Table_Playlist[],8,FALSE))=0,"",VLOOKUP($B210,Table_Playlist[],8,FALSE))</f>
        <v>Outlook</v>
      </c>
      <c r="K210" t="str">
        <f>IF(LEN(VLOOKUP($B210,Table_Playlist[],9,FALSE))=0,"",VLOOKUP($B210,Table_Playlist[],9,FALSE))</f>
        <v/>
      </c>
      <c r="L210" t="str">
        <f>IF(LEN(VLOOKUP($B210,Table_Playlist[],4,FALSE))=0,"",VLOOKUP($B210,Table_Playlist[],4,FALSE))</f>
        <v>Products</v>
      </c>
      <c r="M210" t="str">
        <f>IF(LEN(VLOOKUP($B210,Table_Playlist[],5,FALSE))=0,"",VLOOKUP($B210,Table_Playlist[],5,FALSE))</f>
        <v>Outlook</v>
      </c>
      <c r="N210" s="36" t="str">
        <f>VLOOKUP(B210,Table_Playlist[],10,FALSE)</f>
        <v>Microsoft</v>
      </c>
    </row>
    <row r="211" spans="2:14" ht="32.25" hidden="1" customHeight="1" x14ac:dyDescent="0.25">
      <c r="B211" s="5" t="s">
        <v>106</v>
      </c>
      <c r="C211" t="str">
        <f>VLOOKUP(B211,Playlists!$B$2:$L$81,2,FALSE)</f>
        <v>Organize your inbox</v>
      </c>
      <c r="D211" s="5" t="s">
        <v>546</v>
      </c>
      <c r="E211" s="21" t="s">
        <v>547</v>
      </c>
      <c r="F211" s="40" t="s">
        <v>1081</v>
      </c>
      <c r="G211" s="3"/>
      <c r="H211" t="str">
        <f>VLOOKUP(B211,Table_Playlist[],6,FALSE)</f>
        <v>Beginner</v>
      </c>
      <c r="I211" t="str">
        <f>VLOOKUP(B211,Table_Playlist[],7,FALSE)</f>
        <v>End User</v>
      </c>
      <c r="J211" t="str">
        <f>IF(LEN(VLOOKUP($B211,Table_Playlist[],8,FALSE))=0,"",VLOOKUP($B211,Table_Playlist[],8,FALSE))</f>
        <v>Outlook</v>
      </c>
      <c r="K211" t="str">
        <f>IF(LEN(VLOOKUP($B211,Table_Playlist[],9,FALSE))=0,"",VLOOKUP($B211,Table_Playlist[],9,FALSE))</f>
        <v/>
      </c>
      <c r="L211" t="str">
        <f>IF(LEN(VLOOKUP($B211,Table_Playlist[],4,FALSE))=0,"",VLOOKUP($B211,Table_Playlist[],4,FALSE))</f>
        <v>Products</v>
      </c>
      <c r="M211" t="str">
        <f>IF(LEN(VLOOKUP($B211,Table_Playlist[],5,FALSE))=0,"",VLOOKUP($B211,Table_Playlist[],5,FALSE))</f>
        <v>Outlook</v>
      </c>
      <c r="N211" s="36" t="str">
        <f>VLOOKUP(B211,Table_Playlist[],10,FALSE)</f>
        <v>Microsoft</v>
      </c>
    </row>
    <row r="212" spans="2:14" ht="32.25" hidden="1" customHeight="1" x14ac:dyDescent="0.25">
      <c r="B212" s="5" t="s">
        <v>108</v>
      </c>
      <c r="C212" t="str">
        <f>VLOOKUP(B212,Playlists!$B$2:$L$81,2,FALSE)</f>
        <v>Contacts and tasks</v>
      </c>
      <c r="D212" s="5" t="s">
        <v>1333</v>
      </c>
      <c r="E212" s="21" t="s">
        <v>548</v>
      </c>
      <c r="F212" s="45" t="s">
        <v>1334</v>
      </c>
      <c r="G212" s="3"/>
      <c r="H212" t="str">
        <f>VLOOKUP(B212,Table_Playlist[],6,FALSE)</f>
        <v>Beginner</v>
      </c>
      <c r="I212" t="str">
        <f>VLOOKUP(B212,Table_Playlist[],7,FALSE)</f>
        <v>End User</v>
      </c>
      <c r="J212" t="str">
        <f>IF(LEN(VLOOKUP($B212,Table_Playlist[],8,FALSE))=0,"",VLOOKUP($B212,Table_Playlist[],8,FALSE))</f>
        <v>Outlook</v>
      </c>
      <c r="K212" t="str">
        <f>IF(LEN(VLOOKUP($B212,Table_Playlist[],9,FALSE))=0,"",VLOOKUP($B212,Table_Playlist[],9,FALSE))</f>
        <v/>
      </c>
      <c r="L212" t="str">
        <f>IF(LEN(VLOOKUP($B212,Table_Playlist[],4,FALSE))=0,"",VLOOKUP($B212,Table_Playlist[],4,FALSE))</f>
        <v>Products</v>
      </c>
      <c r="M212" t="str">
        <f>IF(LEN(VLOOKUP($B212,Table_Playlist[],5,FALSE))=0,"",VLOOKUP($B212,Table_Playlist[],5,FALSE))</f>
        <v>Outlook</v>
      </c>
      <c r="N212" s="36" t="str">
        <f>VLOOKUP(B212,Table_Playlist[],10,FALSE)</f>
        <v>Microsoft</v>
      </c>
    </row>
    <row r="213" spans="2:14" ht="32.25" hidden="1" customHeight="1" x14ac:dyDescent="0.25">
      <c r="B213" s="5" t="s">
        <v>108</v>
      </c>
      <c r="C213" t="str">
        <f>VLOOKUP(B213,Playlists!$B$2:$L$81,2,FALSE)</f>
        <v>Contacts and tasks</v>
      </c>
      <c r="D213" s="5" t="s">
        <v>549</v>
      </c>
      <c r="E213" s="21" t="s">
        <v>550</v>
      </c>
      <c r="F213" s="40" t="s">
        <v>1082</v>
      </c>
      <c r="G213" s="3"/>
      <c r="H213" t="str">
        <f>VLOOKUP(B213,Table_Playlist[],6,FALSE)</f>
        <v>Beginner</v>
      </c>
      <c r="I213" t="str">
        <f>VLOOKUP(B213,Table_Playlist[],7,FALSE)</f>
        <v>End User</v>
      </c>
      <c r="J213" t="str">
        <f>IF(LEN(VLOOKUP($B213,Table_Playlist[],8,FALSE))=0,"",VLOOKUP($B213,Table_Playlist[],8,FALSE))</f>
        <v>Outlook</v>
      </c>
      <c r="K213" t="str">
        <f>IF(LEN(VLOOKUP($B213,Table_Playlist[],9,FALSE))=0,"",VLOOKUP($B213,Table_Playlist[],9,FALSE))</f>
        <v/>
      </c>
      <c r="L213" t="str">
        <f>IF(LEN(VLOOKUP($B213,Table_Playlist[],4,FALSE))=0,"",VLOOKUP($B213,Table_Playlist[],4,FALSE))</f>
        <v>Products</v>
      </c>
      <c r="M213" t="str">
        <f>IF(LEN(VLOOKUP($B213,Table_Playlist[],5,FALSE))=0,"",VLOOKUP($B213,Table_Playlist[],5,FALSE))</f>
        <v>Outlook</v>
      </c>
      <c r="N213" s="36" t="str">
        <f>VLOOKUP(B213,Table_Playlist[],10,FALSE)</f>
        <v>Microsoft</v>
      </c>
    </row>
    <row r="214" spans="2:14" ht="32.25" hidden="1" customHeight="1" x14ac:dyDescent="0.25">
      <c r="B214" s="5" t="s">
        <v>108</v>
      </c>
      <c r="C214" t="str">
        <f>VLOOKUP(B214,Playlists!$B$2:$L$81,2,FALSE)</f>
        <v>Contacts and tasks</v>
      </c>
      <c r="D214" s="5" t="s">
        <v>551</v>
      </c>
      <c r="E214" s="21" t="s">
        <v>552</v>
      </c>
      <c r="F214" s="40" t="s">
        <v>1083</v>
      </c>
      <c r="G214" s="3"/>
      <c r="H214" t="str">
        <f>VLOOKUP(B214,Table_Playlist[],6,FALSE)</f>
        <v>Beginner</v>
      </c>
      <c r="I214" t="str">
        <f>VLOOKUP(B214,Table_Playlist[],7,FALSE)</f>
        <v>End User</v>
      </c>
      <c r="J214" t="str">
        <f>IF(LEN(VLOOKUP($B214,Table_Playlist[],8,FALSE))=0,"",VLOOKUP($B214,Table_Playlist[],8,FALSE))</f>
        <v>Outlook</v>
      </c>
      <c r="K214" t="str">
        <f>IF(LEN(VLOOKUP($B214,Table_Playlist[],9,FALSE))=0,"",VLOOKUP($B214,Table_Playlist[],9,FALSE))</f>
        <v/>
      </c>
      <c r="L214" t="str">
        <f>IF(LEN(VLOOKUP($B214,Table_Playlist[],4,FALSE))=0,"",VLOOKUP($B214,Table_Playlist[],4,FALSE))</f>
        <v>Products</v>
      </c>
      <c r="M214" t="str">
        <f>IF(LEN(VLOOKUP($B214,Table_Playlist[],5,FALSE))=0,"",VLOOKUP($B214,Table_Playlist[],5,FALSE))</f>
        <v>Outlook</v>
      </c>
      <c r="N214" s="36" t="str">
        <f>VLOOKUP(B214,Table_Playlist[],10,FALSE)</f>
        <v>Microsoft</v>
      </c>
    </row>
    <row r="215" spans="2:14" ht="32.25" hidden="1" customHeight="1" x14ac:dyDescent="0.25">
      <c r="B215" s="5" t="s">
        <v>108</v>
      </c>
      <c r="C215" t="str">
        <f>VLOOKUP(B215,Playlists!$B$2:$L$81,2,FALSE)</f>
        <v>Contacts and tasks</v>
      </c>
      <c r="D215" s="5" t="s">
        <v>1335</v>
      </c>
      <c r="E215" s="21" t="s">
        <v>553</v>
      </c>
      <c r="F215" s="45" t="s">
        <v>1336</v>
      </c>
      <c r="G215" s="3"/>
      <c r="H215" t="str">
        <f>VLOOKUP(B215,Table_Playlist[],6,FALSE)</f>
        <v>Beginner</v>
      </c>
      <c r="I215" t="str">
        <f>VLOOKUP(B215,Table_Playlist[],7,FALSE)</f>
        <v>End User</v>
      </c>
      <c r="J215" t="str">
        <f>IF(LEN(VLOOKUP($B215,Table_Playlist[],8,FALSE))=0,"",VLOOKUP($B215,Table_Playlist[],8,FALSE))</f>
        <v>Outlook</v>
      </c>
      <c r="K215" t="str">
        <f>IF(LEN(VLOOKUP($B215,Table_Playlist[],9,FALSE))=0,"",VLOOKUP($B215,Table_Playlist[],9,FALSE))</f>
        <v/>
      </c>
      <c r="L215" t="str">
        <f>IF(LEN(VLOOKUP($B215,Table_Playlist[],4,FALSE))=0,"",VLOOKUP($B215,Table_Playlist[],4,FALSE))</f>
        <v>Products</v>
      </c>
      <c r="M215" t="str">
        <f>IF(LEN(VLOOKUP($B215,Table_Playlist[],5,FALSE))=0,"",VLOOKUP($B215,Table_Playlist[],5,FALSE))</f>
        <v>Outlook</v>
      </c>
      <c r="N215" s="36" t="str">
        <f>VLOOKUP(B215,Table_Playlist[],10,FALSE)</f>
        <v>Microsoft</v>
      </c>
    </row>
    <row r="216" spans="2:14" ht="32.25" hidden="1" customHeight="1" x14ac:dyDescent="0.25">
      <c r="B216" s="5" t="s">
        <v>108</v>
      </c>
      <c r="C216" t="str">
        <f>VLOOKUP(B216,Playlists!$B$2:$L$81,2,FALSE)</f>
        <v>Contacts and tasks</v>
      </c>
      <c r="D216" s="5" t="s">
        <v>554</v>
      </c>
      <c r="E216" s="21" t="s">
        <v>555</v>
      </c>
      <c r="F216" s="40" t="s">
        <v>1084</v>
      </c>
      <c r="G216" s="3"/>
      <c r="H216" t="str">
        <f>VLOOKUP(B216,Table_Playlist[],6,FALSE)</f>
        <v>Beginner</v>
      </c>
      <c r="I216" t="str">
        <f>VLOOKUP(B216,Table_Playlist[],7,FALSE)</f>
        <v>End User</v>
      </c>
      <c r="J216" t="str">
        <f>IF(LEN(VLOOKUP($B216,Table_Playlist[],8,FALSE))=0,"",VLOOKUP($B216,Table_Playlist[],8,FALSE))</f>
        <v>Outlook</v>
      </c>
      <c r="K216" t="str">
        <f>IF(LEN(VLOOKUP($B216,Table_Playlist[],9,FALSE))=0,"",VLOOKUP($B216,Table_Playlist[],9,FALSE))</f>
        <v/>
      </c>
      <c r="L216" t="str">
        <f>IF(LEN(VLOOKUP($B216,Table_Playlist[],4,FALSE))=0,"",VLOOKUP($B216,Table_Playlist[],4,FALSE))</f>
        <v>Products</v>
      </c>
      <c r="M216" t="str">
        <f>IF(LEN(VLOOKUP($B216,Table_Playlist[],5,FALSE))=0,"",VLOOKUP($B216,Table_Playlist[],5,FALSE))</f>
        <v>Outlook</v>
      </c>
      <c r="N216" s="36" t="str">
        <f>VLOOKUP(B216,Table_Playlist[],10,FALSE)</f>
        <v>Microsoft</v>
      </c>
    </row>
    <row r="217" spans="2:14" ht="32.25" hidden="1" customHeight="1" x14ac:dyDescent="0.25">
      <c r="B217" s="5" t="s">
        <v>110</v>
      </c>
      <c r="C217" t="str">
        <f>VLOOKUP(B217,Playlists!$B$2:$L$81,2,FALSE)</f>
        <v>Calendar</v>
      </c>
      <c r="D217" s="5" t="s">
        <v>556</v>
      </c>
      <c r="E217" s="21" t="s">
        <v>557</v>
      </c>
      <c r="F217" s="40" t="s">
        <v>1085</v>
      </c>
      <c r="G217" s="3"/>
      <c r="H217" t="str">
        <f>VLOOKUP(B217,Table_Playlist[],6,FALSE)</f>
        <v>Beginner</v>
      </c>
      <c r="I217" t="str">
        <f>VLOOKUP(B217,Table_Playlist[],7,FALSE)</f>
        <v>End User</v>
      </c>
      <c r="J217" t="str">
        <f>IF(LEN(VLOOKUP($B217,Table_Playlist[],8,FALSE))=0,"",VLOOKUP($B217,Table_Playlist[],8,FALSE))</f>
        <v>Outlook</v>
      </c>
      <c r="K217" t="str">
        <f>IF(LEN(VLOOKUP($B217,Table_Playlist[],9,FALSE))=0,"",VLOOKUP($B217,Table_Playlist[],9,FALSE))</f>
        <v/>
      </c>
      <c r="L217" t="str">
        <f>IF(LEN(VLOOKUP($B217,Table_Playlist[],4,FALSE))=0,"",VLOOKUP($B217,Table_Playlist[],4,FALSE))</f>
        <v>Products</v>
      </c>
      <c r="M217" t="str">
        <f>IF(LEN(VLOOKUP($B217,Table_Playlist[],5,FALSE))=0,"",VLOOKUP($B217,Table_Playlist[],5,FALSE))</f>
        <v>Outlook</v>
      </c>
      <c r="N217" s="36" t="str">
        <f>VLOOKUP(B217,Table_Playlist[],10,FALSE)</f>
        <v>Microsoft</v>
      </c>
    </row>
    <row r="218" spans="2:14" ht="32.25" hidden="1" customHeight="1" x14ac:dyDescent="0.3">
      <c r="B218" s="5" t="s">
        <v>110</v>
      </c>
      <c r="C218" t="str">
        <f>VLOOKUP(B218,Playlists!$B$2:$L$81,2,FALSE)</f>
        <v>Calendar</v>
      </c>
      <c r="D218" s="5" t="s">
        <v>558</v>
      </c>
      <c r="E218" s="22" t="s">
        <v>559</v>
      </c>
      <c r="F218" s="40" t="s">
        <v>1086</v>
      </c>
      <c r="G218" s="7"/>
      <c r="H218" t="str">
        <f>VLOOKUP(B218,Table_Playlist[],6,FALSE)</f>
        <v>Beginner</v>
      </c>
      <c r="I218" t="str">
        <f>VLOOKUP(B218,Table_Playlist[],7,FALSE)</f>
        <v>End User</v>
      </c>
      <c r="J218" t="str">
        <f>IF(LEN(VLOOKUP($B218,Table_Playlist[],8,FALSE))=0,"",VLOOKUP($B218,Table_Playlist[],8,FALSE))</f>
        <v>Outlook</v>
      </c>
      <c r="K218" t="str">
        <f>IF(LEN(VLOOKUP($B218,Table_Playlist[],9,FALSE))=0,"",VLOOKUP($B218,Table_Playlist[],9,FALSE))</f>
        <v/>
      </c>
      <c r="L218" t="str">
        <f>IF(LEN(VLOOKUP($B218,Table_Playlist[],4,FALSE))=0,"",VLOOKUP($B218,Table_Playlist[],4,FALSE))</f>
        <v>Products</v>
      </c>
      <c r="M218" t="str">
        <f>IF(LEN(VLOOKUP($B218,Table_Playlist[],5,FALSE))=0,"",VLOOKUP($B218,Table_Playlist[],5,FALSE))</f>
        <v>Outlook</v>
      </c>
      <c r="N218" s="36" t="str">
        <f>VLOOKUP(B218,Table_Playlist[],10,FALSE)</f>
        <v>Microsoft</v>
      </c>
    </row>
    <row r="219" spans="2:14" ht="32.25" hidden="1" customHeight="1" x14ac:dyDescent="0.3">
      <c r="B219" s="5" t="s">
        <v>110</v>
      </c>
      <c r="C219" t="str">
        <f>VLOOKUP(B219,Playlists!$B$2:$L$81,2,FALSE)</f>
        <v>Calendar</v>
      </c>
      <c r="D219" s="5" t="s">
        <v>560</v>
      </c>
      <c r="E219" s="22" t="s">
        <v>561</v>
      </c>
      <c r="F219" s="40" t="s">
        <v>1087</v>
      </c>
      <c r="G219" s="7"/>
      <c r="H219" t="str">
        <f>VLOOKUP(B219,Table_Playlist[],6,FALSE)</f>
        <v>Beginner</v>
      </c>
      <c r="I219" t="str">
        <f>VLOOKUP(B219,Table_Playlist[],7,FALSE)</f>
        <v>End User</v>
      </c>
      <c r="J219" t="str">
        <f>IF(LEN(VLOOKUP($B219,Table_Playlist[],8,FALSE))=0,"",VLOOKUP($B219,Table_Playlist[],8,FALSE))</f>
        <v>Outlook</v>
      </c>
      <c r="K219" t="str">
        <f>IF(LEN(VLOOKUP($B219,Table_Playlist[],9,FALSE))=0,"",VLOOKUP($B219,Table_Playlist[],9,FALSE))</f>
        <v/>
      </c>
      <c r="L219" t="str">
        <f>IF(LEN(VLOOKUP($B219,Table_Playlist[],4,FALSE))=0,"",VLOOKUP($B219,Table_Playlist[],4,FALSE))</f>
        <v>Products</v>
      </c>
      <c r="M219" t="str">
        <f>IF(LEN(VLOOKUP($B219,Table_Playlist[],5,FALSE))=0,"",VLOOKUP($B219,Table_Playlist[],5,FALSE))</f>
        <v>Outlook</v>
      </c>
      <c r="N219" s="36" t="str">
        <f>VLOOKUP(B219,Table_Playlist[],10,FALSE)</f>
        <v>Microsoft</v>
      </c>
    </row>
    <row r="220" spans="2:14" ht="32.25" hidden="1" customHeight="1" x14ac:dyDescent="0.3">
      <c r="B220" s="5" t="s">
        <v>110</v>
      </c>
      <c r="C220" t="str">
        <f>VLOOKUP(B220,Playlists!$B$2:$L$81,2,FALSE)</f>
        <v>Calendar</v>
      </c>
      <c r="D220" s="5" t="s">
        <v>562</v>
      </c>
      <c r="E220" s="22" t="s">
        <v>563</v>
      </c>
      <c r="F220" s="40" t="s">
        <v>1088</v>
      </c>
      <c r="G220" s="7"/>
      <c r="H220" t="str">
        <f>VLOOKUP(B220,Table_Playlist[],6,FALSE)</f>
        <v>Beginner</v>
      </c>
      <c r="I220" t="str">
        <f>VLOOKUP(B220,Table_Playlist[],7,FALSE)</f>
        <v>End User</v>
      </c>
      <c r="J220" t="str">
        <f>IF(LEN(VLOOKUP($B220,Table_Playlist[],8,FALSE))=0,"",VLOOKUP($B220,Table_Playlist[],8,FALSE))</f>
        <v>Outlook</v>
      </c>
      <c r="K220" t="str">
        <f>IF(LEN(VLOOKUP($B220,Table_Playlist[],9,FALSE))=0,"",VLOOKUP($B220,Table_Playlist[],9,FALSE))</f>
        <v/>
      </c>
      <c r="L220" t="str">
        <f>IF(LEN(VLOOKUP($B220,Table_Playlist[],4,FALSE))=0,"",VLOOKUP($B220,Table_Playlist[],4,FALSE))</f>
        <v>Products</v>
      </c>
      <c r="M220" t="str">
        <f>IF(LEN(VLOOKUP($B220,Table_Playlist[],5,FALSE))=0,"",VLOOKUP($B220,Table_Playlist[],5,FALSE))</f>
        <v>Outlook</v>
      </c>
      <c r="N220" s="36" t="str">
        <f>VLOOKUP(B220,Table_Playlist[],10,FALSE)</f>
        <v>Microsoft</v>
      </c>
    </row>
    <row r="221" spans="2:14" ht="32.25" hidden="1" customHeight="1" x14ac:dyDescent="0.3">
      <c r="B221" s="5" t="s">
        <v>110</v>
      </c>
      <c r="C221" t="str">
        <f>VLOOKUP(B221,Playlists!$B$2:$L$81,2,FALSE)</f>
        <v>Calendar</v>
      </c>
      <c r="D221" s="13" t="s">
        <v>564</v>
      </c>
      <c r="E221" s="22" t="s">
        <v>565</v>
      </c>
      <c r="F221" s="40" t="s">
        <v>1089</v>
      </c>
      <c r="G221" s="7"/>
      <c r="H221" t="str">
        <f>VLOOKUP(B221,Table_Playlist[],6,FALSE)</f>
        <v>Beginner</v>
      </c>
      <c r="I221" t="str">
        <f>VLOOKUP(B221,Table_Playlist[],7,FALSE)</f>
        <v>End User</v>
      </c>
      <c r="J221" t="str">
        <f>IF(LEN(VLOOKUP($B221,Table_Playlist[],8,FALSE))=0,"",VLOOKUP($B221,Table_Playlist[],8,FALSE))</f>
        <v>Outlook</v>
      </c>
      <c r="K221" t="str">
        <f>IF(LEN(VLOOKUP($B221,Table_Playlist[],9,FALSE))=0,"",VLOOKUP($B221,Table_Playlist[],9,FALSE))</f>
        <v/>
      </c>
      <c r="L221" t="str">
        <f>IF(LEN(VLOOKUP($B221,Table_Playlist[],4,FALSE))=0,"",VLOOKUP($B221,Table_Playlist[],4,FALSE))</f>
        <v>Products</v>
      </c>
      <c r="M221" t="str">
        <f>IF(LEN(VLOOKUP($B221,Table_Playlist[],5,FALSE))=0,"",VLOOKUP($B221,Table_Playlist[],5,FALSE))</f>
        <v>Outlook</v>
      </c>
      <c r="N221" s="36" t="str">
        <f>VLOOKUP(B221,Table_Playlist[],10,FALSE)</f>
        <v>Microsoft</v>
      </c>
    </row>
    <row r="222" spans="2:14" ht="32.25" hidden="1" customHeight="1" x14ac:dyDescent="0.3">
      <c r="B222" s="13" t="s">
        <v>110</v>
      </c>
      <c r="C222" t="str">
        <f>VLOOKUP(B222,Playlists!$B$2:$L$81,2,FALSE)</f>
        <v>Calendar</v>
      </c>
      <c r="D222" s="13" t="s">
        <v>1337</v>
      </c>
      <c r="E222" s="22" t="s">
        <v>566</v>
      </c>
      <c r="F222" s="45" t="s">
        <v>1338</v>
      </c>
      <c r="G222" s="7"/>
      <c r="H222" t="str">
        <f>VLOOKUP(B222,Table_Playlist[],6,FALSE)</f>
        <v>Beginner</v>
      </c>
      <c r="I222" t="str">
        <f>VLOOKUP(B222,Table_Playlist[],7,FALSE)</f>
        <v>End User</v>
      </c>
      <c r="J222" t="str">
        <f>IF(LEN(VLOOKUP($B222,Table_Playlist[],8,FALSE))=0,"",VLOOKUP($B222,Table_Playlist[],8,FALSE))</f>
        <v>Outlook</v>
      </c>
      <c r="K222" t="str">
        <f>IF(LEN(VLOOKUP($B222,Table_Playlist[],9,FALSE))=0,"",VLOOKUP($B222,Table_Playlist[],9,FALSE))</f>
        <v/>
      </c>
      <c r="L222" t="str">
        <f>IF(LEN(VLOOKUP($B222,Table_Playlist[],4,FALSE))=0,"",VLOOKUP($B222,Table_Playlist[],4,FALSE))</f>
        <v>Products</v>
      </c>
      <c r="M222" t="str">
        <f>IF(LEN(VLOOKUP($B222,Table_Playlist[],5,FALSE))=0,"",VLOOKUP($B222,Table_Playlist[],5,FALSE))</f>
        <v>Outlook</v>
      </c>
      <c r="N222" s="36" t="str">
        <f>VLOOKUP(B222,Table_Playlist[],10,FALSE)</f>
        <v>Microsoft</v>
      </c>
    </row>
    <row r="223" spans="2:14" ht="32.25" hidden="1" customHeight="1" x14ac:dyDescent="0.25">
      <c r="B223" s="5" t="s">
        <v>110</v>
      </c>
      <c r="C223" t="str">
        <f>VLOOKUP(B223,Playlists!$B$2:$L$81,2,FALSE)</f>
        <v>Calendar</v>
      </c>
      <c r="D223" s="5" t="s">
        <v>567</v>
      </c>
      <c r="E223" s="21" t="s">
        <v>568</v>
      </c>
      <c r="F223" s="40" t="s">
        <v>1090</v>
      </c>
      <c r="G223" s="3"/>
      <c r="H223" t="str">
        <f>VLOOKUP(B223,Table_Playlist[],6,FALSE)</f>
        <v>Beginner</v>
      </c>
      <c r="I223" t="str">
        <f>VLOOKUP(B223,Table_Playlist[],7,FALSE)</f>
        <v>End User</v>
      </c>
      <c r="J223" t="str">
        <f>IF(LEN(VLOOKUP($B223,Table_Playlist[],8,FALSE))=0,"",VLOOKUP($B223,Table_Playlist[],8,FALSE))</f>
        <v>Outlook</v>
      </c>
      <c r="K223" t="str">
        <f>IF(LEN(VLOOKUP($B223,Table_Playlist[],9,FALSE))=0,"",VLOOKUP($B223,Table_Playlist[],9,FALSE))</f>
        <v/>
      </c>
      <c r="L223" t="str">
        <f>IF(LEN(VLOOKUP($B223,Table_Playlist[],4,FALSE))=0,"",VLOOKUP($B223,Table_Playlist[],4,FALSE))</f>
        <v>Products</v>
      </c>
      <c r="M223" t="str">
        <f>IF(LEN(VLOOKUP($B223,Table_Playlist[],5,FALSE))=0,"",VLOOKUP($B223,Table_Playlist[],5,FALSE))</f>
        <v>Outlook</v>
      </c>
      <c r="N223" s="36" t="str">
        <f>VLOOKUP(B223,Table_Playlist[],10,FALSE)</f>
        <v>Microsoft</v>
      </c>
    </row>
    <row r="224" spans="2:14" ht="32.25" hidden="1" customHeight="1" x14ac:dyDescent="0.25">
      <c r="B224" s="5" t="s">
        <v>112</v>
      </c>
      <c r="C224" t="str">
        <f>VLOOKUP(B224,Playlists!$B$2:$L$81,2,FALSE)</f>
        <v>PowerPoint Quick Start</v>
      </c>
      <c r="D224" s="4" t="s">
        <v>569</v>
      </c>
      <c r="E224" s="21" t="s">
        <v>570</v>
      </c>
      <c r="F224" s="40" t="s">
        <v>1091</v>
      </c>
      <c r="G224" s="4"/>
      <c r="H224" t="str">
        <f>VLOOKUP(B224,Table_Playlist[],6,FALSE)</f>
        <v>Beginner</v>
      </c>
      <c r="I224" t="str">
        <f>VLOOKUP(B224,Table_Playlist[],7,FALSE)</f>
        <v>End User</v>
      </c>
      <c r="J224" t="str">
        <f>IF(LEN(VLOOKUP($B224,Table_Playlist[],8,FALSE))=0,"",VLOOKUP($B224,Table_Playlist[],8,FALSE))</f>
        <v>PowerPoint</v>
      </c>
      <c r="K224" t="str">
        <f>IF(LEN(VLOOKUP($B224,Table_Playlist[],9,FALSE))=0,"",VLOOKUP($B224,Table_Playlist[],9,FALSE))</f>
        <v/>
      </c>
      <c r="L224" t="str">
        <f>IF(LEN(VLOOKUP($B224,Table_Playlist[],4,FALSE))=0,"",VLOOKUP($B224,Table_Playlist[],4,FALSE))</f>
        <v>Products</v>
      </c>
      <c r="M224" t="str">
        <f>IF(LEN(VLOOKUP($B224,Table_Playlist[],5,FALSE))=0,"",VLOOKUP($B224,Table_Playlist[],5,FALSE))</f>
        <v>PowerPoint</v>
      </c>
      <c r="N224" s="36" t="str">
        <f>VLOOKUP(B224,Table_Playlist[],10,FALSE)</f>
        <v>Microsoft</v>
      </c>
    </row>
    <row r="225" spans="2:14" ht="32.25" hidden="1" customHeight="1" x14ac:dyDescent="0.25">
      <c r="B225" s="5" t="s">
        <v>112</v>
      </c>
      <c r="C225" t="str">
        <f>VLOOKUP(B225,Playlists!$B$2:$L$81,2,FALSE)</f>
        <v>PowerPoint Quick Start</v>
      </c>
      <c r="D225" s="4" t="s">
        <v>571</v>
      </c>
      <c r="E225" s="21" t="s">
        <v>320</v>
      </c>
      <c r="F225" s="40" t="s">
        <v>1092</v>
      </c>
      <c r="G225" s="4"/>
      <c r="H225" t="str">
        <f>VLOOKUP(B225,Table_Playlist[],6,FALSE)</f>
        <v>Beginner</v>
      </c>
      <c r="I225" t="str">
        <f>VLOOKUP(B225,Table_Playlist[],7,FALSE)</f>
        <v>End User</v>
      </c>
      <c r="J225" t="str">
        <f>IF(LEN(VLOOKUP($B225,Table_Playlist[],8,FALSE))=0,"",VLOOKUP($B225,Table_Playlist[],8,FALSE))</f>
        <v>PowerPoint</v>
      </c>
      <c r="K225" t="str">
        <f>IF(LEN(VLOOKUP($B225,Table_Playlist[],9,FALSE))=0,"",VLOOKUP($B225,Table_Playlist[],9,FALSE))</f>
        <v/>
      </c>
      <c r="L225" t="str">
        <f>IF(LEN(VLOOKUP($B225,Table_Playlist[],4,FALSE))=0,"",VLOOKUP($B225,Table_Playlist[],4,FALSE))</f>
        <v>Products</v>
      </c>
      <c r="M225" t="str">
        <f>IF(LEN(VLOOKUP($B225,Table_Playlist[],5,FALSE))=0,"",VLOOKUP($B225,Table_Playlist[],5,FALSE))</f>
        <v>PowerPoint</v>
      </c>
      <c r="N225" s="36" t="str">
        <f>VLOOKUP(B225,Table_Playlist[],10,FALSE)</f>
        <v>Microsoft</v>
      </c>
    </row>
    <row r="226" spans="2:14" ht="32.25" hidden="1" customHeight="1" x14ac:dyDescent="0.25">
      <c r="B226" s="5" t="s">
        <v>112</v>
      </c>
      <c r="C226" t="str">
        <f>VLOOKUP(B226,Playlists!$B$2:$L$81,2,FALSE)</f>
        <v>PowerPoint Quick Start</v>
      </c>
      <c r="D226" s="4" t="s">
        <v>572</v>
      </c>
      <c r="E226" s="21" t="s">
        <v>573</v>
      </c>
      <c r="F226" s="40" t="s">
        <v>1093</v>
      </c>
      <c r="G226" s="4"/>
      <c r="H226" t="str">
        <f>VLOOKUP(B226,Table_Playlist[],6,FALSE)</f>
        <v>Beginner</v>
      </c>
      <c r="I226" t="str">
        <f>VLOOKUP(B226,Table_Playlist[],7,FALSE)</f>
        <v>End User</v>
      </c>
      <c r="J226" t="str">
        <f>IF(LEN(VLOOKUP($B226,Table_Playlist[],8,FALSE))=0,"",VLOOKUP($B226,Table_Playlist[],8,FALSE))</f>
        <v>PowerPoint</v>
      </c>
      <c r="K226" t="str">
        <f>IF(LEN(VLOOKUP($B226,Table_Playlist[],9,FALSE))=0,"",VLOOKUP($B226,Table_Playlist[],9,FALSE))</f>
        <v/>
      </c>
      <c r="L226" t="str">
        <f>IF(LEN(VLOOKUP($B226,Table_Playlist[],4,FALSE))=0,"",VLOOKUP($B226,Table_Playlist[],4,FALSE))</f>
        <v>Products</v>
      </c>
      <c r="M226" t="str">
        <f>IF(LEN(VLOOKUP($B226,Table_Playlist[],5,FALSE))=0,"",VLOOKUP($B226,Table_Playlist[],5,FALSE))</f>
        <v>PowerPoint</v>
      </c>
      <c r="N226" s="36" t="str">
        <f>VLOOKUP(B226,Table_Playlist[],10,FALSE)</f>
        <v>Microsoft</v>
      </c>
    </row>
    <row r="227" spans="2:14" ht="32.25" hidden="1" customHeight="1" x14ac:dyDescent="0.25">
      <c r="B227" s="5" t="s">
        <v>112</v>
      </c>
      <c r="C227" t="str">
        <f>VLOOKUP(B227,Playlists!$B$2:$L$81,2,FALSE)</f>
        <v>PowerPoint Quick Start</v>
      </c>
      <c r="D227" s="4" t="s">
        <v>574</v>
      </c>
      <c r="E227" s="21" t="s">
        <v>183</v>
      </c>
      <c r="F227" s="40" t="s">
        <v>1094</v>
      </c>
      <c r="G227" s="4"/>
      <c r="H227" t="str">
        <f>VLOOKUP(B227,Table_Playlist[],6,FALSE)</f>
        <v>Beginner</v>
      </c>
      <c r="I227" t="str">
        <f>VLOOKUP(B227,Table_Playlist[],7,FALSE)</f>
        <v>End User</v>
      </c>
      <c r="J227" t="str">
        <f>IF(LEN(VLOOKUP($B227,Table_Playlist[],8,FALSE))=0,"",VLOOKUP($B227,Table_Playlist[],8,FALSE))</f>
        <v>PowerPoint</v>
      </c>
      <c r="K227" t="str">
        <f>IF(LEN(VLOOKUP($B227,Table_Playlist[],9,FALSE))=0,"",VLOOKUP($B227,Table_Playlist[],9,FALSE))</f>
        <v/>
      </c>
      <c r="L227" t="str">
        <f>IF(LEN(VLOOKUP($B227,Table_Playlist[],4,FALSE))=0,"",VLOOKUP($B227,Table_Playlist[],4,FALSE))</f>
        <v>Products</v>
      </c>
      <c r="M227" t="str">
        <f>IF(LEN(VLOOKUP($B227,Table_Playlist[],5,FALSE))=0,"",VLOOKUP($B227,Table_Playlist[],5,FALSE))</f>
        <v>PowerPoint</v>
      </c>
      <c r="N227" s="36" t="str">
        <f>VLOOKUP(B227,Table_Playlist[],10,FALSE)</f>
        <v>Microsoft</v>
      </c>
    </row>
    <row r="228" spans="2:14" ht="32.25" hidden="1" customHeight="1" x14ac:dyDescent="0.25">
      <c r="B228" s="5" t="s">
        <v>112</v>
      </c>
      <c r="C228" t="str">
        <f>VLOOKUP(B228,Playlists!$B$2:$L$81,2,FALSE)</f>
        <v>PowerPoint Quick Start</v>
      </c>
      <c r="D228" s="4" t="s">
        <v>575</v>
      </c>
      <c r="E228" s="21" t="s">
        <v>185</v>
      </c>
      <c r="F228" s="40" t="s">
        <v>1095</v>
      </c>
      <c r="G228" s="4"/>
      <c r="H228" t="str">
        <f>VLOOKUP(B228,Table_Playlist[],6,FALSE)</f>
        <v>Beginner</v>
      </c>
      <c r="I228" t="str">
        <f>VLOOKUP(B228,Table_Playlist[],7,FALSE)</f>
        <v>End User</v>
      </c>
      <c r="J228" t="str">
        <f>IF(LEN(VLOOKUP($B228,Table_Playlist[],8,FALSE))=0,"",VLOOKUP($B228,Table_Playlist[],8,FALSE))</f>
        <v>PowerPoint</v>
      </c>
      <c r="K228" t="str">
        <f>IF(LEN(VLOOKUP($B228,Table_Playlist[],9,FALSE))=0,"",VLOOKUP($B228,Table_Playlist[],9,FALSE))</f>
        <v/>
      </c>
      <c r="L228" t="str">
        <f>IF(LEN(VLOOKUP($B228,Table_Playlist[],4,FALSE))=0,"",VLOOKUP($B228,Table_Playlist[],4,FALSE))</f>
        <v>Products</v>
      </c>
      <c r="M228" t="str">
        <f>IF(LEN(VLOOKUP($B228,Table_Playlist[],5,FALSE))=0,"",VLOOKUP($B228,Table_Playlist[],5,FALSE))</f>
        <v>PowerPoint</v>
      </c>
      <c r="N228" s="36" t="str">
        <f>VLOOKUP(B228,Table_Playlist[],10,FALSE)</f>
        <v>Microsoft</v>
      </c>
    </row>
    <row r="229" spans="2:14" ht="32.25" hidden="1" customHeight="1" x14ac:dyDescent="0.25">
      <c r="B229" s="5" t="s">
        <v>115</v>
      </c>
      <c r="C229" t="str">
        <f>VLOOKUP(B229,Playlists!$B$2:$L$81,2,FALSE)</f>
        <v>Welcome to PowerPoint</v>
      </c>
      <c r="D229" s="5" t="s">
        <v>1339</v>
      </c>
      <c r="E229" s="21" t="s">
        <v>577</v>
      </c>
      <c r="F229" s="39" t="s">
        <v>1340</v>
      </c>
      <c r="G229" s="3"/>
      <c r="H229" t="str">
        <f>VLOOKUP(B229,Table_Playlist[],6,FALSE)</f>
        <v>Beginner</v>
      </c>
      <c r="I229" t="str">
        <f>VLOOKUP(B229,Table_Playlist[],7,FALSE)</f>
        <v>End User</v>
      </c>
      <c r="J229" t="str">
        <f>IF(LEN(VLOOKUP($B229,Table_Playlist[],8,FALSE))=0,"",VLOOKUP($B229,Table_Playlist[],8,FALSE))</f>
        <v>PowerPoint</v>
      </c>
      <c r="K229" t="str">
        <f>IF(LEN(VLOOKUP($B229,Table_Playlist[],9,FALSE))=0,"",VLOOKUP($B229,Table_Playlist[],9,FALSE))</f>
        <v/>
      </c>
      <c r="L229" t="str">
        <f>IF(LEN(VLOOKUP($B229,Table_Playlist[],4,FALSE))=0,"",VLOOKUP($B229,Table_Playlist[],4,FALSE))</f>
        <v>Products</v>
      </c>
      <c r="M229" t="str">
        <f>IF(LEN(VLOOKUP($B229,Table_Playlist[],5,FALSE))=0,"",VLOOKUP($B229,Table_Playlist[],5,FALSE))</f>
        <v>PowerPoint</v>
      </c>
      <c r="N229" s="36" t="str">
        <f>VLOOKUP(B229,Table_Playlist[],10,FALSE)</f>
        <v>Microsoft</v>
      </c>
    </row>
    <row r="230" spans="2:14" ht="32.25" hidden="1" customHeight="1" x14ac:dyDescent="0.25">
      <c r="B230" s="5" t="s">
        <v>115</v>
      </c>
      <c r="C230" t="str">
        <f>VLOOKUP(B230,Playlists!$B$2:$L$81,2,FALSE)</f>
        <v>Welcome to PowerPoint</v>
      </c>
      <c r="D230" s="5" t="s">
        <v>578</v>
      </c>
      <c r="E230" s="21" t="s">
        <v>570</v>
      </c>
      <c r="F230" s="40" t="s">
        <v>1097</v>
      </c>
      <c r="G230" s="3"/>
      <c r="H230" t="str">
        <f>VLOOKUP(B230,Table_Playlist[],6,FALSE)</f>
        <v>Beginner</v>
      </c>
      <c r="I230" t="str">
        <f>VLOOKUP(B230,Table_Playlist[],7,FALSE)</f>
        <v>End User</v>
      </c>
      <c r="J230" t="str">
        <f>IF(LEN(VLOOKUP($B230,Table_Playlist[],8,FALSE))=0,"",VLOOKUP($B230,Table_Playlist[],8,FALSE))</f>
        <v>PowerPoint</v>
      </c>
      <c r="K230" t="str">
        <f>IF(LEN(VLOOKUP($B230,Table_Playlist[],9,FALSE))=0,"",VLOOKUP($B230,Table_Playlist[],9,FALSE))</f>
        <v/>
      </c>
      <c r="L230" t="str">
        <f>IF(LEN(VLOOKUP($B230,Table_Playlist[],4,FALSE))=0,"",VLOOKUP($B230,Table_Playlist[],4,FALSE))</f>
        <v>Products</v>
      </c>
      <c r="M230" t="str">
        <f>IF(LEN(VLOOKUP($B230,Table_Playlist[],5,FALSE))=0,"",VLOOKUP($B230,Table_Playlist[],5,FALSE))</f>
        <v>PowerPoint</v>
      </c>
      <c r="N230" s="36" t="str">
        <f>VLOOKUP(B230,Table_Playlist[],10,FALSE)</f>
        <v>Microsoft</v>
      </c>
    </row>
    <row r="231" spans="2:14" ht="32.25" hidden="1" customHeight="1" x14ac:dyDescent="0.3">
      <c r="B231" s="5" t="s">
        <v>115</v>
      </c>
      <c r="C231" t="str">
        <f>VLOOKUP(B231,Playlists!$B$2:$L$81,2,FALSE)</f>
        <v>Welcome to PowerPoint</v>
      </c>
      <c r="D231" s="4" t="s">
        <v>579</v>
      </c>
      <c r="E231" s="22" t="s">
        <v>580</v>
      </c>
      <c r="F231" s="40" t="s">
        <v>1098</v>
      </c>
      <c r="G231" s="7"/>
      <c r="H231" t="str">
        <f>VLOOKUP(B231,Table_Playlist[],6,FALSE)</f>
        <v>Beginner</v>
      </c>
      <c r="I231" t="str">
        <f>VLOOKUP(B231,Table_Playlist[],7,FALSE)</f>
        <v>End User</v>
      </c>
      <c r="J231" t="str">
        <f>IF(LEN(VLOOKUP($B231,Table_Playlist[],8,FALSE))=0,"",VLOOKUP($B231,Table_Playlist[],8,FALSE))</f>
        <v>PowerPoint</v>
      </c>
      <c r="K231" t="str">
        <f>IF(LEN(VLOOKUP($B231,Table_Playlist[],9,FALSE))=0,"",VLOOKUP($B231,Table_Playlist[],9,FALSE))</f>
        <v/>
      </c>
      <c r="L231" t="str">
        <f>IF(LEN(VLOOKUP($B231,Table_Playlist[],4,FALSE))=0,"",VLOOKUP($B231,Table_Playlist[],4,FALSE))</f>
        <v>Products</v>
      </c>
      <c r="M231" t="str">
        <f>IF(LEN(VLOOKUP($B231,Table_Playlist[],5,FALSE))=0,"",VLOOKUP($B231,Table_Playlist[],5,FALSE))</f>
        <v>PowerPoint</v>
      </c>
      <c r="N231" s="36" t="str">
        <f>VLOOKUP(B231,Table_Playlist[],10,FALSE)</f>
        <v>Microsoft</v>
      </c>
    </row>
    <row r="232" spans="2:14" ht="32.25" hidden="1" customHeight="1" x14ac:dyDescent="0.3">
      <c r="B232" s="5" t="s">
        <v>115</v>
      </c>
      <c r="C232" t="str">
        <f>VLOOKUP(B232,Playlists!$B$2:$L$81,2,FALSE)</f>
        <v>Welcome to PowerPoint</v>
      </c>
      <c r="D232" s="4" t="s">
        <v>576</v>
      </c>
      <c r="E232" s="22" t="s">
        <v>581</v>
      </c>
      <c r="F232" s="39" t="s">
        <v>1096</v>
      </c>
      <c r="G232" s="7"/>
      <c r="H232" t="str">
        <f>VLOOKUP(B232,Table_Playlist[],6,FALSE)</f>
        <v>Beginner</v>
      </c>
      <c r="I232" t="str">
        <f>VLOOKUP(B232,Table_Playlist[],7,FALSE)</f>
        <v>End User</v>
      </c>
      <c r="J232" t="str">
        <f>IF(LEN(VLOOKUP($B232,Table_Playlist[],8,FALSE))=0,"",VLOOKUP($B232,Table_Playlist[],8,FALSE))</f>
        <v>PowerPoint</v>
      </c>
      <c r="K232" t="str">
        <f>IF(LEN(VLOOKUP($B232,Table_Playlist[],9,FALSE))=0,"",VLOOKUP($B232,Table_Playlist[],9,FALSE))</f>
        <v/>
      </c>
      <c r="L232" t="str">
        <f>IF(LEN(VLOOKUP($B232,Table_Playlist[],4,FALSE))=0,"",VLOOKUP($B232,Table_Playlist[],4,FALSE))</f>
        <v>Products</v>
      </c>
      <c r="M232" t="str">
        <f>IF(LEN(VLOOKUP($B232,Table_Playlist[],5,FALSE))=0,"",VLOOKUP($B232,Table_Playlist[],5,FALSE))</f>
        <v>PowerPoint</v>
      </c>
      <c r="N232" s="36" t="str">
        <f>VLOOKUP(B232,Table_Playlist[],10,FALSE)</f>
        <v>Microsoft</v>
      </c>
    </row>
    <row r="233" spans="2:14" ht="32.25" hidden="1" customHeight="1" x14ac:dyDescent="0.25">
      <c r="B233" s="5" t="s">
        <v>117</v>
      </c>
      <c r="C233" t="str">
        <f>VLOOKUP(B233,Playlists!$B$2:$L$81,2,FALSE)</f>
        <v>Slides and layouts</v>
      </c>
      <c r="D233" s="5" t="s">
        <v>582</v>
      </c>
      <c r="E233" s="21" t="s">
        <v>583</v>
      </c>
      <c r="F233" s="40" t="s">
        <v>1099</v>
      </c>
      <c r="G233" s="3"/>
      <c r="H233" t="str">
        <f>VLOOKUP(B233,Table_Playlist[],6,FALSE)</f>
        <v>Beginner</v>
      </c>
      <c r="I233" t="str">
        <f>VLOOKUP(B233,Table_Playlist[],7,FALSE)</f>
        <v>End User</v>
      </c>
      <c r="J233" t="str">
        <f>IF(LEN(VLOOKUP($B233,Table_Playlist[],8,FALSE))=0,"",VLOOKUP($B233,Table_Playlist[],8,FALSE))</f>
        <v>PowerPoint</v>
      </c>
      <c r="K233" t="str">
        <f>IF(LEN(VLOOKUP($B233,Table_Playlist[],9,FALSE))=0,"",VLOOKUP($B233,Table_Playlist[],9,FALSE))</f>
        <v/>
      </c>
      <c r="L233" t="str">
        <f>IF(LEN(VLOOKUP($B233,Table_Playlist[],4,FALSE))=0,"",VLOOKUP($B233,Table_Playlist[],4,FALSE))</f>
        <v>Products</v>
      </c>
      <c r="M233" t="str">
        <f>IF(LEN(VLOOKUP($B233,Table_Playlist[],5,FALSE))=0,"",VLOOKUP($B233,Table_Playlist[],5,FALSE))</f>
        <v>PowerPoint</v>
      </c>
      <c r="N233" s="36" t="str">
        <f>VLOOKUP(B233,Table_Playlist[],10,FALSE)</f>
        <v>Microsoft</v>
      </c>
    </row>
    <row r="234" spans="2:14" ht="32.25" hidden="1" customHeight="1" x14ac:dyDescent="0.25">
      <c r="B234" s="5" t="s">
        <v>117</v>
      </c>
      <c r="C234" t="str">
        <f>VLOOKUP(B234,Playlists!$B$2:$L$81,2,FALSE)</f>
        <v>Slides and layouts</v>
      </c>
      <c r="D234" s="5" t="s">
        <v>584</v>
      </c>
      <c r="E234" s="21" t="s">
        <v>585</v>
      </c>
      <c r="F234" s="40" t="s">
        <v>1100</v>
      </c>
      <c r="G234" s="3"/>
      <c r="H234" t="str">
        <f>VLOOKUP(B234,Table_Playlist[],6,FALSE)</f>
        <v>Beginner</v>
      </c>
      <c r="I234" t="str">
        <f>VLOOKUP(B234,Table_Playlist[],7,FALSE)</f>
        <v>End User</v>
      </c>
      <c r="J234" t="str">
        <f>IF(LEN(VLOOKUP($B234,Table_Playlist[],8,FALSE))=0,"",VLOOKUP($B234,Table_Playlist[],8,FALSE))</f>
        <v>PowerPoint</v>
      </c>
      <c r="K234" t="str">
        <f>IF(LEN(VLOOKUP($B234,Table_Playlist[],9,FALSE))=0,"",VLOOKUP($B234,Table_Playlist[],9,FALSE))</f>
        <v/>
      </c>
      <c r="L234" t="str">
        <f>IF(LEN(VLOOKUP($B234,Table_Playlist[],4,FALSE))=0,"",VLOOKUP($B234,Table_Playlist[],4,FALSE))</f>
        <v>Products</v>
      </c>
      <c r="M234" t="str">
        <f>IF(LEN(VLOOKUP($B234,Table_Playlist[],5,FALSE))=0,"",VLOOKUP($B234,Table_Playlist[],5,FALSE))</f>
        <v>PowerPoint</v>
      </c>
      <c r="N234" s="36" t="str">
        <f>VLOOKUP(B234,Table_Playlist[],10,FALSE)</f>
        <v>Microsoft</v>
      </c>
    </row>
    <row r="235" spans="2:14" ht="32.25" hidden="1" customHeight="1" x14ac:dyDescent="0.25">
      <c r="B235" s="5" t="s">
        <v>117</v>
      </c>
      <c r="C235" t="str">
        <f>VLOOKUP(B235,Playlists!$B$2:$L$81,2,FALSE)</f>
        <v>Slides and layouts</v>
      </c>
      <c r="D235" s="5" t="s">
        <v>1341</v>
      </c>
      <c r="E235" s="21" t="s">
        <v>586</v>
      </c>
      <c r="F235" s="39" t="s">
        <v>1342</v>
      </c>
      <c r="G235" s="3"/>
      <c r="H235" t="str">
        <f>VLOOKUP(B235,Table_Playlist[],6,FALSE)</f>
        <v>Beginner</v>
      </c>
      <c r="I235" t="str">
        <f>VLOOKUP(B235,Table_Playlist[],7,FALSE)</f>
        <v>End User</v>
      </c>
      <c r="J235" t="str">
        <f>IF(LEN(VLOOKUP($B235,Table_Playlist[],8,FALSE))=0,"",VLOOKUP($B235,Table_Playlist[],8,FALSE))</f>
        <v>PowerPoint</v>
      </c>
      <c r="K235" t="str">
        <f>IF(LEN(VLOOKUP($B235,Table_Playlist[],9,FALSE))=0,"",VLOOKUP($B235,Table_Playlist[],9,FALSE))</f>
        <v/>
      </c>
      <c r="L235" t="str">
        <f>IF(LEN(VLOOKUP($B235,Table_Playlist[],4,FALSE))=0,"",VLOOKUP($B235,Table_Playlist[],4,FALSE))</f>
        <v>Products</v>
      </c>
      <c r="M235" t="str">
        <f>IF(LEN(VLOOKUP($B235,Table_Playlist[],5,FALSE))=0,"",VLOOKUP($B235,Table_Playlist[],5,FALSE))</f>
        <v>PowerPoint</v>
      </c>
      <c r="N235" s="36" t="str">
        <f>VLOOKUP(B235,Table_Playlist[],10,FALSE)</f>
        <v>Microsoft</v>
      </c>
    </row>
    <row r="236" spans="2:14" ht="32.25" hidden="1" customHeight="1" x14ac:dyDescent="0.25">
      <c r="B236" s="5" t="s">
        <v>117</v>
      </c>
      <c r="C236" t="str">
        <f>VLOOKUP(B236,Playlists!$B$2:$L$81,2,FALSE)</f>
        <v>Slides and layouts</v>
      </c>
      <c r="D236" s="5" t="s">
        <v>587</v>
      </c>
      <c r="E236" s="21" t="s">
        <v>588</v>
      </c>
      <c r="F236" s="40" t="s">
        <v>1101</v>
      </c>
      <c r="G236" s="3"/>
      <c r="H236" t="str">
        <f>VLOOKUP(B236,Table_Playlist[],6,FALSE)</f>
        <v>Beginner</v>
      </c>
      <c r="I236" t="str">
        <f>VLOOKUP(B236,Table_Playlist[],7,FALSE)</f>
        <v>End User</v>
      </c>
      <c r="J236" t="str">
        <f>IF(LEN(VLOOKUP($B236,Table_Playlist[],8,FALSE))=0,"",VLOOKUP($B236,Table_Playlist[],8,FALSE))</f>
        <v>PowerPoint</v>
      </c>
      <c r="K236" t="str">
        <f>IF(LEN(VLOOKUP($B236,Table_Playlist[],9,FALSE))=0,"",VLOOKUP($B236,Table_Playlist[],9,FALSE))</f>
        <v/>
      </c>
      <c r="L236" t="str">
        <f>IF(LEN(VLOOKUP($B236,Table_Playlist[],4,FALSE))=0,"",VLOOKUP($B236,Table_Playlist[],4,FALSE))</f>
        <v>Products</v>
      </c>
      <c r="M236" t="str">
        <f>IF(LEN(VLOOKUP($B236,Table_Playlist[],5,FALSE))=0,"",VLOOKUP($B236,Table_Playlist[],5,FALSE))</f>
        <v>PowerPoint</v>
      </c>
      <c r="N236" s="36" t="str">
        <f>VLOOKUP(B236,Table_Playlist[],10,FALSE)</f>
        <v>Microsoft</v>
      </c>
    </row>
    <row r="237" spans="2:14" ht="32.25" hidden="1" customHeight="1" x14ac:dyDescent="0.25">
      <c r="B237" s="5" t="s">
        <v>117</v>
      </c>
      <c r="C237" t="str">
        <f>VLOOKUP(B237,Playlists!$B$2:$L$81,2,FALSE)</f>
        <v>Slides and layouts</v>
      </c>
      <c r="D237" s="4" t="s">
        <v>589</v>
      </c>
      <c r="E237" s="21" t="s">
        <v>590</v>
      </c>
      <c r="F237" s="40" t="s">
        <v>1102</v>
      </c>
      <c r="G237" s="4"/>
      <c r="H237" t="str">
        <f>VLOOKUP(B237,Table_Playlist[],6,FALSE)</f>
        <v>Beginner</v>
      </c>
      <c r="I237" t="str">
        <f>VLOOKUP(B237,Table_Playlist[],7,FALSE)</f>
        <v>End User</v>
      </c>
      <c r="J237" t="str">
        <f>IF(LEN(VLOOKUP($B237,Table_Playlist[],8,FALSE))=0,"",VLOOKUP($B237,Table_Playlist[],8,FALSE))</f>
        <v>PowerPoint</v>
      </c>
      <c r="K237" t="str">
        <f>IF(LEN(VLOOKUP($B237,Table_Playlist[],9,FALSE))=0,"",VLOOKUP($B237,Table_Playlist[],9,FALSE))</f>
        <v/>
      </c>
      <c r="L237" t="str">
        <f>IF(LEN(VLOOKUP($B237,Table_Playlist[],4,FALSE))=0,"",VLOOKUP($B237,Table_Playlist[],4,FALSE))</f>
        <v>Products</v>
      </c>
      <c r="M237" t="str">
        <f>IF(LEN(VLOOKUP($B237,Table_Playlist[],5,FALSE))=0,"",VLOOKUP($B237,Table_Playlist[],5,FALSE))</f>
        <v>PowerPoint</v>
      </c>
      <c r="N237" s="36" t="str">
        <f>VLOOKUP(B237,Table_Playlist[],10,FALSE)</f>
        <v>Microsoft</v>
      </c>
    </row>
    <row r="238" spans="2:14" ht="32.25" hidden="1" customHeight="1" x14ac:dyDescent="0.25">
      <c r="B238" s="5" t="s">
        <v>117</v>
      </c>
      <c r="C238" t="str">
        <f>VLOOKUP(B238,Playlists!$B$2:$L$81,2,FALSE)</f>
        <v>Slides and layouts</v>
      </c>
      <c r="D238" s="4" t="s">
        <v>591</v>
      </c>
      <c r="E238" s="21" t="s">
        <v>592</v>
      </c>
      <c r="F238" s="40" t="s">
        <v>1103</v>
      </c>
      <c r="G238" s="4"/>
      <c r="H238" t="str">
        <f>VLOOKUP(B238,Table_Playlist[],6,FALSE)</f>
        <v>Beginner</v>
      </c>
      <c r="I238" t="str">
        <f>VLOOKUP(B238,Table_Playlist[],7,FALSE)</f>
        <v>End User</v>
      </c>
      <c r="J238" t="str">
        <f>IF(LEN(VLOOKUP($B238,Table_Playlist[],8,FALSE))=0,"",VLOOKUP($B238,Table_Playlist[],8,FALSE))</f>
        <v>PowerPoint</v>
      </c>
      <c r="K238" t="str">
        <f>IF(LEN(VLOOKUP($B238,Table_Playlist[],9,FALSE))=0,"",VLOOKUP($B238,Table_Playlist[],9,FALSE))</f>
        <v/>
      </c>
      <c r="L238" t="str">
        <f>IF(LEN(VLOOKUP($B238,Table_Playlist[],4,FALSE))=0,"",VLOOKUP($B238,Table_Playlist[],4,FALSE))</f>
        <v>Products</v>
      </c>
      <c r="M238" t="str">
        <f>IF(LEN(VLOOKUP($B238,Table_Playlist[],5,FALSE))=0,"",VLOOKUP($B238,Table_Playlist[],5,FALSE))</f>
        <v>PowerPoint</v>
      </c>
      <c r="N238" s="36" t="str">
        <f>VLOOKUP(B238,Table_Playlist[],10,FALSE)</f>
        <v>Microsoft</v>
      </c>
    </row>
    <row r="239" spans="2:14" ht="32.25" hidden="1" customHeight="1" x14ac:dyDescent="0.25">
      <c r="B239" s="5" t="s">
        <v>117</v>
      </c>
      <c r="C239" t="str">
        <f>VLOOKUP(B239,Playlists!$B$2:$L$81,2,FALSE)</f>
        <v>Slides and layouts</v>
      </c>
      <c r="D239" s="4" t="s">
        <v>593</v>
      </c>
      <c r="E239" s="21" t="s">
        <v>594</v>
      </c>
      <c r="F239" s="40" t="s">
        <v>1104</v>
      </c>
      <c r="G239" s="4"/>
      <c r="H239" t="str">
        <f>VLOOKUP(B239,Table_Playlist[],6,FALSE)</f>
        <v>Beginner</v>
      </c>
      <c r="I239" t="str">
        <f>VLOOKUP(B239,Table_Playlist[],7,FALSE)</f>
        <v>End User</v>
      </c>
      <c r="J239" t="str">
        <f>IF(LEN(VLOOKUP($B239,Table_Playlist[],8,FALSE))=0,"",VLOOKUP($B239,Table_Playlist[],8,FALSE))</f>
        <v>PowerPoint</v>
      </c>
      <c r="K239" t="str">
        <f>IF(LEN(VLOOKUP($B239,Table_Playlist[],9,FALSE))=0,"",VLOOKUP($B239,Table_Playlist[],9,FALSE))</f>
        <v/>
      </c>
      <c r="L239" t="str">
        <f>IF(LEN(VLOOKUP($B239,Table_Playlist[],4,FALSE))=0,"",VLOOKUP($B239,Table_Playlist[],4,FALSE))</f>
        <v>Products</v>
      </c>
      <c r="M239" t="str">
        <f>IF(LEN(VLOOKUP($B239,Table_Playlist[],5,FALSE))=0,"",VLOOKUP($B239,Table_Playlist[],5,FALSE))</f>
        <v>PowerPoint</v>
      </c>
      <c r="N239" s="36" t="str">
        <f>VLOOKUP(B239,Table_Playlist[],10,FALSE)</f>
        <v>Microsoft</v>
      </c>
    </row>
    <row r="240" spans="2:14" ht="32.25" hidden="1" customHeight="1" x14ac:dyDescent="0.25">
      <c r="B240" s="5" t="s">
        <v>117</v>
      </c>
      <c r="C240" t="str">
        <f>VLOOKUP(B240,Playlists!$B$2:$L$81,2,FALSE)</f>
        <v>Slides and layouts</v>
      </c>
      <c r="D240" s="4" t="s">
        <v>595</v>
      </c>
      <c r="E240" s="21" t="s">
        <v>596</v>
      </c>
      <c r="F240" s="40" t="s">
        <v>1105</v>
      </c>
      <c r="G240" s="4"/>
      <c r="H240" t="str">
        <f>VLOOKUP(B240,Table_Playlist[],6,FALSE)</f>
        <v>Beginner</v>
      </c>
      <c r="I240" t="str">
        <f>VLOOKUP(B240,Table_Playlist[],7,FALSE)</f>
        <v>End User</v>
      </c>
      <c r="J240" t="str">
        <f>IF(LEN(VLOOKUP($B240,Table_Playlist[],8,FALSE))=0,"",VLOOKUP($B240,Table_Playlist[],8,FALSE))</f>
        <v>PowerPoint</v>
      </c>
      <c r="K240" t="str">
        <f>IF(LEN(VLOOKUP($B240,Table_Playlist[],9,FALSE))=0,"",VLOOKUP($B240,Table_Playlist[],9,FALSE))</f>
        <v/>
      </c>
      <c r="L240" t="str">
        <f>IF(LEN(VLOOKUP($B240,Table_Playlist[],4,FALSE))=0,"",VLOOKUP($B240,Table_Playlist[],4,FALSE))</f>
        <v>Products</v>
      </c>
      <c r="M240" t="str">
        <f>IF(LEN(VLOOKUP($B240,Table_Playlist[],5,FALSE))=0,"",VLOOKUP($B240,Table_Playlist[],5,FALSE))</f>
        <v>PowerPoint</v>
      </c>
      <c r="N240" s="36" t="str">
        <f>VLOOKUP(B240,Table_Playlist[],10,FALSE)</f>
        <v>Microsoft</v>
      </c>
    </row>
    <row r="241" spans="2:14" ht="32.25" hidden="1" customHeight="1" x14ac:dyDescent="0.25">
      <c r="B241" s="5" t="s">
        <v>117</v>
      </c>
      <c r="C241" t="str">
        <f>VLOOKUP(B241,Playlists!$B$2:$L$81,2,FALSE)</f>
        <v>Slides and layouts</v>
      </c>
      <c r="D241" s="4" t="s">
        <v>597</v>
      </c>
      <c r="E241" s="21" t="s">
        <v>598</v>
      </c>
      <c r="F241" s="40" t="s">
        <v>1106</v>
      </c>
      <c r="G241" s="4"/>
      <c r="H241" t="str">
        <f>VLOOKUP(B241,Table_Playlist[],6,FALSE)</f>
        <v>Beginner</v>
      </c>
      <c r="I241" t="str">
        <f>VLOOKUP(B241,Table_Playlist[],7,FALSE)</f>
        <v>End User</v>
      </c>
      <c r="J241" t="str">
        <f>IF(LEN(VLOOKUP($B241,Table_Playlist[],8,FALSE))=0,"",VLOOKUP($B241,Table_Playlist[],8,FALSE))</f>
        <v>PowerPoint</v>
      </c>
      <c r="K241" t="str">
        <f>IF(LEN(VLOOKUP($B241,Table_Playlist[],9,FALSE))=0,"",VLOOKUP($B241,Table_Playlist[],9,FALSE))</f>
        <v/>
      </c>
      <c r="L241" t="str">
        <f>IF(LEN(VLOOKUP($B241,Table_Playlist[],4,FALSE))=0,"",VLOOKUP($B241,Table_Playlist[],4,FALSE))</f>
        <v>Products</v>
      </c>
      <c r="M241" t="str">
        <f>IF(LEN(VLOOKUP($B241,Table_Playlist[],5,FALSE))=0,"",VLOOKUP($B241,Table_Playlist[],5,FALSE))</f>
        <v>PowerPoint</v>
      </c>
      <c r="N241" s="36" t="str">
        <f>VLOOKUP(B241,Table_Playlist[],10,FALSE)</f>
        <v>Microsoft</v>
      </c>
    </row>
    <row r="242" spans="2:14" ht="32.25" hidden="1" customHeight="1" x14ac:dyDescent="0.25">
      <c r="B242" s="5" t="s">
        <v>119</v>
      </c>
      <c r="C242" t="str">
        <f>VLOOKUP(B242,Playlists!$B$2:$L$81,2,FALSE)</f>
        <v>Text &amp; tables</v>
      </c>
      <c r="D242" s="5" t="s">
        <v>599</v>
      </c>
      <c r="E242" s="21" t="s">
        <v>600</v>
      </c>
      <c r="F242" s="40" t="s">
        <v>1107</v>
      </c>
      <c r="G242" s="3"/>
      <c r="H242" t="str">
        <f>VLOOKUP(B242,Table_Playlist[],6,FALSE)</f>
        <v>Beginner</v>
      </c>
      <c r="I242" t="str">
        <f>VLOOKUP(B242,Table_Playlist[],7,FALSE)</f>
        <v>End User</v>
      </c>
      <c r="J242" t="str">
        <f>IF(LEN(VLOOKUP($B242,Table_Playlist[],8,FALSE))=0,"",VLOOKUP($B242,Table_Playlist[],8,FALSE))</f>
        <v>PowerPoint</v>
      </c>
      <c r="K242" t="str">
        <f>IF(LEN(VLOOKUP($B242,Table_Playlist[],9,FALSE))=0,"",VLOOKUP($B242,Table_Playlist[],9,FALSE))</f>
        <v/>
      </c>
      <c r="L242" t="str">
        <f>IF(LEN(VLOOKUP($B242,Table_Playlist[],4,FALSE))=0,"",VLOOKUP($B242,Table_Playlist[],4,FALSE))</f>
        <v>Products</v>
      </c>
      <c r="M242" t="str">
        <f>IF(LEN(VLOOKUP($B242,Table_Playlist[],5,FALSE))=0,"",VLOOKUP($B242,Table_Playlist[],5,FALSE))</f>
        <v>PowerPoint</v>
      </c>
      <c r="N242" s="36" t="str">
        <f>VLOOKUP(B242,Table_Playlist[],10,FALSE)</f>
        <v>Microsoft</v>
      </c>
    </row>
    <row r="243" spans="2:14" ht="32.25" hidden="1" customHeight="1" x14ac:dyDescent="0.25">
      <c r="B243" s="5" t="s">
        <v>119</v>
      </c>
      <c r="C243" t="str">
        <f>VLOOKUP(B243,Playlists!$B$2:$L$81,2,FALSE)</f>
        <v>Text &amp; tables</v>
      </c>
      <c r="D243" s="5" t="s">
        <v>601</v>
      </c>
      <c r="E243" s="21" t="s">
        <v>602</v>
      </c>
      <c r="F243" s="40" t="s">
        <v>1108</v>
      </c>
      <c r="G243" s="3"/>
      <c r="H243" t="str">
        <f>VLOOKUP(B243,Table_Playlist[],6,FALSE)</f>
        <v>Beginner</v>
      </c>
      <c r="I243" t="str">
        <f>VLOOKUP(B243,Table_Playlist[],7,FALSE)</f>
        <v>End User</v>
      </c>
      <c r="J243" t="str">
        <f>IF(LEN(VLOOKUP($B243,Table_Playlist[],8,FALSE))=0,"",VLOOKUP($B243,Table_Playlist[],8,FALSE))</f>
        <v>PowerPoint</v>
      </c>
      <c r="K243" t="str">
        <f>IF(LEN(VLOOKUP($B243,Table_Playlist[],9,FALSE))=0,"",VLOOKUP($B243,Table_Playlist[],9,FALSE))</f>
        <v/>
      </c>
      <c r="L243" t="str">
        <f>IF(LEN(VLOOKUP($B243,Table_Playlist[],4,FALSE))=0,"",VLOOKUP($B243,Table_Playlist[],4,FALSE))</f>
        <v>Products</v>
      </c>
      <c r="M243" t="str">
        <f>IF(LEN(VLOOKUP($B243,Table_Playlist[],5,FALSE))=0,"",VLOOKUP($B243,Table_Playlist[],5,FALSE))</f>
        <v>PowerPoint</v>
      </c>
      <c r="N243" s="36" t="str">
        <f>VLOOKUP(B243,Table_Playlist[],10,FALSE)</f>
        <v>Microsoft</v>
      </c>
    </row>
    <row r="244" spans="2:14" ht="32.25" hidden="1" customHeight="1" x14ac:dyDescent="0.25">
      <c r="B244" s="5" t="s">
        <v>119</v>
      </c>
      <c r="C244" t="str">
        <f>VLOOKUP(B244,Playlists!$B$2:$L$81,2,FALSE)</f>
        <v>Text &amp; tables</v>
      </c>
      <c r="D244" s="5" t="s">
        <v>603</v>
      </c>
      <c r="E244" s="21" t="s">
        <v>604</v>
      </c>
      <c r="F244" s="40" t="s">
        <v>1109</v>
      </c>
      <c r="G244" s="3"/>
      <c r="H244" t="str">
        <f>VLOOKUP(B244,Table_Playlist[],6,FALSE)</f>
        <v>Beginner</v>
      </c>
      <c r="I244" t="str">
        <f>VLOOKUP(B244,Table_Playlist[],7,FALSE)</f>
        <v>End User</v>
      </c>
      <c r="J244" t="str">
        <f>IF(LEN(VLOOKUP($B244,Table_Playlist[],8,FALSE))=0,"",VLOOKUP($B244,Table_Playlist[],8,FALSE))</f>
        <v>PowerPoint</v>
      </c>
      <c r="K244" t="str">
        <f>IF(LEN(VLOOKUP($B244,Table_Playlist[],9,FALSE))=0,"",VLOOKUP($B244,Table_Playlist[],9,FALSE))</f>
        <v/>
      </c>
      <c r="L244" t="str">
        <f>IF(LEN(VLOOKUP($B244,Table_Playlist[],4,FALSE))=0,"",VLOOKUP($B244,Table_Playlist[],4,FALSE))</f>
        <v>Products</v>
      </c>
      <c r="M244" t="str">
        <f>IF(LEN(VLOOKUP($B244,Table_Playlist[],5,FALSE))=0,"",VLOOKUP($B244,Table_Playlist[],5,FALSE))</f>
        <v>PowerPoint</v>
      </c>
      <c r="N244" s="36" t="str">
        <f>VLOOKUP(B244,Table_Playlist[],10,FALSE)</f>
        <v>Microsoft</v>
      </c>
    </row>
    <row r="245" spans="2:14" ht="32.25" hidden="1" customHeight="1" x14ac:dyDescent="0.25">
      <c r="B245" s="5" t="s">
        <v>119</v>
      </c>
      <c r="C245" t="str">
        <f>VLOOKUP(B245,Playlists!$B$2:$L$81,2,FALSE)</f>
        <v>Text &amp; tables</v>
      </c>
      <c r="D245" s="5" t="s">
        <v>603</v>
      </c>
      <c r="E245" s="21" t="s">
        <v>605</v>
      </c>
      <c r="F245" s="39" t="s">
        <v>1109</v>
      </c>
      <c r="G245" s="3"/>
      <c r="H245" t="str">
        <f>VLOOKUP(B245,Table_Playlist[],6,FALSE)</f>
        <v>Beginner</v>
      </c>
      <c r="I245" t="str">
        <f>VLOOKUP(B245,Table_Playlist[],7,FALSE)</f>
        <v>End User</v>
      </c>
      <c r="J245" t="str">
        <f>IF(LEN(VLOOKUP($B245,Table_Playlist[],8,FALSE))=0,"",VLOOKUP($B245,Table_Playlist[],8,FALSE))</f>
        <v>PowerPoint</v>
      </c>
      <c r="K245" t="str">
        <f>IF(LEN(VLOOKUP($B245,Table_Playlist[],9,FALSE))=0,"",VLOOKUP($B245,Table_Playlist[],9,FALSE))</f>
        <v/>
      </c>
      <c r="L245" t="str">
        <f>IF(LEN(VLOOKUP($B245,Table_Playlist[],4,FALSE))=0,"",VLOOKUP($B245,Table_Playlist[],4,FALSE))</f>
        <v>Products</v>
      </c>
      <c r="M245" t="str">
        <f>IF(LEN(VLOOKUP($B245,Table_Playlist[],5,FALSE))=0,"",VLOOKUP($B245,Table_Playlist[],5,FALSE))</f>
        <v>PowerPoint</v>
      </c>
      <c r="N245" s="36" t="str">
        <f>VLOOKUP(B245,Table_Playlist[],10,FALSE)</f>
        <v>Microsoft</v>
      </c>
    </row>
    <row r="246" spans="2:14" ht="32.25" hidden="1" customHeight="1" x14ac:dyDescent="0.25">
      <c r="B246" s="5" t="s">
        <v>119</v>
      </c>
      <c r="C246" t="str">
        <f>VLOOKUP(B246,Playlists!$B$2:$L$81,2,FALSE)</f>
        <v>Text &amp; tables</v>
      </c>
      <c r="D246" s="5" t="s">
        <v>606</v>
      </c>
      <c r="E246" s="21" t="s">
        <v>607</v>
      </c>
      <c r="F246" s="40" t="s">
        <v>1110</v>
      </c>
      <c r="G246" s="3"/>
      <c r="H246" t="str">
        <f>VLOOKUP(B246,Table_Playlist[],6,FALSE)</f>
        <v>Beginner</v>
      </c>
      <c r="I246" t="str">
        <f>VLOOKUP(B246,Table_Playlist[],7,FALSE)</f>
        <v>End User</v>
      </c>
      <c r="J246" t="str">
        <f>IF(LEN(VLOOKUP($B246,Table_Playlist[],8,FALSE))=0,"",VLOOKUP($B246,Table_Playlist[],8,FALSE))</f>
        <v>PowerPoint</v>
      </c>
      <c r="K246" t="str">
        <f>IF(LEN(VLOOKUP($B246,Table_Playlist[],9,FALSE))=0,"",VLOOKUP($B246,Table_Playlist[],9,FALSE))</f>
        <v/>
      </c>
      <c r="L246" t="str">
        <f>IF(LEN(VLOOKUP($B246,Table_Playlist[],4,FALSE))=0,"",VLOOKUP($B246,Table_Playlist[],4,FALSE))</f>
        <v>Products</v>
      </c>
      <c r="M246" t="str">
        <f>IF(LEN(VLOOKUP($B246,Table_Playlist[],5,FALSE))=0,"",VLOOKUP($B246,Table_Playlist[],5,FALSE))</f>
        <v>PowerPoint</v>
      </c>
      <c r="N246" s="36" t="str">
        <f>VLOOKUP(B246,Table_Playlist[],10,FALSE)</f>
        <v>Microsoft</v>
      </c>
    </row>
    <row r="247" spans="2:14" ht="32.25" hidden="1" customHeight="1" x14ac:dyDescent="0.25">
      <c r="B247" s="5" t="s">
        <v>119</v>
      </c>
      <c r="C247" t="str">
        <f>VLOOKUP(B247,Playlists!$B$2:$L$81,2,FALSE)</f>
        <v>Text &amp; tables</v>
      </c>
      <c r="D247" s="5" t="s">
        <v>608</v>
      </c>
      <c r="E247" s="21" t="s">
        <v>609</v>
      </c>
      <c r="F247" s="40" t="s">
        <v>1111</v>
      </c>
      <c r="G247" s="3"/>
      <c r="H247" t="str">
        <f>VLOOKUP(B247,Table_Playlist[],6,FALSE)</f>
        <v>Beginner</v>
      </c>
      <c r="I247" t="str">
        <f>VLOOKUP(B247,Table_Playlist[],7,FALSE)</f>
        <v>End User</v>
      </c>
      <c r="J247" t="str">
        <f>IF(LEN(VLOOKUP($B247,Table_Playlist[],8,FALSE))=0,"",VLOOKUP($B247,Table_Playlist[],8,FALSE))</f>
        <v>PowerPoint</v>
      </c>
      <c r="K247" t="str">
        <f>IF(LEN(VLOOKUP($B247,Table_Playlist[],9,FALSE))=0,"",VLOOKUP($B247,Table_Playlist[],9,FALSE))</f>
        <v/>
      </c>
      <c r="L247" t="str">
        <f>IF(LEN(VLOOKUP($B247,Table_Playlist[],4,FALSE))=0,"",VLOOKUP($B247,Table_Playlist[],4,FALSE))</f>
        <v>Products</v>
      </c>
      <c r="M247" t="str">
        <f>IF(LEN(VLOOKUP($B247,Table_Playlist[],5,FALSE))=0,"",VLOOKUP($B247,Table_Playlist[],5,FALSE))</f>
        <v>PowerPoint</v>
      </c>
      <c r="N247" s="36" t="str">
        <f>VLOOKUP(B247,Table_Playlist[],10,FALSE)</f>
        <v>Microsoft</v>
      </c>
    </row>
    <row r="248" spans="2:14" ht="32.25" hidden="1" customHeight="1" x14ac:dyDescent="0.25">
      <c r="B248" s="5" t="s">
        <v>119</v>
      </c>
      <c r="C248" t="str">
        <f>VLOOKUP(B248,Playlists!$B$2:$L$81,2,FALSE)</f>
        <v>Text &amp; tables</v>
      </c>
      <c r="D248" s="5" t="s">
        <v>610</v>
      </c>
      <c r="E248" s="21" t="s">
        <v>611</v>
      </c>
      <c r="F248" s="40" t="s">
        <v>1112</v>
      </c>
      <c r="G248" s="3"/>
      <c r="H248" t="str">
        <f>VLOOKUP(B248,Table_Playlist[],6,FALSE)</f>
        <v>Beginner</v>
      </c>
      <c r="I248" t="str">
        <f>VLOOKUP(B248,Table_Playlist[],7,FALSE)</f>
        <v>End User</v>
      </c>
      <c r="J248" t="str">
        <f>IF(LEN(VLOOKUP($B248,Table_Playlist[],8,FALSE))=0,"",VLOOKUP($B248,Table_Playlist[],8,FALSE))</f>
        <v>PowerPoint</v>
      </c>
      <c r="K248" t="str">
        <f>IF(LEN(VLOOKUP($B248,Table_Playlist[],9,FALSE))=0,"",VLOOKUP($B248,Table_Playlist[],9,FALSE))</f>
        <v/>
      </c>
      <c r="L248" t="str">
        <f>IF(LEN(VLOOKUP($B248,Table_Playlist[],4,FALSE))=0,"",VLOOKUP($B248,Table_Playlist[],4,FALSE))</f>
        <v>Products</v>
      </c>
      <c r="M248" t="str">
        <f>IF(LEN(VLOOKUP($B248,Table_Playlist[],5,FALSE))=0,"",VLOOKUP($B248,Table_Playlist[],5,FALSE))</f>
        <v>PowerPoint</v>
      </c>
      <c r="N248" s="36" t="str">
        <f>VLOOKUP(B248,Table_Playlist[],10,FALSE)</f>
        <v>Microsoft</v>
      </c>
    </row>
    <row r="249" spans="2:14" ht="32.25" hidden="1" customHeight="1" x14ac:dyDescent="0.25">
      <c r="B249" s="5" t="s">
        <v>121</v>
      </c>
      <c r="C249" t="str">
        <f>VLOOKUP(B249,Playlists!$B$2:$L$81,2,FALSE)</f>
        <v>Pictures and graphics</v>
      </c>
      <c r="D249" s="5" t="s">
        <v>612</v>
      </c>
      <c r="E249" s="21" t="s">
        <v>613</v>
      </c>
      <c r="F249" s="40" t="s">
        <v>1113</v>
      </c>
      <c r="G249" s="3"/>
      <c r="H249" t="str">
        <f>VLOOKUP(B249,Table_Playlist[],6,FALSE)</f>
        <v>Beginner</v>
      </c>
      <c r="I249" t="str">
        <f>VLOOKUP(B249,Table_Playlist[],7,FALSE)</f>
        <v>End User</v>
      </c>
      <c r="J249" t="str">
        <f>IF(LEN(VLOOKUP($B249,Table_Playlist[],8,FALSE))=0,"",VLOOKUP($B249,Table_Playlist[],8,FALSE))</f>
        <v>PowerPoint</v>
      </c>
      <c r="K249" t="str">
        <f>IF(LEN(VLOOKUP($B249,Table_Playlist[],9,FALSE))=0,"",VLOOKUP($B249,Table_Playlist[],9,FALSE))</f>
        <v/>
      </c>
      <c r="L249" t="str">
        <f>IF(LEN(VLOOKUP($B249,Table_Playlist[],4,FALSE))=0,"",VLOOKUP($B249,Table_Playlist[],4,FALSE))</f>
        <v>Products</v>
      </c>
      <c r="M249" t="str">
        <f>IF(LEN(VLOOKUP($B249,Table_Playlist[],5,FALSE))=0,"",VLOOKUP($B249,Table_Playlist[],5,FALSE))</f>
        <v>PowerPoint</v>
      </c>
      <c r="N249" s="36" t="str">
        <f>VLOOKUP(B249,Table_Playlist[],10,FALSE)</f>
        <v>Microsoft</v>
      </c>
    </row>
    <row r="250" spans="2:14" ht="32.25" hidden="1" customHeight="1" x14ac:dyDescent="0.25">
      <c r="B250" s="5" t="s">
        <v>121</v>
      </c>
      <c r="C250" t="str">
        <f>VLOOKUP(B250,Playlists!$B$2:$L$81,2,FALSE)</f>
        <v>Pictures and graphics</v>
      </c>
      <c r="D250" s="5" t="s">
        <v>614</v>
      </c>
      <c r="E250" s="21" t="s">
        <v>615</v>
      </c>
      <c r="F250" s="40" t="s">
        <v>1114</v>
      </c>
      <c r="G250" s="3"/>
      <c r="H250" t="str">
        <f>VLOOKUP(B250,Table_Playlist[],6,FALSE)</f>
        <v>Beginner</v>
      </c>
      <c r="I250" t="str">
        <f>VLOOKUP(B250,Table_Playlist[],7,FALSE)</f>
        <v>End User</v>
      </c>
      <c r="J250" t="str">
        <f>IF(LEN(VLOOKUP($B250,Table_Playlist[],8,FALSE))=0,"",VLOOKUP($B250,Table_Playlist[],8,FALSE))</f>
        <v>PowerPoint</v>
      </c>
      <c r="K250" t="str">
        <f>IF(LEN(VLOOKUP($B250,Table_Playlist[],9,FALSE))=0,"",VLOOKUP($B250,Table_Playlist[],9,FALSE))</f>
        <v/>
      </c>
      <c r="L250" t="str">
        <f>IF(LEN(VLOOKUP($B250,Table_Playlist[],4,FALSE))=0,"",VLOOKUP($B250,Table_Playlist[],4,FALSE))</f>
        <v>Products</v>
      </c>
      <c r="M250" t="str">
        <f>IF(LEN(VLOOKUP($B250,Table_Playlist[],5,FALSE))=0,"",VLOOKUP($B250,Table_Playlist[],5,FALSE))</f>
        <v>PowerPoint</v>
      </c>
      <c r="N250" s="36" t="str">
        <f>VLOOKUP(B250,Table_Playlist[],10,FALSE)</f>
        <v>Microsoft</v>
      </c>
    </row>
    <row r="251" spans="2:14" ht="32.25" hidden="1" customHeight="1" x14ac:dyDescent="0.25">
      <c r="B251" s="5" t="s">
        <v>121</v>
      </c>
      <c r="C251" t="str">
        <f>VLOOKUP(B251,Playlists!$B$2:$L$81,2,FALSE)</f>
        <v>Pictures and graphics</v>
      </c>
      <c r="D251" s="5" t="s">
        <v>616</v>
      </c>
      <c r="E251" s="21" t="s">
        <v>617</v>
      </c>
      <c r="F251" s="40" t="s">
        <v>1115</v>
      </c>
      <c r="G251" s="3"/>
      <c r="H251" t="str">
        <f>VLOOKUP(B251,Table_Playlist[],6,FALSE)</f>
        <v>Beginner</v>
      </c>
      <c r="I251" t="str">
        <f>VLOOKUP(B251,Table_Playlist[],7,FALSE)</f>
        <v>End User</v>
      </c>
      <c r="J251" t="str">
        <f>IF(LEN(VLOOKUP($B251,Table_Playlist[],8,FALSE))=0,"",VLOOKUP($B251,Table_Playlist[],8,FALSE))</f>
        <v>PowerPoint</v>
      </c>
      <c r="K251" t="str">
        <f>IF(LEN(VLOOKUP($B251,Table_Playlist[],9,FALSE))=0,"",VLOOKUP($B251,Table_Playlist[],9,FALSE))</f>
        <v/>
      </c>
      <c r="L251" t="str">
        <f>IF(LEN(VLOOKUP($B251,Table_Playlist[],4,FALSE))=0,"",VLOOKUP($B251,Table_Playlist[],4,FALSE))</f>
        <v>Products</v>
      </c>
      <c r="M251" t="str">
        <f>IF(LEN(VLOOKUP($B251,Table_Playlist[],5,FALSE))=0,"",VLOOKUP($B251,Table_Playlist[],5,FALSE))</f>
        <v>PowerPoint</v>
      </c>
      <c r="N251" s="36" t="str">
        <f>VLOOKUP(B251,Table_Playlist[],10,FALSE)</f>
        <v>Microsoft</v>
      </c>
    </row>
    <row r="252" spans="2:14" ht="32.25" hidden="1" customHeight="1" x14ac:dyDescent="0.25">
      <c r="B252" s="5" t="s">
        <v>121</v>
      </c>
      <c r="C252" t="str">
        <f>VLOOKUP(B252,Playlists!$B$2:$L$81,2,FALSE)</f>
        <v>Pictures and graphics</v>
      </c>
      <c r="D252" s="4" t="s">
        <v>1343</v>
      </c>
      <c r="E252" s="21" t="s">
        <v>618</v>
      </c>
      <c r="F252" s="45" t="s">
        <v>1344</v>
      </c>
      <c r="G252" s="4"/>
      <c r="H252" t="str">
        <f>VLOOKUP(B252,Table_Playlist[],6,FALSE)</f>
        <v>Beginner</v>
      </c>
      <c r="I252" t="str">
        <f>VLOOKUP(B252,Table_Playlist[],7,FALSE)</f>
        <v>End User</v>
      </c>
      <c r="J252" t="str">
        <f>IF(LEN(VLOOKUP($B252,Table_Playlist[],8,FALSE))=0,"",VLOOKUP($B252,Table_Playlist[],8,FALSE))</f>
        <v>PowerPoint</v>
      </c>
      <c r="K252" t="str">
        <f>IF(LEN(VLOOKUP($B252,Table_Playlist[],9,FALSE))=0,"",VLOOKUP($B252,Table_Playlist[],9,FALSE))</f>
        <v/>
      </c>
      <c r="L252" t="str">
        <f>IF(LEN(VLOOKUP($B252,Table_Playlist[],4,FALSE))=0,"",VLOOKUP($B252,Table_Playlist[],4,FALSE))</f>
        <v>Products</v>
      </c>
      <c r="M252" t="str">
        <f>IF(LEN(VLOOKUP($B252,Table_Playlist[],5,FALSE))=0,"",VLOOKUP($B252,Table_Playlist[],5,FALSE))</f>
        <v>PowerPoint</v>
      </c>
      <c r="N252" s="36" t="str">
        <f>VLOOKUP(B252,Table_Playlist[],10,FALSE)</f>
        <v>Microsoft</v>
      </c>
    </row>
    <row r="253" spans="2:14" ht="32.25" hidden="1" customHeight="1" x14ac:dyDescent="0.25">
      <c r="B253" s="5" t="s">
        <v>121</v>
      </c>
      <c r="C253" t="str">
        <f>VLOOKUP(B253,Playlists!$B$2:$L$81,2,FALSE)</f>
        <v>Pictures and graphics</v>
      </c>
      <c r="D253" s="4" t="s">
        <v>619</v>
      </c>
      <c r="E253" s="21" t="s">
        <v>620</v>
      </c>
      <c r="F253" s="40" t="s">
        <v>1116</v>
      </c>
      <c r="G253" s="4"/>
      <c r="H253" t="str">
        <f>VLOOKUP(B253,Table_Playlist[],6,FALSE)</f>
        <v>Beginner</v>
      </c>
      <c r="I253" t="str">
        <f>VLOOKUP(B253,Table_Playlist[],7,FALSE)</f>
        <v>End User</v>
      </c>
      <c r="J253" t="str">
        <f>IF(LEN(VLOOKUP($B253,Table_Playlist[],8,FALSE))=0,"",VLOOKUP($B253,Table_Playlist[],8,FALSE))</f>
        <v>PowerPoint</v>
      </c>
      <c r="K253" t="str">
        <f>IF(LEN(VLOOKUP($B253,Table_Playlist[],9,FALSE))=0,"",VLOOKUP($B253,Table_Playlist[],9,FALSE))</f>
        <v/>
      </c>
      <c r="L253" t="str">
        <f>IF(LEN(VLOOKUP($B253,Table_Playlist[],4,FALSE))=0,"",VLOOKUP($B253,Table_Playlist[],4,FALSE))</f>
        <v>Products</v>
      </c>
      <c r="M253" t="str">
        <f>IF(LEN(VLOOKUP($B253,Table_Playlist[],5,FALSE))=0,"",VLOOKUP($B253,Table_Playlist[],5,FALSE))</f>
        <v>PowerPoint</v>
      </c>
      <c r="N253" s="36" t="str">
        <f>VLOOKUP(B253,Table_Playlist[],10,FALSE)</f>
        <v>Microsoft</v>
      </c>
    </row>
    <row r="254" spans="2:14" ht="32.25" hidden="1" customHeight="1" x14ac:dyDescent="0.25">
      <c r="B254" s="5" t="s">
        <v>121</v>
      </c>
      <c r="C254" t="str">
        <f>VLOOKUP(B254,Playlists!$B$2:$L$81,2,FALSE)</f>
        <v>Pictures and graphics</v>
      </c>
      <c r="D254" s="4" t="s">
        <v>621</v>
      </c>
      <c r="E254" s="21" t="s">
        <v>622</v>
      </c>
      <c r="F254" s="40" t="s">
        <v>1117</v>
      </c>
      <c r="G254" s="4"/>
      <c r="H254" t="str">
        <f>VLOOKUP(B254,Table_Playlist[],6,FALSE)</f>
        <v>Beginner</v>
      </c>
      <c r="I254" t="str">
        <f>VLOOKUP(B254,Table_Playlist[],7,FALSE)</f>
        <v>End User</v>
      </c>
      <c r="J254" t="str">
        <f>IF(LEN(VLOOKUP($B254,Table_Playlist[],8,FALSE))=0,"",VLOOKUP($B254,Table_Playlist[],8,FALSE))</f>
        <v>PowerPoint</v>
      </c>
      <c r="K254" t="str">
        <f>IF(LEN(VLOOKUP($B254,Table_Playlist[],9,FALSE))=0,"",VLOOKUP($B254,Table_Playlist[],9,FALSE))</f>
        <v/>
      </c>
      <c r="L254" t="str">
        <f>IF(LEN(VLOOKUP($B254,Table_Playlist[],4,FALSE))=0,"",VLOOKUP($B254,Table_Playlist[],4,FALSE))</f>
        <v>Products</v>
      </c>
      <c r="M254" t="str">
        <f>IF(LEN(VLOOKUP($B254,Table_Playlist[],5,FALSE))=0,"",VLOOKUP($B254,Table_Playlist[],5,FALSE))</f>
        <v>PowerPoint</v>
      </c>
      <c r="N254" s="36" t="str">
        <f>VLOOKUP(B254,Table_Playlist[],10,FALSE)</f>
        <v>Microsoft</v>
      </c>
    </row>
    <row r="255" spans="2:14" ht="32.25" hidden="1" customHeight="1" x14ac:dyDescent="0.25">
      <c r="B255" s="5" t="s">
        <v>121</v>
      </c>
      <c r="C255" t="str">
        <f>VLOOKUP(B255,Playlists!$B$2:$L$81,2,FALSE)</f>
        <v>Pictures and graphics</v>
      </c>
      <c r="D255" s="4" t="s">
        <v>623</v>
      </c>
      <c r="E255" s="21" t="s">
        <v>624</v>
      </c>
      <c r="F255" s="40" t="s">
        <v>1118</v>
      </c>
      <c r="G255" s="4"/>
      <c r="H255" t="str">
        <f>VLOOKUP(B255,Table_Playlist[],6,FALSE)</f>
        <v>Beginner</v>
      </c>
      <c r="I255" t="str">
        <f>VLOOKUP(B255,Table_Playlist[],7,FALSE)</f>
        <v>End User</v>
      </c>
      <c r="J255" t="str">
        <f>IF(LEN(VLOOKUP($B255,Table_Playlist[],8,FALSE))=0,"",VLOOKUP($B255,Table_Playlist[],8,FALSE))</f>
        <v>PowerPoint</v>
      </c>
      <c r="K255" t="str">
        <f>IF(LEN(VLOOKUP($B255,Table_Playlist[],9,FALSE))=0,"",VLOOKUP($B255,Table_Playlist[],9,FALSE))</f>
        <v/>
      </c>
      <c r="L255" t="str">
        <f>IF(LEN(VLOOKUP($B255,Table_Playlist[],4,FALSE))=0,"",VLOOKUP($B255,Table_Playlist[],4,FALSE))</f>
        <v>Products</v>
      </c>
      <c r="M255" t="str">
        <f>IF(LEN(VLOOKUP($B255,Table_Playlist[],5,FALSE))=0,"",VLOOKUP($B255,Table_Playlist[],5,FALSE))</f>
        <v>PowerPoint</v>
      </c>
      <c r="N255" s="36" t="str">
        <f>VLOOKUP(B255,Table_Playlist[],10,FALSE)</f>
        <v>Microsoft</v>
      </c>
    </row>
    <row r="256" spans="2:14" ht="32.25" hidden="1" customHeight="1" x14ac:dyDescent="0.25">
      <c r="B256" s="5" t="s">
        <v>121</v>
      </c>
      <c r="C256" t="str">
        <f>VLOOKUP(B256,Playlists!$B$2:$L$81,2,FALSE)</f>
        <v>Pictures and graphics</v>
      </c>
      <c r="D256" s="4" t="s">
        <v>625</v>
      </c>
      <c r="E256" s="21" t="s">
        <v>626</v>
      </c>
      <c r="F256" s="40" t="s">
        <v>1119</v>
      </c>
      <c r="G256" s="4"/>
      <c r="H256" t="str">
        <f>VLOOKUP(B256,Table_Playlist[],6,FALSE)</f>
        <v>Beginner</v>
      </c>
      <c r="I256" t="str">
        <f>VLOOKUP(B256,Table_Playlist[],7,FALSE)</f>
        <v>End User</v>
      </c>
      <c r="J256" t="str">
        <f>IF(LEN(VLOOKUP($B256,Table_Playlist[],8,FALSE))=0,"",VLOOKUP($B256,Table_Playlist[],8,FALSE))</f>
        <v>PowerPoint</v>
      </c>
      <c r="K256" t="str">
        <f>IF(LEN(VLOOKUP($B256,Table_Playlist[],9,FALSE))=0,"",VLOOKUP($B256,Table_Playlist[],9,FALSE))</f>
        <v/>
      </c>
      <c r="L256" t="str">
        <f>IF(LEN(VLOOKUP($B256,Table_Playlist[],4,FALSE))=0,"",VLOOKUP($B256,Table_Playlist[],4,FALSE))</f>
        <v>Products</v>
      </c>
      <c r="M256" t="str">
        <f>IF(LEN(VLOOKUP($B256,Table_Playlist[],5,FALSE))=0,"",VLOOKUP($B256,Table_Playlist[],5,FALSE))</f>
        <v>PowerPoint</v>
      </c>
      <c r="N256" s="36" t="str">
        <f>VLOOKUP(B256,Table_Playlist[],10,FALSE)</f>
        <v>Microsoft</v>
      </c>
    </row>
    <row r="257" spans="2:14" ht="32.25" hidden="1" customHeight="1" x14ac:dyDescent="0.3">
      <c r="B257" s="5" t="s">
        <v>123</v>
      </c>
      <c r="C257" t="str">
        <f>VLOOKUP(B257,Playlists!$B$2:$L$81,2,FALSE)</f>
        <v>Present slideshows</v>
      </c>
      <c r="D257" s="5" t="s">
        <v>627</v>
      </c>
      <c r="E257" s="22" t="s">
        <v>628</v>
      </c>
      <c r="F257" s="40" t="s">
        <v>1120</v>
      </c>
      <c r="G257" s="7"/>
      <c r="H257" t="str">
        <f>VLOOKUP(B257,Table_Playlist[],6,FALSE)</f>
        <v>Beginner</v>
      </c>
      <c r="I257" t="str">
        <f>VLOOKUP(B257,Table_Playlist[],7,FALSE)</f>
        <v>End User</v>
      </c>
      <c r="J257" t="str">
        <f>IF(LEN(VLOOKUP($B257,Table_Playlist[],8,FALSE))=0,"",VLOOKUP($B257,Table_Playlist[],8,FALSE))</f>
        <v>PowerPoint</v>
      </c>
      <c r="K257" t="str">
        <f>IF(LEN(VLOOKUP($B257,Table_Playlist[],9,FALSE))=0,"",VLOOKUP($B257,Table_Playlist[],9,FALSE))</f>
        <v/>
      </c>
      <c r="L257" t="str">
        <f>IF(LEN(VLOOKUP($B257,Table_Playlist[],4,FALSE))=0,"",VLOOKUP($B257,Table_Playlist[],4,FALSE))</f>
        <v>Products</v>
      </c>
      <c r="M257" t="str">
        <f>IF(LEN(VLOOKUP($B257,Table_Playlist[],5,FALSE))=0,"",VLOOKUP($B257,Table_Playlist[],5,FALSE))</f>
        <v>PowerPoint</v>
      </c>
      <c r="N257" s="36" t="str">
        <f>VLOOKUP(B257,Table_Playlist[],10,FALSE)</f>
        <v>Microsoft</v>
      </c>
    </row>
    <row r="258" spans="2:14" ht="32.25" hidden="1" customHeight="1" x14ac:dyDescent="0.3">
      <c r="B258" s="5" t="s">
        <v>123</v>
      </c>
      <c r="C258" t="str">
        <f>VLOOKUP(B258,Playlists!$B$2:$L$81,2,FALSE)</f>
        <v>Present slideshows</v>
      </c>
      <c r="D258" s="5" t="s">
        <v>629</v>
      </c>
      <c r="E258" s="22" t="s">
        <v>876</v>
      </c>
      <c r="F258" s="40" t="s">
        <v>1121</v>
      </c>
      <c r="G258" s="7"/>
      <c r="H258" t="str">
        <f>VLOOKUP(B258,Table_Playlist[],6,FALSE)</f>
        <v>Beginner</v>
      </c>
      <c r="I258" t="str">
        <f>VLOOKUP(B258,Table_Playlist[],7,FALSE)</f>
        <v>End User</v>
      </c>
      <c r="J258" t="str">
        <f>IF(LEN(VLOOKUP($B258,Table_Playlist[],8,FALSE))=0,"",VLOOKUP($B258,Table_Playlist[],8,FALSE))</f>
        <v>PowerPoint</v>
      </c>
      <c r="K258" t="str">
        <f>IF(LEN(VLOOKUP($B258,Table_Playlist[],9,FALSE))=0,"",VLOOKUP($B258,Table_Playlist[],9,FALSE))</f>
        <v/>
      </c>
      <c r="L258" t="str">
        <f>IF(LEN(VLOOKUP($B258,Table_Playlist[],4,FALSE))=0,"",VLOOKUP($B258,Table_Playlist[],4,FALSE))</f>
        <v>Products</v>
      </c>
      <c r="M258" t="str">
        <f>IF(LEN(VLOOKUP($B258,Table_Playlist[],5,FALSE))=0,"",VLOOKUP($B258,Table_Playlist[],5,FALSE))</f>
        <v>PowerPoint</v>
      </c>
      <c r="N258" s="36" t="str">
        <f>VLOOKUP(B258,Table_Playlist[],10,FALSE)</f>
        <v>Microsoft</v>
      </c>
    </row>
    <row r="259" spans="2:14" ht="32.25" hidden="1" customHeight="1" x14ac:dyDescent="0.3">
      <c r="B259" s="5" t="s">
        <v>123</v>
      </c>
      <c r="C259" t="str">
        <f>VLOOKUP(B259,Playlists!$B$2:$L$81,2,FALSE)</f>
        <v>Present slideshows</v>
      </c>
      <c r="D259" s="5" t="s">
        <v>630</v>
      </c>
      <c r="E259" s="22" t="s">
        <v>877</v>
      </c>
      <c r="F259" s="40" t="s">
        <v>1122</v>
      </c>
      <c r="G259" s="7"/>
      <c r="H259" t="str">
        <f>VLOOKUP(B259,Table_Playlist[],6,FALSE)</f>
        <v>Beginner</v>
      </c>
      <c r="I259" t="str">
        <f>VLOOKUP(B259,Table_Playlist[],7,FALSE)</f>
        <v>End User</v>
      </c>
      <c r="J259" t="str">
        <f>IF(LEN(VLOOKUP($B259,Table_Playlist[],8,FALSE))=0,"",VLOOKUP($B259,Table_Playlist[],8,FALSE))</f>
        <v>PowerPoint</v>
      </c>
      <c r="K259" t="str">
        <f>IF(LEN(VLOOKUP($B259,Table_Playlist[],9,FALSE))=0,"",VLOOKUP($B259,Table_Playlist[],9,FALSE))</f>
        <v/>
      </c>
      <c r="L259" t="str">
        <f>IF(LEN(VLOOKUP($B259,Table_Playlist[],4,FALSE))=0,"",VLOOKUP($B259,Table_Playlist[],4,FALSE))</f>
        <v>Products</v>
      </c>
      <c r="M259" t="str">
        <f>IF(LEN(VLOOKUP($B259,Table_Playlist[],5,FALSE))=0,"",VLOOKUP($B259,Table_Playlist[],5,FALSE))</f>
        <v>PowerPoint</v>
      </c>
      <c r="N259" s="36" t="str">
        <f>VLOOKUP(B259,Table_Playlist[],10,FALSE)</f>
        <v>Microsoft</v>
      </c>
    </row>
    <row r="260" spans="2:14" ht="32.25" hidden="1" customHeight="1" x14ac:dyDescent="0.3">
      <c r="B260" s="5" t="s">
        <v>123</v>
      </c>
      <c r="C260" t="str">
        <f>VLOOKUP(B260,Playlists!$B$2:$L$81,2,FALSE)</f>
        <v>Present slideshows</v>
      </c>
      <c r="D260" s="5" t="s">
        <v>631</v>
      </c>
      <c r="E260" s="22" t="s">
        <v>632</v>
      </c>
      <c r="F260" s="40" t="s">
        <v>1123</v>
      </c>
      <c r="G260" s="7"/>
      <c r="H260" t="str">
        <f>VLOOKUP(B260,Table_Playlist[],6,FALSE)</f>
        <v>Beginner</v>
      </c>
      <c r="I260" t="str">
        <f>VLOOKUP(B260,Table_Playlist[],7,FALSE)</f>
        <v>End User</v>
      </c>
      <c r="J260" t="str">
        <f>IF(LEN(VLOOKUP($B260,Table_Playlist[],8,FALSE))=0,"",VLOOKUP($B260,Table_Playlist[],8,FALSE))</f>
        <v>PowerPoint</v>
      </c>
      <c r="K260" t="str">
        <f>IF(LEN(VLOOKUP($B260,Table_Playlist[],9,FALSE))=0,"",VLOOKUP($B260,Table_Playlist[],9,FALSE))</f>
        <v/>
      </c>
      <c r="L260" t="str">
        <f>IF(LEN(VLOOKUP($B260,Table_Playlist[],4,FALSE))=0,"",VLOOKUP($B260,Table_Playlist[],4,FALSE))</f>
        <v>Products</v>
      </c>
      <c r="M260" t="str">
        <f>IF(LEN(VLOOKUP($B260,Table_Playlist[],5,FALSE))=0,"",VLOOKUP($B260,Table_Playlist[],5,FALSE))</f>
        <v>PowerPoint</v>
      </c>
      <c r="N260" s="36" t="str">
        <f>VLOOKUP(B260,Table_Playlist[],10,FALSE)</f>
        <v>Microsoft</v>
      </c>
    </row>
    <row r="261" spans="2:14" ht="32.25" hidden="1" customHeight="1" x14ac:dyDescent="0.25">
      <c r="B261" s="5" t="s">
        <v>123</v>
      </c>
      <c r="C261" t="str">
        <f>VLOOKUP(B261,Playlists!$B$2:$L$81,2,FALSE)</f>
        <v>Present slideshows</v>
      </c>
      <c r="D261" s="5" t="s">
        <v>633</v>
      </c>
      <c r="E261" s="21" t="s">
        <v>878</v>
      </c>
      <c r="F261" s="40" t="s">
        <v>1124</v>
      </c>
      <c r="G261" s="3"/>
      <c r="H261" t="str">
        <f>VLOOKUP(B261,Table_Playlist[],6,FALSE)</f>
        <v>Beginner</v>
      </c>
      <c r="I261" t="str">
        <f>VLOOKUP(B261,Table_Playlist[],7,FALSE)</f>
        <v>End User</v>
      </c>
      <c r="J261" t="str">
        <f>IF(LEN(VLOOKUP($B261,Table_Playlist[],8,FALSE))=0,"",VLOOKUP($B261,Table_Playlist[],8,FALSE))</f>
        <v>PowerPoint</v>
      </c>
      <c r="K261" t="str">
        <f>IF(LEN(VLOOKUP($B261,Table_Playlist[],9,FALSE))=0,"",VLOOKUP($B261,Table_Playlist[],9,FALSE))</f>
        <v/>
      </c>
      <c r="L261" t="str">
        <f>IF(LEN(VLOOKUP($B261,Table_Playlist[],4,FALSE))=0,"",VLOOKUP($B261,Table_Playlist[],4,FALSE))</f>
        <v>Products</v>
      </c>
      <c r="M261" t="str">
        <f>IF(LEN(VLOOKUP($B261,Table_Playlist[],5,FALSE))=0,"",VLOOKUP($B261,Table_Playlist[],5,FALSE))</f>
        <v>PowerPoint</v>
      </c>
      <c r="N261" s="36" t="str">
        <f>VLOOKUP(B261,Table_Playlist[],10,FALSE)</f>
        <v>Microsoft</v>
      </c>
    </row>
    <row r="262" spans="2:14" ht="32.25" hidden="1" customHeight="1" x14ac:dyDescent="0.25">
      <c r="B262" s="5" t="s">
        <v>125</v>
      </c>
      <c r="C262" t="str">
        <f>VLOOKUP(B262,Playlists!$B$2:$L$81,2,FALSE)</f>
        <v>Animation, video &amp; audio</v>
      </c>
      <c r="D262" s="5" t="s">
        <v>634</v>
      </c>
      <c r="E262" s="21" t="s">
        <v>879</v>
      </c>
      <c r="F262" s="40" t="s">
        <v>1125</v>
      </c>
      <c r="G262" s="3"/>
      <c r="H262" t="str">
        <f>VLOOKUP(B262,Table_Playlist[],6,FALSE)</f>
        <v>Beginner</v>
      </c>
      <c r="I262" t="str">
        <f>VLOOKUP(B262,Table_Playlist[],7,FALSE)</f>
        <v>End User</v>
      </c>
      <c r="J262" t="str">
        <f>IF(LEN(VLOOKUP($B262,Table_Playlist[],8,FALSE))=0,"",VLOOKUP($B262,Table_Playlist[],8,FALSE))</f>
        <v>PowerPoint</v>
      </c>
      <c r="K262" t="str">
        <f>IF(LEN(VLOOKUP($B262,Table_Playlist[],9,FALSE))=0,"",VLOOKUP($B262,Table_Playlist[],9,FALSE))</f>
        <v/>
      </c>
      <c r="L262" t="str">
        <f>IF(LEN(VLOOKUP($B262,Table_Playlist[],4,FALSE))=0,"",VLOOKUP($B262,Table_Playlist[],4,FALSE))</f>
        <v>Products</v>
      </c>
      <c r="M262" t="str">
        <f>IF(LEN(VLOOKUP($B262,Table_Playlist[],5,FALSE))=0,"",VLOOKUP($B262,Table_Playlist[],5,FALSE))</f>
        <v>PowerPoint</v>
      </c>
      <c r="N262" s="36" t="str">
        <f>VLOOKUP(B262,Table_Playlist[],10,FALSE)</f>
        <v>Microsoft</v>
      </c>
    </row>
    <row r="263" spans="2:14" ht="32.25" hidden="1" customHeight="1" x14ac:dyDescent="0.3">
      <c r="B263" s="5" t="s">
        <v>125</v>
      </c>
      <c r="C263" t="str">
        <f>VLOOKUP(B263,Playlists!$B$2:$L$81,2,FALSE)</f>
        <v>Animation, video &amp; audio</v>
      </c>
      <c r="D263" s="5" t="s">
        <v>635</v>
      </c>
      <c r="E263" s="22" t="s">
        <v>636</v>
      </c>
      <c r="F263" s="40" t="s">
        <v>1126</v>
      </c>
      <c r="G263" s="7"/>
      <c r="H263" t="str">
        <f>VLOOKUP(B263,Table_Playlist[],6,FALSE)</f>
        <v>Beginner</v>
      </c>
      <c r="I263" t="str">
        <f>VLOOKUP(B263,Table_Playlist[],7,FALSE)</f>
        <v>End User</v>
      </c>
      <c r="J263" t="str">
        <f>IF(LEN(VLOOKUP($B263,Table_Playlist[],8,FALSE))=0,"",VLOOKUP($B263,Table_Playlist[],8,FALSE))</f>
        <v>PowerPoint</v>
      </c>
      <c r="K263" t="str">
        <f>IF(LEN(VLOOKUP($B263,Table_Playlist[],9,FALSE))=0,"",VLOOKUP($B263,Table_Playlist[],9,FALSE))</f>
        <v/>
      </c>
      <c r="L263" t="str">
        <f>IF(LEN(VLOOKUP($B263,Table_Playlist[],4,FALSE))=0,"",VLOOKUP($B263,Table_Playlist[],4,FALSE))</f>
        <v>Products</v>
      </c>
      <c r="M263" t="str">
        <f>IF(LEN(VLOOKUP($B263,Table_Playlist[],5,FALSE))=0,"",VLOOKUP($B263,Table_Playlist[],5,FALSE))</f>
        <v>PowerPoint</v>
      </c>
      <c r="N263" s="36" t="str">
        <f>VLOOKUP(B263,Table_Playlist[],10,FALSE)</f>
        <v>Microsoft</v>
      </c>
    </row>
    <row r="264" spans="2:14" ht="32.25" hidden="1" customHeight="1" x14ac:dyDescent="0.3">
      <c r="B264" s="5" t="s">
        <v>125</v>
      </c>
      <c r="C264" t="str">
        <f>VLOOKUP(B264,Playlists!$B$2:$L$81,2,FALSE)</f>
        <v>Animation, video &amp; audio</v>
      </c>
      <c r="D264" s="5" t="s">
        <v>637</v>
      </c>
      <c r="E264" s="22" t="s">
        <v>638</v>
      </c>
      <c r="F264" s="40" t="s">
        <v>1127</v>
      </c>
      <c r="G264" s="7"/>
      <c r="H264" t="str">
        <f>VLOOKUP(B264,Table_Playlist[],6,FALSE)</f>
        <v>Beginner</v>
      </c>
      <c r="I264" t="str">
        <f>VLOOKUP(B264,Table_Playlist[],7,FALSE)</f>
        <v>End User</v>
      </c>
      <c r="J264" t="str">
        <f>IF(LEN(VLOOKUP($B264,Table_Playlist[],8,FALSE))=0,"",VLOOKUP($B264,Table_Playlist[],8,FALSE))</f>
        <v>PowerPoint</v>
      </c>
      <c r="K264" t="str">
        <f>IF(LEN(VLOOKUP($B264,Table_Playlist[],9,FALSE))=0,"",VLOOKUP($B264,Table_Playlist[],9,FALSE))</f>
        <v/>
      </c>
      <c r="L264" t="str">
        <f>IF(LEN(VLOOKUP($B264,Table_Playlist[],4,FALSE))=0,"",VLOOKUP($B264,Table_Playlist[],4,FALSE))</f>
        <v>Products</v>
      </c>
      <c r="M264" t="str">
        <f>IF(LEN(VLOOKUP($B264,Table_Playlist[],5,FALSE))=0,"",VLOOKUP($B264,Table_Playlist[],5,FALSE))</f>
        <v>PowerPoint</v>
      </c>
      <c r="N264" s="36" t="str">
        <f>VLOOKUP(B264,Table_Playlist[],10,FALSE)</f>
        <v>Microsoft</v>
      </c>
    </row>
    <row r="265" spans="2:14" ht="32.25" hidden="1" customHeight="1" x14ac:dyDescent="0.3">
      <c r="B265" s="5" t="s">
        <v>125</v>
      </c>
      <c r="C265" t="str">
        <f>VLOOKUP(B265,Playlists!$B$2:$L$81,2,FALSE)</f>
        <v>Animation, video &amp; audio</v>
      </c>
      <c r="D265" s="4" t="s">
        <v>639</v>
      </c>
      <c r="E265" s="22" t="s">
        <v>640</v>
      </c>
      <c r="F265" s="40" t="s">
        <v>1128</v>
      </c>
      <c r="G265" s="7"/>
      <c r="H265" t="str">
        <f>VLOOKUP(B265,Table_Playlist[],6,FALSE)</f>
        <v>Beginner</v>
      </c>
      <c r="I265" t="str">
        <f>VLOOKUP(B265,Table_Playlist[],7,FALSE)</f>
        <v>End User</v>
      </c>
      <c r="J265" t="str">
        <f>IF(LEN(VLOOKUP($B265,Table_Playlist[],8,FALSE))=0,"",VLOOKUP($B265,Table_Playlist[],8,FALSE))</f>
        <v>PowerPoint</v>
      </c>
      <c r="K265" t="str">
        <f>IF(LEN(VLOOKUP($B265,Table_Playlist[],9,FALSE))=0,"",VLOOKUP($B265,Table_Playlist[],9,FALSE))</f>
        <v/>
      </c>
      <c r="L265" t="str">
        <f>IF(LEN(VLOOKUP($B265,Table_Playlist[],4,FALSE))=0,"",VLOOKUP($B265,Table_Playlist[],4,FALSE))</f>
        <v>Products</v>
      </c>
      <c r="M265" t="str">
        <f>IF(LEN(VLOOKUP($B265,Table_Playlist[],5,FALSE))=0,"",VLOOKUP($B265,Table_Playlist[],5,FALSE))</f>
        <v>PowerPoint</v>
      </c>
      <c r="N265" s="36" t="str">
        <f>VLOOKUP(B265,Table_Playlist[],10,FALSE)</f>
        <v>Microsoft</v>
      </c>
    </row>
    <row r="266" spans="2:14" ht="32.25" hidden="1" customHeight="1" x14ac:dyDescent="0.3">
      <c r="B266" s="5" t="s">
        <v>127</v>
      </c>
      <c r="C266" t="str">
        <f>VLOOKUP(B266,Playlists!$B$2:$L$81,2,FALSE)</f>
        <v>Share and co-author</v>
      </c>
      <c r="D266" s="5" t="s">
        <v>641</v>
      </c>
      <c r="E266" s="22" t="s">
        <v>642</v>
      </c>
      <c r="F266" s="40" t="s">
        <v>1129</v>
      </c>
      <c r="G266" s="7"/>
      <c r="H266" t="str">
        <f>VLOOKUP(B266,Table_Playlist[],6,FALSE)</f>
        <v>Beginner</v>
      </c>
      <c r="I266" t="str">
        <f>VLOOKUP(B266,Table_Playlist[],7,FALSE)</f>
        <v>End User</v>
      </c>
      <c r="J266" t="str">
        <f>IF(LEN(VLOOKUP($B266,Table_Playlist[],8,FALSE))=0,"",VLOOKUP($B266,Table_Playlist[],8,FALSE))</f>
        <v>PowerPoint</v>
      </c>
      <c r="K266" t="str">
        <f>IF(LEN(VLOOKUP($B266,Table_Playlist[],9,FALSE))=0,"",VLOOKUP($B266,Table_Playlist[],9,FALSE))</f>
        <v/>
      </c>
      <c r="L266" t="str">
        <f>IF(LEN(VLOOKUP($B266,Table_Playlist[],4,FALSE))=0,"",VLOOKUP($B266,Table_Playlist[],4,FALSE))</f>
        <v>Products</v>
      </c>
      <c r="M266" t="str">
        <f>IF(LEN(VLOOKUP($B266,Table_Playlist[],5,FALSE))=0,"",VLOOKUP($B266,Table_Playlist[],5,FALSE))</f>
        <v>PowerPoint</v>
      </c>
      <c r="N266" s="36" t="str">
        <f>VLOOKUP(B266,Table_Playlist[],10,FALSE)</f>
        <v>Microsoft</v>
      </c>
    </row>
    <row r="267" spans="2:14" ht="32.25" hidden="1" customHeight="1" x14ac:dyDescent="0.3">
      <c r="B267" s="5" t="s">
        <v>127</v>
      </c>
      <c r="C267" t="str">
        <f>VLOOKUP(B267,Playlists!$B$2:$L$81,2,FALSE)</f>
        <v>Share and co-author</v>
      </c>
      <c r="D267" s="4" t="s">
        <v>643</v>
      </c>
      <c r="E267" s="22" t="s">
        <v>644</v>
      </c>
      <c r="F267" s="40" t="s">
        <v>1130</v>
      </c>
      <c r="G267" s="7"/>
      <c r="H267" t="str">
        <f>VLOOKUP(B267,Table_Playlist[],6,FALSE)</f>
        <v>Beginner</v>
      </c>
      <c r="I267" t="str">
        <f>VLOOKUP(B267,Table_Playlist[],7,FALSE)</f>
        <v>End User</v>
      </c>
      <c r="J267" t="str">
        <f>IF(LEN(VLOOKUP($B267,Table_Playlist[],8,FALSE))=0,"",VLOOKUP($B267,Table_Playlist[],8,FALSE))</f>
        <v>PowerPoint</v>
      </c>
      <c r="K267" t="str">
        <f>IF(LEN(VLOOKUP($B267,Table_Playlist[],9,FALSE))=0,"",VLOOKUP($B267,Table_Playlist[],9,FALSE))</f>
        <v/>
      </c>
      <c r="L267" t="str">
        <f>IF(LEN(VLOOKUP($B267,Table_Playlist[],4,FALSE))=0,"",VLOOKUP($B267,Table_Playlist[],4,FALSE))</f>
        <v>Products</v>
      </c>
      <c r="M267" t="str">
        <f>IF(LEN(VLOOKUP($B267,Table_Playlist[],5,FALSE))=0,"",VLOOKUP($B267,Table_Playlist[],5,FALSE))</f>
        <v>PowerPoint</v>
      </c>
      <c r="N267" s="36" t="str">
        <f>VLOOKUP(B267,Table_Playlist[],10,FALSE)</f>
        <v>Microsoft</v>
      </c>
    </row>
    <row r="268" spans="2:14" ht="32.25" hidden="1" customHeight="1" x14ac:dyDescent="0.3">
      <c r="B268" s="5" t="s">
        <v>127</v>
      </c>
      <c r="C268" t="str">
        <f>VLOOKUP(B268,Playlists!$B$2:$L$81,2,FALSE)</f>
        <v>Share and co-author</v>
      </c>
      <c r="D268" s="4" t="s">
        <v>645</v>
      </c>
      <c r="E268" s="22" t="s">
        <v>880</v>
      </c>
      <c r="F268" s="40" t="s">
        <v>1131</v>
      </c>
      <c r="G268" s="7"/>
      <c r="H268" t="str">
        <f>VLOOKUP(B268,Table_Playlist[],6,FALSE)</f>
        <v>Beginner</v>
      </c>
      <c r="I268" t="str">
        <f>VLOOKUP(B268,Table_Playlist[],7,FALSE)</f>
        <v>End User</v>
      </c>
      <c r="J268" t="str">
        <f>IF(LEN(VLOOKUP($B268,Table_Playlist[],8,FALSE))=0,"",VLOOKUP($B268,Table_Playlist[],8,FALSE))</f>
        <v>PowerPoint</v>
      </c>
      <c r="K268" t="str">
        <f>IF(LEN(VLOOKUP($B268,Table_Playlist[],9,FALSE))=0,"",VLOOKUP($B268,Table_Playlist[],9,FALSE))</f>
        <v/>
      </c>
      <c r="L268" t="str">
        <f>IF(LEN(VLOOKUP($B268,Table_Playlist[],4,FALSE))=0,"",VLOOKUP($B268,Table_Playlist[],4,FALSE))</f>
        <v>Products</v>
      </c>
      <c r="M268" t="str">
        <f>IF(LEN(VLOOKUP($B268,Table_Playlist[],5,FALSE))=0,"",VLOOKUP($B268,Table_Playlist[],5,FALSE))</f>
        <v>PowerPoint</v>
      </c>
      <c r="N268" s="36" t="str">
        <f>VLOOKUP(B268,Table_Playlist[],10,FALSE)</f>
        <v>Microsoft</v>
      </c>
    </row>
    <row r="269" spans="2:14" ht="32.25" hidden="1" customHeight="1" x14ac:dyDescent="0.3">
      <c r="B269" s="5" t="s">
        <v>127</v>
      </c>
      <c r="C269" t="str">
        <f>VLOOKUP(B269,Playlists!$B$2:$L$81,2,FALSE)</f>
        <v>Share and co-author</v>
      </c>
      <c r="D269" s="4" t="s">
        <v>646</v>
      </c>
      <c r="E269" s="22" t="s">
        <v>647</v>
      </c>
      <c r="F269" s="40" t="s">
        <v>1132</v>
      </c>
      <c r="G269" s="7"/>
      <c r="H269" t="str">
        <f>VLOOKUP(B269,Table_Playlist[],6,FALSE)</f>
        <v>Beginner</v>
      </c>
      <c r="I269" t="str">
        <f>VLOOKUP(B269,Table_Playlist[],7,FALSE)</f>
        <v>End User</v>
      </c>
      <c r="J269" t="str">
        <f>IF(LEN(VLOOKUP($B269,Table_Playlist[],8,FALSE))=0,"",VLOOKUP($B269,Table_Playlist[],8,FALSE))</f>
        <v>PowerPoint</v>
      </c>
      <c r="K269" t="str">
        <f>IF(LEN(VLOOKUP($B269,Table_Playlist[],9,FALSE))=0,"",VLOOKUP($B269,Table_Playlist[],9,FALSE))</f>
        <v/>
      </c>
      <c r="L269" t="str">
        <f>IF(LEN(VLOOKUP($B269,Table_Playlist[],4,FALSE))=0,"",VLOOKUP($B269,Table_Playlist[],4,FALSE))</f>
        <v>Products</v>
      </c>
      <c r="M269" t="str">
        <f>IF(LEN(VLOOKUP($B269,Table_Playlist[],5,FALSE))=0,"",VLOOKUP($B269,Table_Playlist[],5,FALSE))</f>
        <v>PowerPoint</v>
      </c>
      <c r="N269" s="36" t="str">
        <f>VLOOKUP(B269,Table_Playlist[],10,FALSE)</f>
        <v>Microsoft</v>
      </c>
    </row>
    <row r="270" spans="2:14" ht="32.25" hidden="1" customHeight="1" x14ac:dyDescent="0.25">
      <c r="B270" s="5" t="s">
        <v>128</v>
      </c>
      <c r="C270" t="str">
        <f>VLOOKUP(B270,Playlists!$B$2:$L$81,2,FALSE)</f>
        <v>SharePoint Online Quick Start</v>
      </c>
      <c r="D270" s="4" t="s">
        <v>648</v>
      </c>
      <c r="E270" s="21" t="s">
        <v>649</v>
      </c>
      <c r="F270" s="40" t="s">
        <v>1133</v>
      </c>
      <c r="G270" s="4"/>
      <c r="H270" t="str">
        <f>VLOOKUP(B270,Table_Playlist[],6,FALSE)</f>
        <v>Beginner</v>
      </c>
      <c r="I270" t="str">
        <f>VLOOKUP(B270,Table_Playlist[],7,FALSE)</f>
        <v>End User</v>
      </c>
      <c r="J270" t="str">
        <f>IF(LEN(VLOOKUP($B270,Table_Playlist[],8,FALSE))=0,"",VLOOKUP($B270,Table_Playlist[],8,FALSE))</f>
        <v>SharePoint</v>
      </c>
      <c r="K270" t="str">
        <f>IF(LEN(VLOOKUP($B270,Table_Playlist[],9,FALSE))=0,"",VLOOKUP($B270,Table_Playlist[],9,FALSE))</f>
        <v/>
      </c>
      <c r="L270" t="str">
        <f>IF(LEN(VLOOKUP($B270,Table_Playlist[],4,FALSE))=0,"",VLOOKUP($B270,Table_Playlist[],4,FALSE))</f>
        <v>Products</v>
      </c>
      <c r="M270" t="str">
        <f>IF(LEN(VLOOKUP($B270,Table_Playlist[],5,FALSE))=0,"",VLOOKUP($B270,Table_Playlist[],5,FALSE))</f>
        <v>SharePoint</v>
      </c>
      <c r="N270" s="36" t="str">
        <f>VLOOKUP(B270,Table_Playlist[],10,FALSE)</f>
        <v>Microsoft</v>
      </c>
    </row>
    <row r="271" spans="2:14" ht="32.25" hidden="1" customHeight="1" x14ac:dyDescent="0.25">
      <c r="B271" s="4" t="s">
        <v>128</v>
      </c>
      <c r="C271" t="str">
        <f>VLOOKUP(B271,Playlists!$B$2:$L$81,2,FALSE)</f>
        <v>SharePoint Online Quick Start</v>
      </c>
      <c r="D271" s="4" t="s">
        <v>650</v>
      </c>
      <c r="E271" s="21" t="s">
        <v>651</v>
      </c>
      <c r="F271" s="40" t="s">
        <v>1134</v>
      </c>
      <c r="G271" s="4"/>
      <c r="H271" t="str">
        <f>VLOOKUP(B271,Table_Playlist[],6,FALSE)</f>
        <v>Beginner</v>
      </c>
      <c r="I271" t="str">
        <f>VLOOKUP(B271,Table_Playlist[],7,FALSE)</f>
        <v>End User</v>
      </c>
      <c r="J271" t="str">
        <f>IF(LEN(VLOOKUP($B271,Table_Playlist[],8,FALSE))=0,"",VLOOKUP($B271,Table_Playlist[],8,FALSE))</f>
        <v>SharePoint</v>
      </c>
      <c r="K271" t="str">
        <f>IF(LEN(VLOOKUP($B271,Table_Playlist[],9,FALSE))=0,"",VLOOKUP($B271,Table_Playlist[],9,FALSE))</f>
        <v/>
      </c>
      <c r="L271" t="str">
        <f>IF(LEN(VLOOKUP($B271,Table_Playlist[],4,FALSE))=0,"",VLOOKUP($B271,Table_Playlist[],4,FALSE))</f>
        <v>Products</v>
      </c>
      <c r="M271" t="str">
        <f>IF(LEN(VLOOKUP($B271,Table_Playlist[],5,FALSE))=0,"",VLOOKUP($B271,Table_Playlist[],5,FALSE))</f>
        <v>SharePoint</v>
      </c>
      <c r="N271" s="36" t="str">
        <f>VLOOKUP(B271,Table_Playlist[],10,FALSE)</f>
        <v>Microsoft</v>
      </c>
    </row>
    <row r="272" spans="2:14" ht="32.25" hidden="1" customHeight="1" x14ac:dyDescent="0.25">
      <c r="B272" s="4" t="s">
        <v>128</v>
      </c>
      <c r="C272" t="str">
        <f>VLOOKUP(B272,Playlists!$B$2:$L$81,2,FALSE)</f>
        <v>SharePoint Online Quick Start</v>
      </c>
      <c r="D272" s="4" t="s">
        <v>652</v>
      </c>
      <c r="E272" s="21" t="s">
        <v>183</v>
      </c>
      <c r="F272" s="40" t="s">
        <v>1135</v>
      </c>
      <c r="G272" s="4"/>
      <c r="H272" t="str">
        <f>VLOOKUP(B272,Table_Playlist[],6,FALSE)</f>
        <v>Beginner</v>
      </c>
      <c r="I272" t="str">
        <f>VLOOKUP(B272,Table_Playlist[],7,FALSE)</f>
        <v>End User</v>
      </c>
      <c r="J272" t="str">
        <f>IF(LEN(VLOOKUP($B272,Table_Playlist[],8,FALSE))=0,"",VLOOKUP($B272,Table_Playlist[],8,FALSE))</f>
        <v>SharePoint</v>
      </c>
      <c r="K272" t="str">
        <f>IF(LEN(VLOOKUP($B272,Table_Playlist[],9,FALSE))=0,"",VLOOKUP($B272,Table_Playlist[],9,FALSE))</f>
        <v/>
      </c>
      <c r="L272" t="str">
        <f>IF(LEN(VLOOKUP($B272,Table_Playlist[],4,FALSE))=0,"",VLOOKUP($B272,Table_Playlist[],4,FALSE))</f>
        <v>Products</v>
      </c>
      <c r="M272" t="str">
        <f>IF(LEN(VLOOKUP($B272,Table_Playlist[],5,FALSE))=0,"",VLOOKUP($B272,Table_Playlist[],5,FALSE))</f>
        <v>SharePoint</v>
      </c>
      <c r="N272" s="36" t="str">
        <f>VLOOKUP(B272,Table_Playlist[],10,FALSE)</f>
        <v>Microsoft</v>
      </c>
    </row>
    <row r="273" spans="2:14" ht="32.25" hidden="1" customHeight="1" x14ac:dyDescent="0.25">
      <c r="B273" s="4" t="s">
        <v>128</v>
      </c>
      <c r="C273" t="str">
        <f>VLOOKUP(B273,Playlists!$B$2:$L$81,2,FALSE)</f>
        <v>SharePoint Online Quick Start</v>
      </c>
      <c r="D273" s="4" t="s">
        <v>653</v>
      </c>
      <c r="E273" s="21" t="s">
        <v>654</v>
      </c>
      <c r="F273" s="40" t="s">
        <v>1136</v>
      </c>
      <c r="G273" s="4"/>
      <c r="H273" t="str">
        <f>VLOOKUP(B273,Table_Playlist[],6,FALSE)</f>
        <v>Beginner</v>
      </c>
      <c r="I273" t="str">
        <f>VLOOKUP(B273,Table_Playlist[],7,FALSE)</f>
        <v>End User</v>
      </c>
      <c r="J273" t="str">
        <f>IF(LEN(VLOOKUP($B273,Table_Playlist[],8,FALSE))=0,"",VLOOKUP($B273,Table_Playlist[],8,FALSE))</f>
        <v>SharePoint</v>
      </c>
      <c r="K273" t="str">
        <f>IF(LEN(VLOOKUP($B273,Table_Playlist[],9,FALSE))=0,"",VLOOKUP($B273,Table_Playlist[],9,FALSE))</f>
        <v/>
      </c>
      <c r="L273" t="str">
        <f>IF(LEN(VLOOKUP($B273,Table_Playlist[],4,FALSE))=0,"",VLOOKUP($B273,Table_Playlist[],4,FALSE))</f>
        <v>Products</v>
      </c>
      <c r="M273" t="str">
        <f>IF(LEN(VLOOKUP($B273,Table_Playlist[],5,FALSE))=0,"",VLOOKUP($B273,Table_Playlist[],5,FALSE))</f>
        <v>SharePoint</v>
      </c>
      <c r="N273" s="36" t="str">
        <f>VLOOKUP(B273,Table_Playlist[],10,FALSE)</f>
        <v>Microsoft</v>
      </c>
    </row>
    <row r="274" spans="2:14" ht="32.25" hidden="1" customHeight="1" x14ac:dyDescent="0.25">
      <c r="B274" s="4" t="s">
        <v>128</v>
      </c>
      <c r="C274" t="str">
        <f>VLOOKUP(B274,Playlists!$B$2:$L$81,2,FALSE)</f>
        <v>SharePoint Online Quick Start</v>
      </c>
      <c r="D274" s="4" t="s">
        <v>655</v>
      </c>
      <c r="E274" s="21" t="s">
        <v>185</v>
      </c>
      <c r="F274" s="40" t="s">
        <v>1137</v>
      </c>
      <c r="G274" s="4"/>
      <c r="H274" t="str">
        <f>VLOOKUP(B274,Table_Playlist[],6,FALSE)</f>
        <v>Beginner</v>
      </c>
      <c r="I274" t="str">
        <f>VLOOKUP(B274,Table_Playlist[],7,FALSE)</f>
        <v>End User</v>
      </c>
      <c r="J274" t="str">
        <f>IF(LEN(VLOOKUP($B274,Table_Playlist[],8,FALSE))=0,"",VLOOKUP($B274,Table_Playlist[],8,FALSE))</f>
        <v>SharePoint</v>
      </c>
      <c r="K274" t="str">
        <f>IF(LEN(VLOOKUP($B274,Table_Playlist[],9,FALSE))=0,"",VLOOKUP($B274,Table_Playlist[],9,FALSE))</f>
        <v/>
      </c>
      <c r="L274" t="str">
        <f>IF(LEN(VLOOKUP($B274,Table_Playlist[],4,FALSE))=0,"",VLOOKUP($B274,Table_Playlist[],4,FALSE))</f>
        <v>Products</v>
      </c>
      <c r="M274" t="str">
        <f>IF(LEN(VLOOKUP($B274,Table_Playlist[],5,FALSE))=0,"",VLOOKUP($B274,Table_Playlist[],5,FALSE))</f>
        <v>SharePoint</v>
      </c>
      <c r="N274" s="36" t="str">
        <f>VLOOKUP(B274,Table_Playlist[],10,FALSE)</f>
        <v>Microsoft</v>
      </c>
    </row>
    <row r="275" spans="2:14" ht="32.25" hidden="1" customHeight="1" x14ac:dyDescent="0.25">
      <c r="B275" s="4" t="s">
        <v>130</v>
      </c>
      <c r="C275" t="str">
        <f>VLOOKUP(B275,Playlists!$B$2:$L$81,2,FALSE)</f>
        <v>Intro to SharePoint Online</v>
      </c>
      <c r="D275" s="4" t="s">
        <v>656</v>
      </c>
      <c r="E275" s="21" t="s">
        <v>657</v>
      </c>
      <c r="F275" s="40" t="s">
        <v>1138</v>
      </c>
      <c r="G275" s="4"/>
      <c r="H275" t="str">
        <f>VLOOKUP(B275,Table_Playlist[],6,FALSE)</f>
        <v>Beginner</v>
      </c>
      <c r="I275" t="str">
        <f>VLOOKUP(B275,Table_Playlist[],7,FALSE)</f>
        <v>End User</v>
      </c>
      <c r="J275" t="str">
        <f>IF(LEN(VLOOKUP($B275,Table_Playlist[],8,FALSE))=0,"",VLOOKUP($B275,Table_Playlist[],8,FALSE))</f>
        <v>SharePoint</v>
      </c>
      <c r="K275" t="str">
        <f>IF(LEN(VLOOKUP($B275,Table_Playlist[],9,FALSE))=0,"",VLOOKUP($B275,Table_Playlist[],9,FALSE))</f>
        <v/>
      </c>
      <c r="L275" t="str">
        <f>IF(LEN(VLOOKUP($B275,Table_Playlist[],4,FALSE))=0,"",VLOOKUP($B275,Table_Playlist[],4,FALSE))</f>
        <v>Products</v>
      </c>
      <c r="M275" t="str">
        <f>IF(LEN(VLOOKUP($B275,Table_Playlist[],5,FALSE))=0,"",VLOOKUP($B275,Table_Playlist[],5,FALSE))</f>
        <v>SharePoint</v>
      </c>
      <c r="N275" s="36" t="str">
        <f>VLOOKUP(B275,Table_Playlist[],10,FALSE)</f>
        <v>Microsoft</v>
      </c>
    </row>
    <row r="276" spans="2:14" ht="32.25" hidden="1" customHeight="1" x14ac:dyDescent="0.25">
      <c r="B276" s="4" t="s">
        <v>130</v>
      </c>
      <c r="C276" t="str">
        <f>VLOOKUP(B276,Playlists!$B$2:$L$81,2,FALSE)</f>
        <v>Intro to SharePoint Online</v>
      </c>
      <c r="D276" s="4" t="s">
        <v>658</v>
      </c>
      <c r="E276" s="21" t="s">
        <v>659</v>
      </c>
      <c r="F276" s="40" t="s">
        <v>1139</v>
      </c>
      <c r="G276" s="4"/>
      <c r="H276" t="str">
        <f>VLOOKUP(B276,Table_Playlist[],6,FALSE)</f>
        <v>Beginner</v>
      </c>
      <c r="I276" t="str">
        <f>VLOOKUP(B276,Table_Playlist[],7,FALSE)</f>
        <v>End User</v>
      </c>
      <c r="J276" t="str">
        <f>IF(LEN(VLOOKUP($B276,Table_Playlist[],8,FALSE))=0,"",VLOOKUP($B276,Table_Playlist[],8,FALSE))</f>
        <v>SharePoint</v>
      </c>
      <c r="K276" t="str">
        <f>IF(LEN(VLOOKUP($B276,Table_Playlist[],9,FALSE))=0,"",VLOOKUP($B276,Table_Playlist[],9,FALSE))</f>
        <v/>
      </c>
      <c r="L276" t="str">
        <f>IF(LEN(VLOOKUP($B276,Table_Playlist[],4,FALSE))=0,"",VLOOKUP($B276,Table_Playlist[],4,FALSE))</f>
        <v>Products</v>
      </c>
      <c r="M276" t="str">
        <f>IF(LEN(VLOOKUP($B276,Table_Playlist[],5,FALSE))=0,"",VLOOKUP($B276,Table_Playlist[],5,FALSE))</f>
        <v>SharePoint</v>
      </c>
      <c r="N276" s="36" t="str">
        <f>VLOOKUP(B276,Table_Playlist[],10,FALSE)</f>
        <v>Microsoft</v>
      </c>
    </row>
    <row r="277" spans="2:14" ht="32.25" hidden="1" customHeight="1" x14ac:dyDescent="0.25">
      <c r="B277" s="4" t="s">
        <v>130</v>
      </c>
      <c r="C277" t="str">
        <f>VLOOKUP(B277,Playlists!$B$2:$L$81,2,FALSE)</f>
        <v>Intro to SharePoint Online</v>
      </c>
      <c r="D277" s="4" t="s">
        <v>660</v>
      </c>
      <c r="E277" s="21" t="s">
        <v>661</v>
      </c>
      <c r="F277" s="40" t="s">
        <v>1140</v>
      </c>
      <c r="G277" s="4"/>
      <c r="H277" t="str">
        <f>VLOOKUP(B277,Table_Playlist[],6,FALSE)</f>
        <v>Beginner</v>
      </c>
      <c r="I277" t="str">
        <f>VLOOKUP(B277,Table_Playlist[],7,FALSE)</f>
        <v>End User</v>
      </c>
      <c r="J277" t="str">
        <f>IF(LEN(VLOOKUP($B277,Table_Playlist[],8,FALSE))=0,"",VLOOKUP($B277,Table_Playlist[],8,FALSE))</f>
        <v>SharePoint</v>
      </c>
      <c r="K277" t="str">
        <f>IF(LEN(VLOOKUP($B277,Table_Playlist[],9,FALSE))=0,"",VLOOKUP($B277,Table_Playlist[],9,FALSE))</f>
        <v/>
      </c>
      <c r="L277" t="str">
        <f>IF(LEN(VLOOKUP($B277,Table_Playlist[],4,FALSE))=0,"",VLOOKUP($B277,Table_Playlist[],4,FALSE))</f>
        <v>Products</v>
      </c>
      <c r="M277" t="str">
        <f>IF(LEN(VLOOKUP($B277,Table_Playlist[],5,FALSE))=0,"",VLOOKUP($B277,Table_Playlist[],5,FALSE))</f>
        <v>SharePoint</v>
      </c>
      <c r="N277" s="36" t="str">
        <f>VLOOKUP(B277,Table_Playlist[],10,FALSE)</f>
        <v>Microsoft</v>
      </c>
    </row>
    <row r="278" spans="2:14" ht="32.25" hidden="1" customHeight="1" x14ac:dyDescent="0.25">
      <c r="B278" s="4" t="s">
        <v>132</v>
      </c>
      <c r="C278" t="str">
        <f>VLOOKUP(B278,Playlists!$B$2:$L$81,2,FALSE)</f>
        <v>Create sites, posts, and lists</v>
      </c>
      <c r="D278" s="4" t="s">
        <v>662</v>
      </c>
      <c r="E278" s="21" t="s">
        <v>663</v>
      </c>
      <c r="F278" s="40" t="s">
        <v>1141</v>
      </c>
      <c r="G278" s="4"/>
      <c r="H278" t="str">
        <f>VLOOKUP(B278,Table_Playlist[],6,FALSE)</f>
        <v>Beginner</v>
      </c>
      <c r="I278" t="str">
        <f>VLOOKUP(B278,Table_Playlist[],7,FALSE)</f>
        <v>End User</v>
      </c>
      <c r="J278" t="str">
        <f>IF(LEN(VLOOKUP($B278,Table_Playlist[],8,FALSE))=0,"",VLOOKUP($B278,Table_Playlist[],8,FALSE))</f>
        <v>SharePoint</v>
      </c>
      <c r="K278" t="str">
        <f>IF(LEN(VLOOKUP($B278,Table_Playlist[],9,FALSE))=0,"",VLOOKUP($B278,Table_Playlist[],9,FALSE))</f>
        <v/>
      </c>
      <c r="L278" t="str">
        <f>IF(LEN(VLOOKUP($B278,Table_Playlist[],4,FALSE))=0,"",VLOOKUP($B278,Table_Playlist[],4,FALSE))</f>
        <v>Products</v>
      </c>
      <c r="M278" t="str">
        <f>IF(LEN(VLOOKUP($B278,Table_Playlist[],5,FALSE))=0,"",VLOOKUP($B278,Table_Playlist[],5,FALSE))</f>
        <v>SharePoint</v>
      </c>
      <c r="N278" s="36" t="str">
        <f>VLOOKUP(B278,Table_Playlist[],10,FALSE)</f>
        <v>Microsoft</v>
      </c>
    </row>
    <row r="279" spans="2:14" ht="32.25" hidden="1" customHeight="1" x14ac:dyDescent="0.25">
      <c r="B279" s="4" t="s">
        <v>132</v>
      </c>
      <c r="C279" t="str">
        <f>VLOOKUP(B279,Playlists!$B$2:$L$81,2,FALSE)</f>
        <v>Create sites, posts, and lists</v>
      </c>
      <c r="D279" s="4" t="s">
        <v>664</v>
      </c>
      <c r="E279" s="21" t="s">
        <v>665</v>
      </c>
      <c r="F279" s="40" t="s">
        <v>1142</v>
      </c>
      <c r="G279" s="4"/>
      <c r="H279" t="str">
        <f>VLOOKUP(B279,Table_Playlist[],6,FALSE)</f>
        <v>Beginner</v>
      </c>
      <c r="I279" t="str">
        <f>VLOOKUP(B279,Table_Playlist[],7,FALSE)</f>
        <v>End User</v>
      </c>
      <c r="J279" t="str">
        <f>IF(LEN(VLOOKUP($B279,Table_Playlist[],8,FALSE))=0,"",VLOOKUP($B279,Table_Playlist[],8,FALSE))</f>
        <v>SharePoint</v>
      </c>
      <c r="K279" t="str">
        <f>IF(LEN(VLOOKUP($B279,Table_Playlist[],9,FALSE))=0,"",VLOOKUP($B279,Table_Playlist[],9,FALSE))</f>
        <v/>
      </c>
      <c r="L279" t="str">
        <f>IF(LEN(VLOOKUP($B279,Table_Playlist[],4,FALSE))=0,"",VLOOKUP($B279,Table_Playlist[],4,FALSE))</f>
        <v>Products</v>
      </c>
      <c r="M279" t="str">
        <f>IF(LEN(VLOOKUP($B279,Table_Playlist[],5,FALSE))=0,"",VLOOKUP($B279,Table_Playlist[],5,FALSE))</f>
        <v>SharePoint</v>
      </c>
      <c r="N279" s="36" t="str">
        <f>VLOOKUP(B279,Table_Playlist[],10,FALSE)</f>
        <v>Microsoft</v>
      </c>
    </row>
    <row r="280" spans="2:14" ht="32.25" hidden="1" customHeight="1" x14ac:dyDescent="0.25">
      <c r="B280" s="4" t="s">
        <v>132</v>
      </c>
      <c r="C280" t="str">
        <f>VLOOKUP(B280,Playlists!$B$2:$L$81,2,FALSE)</f>
        <v>Create sites, posts, and lists</v>
      </c>
      <c r="D280" s="4" t="s">
        <v>666</v>
      </c>
      <c r="E280" s="21" t="s">
        <v>667</v>
      </c>
      <c r="F280" s="40" t="s">
        <v>1143</v>
      </c>
      <c r="G280" s="4"/>
      <c r="H280" t="str">
        <f>VLOOKUP(B280,Table_Playlist[],6,FALSE)</f>
        <v>Beginner</v>
      </c>
      <c r="I280" t="str">
        <f>VLOOKUP(B280,Table_Playlist[],7,FALSE)</f>
        <v>End User</v>
      </c>
      <c r="J280" t="str">
        <f>IF(LEN(VLOOKUP($B280,Table_Playlist[],8,FALSE))=0,"",VLOOKUP($B280,Table_Playlist[],8,FALSE))</f>
        <v>SharePoint</v>
      </c>
      <c r="K280" t="str">
        <f>IF(LEN(VLOOKUP($B280,Table_Playlist[],9,FALSE))=0,"",VLOOKUP($B280,Table_Playlist[],9,FALSE))</f>
        <v/>
      </c>
      <c r="L280" t="str">
        <f>IF(LEN(VLOOKUP($B280,Table_Playlist[],4,FALSE))=0,"",VLOOKUP($B280,Table_Playlist[],4,FALSE))</f>
        <v>Products</v>
      </c>
      <c r="M280" t="str">
        <f>IF(LEN(VLOOKUP($B280,Table_Playlist[],5,FALSE))=0,"",VLOOKUP($B280,Table_Playlist[],5,FALSE))</f>
        <v>SharePoint</v>
      </c>
      <c r="N280" s="36" t="str">
        <f>VLOOKUP(B280,Table_Playlist[],10,FALSE)</f>
        <v>Microsoft</v>
      </c>
    </row>
    <row r="281" spans="2:14" ht="32.25" hidden="1" customHeight="1" x14ac:dyDescent="0.25">
      <c r="B281" s="4" t="s">
        <v>132</v>
      </c>
      <c r="C281" t="str">
        <f>VLOOKUP(B281,Playlists!$B$2:$L$81,2,FALSE)</f>
        <v>Create sites, posts, and lists</v>
      </c>
      <c r="D281" s="4" t="s">
        <v>668</v>
      </c>
      <c r="E281" s="21" t="s">
        <v>669</v>
      </c>
      <c r="F281" s="40" t="s">
        <v>1144</v>
      </c>
      <c r="G281" s="4"/>
      <c r="H281" t="str">
        <f>VLOOKUP(B281,Table_Playlist[],6,FALSE)</f>
        <v>Beginner</v>
      </c>
      <c r="I281" t="str">
        <f>VLOOKUP(B281,Table_Playlist[],7,FALSE)</f>
        <v>End User</v>
      </c>
      <c r="J281" t="str">
        <f>IF(LEN(VLOOKUP($B281,Table_Playlist[],8,FALSE))=0,"",VLOOKUP($B281,Table_Playlist[],8,FALSE))</f>
        <v>SharePoint</v>
      </c>
      <c r="K281" t="str">
        <f>IF(LEN(VLOOKUP($B281,Table_Playlist[],9,FALSE))=0,"",VLOOKUP($B281,Table_Playlist[],9,FALSE))</f>
        <v/>
      </c>
      <c r="L281" t="str">
        <f>IF(LEN(VLOOKUP($B281,Table_Playlist[],4,FALSE))=0,"",VLOOKUP($B281,Table_Playlist[],4,FALSE))</f>
        <v>Products</v>
      </c>
      <c r="M281" t="str">
        <f>IF(LEN(VLOOKUP($B281,Table_Playlist[],5,FALSE))=0,"",VLOOKUP($B281,Table_Playlist[],5,FALSE))</f>
        <v>SharePoint</v>
      </c>
      <c r="N281" s="36" t="str">
        <f>VLOOKUP(B281,Table_Playlist[],10,FALSE)</f>
        <v>Microsoft</v>
      </c>
    </row>
    <row r="282" spans="2:14" ht="32.25" hidden="1" customHeight="1" x14ac:dyDescent="0.25">
      <c r="B282" s="4" t="s">
        <v>134</v>
      </c>
      <c r="C282" t="str">
        <f>VLOOKUP(B282,Playlists!$B$2:$L$81,2,FALSE)</f>
        <v>Share and Sync</v>
      </c>
      <c r="D282" s="4" t="s">
        <v>670</v>
      </c>
      <c r="E282" s="21" t="s">
        <v>671</v>
      </c>
      <c r="F282" s="40" t="s">
        <v>1145</v>
      </c>
      <c r="G282" s="4"/>
      <c r="H282" t="str">
        <f>VLOOKUP(B282,Table_Playlist[],6,FALSE)</f>
        <v>Beginner</v>
      </c>
      <c r="I282" t="str">
        <f>VLOOKUP(B282,Table_Playlist[],7,FALSE)</f>
        <v>End User</v>
      </c>
      <c r="J282" t="str">
        <f>IF(LEN(VLOOKUP($B282,Table_Playlist[],8,FALSE))=0,"",VLOOKUP($B282,Table_Playlist[],8,FALSE))</f>
        <v>SharePoint</v>
      </c>
      <c r="K282" t="str">
        <f>IF(LEN(VLOOKUP($B282,Table_Playlist[],9,FALSE))=0,"",VLOOKUP($B282,Table_Playlist[],9,FALSE))</f>
        <v/>
      </c>
      <c r="L282" t="str">
        <f>IF(LEN(VLOOKUP($B282,Table_Playlist[],4,FALSE))=0,"",VLOOKUP($B282,Table_Playlist[],4,FALSE))</f>
        <v>Products</v>
      </c>
      <c r="M282" t="str">
        <f>IF(LEN(VLOOKUP($B282,Table_Playlist[],5,FALSE))=0,"",VLOOKUP($B282,Table_Playlist[],5,FALSE))</f>
        <v>SharePoint</v>
      </c>
      <c r="N282" s="36" t="str">
        <f>VLOOKUP(B282,Table_Playlist[],10,FALSE)</f>
        <v>Microsoft</v>
      </c>
    </row>
    <row r="283" spans="2:14" ht="32.25" hidden="1" customHeight="1" x14ac:dyDescent="0.25">
      <c r="B283" s="4" t="s">
        <v>134</v>
      </c>
      <c r="C283" t="str">
        <f>VLOOKUP(B283,Playlists!$B$2:$L$81,2,FALSE)</f>
        <v>Share and Sync</v>
      </c>
      <c r="D283" s="4" t="s">
        <v>672</v>
      </c>
      <c r="E283" s="21" t="s">
        <v>673</v>
      </c>
      <c r="F283" s="40" t="s">
        <v>1146</v>
      </c>
      <c r="G283" s="4"/>
      <c r="H283" t="str">
        <f>VLOOKUP(B283,Table_Playlist[],6,FALSE)</f>
        <v>Beginner</v>
      </c>
      <c r="I283" t="str">
        <f>VLOOKUP(B283,Table_Playlist[],7,FALSE)</f>
        <v>End User</v>
      </c>
      <c r="J283" t="str">
        <f>IF(LEN(VLOOKUP($B283,Table_Playlist[],8,FALSE))=0,"",VLOOKUP($B283,Table_Playlist[],8,FALSE))</f>
        <v>SharePoint</v>
      </c>
      <c r="K283" t="str">
        <f>IF(LEN(VLOOKUP($B283,Table_Playlist[],9,FALSE))=0,"",VLOOKUP($B283,Table_Playlist[],9,FALSE))</f>
        <v/>
      </c>
      <c r="L283" t="str">
        <f>IF(LEN(VLOOKUP($B283,Table_Playlist[],4,FALSE))=0,"",VLOOKUP($B283,Table_Playlist[],4,FALSE))</f>
        <v>Products</v>
      </c>
      <c r="M283" t="str">
        <f>IF(LEN(VLOOKUP($B283,Table_Playlist[],5,FALSE))=0,"",VLOOKUP($B283,Table_Playlist[],5,FALSE))</f>
        <v>SharePoint</v>
      </c>
      <c r="N283" s="36" t="str">
        <f>VLOOKUP(B283,Table_Playlist[],10,FALSE)</f>
        <v>Microsoft</v>
      </c>
    </row>
    <row r="284" spans="2:14" ht="32.25" hidden="1" customHeight="1" x14ac:dyDescent="0.25">
      <c r="B284" s="4" t="s">
        <v>134</v>
      </c>
      <c r="C284" t="str">
        <f>VLOOKUP(B284,Playlists!$B$2:$L$81,2,FALSE)</f>
        <v>Share and Sync</v>
      </c>
      <c r="D284" s="4" t="s">
        <v>674</v>
      </c>
      <c r="E284" s="21" t="s">
        <v>675</v>
      </c>
      <c r="F284" s="40" t="s">
        <v>1147</v>
      </c>
      <c r="G284" s="4"/>
      <c r="H284" t="str">
        <f>VLOOKUP(B284,Table_Playlist[],6,FALSE)</f>
        <v>Beginner</v>
      </c>
      <c r="I284" t="str">
        <f>VLOOKUP(B284,Table_Playlist[],7,FALSE)</f>
        <v>End User</v>
      </c>
      <c r="J284" t="str">
        <f>IF(LEN(VLOOKUP($B284,Table_Playlist[],8,FALSE))=0,"",VLOOKUP($B284,Table_Playlist[],8,FALSE))</f>
        <v>SharePoint</v>
      </c>
      <c r="K284" t="str">
        <f>IF(LEN(VLOOKUP($B284,Table_Playlist[],9,FALSE))=0,"",VLOOKUP($B284,Table_Playlist[],9,FALSE))</f>
        <v/>
      </c>
      <c r="L284" t="str">
        <f>IF(LEN(VLOOKUP($B284,Table_Playlist[],4,FALSE))=0,"",VLOOKUP($B284,Table_Playlist[],4,FALSE))</f>
        <v>Products</v>
      </c>
      <c r="M284" t="str">
        <f>IF(LEN(VLOOKUP($B284,Table_Playlist[],5,FALSE))=0,"",VLOOKUP($B284,Table_Playlist[],5,FALSE))</f>
        <v>SharePoint</v>
      </c>
      <c r="N284" s="36" t="str">
        <f>VLOOKUP(B284,Table_Playlist[],10,FALSE)</f>
        <v>Microsoft</v>
      </c>
    </row>
    <row r="285" spans="2:14" ht="32.25" hidden="1" customHeight="1" x14ac:dyDescent="0.25">
      <c r="B285" s="4" t="s">
        <v>134</v>
      </c>
      <c r="C285" t="str">
        <f>VLOOKUP(B285,Playlists!$B$2:$L$81,2,FALSE)</f>
        <v>Share and Sync</v>
      </c>
      <c r="D285" s="4" t="s">
        <v>676</v>
      </c>
      <c r="E285" s="21" t="s">
        <v>677</v>
      </c>
      <c r="F285" s="40" t="s">
        <v>1148</v>
      </c>
      <c r="G285" s="4"/>
      <c r="H285" t="str">
        <f>VLOOKUP(B285,Table_Playlist[],6,FALSE)</f>
        <v>Beginner</v>
      </c>
      <c r="I285" t="str">
        <f>VLOOKUP(B285,Table_Playlist[],7,FALSE)</f>
        <v>End User</v>
      </c>
      <c r="J285" t="str">
        <f>IF(LEN(VLOOKUP($B285,Table_Playlist[],8,FALSE))=0,"",VLOOKUP($B285,Table_Playlist[],8,FALSE))</f>
        <v>SharePoint</v>
      </c>
      <c r="K285" t="str">
        <f>IF(LEN(VLOOKUP($B285,Table_Playlist[],9,FALSE))=0,"",VLOOKUP($B285,Table_Playlist[],9,FALSE))</f>
        <v/>
      </c>
      <c r="L285" t="str">
        <f>IF(LEN(VLOOKUP($B285,Table_Playlist[],4,FALSE))=0,"",VLOOKUP($B285,Table_Playlist[],4,FALSE))</f>
        <v>Products</v>
      </c>
      <c r="M285" t="str">
        <f>IF(LEN(VLOOKUP($B285,Table_Playlist[],5,FALSE))=0,"",VLOOKUP($B285,Table_Playlist[],5,FALSE))</f>
        <v>SharePoint</v>
      </c>
      <c r="N285" s="36" t="str">
        <f>VLOOKUP(B285,Table_Playlist[],10,FALSE)</f>
        <v>Microsoft</v>
      </c>
    </row>
    <row r="286" spans="2:14" ht="32.25" hidden="1" customHeight="1" x14ac:dyDescent="0.25">
      <c r="B286" s="4" t="s">
        <v>135</v>
      </c>
      <c r="C286" t="str">
        <f>VLOOKUP(B286,Playlists!$B$2:$L$81,2,FALSE)</f>
        <v xml:space="preserve">Word 2016 Quick Start </v>
      </c>
      <c r="D286" s="4" t="s">
        <v>678</v>
      </c>
      <c r="E286" s="21" t="s">
        <v>679</v>
      </c>
      <c r="F286" s="40" t="s">
        <v>1149</v>
      </c>
      <c r="G286" s="3"/>
      <c r="H286" t="str">
        <f>VLOOKUP(B286,Table_Playlist[],6,FALSE)</f>
        <v>Beginner</v>
      </c>
      <c r="I286" t="str">
        <f>VLOOKUP(B286,Table_Playlist[],7,FALSE)</f>
        <v>End User</v>
      </c>
      <c r="J286" t="str">
        <f>IF(LEN(VLOOKUP($B286,Table_Playlist[],8,FALSE))=0,"",VLOOKUP($B286,Table_Playlist[],8,FALSE))</f>
        <v>Word</v>
      </c>
      <c r="K286" t="str">
        <f>IF(LEN(VLOOKUP($B286,Table_Playlist[],9,FALSE))=0,"",VLOOKUP($B286,Table_Playlist[],9,FALSE))</f>
        <v/>
      </c>
      <c r="L286" t="str">
        <f>IF(LEN(VLOOKUP($B286,Table_Playlist[],4,FALSE))=0,"",VLOOKUP($B286,Table_Playlist[],4,FALSE))</f>
        <v>Products</v>
      </c>
      <c r="M286" t="str">
        <f>IF(LEN(VLOOKUP($B286,Table_Playlist[],5,FALSE))=0,"",VLOOKUP($B286,Table_Playlist[],5,FALSE))</f>
        <v>Word</v>
      </c>
      <c r="N286" s="36" t="str">
        <f>VLOOKUP(B286,Table_Playlist[],10,FALSE)</f>
        <v>Microsoft</v>
      </c>
    </row>
    <row r="287" spans="2:14" ht="32.25" hidden="1" customHeight="1" x14ac:dyDescent="0.3">
      <c r="B287" s="4" t="s">
        <v>135</v>
      </c>
      <c r="C287" t="str">
        <f>VLOOKUP(B287,Playlists!$B$2:$L$81,2,FALSE)</f>
        <v xml:space="preserve">Word 2016 Quick Start </v>
      </c>
      <c r="D287" s="4" t="s">
        <v>680</v>
      </c>
      <c r="E287" s="22" t="s">
        <v>681</v>
      </c>
      <c r="F287" s="40" t="s">
        <v>1150</v>
      </c>
      <c r="G287" s="7"/>
      <c r="H287" t="str">
        <f>VLOOKUP(B287,Table_Playlist[],6,FALSE)</f>
        <v>Beginner</v>
      </c>
      <c r="I287" t="str">
        <f>VLOOKUP(B287,Table_Playlist[],7,FALSE)</f>
        <v>End User</v>
      </c>
      <c r="J287" t="str">
        <f>IF(LEN(VLOOKUP($B287,Table_Playlist[],8,FALSE))=0,"",VLOOKUP($B287,Table_Playlist[],8,FALSE))</f>
        <v>Word</v>
      </c>
      <c r="K287" t="str">
        <f>IF(LEN(VLOOKUP($B287,Table_Playlist[],9,FALSE))=0,"",VLOOKUP($B287,Table_Playlist[],9,FALSE))</f>
        <v/>
      </c>
      <c r="L287" t="str">
        <f>IF(LEN(VLOOKUP($B287,Table_Playlist[],4,FALSE))=0,"",VLOOKUP($B287,Table_Playlist[],4,FALSE))</f>
        <v>Products</v>
      </c>
      <c r="M287" t="str">
        <f>IF(LEN(VLOOKUP($B287,Table_Playlist[],5,FALSE))=0,"",VLOOKUP($B287,Table_Playlist[],5,FALSE))</f>
        <v>Word</v>
      </c>
      <c r="N287" s="36" t="str">
        <f>VLOOKUP(B287,Table_Playlist[],10,FALSE)</f>
        <v>Microsoft</v>
      </c>
    </row>
    <row r="288" spans="2:14" ht="32.25" hidden="1" customHeight="1" x14ac:dyDescent="0.3">
      <c r="B288" s="4" t="s">
        <v>135</v>
      </c>
      <c r="C288" t="str">
        <f>VLOOKUP(B288,Playlists!$B$2:$L$81,2,FALSE)</f>
        <v xml:space="preserve">Word 2016 Quick Start </v>
      </c>
      <c r="D288" s="4" t="s">
        <v>682</v>
      </c>
      <c r="E288" s="22" t="s">
        <v>683</v>
      </c>
      <c r="F288" s="40" t="s">
        <v>1151</v>
      </c>
      <c r="G288" s="7"/>
      <c r="H288" t="str">
        <f>VLOOKUP(B288,Table_Playlist[],6,FALSE)</f>
        <v>Beginner</v>
      </c>
      <c r="I288" t="str">
        <f>VLOOKUP(B288,Table_Playlist[],7,FALSE)</f>
        <v>End User</v>
      </c>
      <c r="J288" t="str">
        <f>IF(LEN(VLOOKUP($B288,Table_Playlist[],8,FALSE))=0,"",VLOOKUP($B288,Table_Playlist[],8,FALSE))</f>
        <v>Word</v>
      </c>
      <c r="K288" t="str">
        <f>IF(LEN(VLOOKUP($B288,Table_Playlist[],9,FALSE))=0,"",VLOOKUP($B288,Table_Playlist[],9,FALSE))</f>
        <v/>
      </c>
      <c r="L288" t="str">
        <f>IF(LEN(VLOOKUP($B288,Table_Playlist[],4,FALSE))=0,"",VLOOKUP($B288,Table_Playlist[],4,FALSE))</f>
        <v>Products</v>
      </c>
      <c r="M288" t="str">
        <f>IF(LEN(VLOOKUP($B288,Table_Playlist[],5,FALSE))=0,"",VLOOKUP($B288,Table_Playlist[],5,FALSE))</f>
        <v>Word</v>
      </c>
      <c r="N288" s="36" t="str">
        <f>VLOOKUP(B288,Table_Playlist[],10,FALSE)</f>
        <v>Microsoft</v>
      </c>
    </row>
    <row r="289" spans="2:14" ht="32.25" hidden="1" customHeight="1" x14ac:dyDescent="0.25">
      <c r="B289" s="4" t="s">
        <v>135</v>
      </c>
      <c r="C289" t="str">
        <f>VLOOKUP(B289,Playlists!$B$2:$L$81,2,FALSE)</f>
        <v xml:space="preserve">Word 2016 Quick Start </v>
      </c>
      <c r="D289" s="4" t="s">
        <v>684</v>
      </c>
      <c r="E289" s="21" t="s">
        <v>183</v>
      </c>
      <c r="F289" s="40" t="s">
        <v>1152</v>
      </c>
      <c r="G289" s="4"/>
      <c r="H289" t="str">
        <f>VLOOKUP(B289,Table_Playlist[],6,FALSE)</f>
        <v>Beginner</v>
      </c>
      <c r="I289" t="str">
        <f>VLOOKUP(B289,Table_Playlist[],7,FALSE)</f>
        <v>End User</v>
      </c>
      <c r="J289" t="str">
        <f>IF(LEN(VLOOKUP($B289,Table_Playlist[],8,FALSE))=0,"",VLOOKUP($B289,Table_Playlist[],8,FALSE))</f>
        <v>Word</v>
      </c>
      <c r="K289" t="str">
        <f>IF(LEN(VLOOKUP($B289,Table_Playlist[],9,FALSE))=0,"",VLOOKUP($B289,Table_Playlist[],9,FALSE))</f>
        <v/>
      </c>
      <c r="L289" t="str">
        <f>IF(LEN(VLOOKUP($B289,Table_Playlist[],4,FALSE))=0,"",VLOOKUP($B289,Table_Playlist[],4,FALSE))</f>
        <v>Products</v>
      </c>
      <c r="M289" t="str">
        <f>IF(LEN(VLOOKUP($B289,Table_Playlist[],5,FALSE))=0,"",VLOOKUP($B289,Table_Playlist[],5,FALSE))</f>
        <v>Word</v>
      </c>
      <c r="N289" s="36" t="str">
        <f>VLOOKUP(B289,Table_Playlist[],10,FALSE)</f>
        <v>Microsoft</v>
      </c>
    </row>
    <row r="290" spans="2:14" ht="32.25" hidden="1" customHeight="1" x14ac:dyDescent="0.25">
      <c r="B290" s="4" t="s">
        <v>135</v>
      </c>
      <c r="C290" t="str">
        <f>VLOOKUP(B290,Playlists!$B$2:$L$81,2,FALSE)</f>
        <v xml:space="preserve">Word 2016 Quick Start </v>
      </c>
      <c r="D290" s="4" t="s">
        <v>685</v>
      </c>
      <c r="E290" s="21" t="s">
        <v>185</v>
      </c>
      <c r="F290" s="40" t="s">
        <v>1153</v>
      </c>
      <c r="G290" s="4"/>
      <c r="H290" t="str">
        <f>VLOOKUP(B290,Table_Playlist[],6,FALSE)</f>
        <v>Beginner</v>
      </c>
      <c r="I290" t="str">
        <f>VLOOKUP(B290,Table_Playlist[],7,FALSE)</f>
        <v>End User</v>
      </c>
      <c r="J290" t="str">
        <f>IF(LEN(VLOOKUP($B290,Table_Playlist[],8,FALSE))=0,"",VLOOKUP($B290,Table_Playlist[],8,FALSE))</f>
        <v>Word</v>
      </c>
      <c r="K290" t="str">
        <f>IF(LEN(VLOOKUP($B290,Table_Playlist[],9,FALSE))=0,"",VLOOKUP($B290,Table_Playlist[],9,FALSE))</f>
        <v/>
      </c>
      <c r="L290" t="str">
        <f>IF(LEN(VLOOKUP($B290,Table_Playlist[],4,FALSE))=0,"",VLOOKUP($B290,Table_Playlist[],4,FALSE))</f>
        <v>Products</v>
      </c>
      <c r="M290" t="str">
        <f>IF(LEN(VLOOKUP($B290,Table_Playlist[],5,FALSE))=0,"",VLOOKUP($B290,Table_Playlist[],5,FALSE))</f>
        <v>Word</v>
      </c>
      <c r="N290" s="36" t="str">
        <f>VLOOKUP(B290,Table_Playlist[],10,FALSE)</f>
        <v>Microsoft</v>
      </c>
    </row>
    <row r="291" spans="2:14" ht="32.25" hidden="1" customHeight="1" x14ac:dyDescent="0.25">
      <c r="B291" s="5" t="s">
        <v>138</v>
      </c>
      <c r="C291" t="str">
        <f>VLOOKUP(B291,Playlists!$B$2:$L$81,2,FALSE)</f>
        <v>Welcome to Word</v>
      </c>
      <c r="D291" s="5" t="s">
        <v>686</v>
      </c>
      <c r="E291" s="21" t="s">
        <v>687</v>
      </c>
      <c r="F291" s="40" t="s">
        <v>1154</v>
      </c>
      <c r="G291" s="3"/>
      <c r="H291" t="str">
        <f>VLOOKUP(B291,Table_Playlist[],6,FALSE)</f>
        <v>Beginner</v>
      </c>
      <c r="I291" t="str">
        <f>VLOOKUP(B291,Table_Playlist[],7,FALSE)</f>
        <v>End User</v>
      </c>
      <c r="J291" t="str">
        <f>IF(LEN(VLOOKUP($B291,Table_Playlist[],8,FALSE))=0,"",VLOOKUP($B291,Table_Playlist[],8,FALSE))</f>
        <v>Word</v>
      </c>
      <c r="K291" t="str">
        <f>IF(LEN(VLOOKUP($B291,Table_Playlist[],9,FALSE))=0,"",VLOOKUP($B291,Table_Playlist[],9,FALSE))</f>
        <v/>
      </c>
      <c r="L291" t="str">
        <f>IF(LEN(VLOOKUP($B291,Table_Playlist[],4,FALSE))=0,"",VLOOKUP($B291,Table_Playlist[],4,FALSE))</f>
        <v>Products</v>
      </c>
      <c r="M291" t="str">
        <f>IF(LEN(VLOOKUP($B291,Table_Playlist[],5,FALSE))=0,"",VLOOKUP($B291,Table_Playlist[],5,FALSE))</f>
        <v>Word</v>
      </c>
      <c r="N291" s="36" t="str">
        <f>VLOOKUP(B291,Table_Playlist[],10,FALSE)</f>
        <v>Microsoft</v>
      </c>
    </row>
    <row r="292" spans="2:14" ht="32.25" hidden="1" customHeight="1" x14ac:dyDescent="0.25">
      <c r="B292" s="5" t="s">
        <v>138</v>
      </c>
      <c r="C292" t="str">
        <f>VLOOKUP(B292,Playlists!$B$2:$L$81,2,FALSE)</f>
        <v>Welcome to Word</v>
      </c>
      <c r="D292" s="5" t="s">
        <v>688</v>
      </c>
      <c r="E292" s="21" t="s">
        <v>679</v>
      </c>
      <c r="F292" s="40" t="s">
        <v>1155</v>
      </c>
      <c r="G292" s="3"/>
      <c r="H292" t="str">
        <f>VLOOKUP(B292,Table_Playlist[],6,FALSE)</f>
        <v>Beginner</v>
      </c>
      <c r="I292" t="str">
        <f>VLOOKUP(B292,Table_Playlist[],7,FALSE)</f>
        <v>End User</v>
      </c>
      <c r="J292" t="str">
        <f>IF(LEN(VLOOKUP($B292,Table_Playlist[],8,FALSE))=0,"",VLOOKUP($B292,Table_Playlist[],8,FALSE))</f>
        <v>Word</v>
      </c>
      <c r="K292" t="str">
        <f>IF(LEN(VLOOKUP($B292,Table_Playlist[],9,FALSE))=0,"",VLOOKUP($B292,Table_Playlist[],9,FALSE))</f>
        <v/>
      </c>
      <c r="L292" t="str">
        <f>IF(LEN(VLOOKUP($B292,Table_Playlist[],4,FALSE))=0,"",VLOOKUP($B292,Table_Playlist[],4,FALSE))</f>
        <v>Products</v>
      </c>
      <c r="M292" t="str">
        <f>IF(LEN(VLOOKUP($B292,Table_Playlist[],5,FALSE))=0,"",VLOOKUP($B292,Table_Playlist[],5,FALSE))</f>
        <v>Word</v>
      </c>
      <c r="N292" s="36" t="str">
        <f>VLOOKUP(B292,Table_Playlist[],10,FALSE)</f>
        <v>Microsoft</v>
      </c>
    </row>
    <row r="293" spans="2:14" ht="32.25" hidden="1" customHeight="1" x14ac:dyDescent="0.3">
      <c r="B293" s="5" t="s">
        <v>140</v>
      </c>
      <c r="C293" t="str">
        <f>VLOOKUP(B293,Playlists!$B$2:$L$81,2,FALSE)</f>
        <v>Write and edit</v>
      </c>
      <c r="D293" s="5" t="s">
        <v>689</v>
      </c>
      <c r="E293" s="22" t="s">
        <v>383</v>
      </c>
      <c r="F293" s="40" t="s">
        <v>1156</v>
      </c>
      <c r="G293" s="7"/>
      <c r="H293" t="str">
        <f>VLOOKUP(B293,Table_Playlist[],6,FALSE)</f>
        <v>Beginner</v>
      </c>
      <c r="I293" t="str">
        <f>VLOOKUP(B293,Table_Playlist[],7,FALSE)</f>
        <v>End User</v>
      </c>
      <c r="J293" t="str">
        <f>IF(LEN(VLOOKUP($B293,Table_Playlist[],8,FALSE))=0,"",VLOOKUP($B293,Table_Playlist[],8,FALSE))</f>
        <v>Word</v>
      </c>
      <c r="K293" t="str">
        <f>IF(LEN(VLOOKUP($B293,Table_Playlist[],9,FALSE))=0,"",VLOOKUP($B293,Table_Playlist[],9,FALSE))</f>
        <v/>
      </c>
      <c r="L293" t="str">
        <f>IF(LEN(VLOOKUP($B293,Table_Playlist[],4,FALSE))=0,"",VLOOKUP($B293,Table_Playlist[],4,FALSE))</f>
        <v>Products</v>
      </c>
      <c r="M293" t="str">
        <f>IF(LEN(VLOOKUP($B293,Table_Playlist[],5,FALSE))=0,"",VLOOKUP($B293,Table_Playlist[],5,FALSE))</f>
        <v>Word</v>
      </c>
      <c r="N293" s="36" t="str">
        <f>VLOOKUP(B293,Table_Playlist[],10,FALSE)</f>
        <v>Microsoft</v>
      </c>
    </row>
    <row r="294" spans="2:14" ht="32.25" hidden="1" customHeight="1" x14ac:dyDescent="0.3">
      <c r="B294" s="5" t="s">
        <v>140</v>
      </c>
      <c r="C294" t="str">
        <f>VLOOKUP(B294,Playlists!$B$2:$L$81,2,FALSE)</f>
        <v>Write and edit</v>
      </c>
      <c r="D294" s="5" t="s">
        <v>690</v>
      </c>
      <c r="E294" s="22" t="s">
        <v>691</v>
      </c>
      <c r="F294" s="40" t="s">
        <v>1157</v>
      </c>
      <c r="G294" s="7"/>
      <c r="H294" t="str">
        <f>VLOOKUP(B294,Table_Playlist[],6,FALSE)</f>
        <v>Beginner</v>
      </c>
      <c r="I294" t="str">
        <f>VLOOKUP(B294,Table_Playlist[],7,FALSE)</f>
        <v>End User</v>
      </c>
      <c r="J294" t="str">
        <f>IF(LEN(VLOOKUP($B294,Table_Playlist[],8,FALSE))=0,"",VLOOKUP($B294,Table_Playlist[],8,FALSE))</f>
        <v>Word</v>
      </c>
      <c r="K294" t="str">
        <f>IF(LEN(VLOOKUP($B294,Table_Playlist[],9,FALSE))=0,"",VLOOKUP($B294,Table_Playlist[],9,FALSE))</f>
        <v/>
      </c>
      <c r="L294" t="str">
        <f>IF(LEN(VLOOKUP($B294,Table_Playlist[],4,FALSE))=0,"",VLOOKUP($B294,Table_Playlist[],4,FALSE))</f>
        <v>Products</v>
      </c>
      <c r="M294" t="str">
        <f>IF(LEN(VLOOKUP($B294,Table_Playlist[],5,FALSE))=0,"",VLOOKUP($B294,Table_Playlist[],5,FALSE))</f>
        <v>Word</v>
      </c>
      <c r="N294" s="36" t="str">
        <f>VLOOKUP(B294,Table_Playlist[],10,FALSE)</f>
        <v>Microsoft</v>
      </c>
    </row>
    <row r="295" spans="2:14" ht="32.25" hidden="1" customHeight="1" x14ac:dyDescent="0.3">
      <c r="B295" s="5" t="s">
        <v>140</v>
      </c>
      <c r="C295" t="str">
        <f>VLOOKUP(B295,Playlists!$B$2:$L$81,2,FALSE)</f>
        <v>Write and edit</v>
      </c>
      <c r="D295" s="5" t="s">
        <v>692</v>
      </c>
      <c r="E295" s="22" t="s">
        <v>693</v>
      </c>
      <c r="F295" s="40" t="s">
        <v>1158</v>
      </c>
      <c r="G295" s="7"/>
      <c r="H295" t="str">
        <f>VLOOKUP(B295,Table_Playlist[],6,FALSE)</f>
        <v>Beginner</v>
      </c>
      <c r="I295" t="str">
        <f>VLOOKUP(B295,Table_Playlist[],7,FALSE)</f>
        <v>End User</v>
      </c>
      <c r="J295" t="str">
        <f>IF(LEN(VLOOKUP($B295,Table_Playlist[],8,FALSE))=0,"",VLOOKUP($B295,Table_Playlist[],8,FALSE))</f>
        <v>Word</v>
      </c>
      <c r="K295" t="str">
        <f>IF(LEN(VLOOKUP($B295,Table_Playlist[],9,FALSE))=0,"",VLOOKUP($B295,Table_Playlist[],9,FALSE))</f>
        <v/>
      </c>
      <c r="L295" t="str">
        <f>IF(LEN(VLOOKUP($B295,Table_Playlist[],4,FALSE))=0,"",VLOOKUP($B295,Table_Playlist[],4,FALSE))</f>
        <v>Products</v>
      </c>
      <c r="M295" t="str">
        <f>IF(LEN(VLOOKUP($B295,Table_Playlist[],5,FALSE))=0,"",VLOOKUP($B295,Table_Playlist[],5,FALSE))</f>
        <v>Word</v>
      </c>
      <c r="N295" s="36" t="str">
        <f>VLOOKUP(B295,Table_Playlist[],10,FALSE)</f>
        <v>Microsoft</v>
      </c>
    </row>
    <row r="296" spans="2:14" ht="32.25" hidden="1" customHeight="1" x14ac:dyDescent="0.3">
      <c r="B296" s="5" t="s">
        <v>140</v>
      </c>
      <c r="C296" t="str">
        <f>VLOOKUP(B296,Playlists!$B$2:$L$81,2,FALSE)</f>
        <v>Write and edit</v>
      </c>
      <c r="D296" s="4" t="s">
        <v>694</v>
      </c>
      <c r="E296" s="22" t="s">
        <v>695</v>
      </c>
      <c r="F296" s="40" t="s">
        <v>1159</v>
      </c>
      <c r="G296" s="7"/>
      <c r="H296" t="str">
        <f>VLOOKUP(B296,Table_Playlist[],6,FALSE)</f>
        <v>Beginner</v>
      </c>
      <c r="I296" t="str">
        <f>VLOOKUP(B296,Table_Playlist[],7,FALSE)</f>
        <v>End User</v>
      </c>
      <c r="J296" t="str">
        <f>IF(LEN(VLOOKUP($B296,Table_Playlist[],8,FALSE))=0,"",VLOOKUP($B296,Table_Playlist[],8,FALSE))</f>
        <v>Word</v>
      </c>
      <c r="K296" t="str">
        <f>IF(LEN(VLOOKUP($B296,Table_Playlist[],9,FALSE))=0,"",VLOOKUP($B296,Table_Playlist[],9,FALSE))</f>
        <v/>
      </c>
      <c r="L296" t="str">
        <f>IF(LEN(VLOOKUP($B296,Table_Playlist[],4,FALSE))=0,"",VLOOKUP($B296,Table_Playlist[],4,FALSE))</f>
        <v>Products</v>
      </c>
      <c r="M296" t="str">
        <f>IF(LEN(VLOOKUP($B296,Table_Playlist[],5,FALSE))=0,"",VLOOKUP($B296,Table_Playlist[],5,FALSE))</f>
        <v>Word</v>
      </c>
      <c r="N296" s="36" t="str">
        <f>VLOOKUP(B296,Table_Playlist[],10,FALSE)</f>
        <v>Microsoft</v>
      </c>
    </row>
    <row r="297" spans="2:14" ht="32.25" hidden="1" customHeight="1" x14ac:dyDescent="0.3">
      <c r="B297" s="5" t="s">
        <v>140</v>
      </c>
      <c r="C297" t="str">
        <f>VLOOKUP(B297,Playlists!$B$2:$L$81,2,FALSE)</f>
        <v>Write and edit</v>
      </c>
      <c r="D297" s="4" t="s">
        <v>696</v>
      </c>
      <c r="E297" s="22" t="s">
        <v>697</v>
      </c>
      <c r="F297" s="40" t="s">
        <v>1160</v>
      </c>
      <c r="G297" s="7"/>
      <c r="H297" t="str">
        <f>VLOOKUP(B297,Table_Playlist[],6,FALSE)</f>
        <v>Beginner</v>
      </c>
      <c r="I297" t="str">
        <f>VLOOKUP(B297,Table_Playlist[],7,FALSE)</f>
        <v>End User</v>
      </c>
      <c r="J297" t="str">
        <f>IF(LEN(VLOOKUP($B297,Table_Playlist[],8,FALSE))=0,"",VLOOKUP($B297,Table_Playlist[],8,FALSE))</f>
        <v>Word</v>
      </c>
      <c r="K297" t="str">
        <f>IF(LEN(VLOOKUP($B297,Table_Playlist[],9,FALSE))=0,"",VLOOKUP($B297,Table_Playlist[],9,FALSE))</f>
        <v/>
      </c>
      <c r="L297" t="str">
        <f>IF(LEN(VLOOKUP($B297,Table_Playlist[],4,FALSE))=0,"",VLOOKUP($B297,Table_Playlist[],4,FALSE))</f>
        <v>Products</v>
      </c>
      <c r="M297" t="str">
        <f>IF(LEN(VLOOKUP($B297,Table_Playlist[],5,FALSE))=0,"",VLOOKUP($B297,Table_Playlist[],5,FALSE))</f>
        <v>Word</v>
      </c>
      <c r="N297" s="36" t="str">
        <f>VLOOKUP(B297,Table_Playlist[],10,FALSE)</f>
        <v>Microsoft</v>
      </c>
    </row>
    <row r="298" spans="2:14" ht="32.25" hidden="1" customHeight="1" x14ac:dyDescent="0.25">
      <c r="B298" s="5" t="s">
        <v>142</v>
      </c>
      <c r="C298" t="str">
        <f>VLOOKUP(B298,Playlists!$B$2:$L$81,2,FALSE)</f>
        <v>Lay out pages</v>
      </c>
      <c r="D298" s="4" t="s">
        <v>698</v>
      </c>
      <c r="E298" s="21" t="s">
        <v>699</v>
      </c>
      <c r="F298" s="40" t="s">
        <v>1161</v>
      </c>
      <c r="G298" s="4"/>
      <c r="H298" t="str">
        <f>VLOOKUP(B298,Table_Playlist[],6,FALSE)</f>
        <v>Beginner</v>
      </c>
      <c r="I298" t="str">
        <f>VLOOKUP(B298,Table_Playlist[],7,FALSE)</f>
        <v>End User</v>
      </c>
      <c r="J298" t="str">
        <f>IF(LEN(VLOOKUP($B298,Table_Playlist[],8,FALSE))=0,"",VLOOKUP($B298,Table_Playlist[],8,FALSE))</f>
        <v>Word</v>
      </c>
      <c r="K298" t="str">
        <f>IF(LEN(VLOOKUP($B298,Table_Playlist[],9,FALSE))=0,"",VLOOKUP($B298,Table_Playlist[],9,FALSE))</f>
        <v/>
      </c>
      <c r="L298" t="str">
        <f>IF(LEN(VLOOKUP($B298,Table_Playlist[],4,FALSE))=0,"",VLOOKUP($B298,Table_Playlist[],4,FALSE))</f>
        <v>Products</v>
      </c>
      <c r="M298" t="str">
        <f>IF(LEN(VLOOKUP($B298,Table_Playlist[],5,FALSE))=0,"",VLOOKUP($B298,Table_Playlist[],5,FALSE))</f>
        <v>Word</v>
      </c>
      <c r="N298" s="36" t="str">
        <f>VLOOKUP(B298,Table_Playlist[],10,FALSE)</f>
        <v>Microsoft</v>
      </c>
    </row>
    <row r="299" spans="2:14" ht="32.25" hidden="1" customHeight="1" x14ac:dyDescent="0.3">
      <c r="B299" s="5" t="s">
        <v>142</v>
      </c>
      <c r="C299" t="str">
        <f>VLOOKUP(B299,Playlists!$B$2:$L$81,2,FALSE)</f>
        <v>Lay out pages</v>
      </c>
      <c r="D299" s="4" t="s">
        <v>700</v>
      </c>
      <c r="E299" s="22" t="s">
        <v>701</v>
      </c>
      <c r="F299" s="40" t="s">
        <v>1162</v>
      </c>
      <c r="G299" s="7"/>
      <c r="H299" t="str">
        <f>VLOOKUP(B299,Table_Playlist[],6,FALSE)</f>
        <v>Beginner</v>
      </c>
      <c r="I299" t="str">
        <f>VLOOKUP(B299,Table_Playlist[],7,FALSE)</f>
        <v>End User</v>
      </c>
      <c r="J299" t="str">
        <f>IF(LEN(VLOOKUP($B299,Table_Playlist[],8,FALSE))=0,"",VLOOKUP($B299,Table_Playlist[],8,FALSE))</f>
        <v>Word</v>
      </c>
      <c r="K299" t="str">
        <f>IF(LEN(VLOOKUP($B299,Table_Playlist[],9,FALSE))=0,"",VLOOKUP($B299,Table_Playlist[],9,FALSE))</f>
        <v/>
      </c>
      <c r="L299" t="str">
        <f>IF(LEN(VLOOKUP($B299,Table_Playlist[],4,FALSE))=0,"",VLOOKUP($B299,Table_Playlist[],4,FALSE))</f>
        <v>Products</v>
      </c>
      <c r="M299" t="str">
        <f>IF(LEN(VLOOKUP($B299,Table_Playlist[],5,FALSE))=0,"",VLOOKUP($B299,Table_Playlist[],5,FALSE))</f>
        <v>Word</v>
      </c>
      <c r="N299" s="36" t="str">
        <f>VLOOKUP(B299,Table_Playlist[],10,FALSE)</f>
        <v>Microsoft</v>
      </c>
    </row>
    <row r="300" spans="2:14" ht="32.25" hidden="1" customHeight="1" x14ac:dyDescent="0.3">
      <c r="B300" s="5" t="s">
        <v>142</v>
      </c>
      <c r="C300" t="str">
        <f>VLOOKUP(B300,Playlists!$B$2:$L$81,2,FALSE)</f>
        <v>Lay out pages</v>
      </c>
      <c r="D300" s="4" t="s">
        <v>702</v>
      </c>
      <c r="E300" s="22" t="s">
        <v>703</v>
      </c>
      <c r="F300" s="40" t="s">
        <v>1163</v>
      </c>
      <c r="G300" s="7"/>
      <c r="H300" t="str">
        <f>VLOOKUP(B300,Table_Playlist[],6,FALSE)</f>
        <v>Beginner</v>
      </c>
      <c r="I300" t="str">
        <f>VLOOKUP(B300,Table_Playlist[],7,FALSE)</f>
        <v>End User</v>
      </c>
      <c r="J300" t="str">
        <f>IF(LEN(VLOOKUP($B300,Table_Playlist[],8,FALSE))=0,"",VLOOKUP($B300,Table_Playlist[],8,FALSE))</f>
        <v>Word</v>
      </c>
      <c r="K300" t="str">
        <f>IF(LEN(VLOOKUP($B300,Table_Playlist[],9,FALSE))=0,"",VLOOKUP($B300,Table_Playlist[],9,FALSE))</f>
        <v/>
      </c>
      <c r="L300" t="str">
        <f>IF(LEN(VLOOKUP($B300,Table_Playlist[],4,FALSE))=0,"",VLOOKUP($B300,Table_Playlist[],4,FALSE))</f>
        <v>Products</v>
      </c>
      <c r="M300" t="str">
        <f>IF(LEN(VLOOKUP($B300,Table_Playlist[],5,FALSE))=0,"",VLOOKUP($B300,Table_Playlist[],5,FALSE))</f>
        <v>Word</v>
      </c>
      <c r="N300" s="36" t="str">
        <f>VLOOKUP(B300,Table_Playlist[],10,FALSE)</f>
        <v>Microsoft</v>
      </c>
    </row>
    <row r="301" spans="2:14" ht="32.25" hidden="1" customHeight="1" x14ac:dyDescent="0.25">
      <c r="B301" s="5" t="s">
        <v>142</v>
      </c>
      <c r="C301" t="str">
        <f>VLOOKUP(B301,Playlists!$B$2:$L$81,2,FALSE)</f>
        <v>Lay out pages</v>
      </c>
      <c r="D301" s="4" t="s">
        <v>704</v>
      </c>
      <c r="E301" s="21" t="s">
        <v>705</v>
      </c>
      <c r="F301" s="40" t="s">
        <v>1164</v>
      </c>
      <c r="G301" s="4"/>
      <c r="H301" t="str">
        <f>VLOOKUP(B301,Table_Playlist[],6,FALSE)</f>
        <v>Beginner</v>
      </c>
      <c r="I301" t="str">
        <f>VLOOKUP(B301,Table_Playlist[],7,FALSE)</f>
        <v>End User</v>
      </c>
      <c r="J301" t="str">
        <f>IF(LEN(VLOOKUP($B301,Table_Playlist[],8,FALSE))=0,"",VLOOKUP($B301,Table_Playlist[],8,FALSE))</f>
        <v>Word</v>
      </c>
      <c r="K301" t="str">
        <f>IF(LEN(VLOOKUP($B301,Table_Playlist[],9,FALSE))=0,"",VLOOKUP($B301,Table_Playlist[],9,FALSE))</f>
        <v/>
      </c>
      <c r="L301" t="str">
        <f>IF(LEN(VLOOKUP($B301,Table_Playlist[],4,FALSE))=0,"",VLOOKUP($B301,Table_Playlist[],4,FALSE))</f>
        <v>Products</v>
      </c>
      <c r="M301" t="str">
        <f>IF(LEN(VLOOKUP($B301,Table_Playlist[],5,FALSE))=0,"",VLOOKUP($B301,Table_Playlist[],5,FALSE))</f>
        <v>Word</v>
      </c>
      <c r="N301" s="36" t="str">
        <f>VLOOKUP(B301,Table_Playlist[],10,FALSE)</f>
        <v>Microsoft</v>
      </c>
    </row>
    <row r="302" spans="2:14" ht="32.25" hidden="1" customHeight="1" x14ac:dyDescent="0.3">
      <c r="B302" s="5" t="s">
        <v>142</v>
      </c>
      <c r="C302" t="str">
        <f>VLOOKUP(B302,Playlists!$B$2:$L$81,2,FALSE)</f>
        <v>Lay out pages</v>
      </c>
      <c r="D302" s="5" t="s">
        <v>706</v>
      </c>
      <c r="E302" s="22" t="s">
        <v>707</v>
      </c>
      <c r="F302" s="40" t="s">
        <v>1165</v>
      </c>
      <c r="G302" s="7"/>
      <c r="H302" t="str">
        <f>VLOOKUP(B302,Table_Playlist[],6,FALSE)</f>
        <v>Beginner</v>
      </c>
      <c r="I302" t="str">
        <f>VLOOKUP(B302,Table_Playlist[],7,FALSE)</f>
        <v>End User</v>
      </c>
      <c r="J302" t="str">
        <f>IF(LEN(VLOOKUP($B302,Table_Playlist[],8,FALSE))=0,"",VLOOKUP($B302,Table_Playlist[],8,FALSE))</f>
        <v>Word</v>
      </c>
      <c r="K302" t="str">
        <f>IF(LEN(VLOOKUP($B302,Table_Playlist[],9,FALSE))=0,"",VLOOKUP($B302,Table_Playlist[],9,FALSE))</f>
        <v/>
      </c>
      <c r="L302" t="str">
        <f>IF(LEN(VLOOKUP($B302,Table_Playlist[],4,FALSE))=0,"",VLOOKUP($B302,Table_Playlist[],4,FALSE))</f>
        <v>Products</v>
      </c>
      <c r="M302" t="str">
        <f>IF(LEN(VLOOKUP($B302,Table_Playlist[],5,FALSE))=0,"",VLOOKUP($B302,Table_Playlist[],5,FALSE))</f>
        <v>Word</v>
      </c>
      <c r="N302" s="36" t="str">
        <f>VLOOKUP(B302,Table_Playlist[],10,FALSE)</f>
        <v>Microsoft</v>
      </c>
    </row>
    <row r="303" spans="2:14" ht="32.25" hidden="1" customHeight="1" x14ac:dyDescent="0.3">
      <c r="B303" s="5" t="s">
        <v>142</v>
      </c>
      <c r="C303" t="str">
        <f>VLOOKUP(B303,Playlists!$B$2:$L$81,2,FALSE)</f>
        <v>Lay out pages</v>
      </c>
      <c r="D303" s="4" t="s">
        <v>708</v>
      </c>
      <c r="E303" s="22" t="s">
        <v>709</v>
      </c>
      <c r="F303" s="40" t="s">
        <v>1166</v>
      </c>
      <c r="G303" s="7"/>
      <c r="H303" t="str">
        <f>VLOOKUP(B303,Table_Playlist[],6,FALSE)</f>
        <v>Beginner</v>
      </c>
      <c r="I303" t="str">
        <f>VLOOKUP(B303,Table_Playlist[],7,FALSE)</f>
        <v>End User</v>
      </c>
      <c r="J303" t="str">
        <f>IF(LEN(VLOOKUP($B303,Table_Playlist[],8,FALSE))=0,"",VLOOKUP($B303,Table_Playlist[],8,FALSE))</f>
        <v>Word</v>
      </c>
      <c r="K303" t="str">
        <f>IF(LEN(VLOOKUP($B303,Table_Playlist[],9,FALSE))=0,"",VLOOKUP($B303,Table_Playlist[],9,FALSE))</f>
        <v/>
      </c>
      <c r="L303" t="str">
        <f>IF(LEN(VLOOKUP($B303,Table_Playlist[],4,FALSE))=0,"",VLOOKUP($B303,Table_Playlist[],4,FALSE))</f>
        <v>Products</v>
      </c>
      <c r="M303" t="str">
        <f>IF(LEN(VLOOKUP($B303,Table_Playlist[],5,FALSE))=0,"",VLOOKUP($B303,Table_Playlist[],5,FALSE))</f>
        <v>Word</v>
      </c>
      <c r="N303" s="36" t="str">
        <f>VLOOKUP(B303,Table_Playlist[],10,FALSE)</f>
        <v>Microsoft</v>
      </c>
    </row>
    <row r="304" spans="2:14" ht="32.25" hidden="1" customHeight="1" x14ac:dyDescent="0.25">
      <c r="B304" s="5" t="s">
        <v>142</v>
      </c>
      <c r="C304" t="str">
        <f>VLOOKUP(B304,Playlists!$B$2:$L$81,2,FALSE)</f>
        <v>Lay out pages</v>
      </c>
      <c r="D304" s="4" t="s">
        <v>710</v>
      </c>
      <c r="E304" s="21" t="s">
        <v>711</v>
      </c>
      <c r="F304" s="40" t="s">
        <v>1167</v>
      </c>
      <c r="G304" s="4"/>
      <c r="H304" t="str">
        <f>VLOOKUP(B304,Table_Playlist[],6,FALSE)</f>
        <v>Beginner</v>
      </c>
      <c r="I304" t="str">
        <f>VLOOKUP(B304,Table_Playlist[],7,FALSE)</f>
        <v>End User</v>
      </c>
      <c r="J304" t="str">
        <f>IF(LEN(VLOOKUP($B304,Table_Playlist[],8,FALSE))=0,"",VLOOKUP($B304,Table_Playlist[],8,FALSE))</f>
        <v>Word</v>
      </c>
      <c r="K304" t="str">
        <f>IF(LEN(VLOOKUP($B304,Table_Playlist[],9,FALSE))=0,"",VLOOKUP($B304,Table_Playlist[],9,FALSE))</f>
        <v/>
      </c>
      <c r="L304" t="str">
        <f>IF(LEN(VLOOKUP($B304,Table_Playlist[],4,FALSE))=0,"",VLOOKUP($B304,Table_Playlist[],4,FALSE))</f>
        <v>Products</v>
      </c>
      <c r="M304" t="str">
        <f>IF(LEN(VLOOKUP($B304,Table_Playlist[],5,FALSE))=0,"",VLOOKUP($B304,Table_Playlist[],5,FALSE))</f>
        <v>Word</v>
      </c>
      <c r="N304" s="36" t="str">
        <f>VLOOKUP(B304,Table_Playlist[],10,FALSE)</f>
        <v>Microsoft</v>
      </c>
    </row>
    <row r="305" spans="2:14" ht="32.25" hidden="1" customHeight="1" x14ac:dyDescent="0.3">
      <c r="B305" s="5" t="s">
        <v>142</v>
      </c>
      <c r="C305" t="str">
        <f>VLOOKUP(B305,Playlists!$B$2:$L$81,2,FALSE)</f>
        <v>Lay out pages</v>
      </c>
      <c r="D305" s="14" t="s">
        <v>712</v>
      </c>
      <c r="E305" s="22" t="s">
        <v>713</v>
      </c>
      <c r="F305" s="40" t="s">
        <v>1168</v>
      </c>
      <c r="G305" s="7"/>
      <c r="H305" t="str">
        <f>VLOOKUP(B305,Table_Playlist[],6,FALSE)</f>
        <v>Beginner</v>
      </c>
      <c r="I305" t="str">
        <f>VLOOKUP(B305,Table_Playlist[],7,FALSE)</f>
        <v>End User</v>
      </c>
      <c r="J305" t="str">
        <f>IF(LEN(VLOOKUP($B305,Table_Playlist[],8,FALSE))=0,"",VLOOKUP($B305,Table_Playlist[],8,FALSE))</f>
        <v>Word</v>
      </c>
      <c r="K305" t="str">
        <f>IF(LEN(VLOOKUP($B305,Table_Playlist[],9,FALSE))=0,"",VLOOKUP($B305,Table_Playlist[],9,FALSE))</f>
        <v/>
      </c>
      <c r="L305" t="str">
        <f>IF(LEN(VLOOKUP($B305,Table_Playlist[],4,FALSE))=0,"",VLOOKUP($B305,Table_Playlist[],4,FALSE))</f>
        <v>Products</v>
      </c>
      <c r="M305" t="str">
        <f>IF(LEN(VLOOKUP($B305,Table_Playlist[],5,FALSE))=0,"",VLOOKUP($B305,Table_Playlist[],5,FALSE))</f>
        <v>Word</v>
      </c>
      <c r="N305" s="36" t="str">
        <f>VLOOKUP(B305,Table_Playlist[],10,FALSE)</f>
        <v>Microsoft</v>
      </c>
    </row>
    <row r="306" spans="2:14" ht="32.25" hidden="1" customHeight="1" x14ac:dyDescent="0.25">
      <c r="B306" s="5" t="s">
        <v>144</v>
      </c>
      <c r="C306" t="str">
        <f>VLOOKUP(B306,Playlists!$B$2:$L$81,2,FALSE)</f>
        <v>Insert tables, pictures, and watermarks</v>
      </c>
      <c r="D306" s="14" t="s">
        <v>714</v>
      </c>
      <c r="E306" s="21" t="s">
        <v>715</v>
      </c>
      <c r="F306" s="40" t="s">
        <v>1169</v>
      </c>
      <c r="G306" s="4"/>
      <c r="H306" t="str">
        <f>VLOOKUP(B306,Table_Playlist[],6,FALSE)</f>
        <v>Beginner</v>
      </c>
      <c r="I306" t="str">
        <f>VLOOKUP(B306,Table_Playlist[],7,FALSE)</f>
        <v>End User</v>
      </c>
      <c r="J306" t="str">
        <f>IF(LEN(VLOOKUP($B306,Table_Playlist[],8,FALSE))=0,"",VLOOKUP($B306,Table_Playlist[],8,FALSE))</f>
        <v>Word</v>
      </c>
      <c r="K306" t="str">
        <f>IF(LEN(VLOOKUP($B306,Table_Playlist[],9,FALSE))=0,"",VLOOKUP($B306,Table_Playlist[],9,FALSE))</f>
        <v/>
      </c>
      <c r="L306" t="str">
        <f>IF(LEN(VLOOKUP($B306,Table_Playlist[],4,FALSE))=0,"",VLOOKUP($B306,Table_Playlist[],4,FALSE))</f>
        <v>Products</v>
      </c>
      <c r="M306" t="str">
        <f>IF(LEN(VLOOKUP($B306,Table_Playlist[],5,FALSE))=0,"",VLOOKUP($B306,Table_Playlist[],5,FALSE))</f>
        <v>Word</v>
      </c>
      <c r="N306" s="36" t="str">
        <f>VLOOKUP(B306,Table_Playlist[],10,FALSE)</f>
        <v>Microsoft</v>
      </c>
    </row>
    <row r="307" spans="2:14" ht="32.25" hidden="1" customHeight="1" x14ac:dyDescent="0.25">
      <c r="B307" s="5" t="s">
        <v>144</v>
      </c>
      <c r="C307" t="str">
        <f>VLOOKUP(B307,Playlists!$B$2:$L$81,2,FALSE)</f>
        <v>Insert tables, pictures, and watermarks</v>
      </c>
      <c r="D307" s="5" t="s">
        <v>716</v>
      </c>
      <c r="E307" s="21" t="s">
        <v>717</v>
      </c>
      <c r="F307" s="40" t="s">
        <v>1170</v>
      </c>
      <c r="G307" s="3"/>
      <c r="H307" t="str">
        <f>VLOOKUP(B307,Table_Playlist[],6,FALSE)</f>
        <v>Beginner</v>
      </c>
      <c r="I307" t="str">
        <f>VLOOKUP(B307,Table_Playlist[],7,FALSE)</f>
        <v>End User</v>
      </c>
      <c r="J307" t="str">
        <f>IF(LEN(VLOOKUP($B307,Table_Playlist[],8,FALSE))=0,"",VLOOKUP($B307,Table_Playlist[],8,FALSE))</f>
        <v>Word</v>
      </c>
      <c r="K307" t="str">
        <f>IF(LEN(VLOOKUP($B307,Table_Playlist[],9,FALSE))=0,"",VLOOKUP($B307,Table_Playlist[],9,FALSE))</f>
        <v/>
      </c>
      <c r="L307" t="str">
        <f>IF(LEN(VLOOKUP($B307,Table_Playlist[],4,FALSE))=0,"",VLOOKUP($B307,Table_Playlist[],4,FALSE))</f>
        <v>Products</v>
      </c>
      <c r="M307" t="str">
        <f>IF(LEN(VLOOKUP($B307,Table_Playlist[],5,FALSE))=0,"",VLOOKUP($B307,Table_Playlist[],5,FALSE))</f>
        <v>Word</v>
      </c>
      <c r="N307" s="36" t="str">
        <f>VLOOKUP(B307,Table_Playlist[],10,FALSE)</f>
        <v>Microsoft</v>
      </c>
    </row>
    <row r="308" spans="2:14" ht="32.25" hidden="1" customHeight="1" x14ac:dyDescent="0.25">
      <c r="B308" s="5" t="s">
        <v>144</v>
      </c>
      <c r="C308" t="str">
        <f>VLOOKUP(B308,Playlists!$B$2:$L$81,2,FALSE)</f>
        <v>Insert tables, pictures, and watermarks</v>
      </c>
      <c r="D308" s="5" t="s">
        <v>718</v>
      </c>
      <c r="E308" s="21" t="s">
        <v>719</v>
      </c>
      <c r="F308" s="40" t="s">
        <v>1171</v>
      </c>
      <c r="G308" s="3"/>
      <c r="H308" t="str">
        <f>VLOOKUP(B308,Table_Playlist[],6,FALSE)</f>
        <v>Beginner</v>
      </c>
      <c r="I308" t="str">
        <f>VLOOKUP(B308,Table_Playlist[],7,FALSE)</f>
        <v>End User</v>
      </c>
      <c r="J308" t="str">
        <f>IF(LEN(VLOOKUP($B308,Table_Playlist[],8,FALSE))=0,"",VLOOKUP($B308,Table_Playlist[],8,FALSE))</f>
        <v>Word</v>
      </c>
      <c r="K308" t="str">
        <f>IF(LEN(VLOOKUP($B308,Table_Playlist[],9,FALSE))=0,"",VLOOKUP($B308,Table_Playlist[],9,FALSE))</f>
        <v/>
      </c>
      <c r="L308" t="str">
        <f>IF(LEN(VLOOKUP($B308,Table_Playlist[],4,FALSE))=0,"",VLOOKUP($B308,Table_Playlist[],4,FALSE))</f>
        <v>Products</v>
      </c>
      <c r="M308" t="str">
        <f>IF(LEN(VLOOKUP($B308,Table_Playlist[],5,FALSE))=0,"",VLOOKUP($B308,Table_Playlist[],5,FALSE))</f>
        <v>Word</v>
      </c>
      <c r="N308" s="36" t="str">
        <f>VLOOKUP(B308,Table_Playlist[],10,FALSE)</f>
        <v>Microsoft</v>
      </c>
    </row>
    <row r="309" spans="2:14" ht="32.25" hidden="1" customHeight="1" x14ac:dyDescent="0.3">
      <c r="B309" s="5" t="s">
        <v>144</v>
      </c>
      <c r="C309" t="str">
        <f>VLOOKUP(B309,Playlists!$B$2:$L$81,2,FALSE)</f>
        <v>Insert tables, pictures, and watermarks</v>
      </c>
      <c r="D309" s="4" t="s">
        <v>720</v>
      </c>
      <c r="E309" s="22" t="s">
        <v>721</v>
      </c>
      <c r="F309" s="40" t="s">
        <v>1172</v>
      </c>
      <c r="G309" s="7"/>
      <c r="H309" t="str">
        <f>VLOOKUP(B309,Table_Playlist[],6,FALSE)</f>
        <v>Beginner</v>
      </c>
      <c r="I309" t="str">
        <f>VLOOKUP(B309,Table_Playlist[],7,FALSE)</f>
        <v>End User</v>
      </c>
      <c r="J309" t="str">
        <f>IF(LEN(VLOOKUP($B309,Table_Playlist[],8,FALSE))=0,"",VLOOKUP($B309,Table_Playlist[],8,FALSE))</f>
        <v>Word</v>
      </c>
      <c r="K309" t="str">
        <f>IF(LEN(VLOOKUP($B309,Table_Playlist[],9,FALSE))=0,"",VLOOKUP($B309,Table_Playlist[],9,FALSE))</f>
        <v/>
      </c>
      <c r="L309" t="str">
        <f>IF(LEN(VLOOKUP($B309,Table_Playlist[],4,FALSE))=0,"",VLOOKUP($B309,Table_Playlist[],4,FALSE))</f>
        <v>Products</v>
      </c>
      <c r="M309" t="str">
        <f>IF(LEN(VLOOKUP($B309,Table_Playlist[],5,FALSE))=0,"",VLOOKUP($B309,Table_Playlist[],5,FALSE))</f>
        <v>Word</v>
      </c>
      <c r="N309" s="36" t="str">
        <f>VLOOKUP(B309,Table_Playlist[],10,FALSE)</f>
        <v>Microsoft</v>
      </c>
    </row>
    <row r="310" spans="2:14" ht="32.25" hidden="1" customHeight="1" x14ac:dyDescent="0.3">
      <c r="B310" s="5" t="s">
        <v>144</v>
      </c>
      <c r="C310" t="str">
        <f>VLOOKUP(B310,Playlists!$B$2:$L$81,2,FALSE)</f>
        <v>Insert tables, pictures, and watermarks</v>
      </c>
      <c r="D310" s="4" t="s">
        <v>722</v>
      </c>
      <c r="E310" s="22" t="s">
        <v>226</v>
      </c>
      <c r="F310" s="40" t="s">
        <v>1173</v>
      </c>
      <c r="G310" s="7"/>
      <c r="H310" t="str">
        <f>VLOOKUP(B310,Table_Playlist[],6,FALSE)</f>
        <v>Beginner</v>
      </c>
      <c r="I310" t="str">
        <f>VLOOKUP(B310,Table_Playlist[],7,FALSE)</f>
        <v>End User</v>
      </c>
      <c r="J310" t="str">
        <f>IF(LEN(VLOOKUP($B310,Table_Playlist[],8,FALSE))=0,"",VLOOKUP($B310,Table_Playlist[],8,FALSE))</f>
        <v>Word</v>
      </c>
      <c r="K310" t="str">
        <f>IF(LEN(VLOOKUP($B310,Table_Playlist[],9,FALSE))=0,"",VLOOKUP($B310,Table_Playlist[],9,FALSE))</f>
        <v/>
      </c>
      <c r="L310" t="str">
        <f>IF(LEN(VLOOKUP($B310,Table_Playlist[],4,FALSE))=0,"",VLOOKUP($B310,Table_Playlist[],4,FALSE))</f>
        <v>Products</v>
      </c>
      <c r="M310" t="str">
        <f>IF(LEN(VLOOKUP($B310,Table_Playlist[],5,FALSE))=0,"",VLOOKUP($B310,Table_Playlist[],5,FALSE))</f>
        <v>Word</v>
      </c>
      <c r="N310" s="36" t="str">
        <f>VLOOKUP(B310,Table_Playlist[],10,FALSE)</f>
        <v>Microsoft</v>
      </c>
    </row>
    <row r="311" spans="2:14" ht="32.25" hidden="1" customHeight="1" x14ac:dyDescent="0.3">
      <c r="B311" s="5" t="s">
        <v>144</v>
      </c>
      <c r="C311" t="str">
        <f>VLOOKUP(B311,Playlists!$B$2:$L$81,2,FALSE)</f>
        <v>Insert tables, pictures, and watermarks</v>
      </c>
      <c r="D311" s="4" t="s">
        <v>723</v>
      </c>
      <c r="E311" s="22" t="s">
        <v>724</v>
      </c>
      <c r="F311" s="40" t="s">
        <v>1174</v>
      </c>
      <c r="G311" s="7"/>
      <c r="H311" t="str">
        <f>VLOOKUP(B311,Table_Playlist[],6,FALSE)</f>
        <v>Beginner</v>
      </c>
      <c r="I311" t="str">
        <f>VLOOKUP(B311,Table_Playlist[],7,FALSE)</f>
        <v>End User</v>
      </c>
      <c r="J311" t="str">
        <f>IF(LEN(VLOOKUP($B311,Table_Playlist[],8,FALSE))=0,"",VLOOKUP($B311,Table_Playlist[],8,FALSE))</f>
        <v>Word</v>
      </c>
      <c r="K311" t="str">
        <f>IF(LEN(VLOOKUP($B311,Table_Playlist[],9,FALSE))=0,"",VLOOKUP($B311,Table_Playlist[],9,FALSE))</f>
        <v/>
      </c>
      <c r="L311" t="str">
        <f>IF(LEN(VLOOKUP($B311,Table_Playlist[],4,FALSE))=0,"",VLOOKUP($B311,Table_Playlist[],4,FALSE))</f>
        <v>Products</v>
      </c>
      <c r="M311" t="str">
        <f>IF(LEN(VLOOKUP($B311,Table_Playlist[],5,FALSE))=0,"",VLOOKUP($B311,Table_Playlist[],5,FALSE))</f>
        <v>Word</v>
      </c>
      <c r="N311" s="36" t="str">
        <f>VLOOKUP(B311,Table_Playlist[],10,FALSE)</f>
        <v>Microsoft</v>
      </c>
    </row>
    <row r="312" spans="2:14" ht="32.25" hidden="1" customHeight="1" x14ac:dyDescent="0.3">
      <c r="B312" s="5" t="s">
        <v>144</v>
      </c>
      <c r="C312" t="str">
        <f>VLOOKUP(B312,Playlists!$B$2:$L$81,2,FALSE)</f>
        <v>Insert tables, pictures, and watermarks</v>
      </c>
      <c r="D312" s="4" t="s">
        <v>725</v>
      </c>
      <c r="E312" s="22" t="s">
        <v>726</v>
      </c>
      <c r="F312" s="40" t="s">
        <v>1175</v>
      </c>
      <c r="G312" s="7"/>
      <c r="H312" t="str">
        <f>VLOOKUP(B312,Table_Playlist[],6,FALSE)</f>
        <v>Beginner</v>
      </c>
      <c r="I312" t="str">
        <f>VLOOKUP(B312,Table_Playlist[],7,FALSE)</f>
        <v>End User</v>
      </c>
      <c r="J312" t="str">
        <f>IF(LEN(VLOOKUP($B312,Table_Playlist[],8,FALSE))=0,"",VLOOKUP($B312,Table_Playlist[],8,FALSE))</f>
        <v>Word</v>
      </c>
      <c r="K312" t="str">
        <f>IF(LEN(VLOOKUP($B312,Table_Playlist[],9,FALSE))=0,"",VLOOKUP($B312,Table_Playlist[],9,FALSE))</f>
        <v/>
      </c>
      <c r="L312" t="str">
        <f>IF(LEN(VLOOKUP($B312,Table_Playlist[],4,FALSE))=0,"",VLOOKUP($B312,Table_Playlist[],4,FALSE))</f>
        <v>Products</v>
      </c>
      <c r="M312" t="str">
        <f>IF(LEN(VLOOKUP($B312,Table_Playlist[],5,FALSE))=0,"",VLOOKUP($B312,Table_Playlist[],5,FALSE))</f>
        <v>Word</v>
      </c>
      <c r="N312" s="36" t="str">
        <f>VLOOKUP(B312,Table_Playlist[],10,FALSE)</f>
        <v>Microsoft</v>
      </c>
    </row>
    <row r="313" spans="2:14" ht="32.25" hidden="1" customHeight="1" x14ac:dyDescent="0.3">
      <c r="B313" s="5" t="s">
        <v>144</v>
      </c>
      <c r="C313" t="str">
        <f>VLOOKUP(B313,Playlists!$B$2:$L$81,2,FALSE)</f>
        <v>Insert tables, pictures, and watermarks</v>
      </c>
      <c r="D313" s="4" t="s">
        <v>727</v>
      </c>
      <c r="E313" s="22" t="s">
        <v>728</v>
      </c>
      <c r="F313" s="40" t="s">
        <v>1176</v>
      </c>
      <c r="G313" s="7"/>
      <c r="H313" t="str">
        <f>VLOOKUP(B313,Table_Playlist[],6,FALSE)</f>
        <v>Beginner</v>
      </c>
      <c r="I313" t="str">
        <f>VLOOKUP(B313,Table_Playlist[],7,FALSE)</f>
        <v>End User</v>
      </c>
      <c r="J313" t="str">
        <f>IF(LEN(VLOOKUP($B313,Table_Playlist[],8,FALSE))=0,"",VLOOKUP($B313,Table_Playlist[],8,FALSE))</f>
        <v>Word</v>
      </c>
      <c r="K313" t="str">
        <f>IF(LEN(VLOOKUP($B313,Table_Playlist[],9,FALSE))=0,"",VLOOKUP($B313,Table_Playlist[],9,FALSE))</f>
        <v/>
      </c>
      <c r="L313" t="str">
        <f>IF(LEN(VLOOKUP($B313,Table_Playlist[],4,FALSE))=0,"",VLOOKUP($B313,Table_Playlist[],4,FALSE))</f>
        <v>Products</v>
      </c>
      <c r="M313" t="str">
        <f>IF(LEN(VLOOKUP($B313,Table_Playlist[],5,FALSE))=0,"",VLOOKUP($B313,Table_Playlist[],5,FALSE))</f>
        <v>Word</v>
      </c>
      <c r="N313" s="36" t="str">
        <f>VLOOKUP(B313,Table_Playlist[],10,FALSE)</f>
        <v>Microsoft</v>
      </c>
    </row>
    <row r="314" spans="2:14" ht="32.25" hidden="1" customHeight="1" x14ac:dyDescent="0.25">
      <c r="B314" s="5" t="s">
        <v>146</v>
      </c>
      <c r="C314" t="str">
        <f>VLOOKUP(B314,Playlists!$B$2:$L$81,2,FALSE)</f>
        <v>Save and print</v>
      </c>
      <c r="D314" s="5" t="s">
        <v>729</v>
      </c>
      <c r="E314" s="26" t="s">
        <v>730</v>
      </c>
      <c r="F314" s="40" t="s">
        <v>1177</v>
      </c>
      <c r="G314" s="11"/>
      <c r="H314" t="str">
        <f>VLOOKUP(B314,Table_Playlist[],6,FALSE)</f>
        <v>Beginner</v>
      </c>
      <c r="I314" t="str">
        <f>VLOOKUP(B314,Table_Playlist[],7,FALSE)</f>
        <v>End User</v>
      </c>
      <c r="J314" t="str">
        <f>IF(LEN(VLOOKUP($B314,Table_Playlist[],8,FALSE))=0,"",VLOOKUP($B314,Table_Playlist[],8,FALSE))</f>
        <v>Word</v>
      </c>
      <c r="K314" t="str">
        <f>IF(LEN(VLOOKUP($B314,Table_Playlist[],9,FALSE))=0,"",VLOOKUP($B314,Table_Playlist[],9,FALSE))</f>
        <v/>
      </c>
      <c r="L314" t="str">
        <f>IF(LEN(VLOOKUP($B314,Table_Playlist[],4,FALSE))=0,"",VLOOKUP($B314,Table_Playlist[],4,FALSE))</f>
        <v>Products</v>
      </c>
      <c r="M314" t="str">
        <f>IF(LEN(VLOOKUP($B314,Table_Playlist[],5,FALSE))=0,"",VLOOKUP($B314,Table_Playlist[],5,FALSE))</f>
        <v>Word</v>
      </c>
      <c r="N314" s="36" t="str">
        <f>VLOOKUP(B314,Table_Playlist[],10,FALSE)</f>
        <v>Microsoft</v>
      </c>
    </row>
    <row r="315" spans="2:14" ht="32.25" hidden="1" customHeight="1" x14ac:dyDescent="0.3">
      <c r="B315" s="5" t="s">
        <v>146</v>
      </c>
      <c r="C315" t="str">
        <f>VLOOKUP(B315,Playlists!$B$2:$L$81,2,FALSE)</f>
        <v>Save and print</v>
      </c>
      <c r="D315" s="4" t="s">
        <v>731</v>
      </c>
      <c r="E315" s="22" t="s">
        <v>732</v>
      </c>
      <c r="F315" s="40" t="s">
        <v>1178</v>
      </c>
      <c r="G315" s="7"/>
      <c r="H315" t="str">
        <f>VLOOKUP(B315,Table_Playlist[],6,FALSE)</f>
        <v>Beginner</v>
      </c>
      <c r="I315" t="str">
        <f>VLOOKUP(B315,Table_Playlist[],7,FALSE)</f>
        <v>End User</v>
      </c>
      <c r="J315" t="str">
        <f>IF(LEN(VLOOKUP($B315,Table_Playlist[],8,FALSE))=0,"",VLOOKUP($B315,Table_Playlist[],8,FALSE))</f>
        <v>Word</v>
      </c>
      <c r="K315" t="str">
        <f>IF(LEN(VLOOKUP($B315,Table_Playlist[],9,FALSE))=0,"",VLOOKUP($B315,Table_Playlist[],9,FALSE))</f>
        <v/>
      </c>
      <c r="L315" t="str">
        <f>IF(LEN(VLOOKUP($B315,Table_Playlist[],4,FALSE))=0,"",VLOOKUP($B315,Table_Playlist[],4,FALSE))</f>
        <v>Products</v>
      </c>
      <c r="M315" t="str">
        <f>IF(LEN(VLOOKUP($B315,Table_Playlist[],5,FALSE))=0,"",VLOOKUP($B315,Table_Playlist[],5,FALSE))</f>
        <v>Word</v>
      </c>
      <c r="N315" s="36" t="str">
        <f>VLOOKUP(B315,Table_Playlist[],10,FALSE)</f>
        <v>Microsoft</v>
      </c>
    </row>
    <row r="316" spans="2:14" ht="32.25" hidden="1" customHeight="1" x14ac:dyDescent="0.3">
      <c r="B316" s="5" t="s">
        <v>146</v>
      </c>
      <c r="C316" t="str">
        <f>VLOOKUP(B316,Playlists!$B$2:$L$81,2,FALSE)</f>
        <v>Save and print</v>
      </c>
      <c r="D316" s="4" t="s">
        <v>733</v>
      </c>
      <c r="E316" s="22" t="s">
        <v>734</v>
      </c>
      <c r="F316" s="40" t="s">
        <v>1179</v>
      </c>
      <c r="G316" s="7"/>
      <c r="H316" t="str">
        <f>VLOOKUP(B316,Table_Playlist[],6,FALSE)</f>
        <v>Beginner</v>
      </c>
      <c r="I316" t="str">
        <f>VLOOKUP(B316,Table_Playlist[],7,FALSE)</f>
        <v>End User</v>
      </c>
      <c r="J316" t="str">
        <f>IF(LEN(VLOOKUP($B316,Table_Playlist[],8,FALSE))=0,"",VLOOKUP($B316,Table_Playlist[],8,FALSE))</f>
        <v>Word</v>
      </c>
      <c r="K316" t="str">
        <f>IF(LEN(VLOOKUP($B316,Table_Playlist[],9,FALSE))=0,"",VLOOKUP($B316,Table_Playlist[],9,FALSE))</f>
        <v/>
      </c>
      <c r="L316" t="str">
        <f>IF(LEN(VLOOKUP($B316,Table_Playlist[],4,FALSE))=0,"",VLOOKUP($B316,Table_Playlist[],4,FALSE))</f>
        <v>Products</v>
      </c>
      <c r="M316" t="str">
        <f>IF(LEN(VLOOKUP($B316,Table_Playlist[],5,FALSE))=0,"",VLOOKUP($B316,Table_Playlist[],5,FALSE))</f>
        <v>Word</v>
      </c>
      <c r="N316" s="36" t="str">
        <f>VLOOKUP(B316,Table_Playlist[],10,FALSE)</f>
        <v>Microsoft</v>
      </c>
    </row>
    <row r="317" spans="2:14" ht="32.25" hidden="1" customHeight="1" x14ac:dyDescent="0.3">
      <c r="B317" s="5" t="s">
        <v>146</v>
      </c>
      <c r="C317" t="str">
        <f>VLOOKUP(B317,Playlists!$B$2:$L$81,2,FALSE)</f>
        <v>Save and print</v>
      </c>
      <c r="D317" s="4" t="s">
        <v>735</v>
      </c>
      <c r="E317" s="22" t="s">
        <v>736</v>
      </c>
      <c r="F317" s="40" t="s">
        <v>1180</v>
      </c>
      <c r="G317" s="7"/>
      <c r="H317" t="str">
        <f>VLOOKUP(B317,Table_Playlist[],6,FALSE)</f>
        <v>Beginner</v>
      </c>
      <c r="I317" t="str">
        <f>VLOOKUP(B317,Table_Playlist[],7,FALSE)</f>
        <v>End User</v>
      </c>
      <c r="J317" t="str">
        <f>IF(LEN(VLOOKUP($B317,Table_Playlist[],8,FALSE))=0,"",VLOOKUP($B317,Table_Playlist[],8,FALSE))</f>
        <v>Word</v>
      </c>
      <c r="K317" t="str">
        <f>IF(LEN(VLOOKUP($B317,Table_Playlist[],9,FALSE))=0,"",VLOOKUP($B317,Table_Playlist[],9,FALSE))</f>
        <v/>
      </c>
      <c r="L317" t="str">
        <f>IF(LEN(VLOOKUP($B317,Table_Playlist[],4,FALSE))=0,"",VLOOKUP($B317,Table_Playlist[],4,FALSE))</f>
        <v>Products</v>
      </c>
      <c r="M317" t="str">
        <f>IF(LEN(VLOOKUP($B317,Table_Playlist[],5,FALSE))=0,"",VLOOKUP($B317,Table_Playlist[],5,FALSE))</f>
        <v>Word</v>
      </c>
      <c r="N317" s="36" t="str">
        <f>VLOOKUP(B317,Table_Playlist[],10,FALSE)</f>
        <v>Microsoft</v>
      </c>
    </row>
    <row r="318" spans="2:14" ht="32.25" hidden="1" customHeight="1" x14ac:dyDescent="0.3">
      <c r="B318" s="5" t="s">
        <v>146</v>
      </c>
      <c r="C318" t="str">
        <f>VLOOKUP(B318,Playlists!$B$2:$L$81,2,FALSE)</f>
        <v>Save and print</v>
      </c>
      <c r="D318" s="4" t="s">
        <v>737</v>
      </c>
      <c r="E318" s="22" t="s">
        <v>738</v>
      </c>
      <c r="F318" s="40" t="s">
        <v>1181</v>
      </c>
      <c r="G318" s="7"/>
      <c r="H318" t="str">
        <f>VLOOKUP(B318,Table_Playlist[],6,FALSE)</f>
        <v>Beginner</v>
      </c>
      <c r="I318" t="str">
        <f>VLOOKUP(B318,Table_Playlist[],7,FALSE)</f>
        <v>End User</v>
      </c>
      <c r="J318" t="str">
        <f>IF(LEN(VLOOKUP($B318,Table_Playlist[],8,FALSE))=0,"",VLOOKUP($B318,Table_Playlist[],8,FALSE))</f>
        <v>Word</v>
      </c>
      <c r="K318" t="str">
        <f>IF(LEN(VLOOKUP($B318,Table_Playlist[],9,FALSE))=0,"",VLOOKUP($B318,Table_Playlist[],9,FALSE))</f>
        <v/>
      </c>
      <c r="L318" t="str">
        <f>IF(LEN(VLOOKUP($B318,Table_Playlist[],4,FALSE))=0,"",VLOOKUP($B318,Table_Playlist[],4,FALSE))</f>
        <v>Products</v>
      </c>
      <c r="M318" t="str">
        <f>IF(LEN(VLOOKUP($B318,Table_Playlist[],5,FALSE))=0,"",VLOOKUP($B318,Table_Playlist[],5,FALSE))</f>
        <v>Word</v>
      </c>
      <c r="N318" s="36" t="str">
        <f>VLOOKUP(B318,Table_Playlist[],10,FALSE)</f>
        <v>Microsoft</v>
      </c>
    </row>
    <row r="319" spans="2:14" ht="32.25" hidden="1" customHeight="1" x14ac:dyDescent="0.3">
      <c r="B319" s="5" t="s">
        <v>146</v>
      </c>
      <c r="C319" t="str">
        <f>VLOOKUP(B319,Playlists!$B$2:$L$81,2,FALSE)</f>
        <v>Save and print</v>
      </c>
      <c r="D319" s="4" t="s">
        <v>739</v>
      </c>
      <c r="E319" s="22" t="s">
        <v>740</v>
      </c>
      <c r="F319" s="40" t="s">
        <v>1182</v>
      </c>
      <c r="G319" s="7"/>
      <c r="H319" t="str">
        <f>VLOOKUP(B319,Table_Playlist[],6,FALSE)</f>
        <v>Beginner</v>
      </c>
      <c r="I319" t="str">
        <f>VLOOKUP(B319,Table_Playlist[],7,FALSE)</f>
        <v>End User</v>
      </c>
      <c r="J319" t="str">
        <f>IF(LEN(VLOOKUP($B319,Table_Playlist[],8,FALSE))=0,"",VLOOKUP($B319,Table_Playlist[],8,FALSE))</f>
        <v>Word</v>
      </c>
      <c r="K319" t="str">
        <f>IF(LEN(VLOOKUP($B319,Table_Playlist[],9,FALSE))=0,"",VLOOKUP($B319,Table_Playlist[],9,FALSE))</f>
        <v/>
      </c>
      <c r="L319" t="str">
        <f>IF(LEN(VLOOKUP($B319,Table_Playlist[],4,FALSE))=0,"",VLOOKUP($B319,Table_Playlist[],4,FALSE))</f>
        <v>Products</v>
      </c>
      <c r="M319" t="str">
        <f>IF(LEN(VLOOKUP($B319,Table_Playlist[],5,FALSE))=0,"",VLOOKUP($B319,Table_Playlist[],5,FALSE))</f>
        <v>Word</v>
      </c>
      <c r="N319" s="36" t="str">
        <f>VLOOKUP(B319,Table_Playlist[],10,FALSE)</f>
        <v>Microsoft</v>
      </c>
    </row>
    <row r="320" spans="2:14" ht="32.25" hidden="1" customHeight="1" x14ac:dyDescent="0.3">
      <c r="B320" s="5" t="s">
        <v>146</v>
      </c>
      <c r="C320" t="str">
        <f>VLOOKUP(B320,Playlists!$B$2:$L$81,2,FALSE)</f>
        <v>Save and print</v>
      </c>
      <c r="D320" s="4" t="s">
        <v>741</v>
      </c>
      <c r="E320" s="22" t="s">
        <v>742</v>
      </c>
      <c r="F320" s="40" t="s">
        <v>1183</v>
      </c>
      <c r="G320" s="7"/>
      <c r="H320" t="str">
        <f>VLOOKUP(B320,Table_Playlist[],6,FALSE)</f>
        <v>Beginner</v>
      </c>
      <c r="I320" t="str">
        <f>VLOOKUP(B320,Table_Playlist[],7,FALSE)</f>
        <v>End User</v>
      </c>
      <c r="J320" t="str">
        <f>IF(LEN(VLOOKUP($B320,Table_Playlist[],8,FALSE))=0,"",VLOOKUP($B320,Table_Playlist[],8,FALSE))</f>
        <v>Word</v>
      </c>
      <c r="K320" t="str">
        <f>IF(LEN(VLOOKUP($B320,Table_Playlist[],9,FALSE))=0,"",VLOOKUP($B320,Table_Playlist[],9,FALSE))</f>
        <v/>
      </c>
      <c r="L320" t="str">
        <f>IF(LEN(VLOOKUP($B320,Table_Playlist[],4,FALSE))=0,"",VLOOKUP($B320,Table_Playlist[],4,FALSE))</f>
        <v>Products</v>
      </c>
      <c r="M320" t="str">
        <f>IF(LEN(VLOOKUP($B320,Table_Playlist[],5,FALSE))=0,"",VLOOKUP($B320,Table_Playlist[],5,FALSE))</f>
        <v>Word</v>
      </c>
      <c r="N320" s="36" t="str">
        <f>VLOOKUP(B320,Table_Playlist[],10,FALSE)</f>
        <v>Microsoft</v>
      </c>
    </row>
    <row r="321" spans="2:14" ht="32.25" hidden="1" customHeight="1" x14ac:dyDescent="0.3">
      <c r="B321" s="5" t="s">
        <v>148</v>
      </c>
      <c r="C321" t="str">
        <f>VLOOKUP(B321,Playlists!$B$2:$L$81,2,FALSE)</f>
        <v>Share and co-author</v>
      </c>
      <c r="D321" s="5" t="s">
        <v>743</v>
      </c>
      <c r="E321" s="22" t="s">
        <v>744</v>
      </c>
      <c r="F321" s="40" t="s">
        <v>1184</v>
      </c>
      <c r="G321" s="7"/>
      <c r="H321" t="str">
        <f>VLOOKUP(B321,Table_Playlist[],6,FALSE)</f>
        <v>Beginner</v>
      </c>
      <c r="I321" t="str">
        <f>VLOOKUP(B321,Table_Playlist[],7,FALSE)</f>
        <v>End User</v>
      </c>
      <c r="J321" t="str">
        <f>IF(LEN(VLOOKUP($B321,Table_Playlist[],8,FALSE))=0,"",VLOOKUP($B321,Table_Playlist[],8,FALSE))</f>
        <v>Word</v>
      </c>
      <c r="K321" t="str">
        <f>IF(LEN(VLOOKUP($B321,Table_Playlist[],9,FALSE))=0,"",VLOOKUP($B321,Table_Playlist[],9,FALSE))</f>
        <v/>
      </c>
      <c r="L321" t="str">
        <f>IF(LEN(VLOOKUP($B321,Table_Playlist[],4,FALSE))=0,"",VLOOKUP($B321,Table_Playlist[],4,FALSE))</f>
        <v>Products</v>
      </c>
      <c r="M321" t="str">
        <f>IF(LEN(VLOOKUP($B321,Table_Playlist[],5,FALSE))=0,"",VLOOKUP($B321,Table_Playlist[],5,FALSE))</f>
        <v>Word</v>
      </c>
      <c r="N321" s="36" t="str">
        <f>VLOOKUP(B321,Table_Playlist[],10,FALSE)</f>
        <v>Microsoft</v>
      </c>
    </row>
    <row r="322" spans="2:14" ht="32.25" hidden="1" customHeight="1" x14ac:dyDescent="0.3">
      <c r="B322" s="5" t="s">
        <v>148</v>
      </c>
      <c r="C322" t="str">
        <f>VLOOKUP(B322,Playlists!$B$2:$L$81,2,FALSE)</f>
        <v>Share and co-author</v>
      </c>
      <c r="D322" s="5" t="s">
        <v>745</v>
      </c>
      <c r="E322" s="22" t="s">
        <v>746</v>
      </c>
      <c r="F322" s="40" t="s">
        <v>1185</v>
      </c>
      <c r="G322" s="7"/>
      <c r="H322" t="str">
        <f>VLOOKUP(B322,Table_Playlist[],6,FALSE)</f>
        <v>Beginner</v>
      </c>
      <c r="I322" t="str">
        <f>VLOOKUP(B322,Table_Playlist[],7,FALSE)</f>
        <v>End User</v>
      </c>
      <c r="J322" t="str">
        <f>IF(LEN(VLOOKUP($B322,Table_Playlist[],8,FALSE))=0,"",VLOOKUP($B322,Table_Playlist[],8,FALSE))</f>
        <v>Word</v>
      </c>
      <c r="K322" t="str">
        <f>IF(LEN(VLOOKUP($B322,Table_Playlist[],9,FALSE))=0,"",VLOOKUP($B322,Table_Playlist[],9,FALSE))</f>
        <v/>
      </c>
      <c r="L322" t="str">
        <f>IF(LEN(VLOOKUP($B322,Table_Playlist[],4,FALSE))=0,"",VLOOKUP($B322,Table_Playlist[],4,FALSE))</f>
        <v>Products</v>
      </c>
      <c r="M322" t="str">
        <f>IF(LEN(VLOOKUP($B322,Table_Playlist[],5,FALSE))=0,"",VLOOKUP($B322,Table_Playlist[],5,FALSE))</f>
        <v>Word</v>
      </c>
      <c r="N322" s="36" t="str">
        <f>VLOOKUP(B322,Table_Playlist[],10,FALSE)</f>
        <v>Microsoft</v>
      </c>
    </row>
    <row r="323" spans="2:14" ht="32.25" hidden="1" customHeight="1" x14ac:dyDescent="0.3">
      <c r="B323" s="5" t="s">
        <v>148</v>
      </c>
      <c r="C323" t="str">
        <f>VLOOKUP(B323,Playlists!$B$2:$L$81,2,FALSE)</f>
        <v>Share and co-author</v>
      </c>
      <c r="D323" s="5" t="s">
        <v>747</v>
      </c>
      <c r="E323" s="22" t="s">
        <v>748</v>
      </c>
      <c r="F323" s="40" t="s">
        <v>1186</v>
      </c>
      <c r="G323" s="7"/>
      <c r="H323" t="str">
        <f>VLOOKUP(B323,Table_Playlist[],6,FALSE)</f>
        <v>Beginner</v>
      </c>
      <c r="I323" t="str">
        <f>VLOOKUP(B323,Table_Playlist[],7,FALSE)</f>
        <v>End User</v>
      </c>
      <c r="J323" t="str">
        <f>IF(LEN(VLOOKUP($B323,Table_Playlist[],8,FALSE))=0,"",VLOOKUP($B323,Table_Playlist[],8,FALSE))</f>
        <v>Word</v>
      </c>
      <c r="K323" t="str">
        <f>IF(LEN(VLOOKUP($B323,Table_Playlist[],9,FALSE))=0,"",VLOOKUP($B323,Table_Playlist[],9,FALSE))</f>
        <v/>
      </c>
      <c r="L323" t="str">
        <f>IF(LEN(VLOOKUP($B323,Table_Playlist[],4,FALSE))=0,"",VLOOKUP($B323,Table_Playlist[],4,FALSE))</f>
        <v>Products</v>
      </c>
      <c r="M323" t="str">
        <f>IF(LEN(VLOOKUP($B323,Table_Playlist[],5,FALSE))=0,"",VLOOKUP($B323,Table_Playlist[],5,FALSE))</f>
        <v>Word</v>
      </c>
      <c r="N323" s="36" t="str">
        <f>VLOOKUP(B323,Table_Playlist[],10,FALSE)</f>
        <v>Microsoft</v>
      </c>
    </row>
    <row r="324" spans="2:14" ht="32.25" hidden="1" customHeight="1" x14ac:dyDescent="0.3">
      <c r="B324" s="5" t="s">
        <v>148</v>
      </c>
      <c r="C324" t="str">
        <f>VLOOKUP(B324,Playlists!$B$2:$L$81,2,FALSE)</f>
        <v>Share and co-author</v>
      </c>
      <c r="D324" s="4" t="s">
        <v>1345</v>
      </c>
      <c r="E324" s="22" t="s">
        <v>749</v>
      </c>
      <c r="F324" s="45" t="s">
        <v>1346</v>
      </c>
      <c r="G324" s="7"/>
      <c r="H324" t="str">
        <f>VLOOKUP(B324,Table_Playlist[],6,FALSE)</f>
        <v>Beginner</v>
      </c>
      <c r="I324" t="str">
        <f>VLOOKUP(B324,Table_Playlist[],7,FALSE)</f>
        <v>End User</v>
      </c>
      <c r="J324" t="str">
        <f>IF(LEN(VLOOKUP($B324,Table_Playlist[],8,FALSE))=0,"",VLOOKUP($B324,Table_Playlist[],8,FALSE))</f>
        <v>Word</v>
      </c>
      <c r="K324" t="str">
        <f>IF(LEN(VLOOKUP($B324,Table_Playlist[],9,FALSE))=0,"",VLOOKUP($B324,Table_Playlist[],9,FALSE))</f>
        <v/>
      </c>
      <c r="L324" t="str">
        <f>IF(LEN(VLOOKUP($B324,Table_Playlist[],4,FALSE))=0,"",VLOOKUP($B324,Table_Playlist[],4,FALSE))</f>
        <v>Products</v>
      </c>
      <c r="M324" t="str">
        <f>IF(LEN(VLOOKUP($B324,Table_Playlist[],5,FALSE))=0,"",VLOOKUP($B324,Table_Playlist[],5,FALSE))</f>
        <v>Word</v>
      </c>
      <c r="N324" s="36" t="str">
        <f>VLOOKUP(B324,Table_Playlist[],10,FALSE)</f>
        <v>Microsoft</v>
      </c>
    </row>
    <row r="325" spans="2:14" ht="32.25" hidden="1" customHeight="1" x14ac:dyDescent="0.3">
      <c r="B325" s="5" t="s">
        <v>148</v>
      </c>
      <c r="C325" t="str">
        <f>VLOOKUP(B325,Playlists!$B$2:$L$81,2,FALSE)</f>
        <v>Share and co-author</v>
      </c>
      <c r="D325" s="4" t="s">
        <v>750</v>
      </c>
      <c r="E325" s="22" t="s">
        <v>751</v>
      </c>
      <c r="F325" s="40" t="s">
        <v>1187</v>
      </c>
      <c r="G325" s="7"/>
      <c r="H325" t="str">
        <f>VLOOKUP(B325,Table_Playlist[],6,FALSE)</f>
        <v>Beginner</v>
      </c>
      <c r="I325" t="str">
        <f>VLOOKUP(B325,Table_Playlist[],7,FALSE)</f>
        <v>End User</v>
      </c>
      <c r="J325" t="str">
        <f>IF(LEN(VLOOKUP($B325,Table_Playlist[],8,FALSE))=0,"",VLOOKUP($B325,Table_Playlist[],8,FALSE))</f>
        <v>Word</v>
      </c>
      <c r="K325" t="str">
        <f>IF(LEN(VLOOKUP($B325,Table_Playlist[],9,FALSE))=0,"",VLOOKUP($B325,Table_Playlist[],9,FALSE))</f>
        <v/>
      </c>
      <c r="L325" t="str">
        <f>IF(LEN(VLOOKUP($B325,Table_Playlist[],4,FALSE))=0,"",VLOOKUP($B325,Table_Playlist[],4,FALSE))</f>
        <v>Products</v>
      </c>
      <c r="M325" t="str">
        <f>IF(LEN(VLOOKUP($B325,Table_Playlist[],5,FALSE))=0,"",VLOOKUP($B325,Table_Playlist[],5,FALSE))</f>
        <v>Word</v>
      </c>
      <c r="N325" s="36" t="str">
        <f>VLOOKUP(B325,Table_Playlist[],10,FALSE)</f>
        <v>Microsoft</v>
      </c>
    </row>
    <row r="326" spans="2:14" ht="32.25" hidden="1" customHeight="1" x14ac:dyDescent="0.25">
      <c r="B326" s="5" t="s">
        <v>148</v>
      </c>
      <c r="C326" t="str">
        <f>VLOOKUP(B326,Playlists!$B$2:$L$81,2,FALSE)</f>
        <v>Share and co-author</v>
      </c>
      <c r="D326" s="4" t="s">
        <v>752</v>
      </c>
      <c r="E326" s="21" t="s">
        <v>753</v>
      </c>
      <c r="F326" s="40" t="s">
        <v>1188</v>
      </c>
      <c r="G326" s="4"/>
      <c r="H326" t="str">
        <f>VLOOKUP(B326,Table_Playlist[],6,FALSE)</f>
        <v>Beginner</v>
      </c>
      <c r="I326" t="str">
        <f>VLOOKUP(B326,Table_Playlist[],7,FALSE)</f>
        <v>End User</v>
      </c>
      <c r="J326" t="str">
        <f>IF(LEN(VLOOKUP($B326,Table_Playlist[],8,FALSE))=0,"",VLOOKUP($B326,Table_Playlist[],8,FALSE))</f>
        <v>Word</v>
      </c>
      <c r="K326" t="str">
        <f>IF(LEN(VLOOKUP($B326,Table_Playlist[],9,FALSE))=0,"",VLOOKUP($B326,Table_Playlist[],9,FALSE))</f>
        <v/>
      </c>
      <c r="L326" t="str">
        <f>IF(LEN(VLOOKUP($B326,Table_Playlist[],4,FALSE))=0,"",VLOOKUP($B326,Table_Playlist[],4,FALSE))</f>
        <v>Products</v>
      </c>
      <c r="M326" t="str">
        <f>IF(LEN(VLOOKUP($B326,Table_Playlist[],5,FALSE))=0,"",VLOOKUP($B326,Table_Playlist[],5,FALSE))</f>
        <v>Word</v>
      </c>
      <c r="N326" s="36" t="str">
        <f>VLOOKUP(B326,Table_Playlist[],10,FALSE)</f>
        <v>Microsoft</v>
      </c>
    </row>
    <row r="327" spans="2:14" ht="32.25" hidden="1" customHeight="1" x14ac:dyDescent="0.3">
      <c r="B327" s="5" t="s">
        <v>149</v>
      </c>
      <c r="C327" t="str">
        <f>VLOOKUP(B327,Playlists!$B$2:$L$81,2,FALSE)</f>
        <v>Use Word for school</v>
      </c>
      <c r="D327" s="13" t="s">
        <v>754</v>
      </c>
      <c r="E327" s="22" t="s">
        <v>755</v>
      </c>
      <c r="F327" s="40" t="s">
        <v>1189</v>
      </c>
      <c r="G327" s="7"/>
      <c r="H327" t="str">
        <f>VLOOKUP(B327,Table_Playlist[],6,FALSE)</f>
        <v>Beginner</v>
      </c>
      <c r="I327" t="str">
        <f>VLOOKUP(B327,Table_Playlist[],7,FALSE)</f>
        <v>End User</v>
      </c>
      <c r="J327" t="str">
        <f>IF(LEN(VLOOKUP($B327,Table_Playlist[],8,FALSE))=0,"",VLOOKUP($B327,Table_Playlist[],8,FALSE))</f>
        <v>Word</v>
      </c>
      <c r="K327" t="str">
        <f>IF(LEN(VLOOKUP($B327,Table_Playlist[],9,FALSE))=0,"",VLOOKUP($B327,Table_Playlist[],9,FALSE))</f>
        <v/>
      </c>
      <c r="L327" t="str">
        <f>IF(LEN(VLOOKUP($B327,Table_Playlist[],4,FALSE))=0,"",VLOOKUP($B327,Table_Playlist[],4,FALSE))</f>
        <v>Products</v>
      </c>
      <c r="M327" t="str">
        <f>IF(LEN(VLOOKUP($B327,Table_Playlist[],5,FALSE))=0,"",VLOOKUP($B327,Table_Playlist[],5,FALSE))</f>
        <v>Word</v>
      </c>
      <c r="N327" s="36" t="str">
        <f>VLOOKUP(B327,Table_Playlist[],10,FALSE)</f>
        <v>Microsoft</v>
      </c>
    </row>
    <row r="328" spans="2:14" ht="32.25" hidden="1" customHeight="1" x14ac:dyDescent="0.3">
      <c r="B328" s="5" t="s">
        <v>149</v>
      </c>
      <c r="C328" t="str">
        <f>VLOOKUP(B328,Playlists!$B$2:$L$81,2,FALSE)</f>
        <v>Use Word for school</v>
      </c>
      <c r="D328" s="4" t="s">
        <v>756</v>
      </c>
      <c r="E328" s="22" t="s">
        <v>757</v>
      </c>
      <c r="F328" s="40" t="s">
        <v>1190</v>
      </c>
      <c r="G328" s="7"/>
      <c r="H328" t="str">
        <f>VLOOKUP(B328,Table_Playlist[],6,FALSE)</f>
        <v>Beginner</v>
      </c>
      <c r="I328" t="str">
        <f>VLOOKUP(B328,Table_Playlist[],7,FALSE)</f>
        <v>End User</v>
      </c>
      <c r="J328" t="str">
        <f>IF(LEN(VLOOKUP($B328,Table_Playlist[],8,FALSE))=0,"",VLOOKUP($B328,Table_Playlist[],8,FALSE))</f>
        <v>Word</v>
      </c>
      <c r="K328" t="str">
        <f>IF(LEN(VLOOKUP($B328,Table_Playlist[],9,FALSE))=0,"",VLOOKUP($B328,Table_Playlist[],9,FALSE))</f>
        <v/>
      </c>
      <c r="L328" t="str">
        <f>IF(LEN(VLOOKUP($B328,Table_Playlist[],4,FALSE))=0,"",VLOOKUP($B328,Table_Playlist[],4,FALSE))</f>
        <v>Products</v>
      </c>
      <c r="M328" t="str">
        <f>IF(LEN(VLOOKUP($B328,Table_Playlist[],5,FALSE))=0,"",VLOOKUP($B328,Table_Playlist[],5,FALSE))</f>
        <v>Word</v>
      </c>
      <c r="N328" s="36" t="str">
        <f>VLOOKUP(B328,Table_Playlist[],10,FALSE)</f>
        <v>Microsoft</v>
      </c>
    </row>
    <row r="329" spans="2:14" ht="32.25" hidden="1" customHeight="1" x14ac:dyDescent="0.3">
      <c r="B329" s="5" t="s">
        <v>149</v>
      </c>
      <c r="C329" t="str">
        <f>VLOOKUP(B329,Playlists!$B$2:$L$81,2,FALSE)</f>
        <v>Use Word for school</v>
      </c>
      <c r="D329" s="4" t="s">
        <v>758</v>
      </c>
      <c r="E329" s="22" t="s">
        <v>759</v>
      </c>
      <c r="F329" s="40" t="s">
        <v>1191</v>
      </c>
      <c r="G329" s="7"/>
      <c r="H329" t="str">
        <f>VLOOKUP(B329,Table_Playlist[],6,FALSE)</f>
        <v>Beginner</v>
      </c>
      <c r="I329" t="str">
        <f>VLOOKUP(B329,Table_Playlist[],7,FALSE)</f>
        <v>End User</v>
      </c>
      <c r="J329" t="str">
        <f>IF(LEN(VLOOKUP($B329,Table_Playlist[],8,FALSE))=0,"",VLOOKUP($B329,Table_Playlist[],8,FALSE))</f>
        <v>Word</v>
      </c>
      <c r="K329" t="str">
        <f>IF(LEN(VLOOKUP($B329,Table_Playlist[],9,FALSE))=0,"",VLOOKUP($B329,Table_Playlist[],9,FALSE))</f>
        <v/>
      </c>
      <c r="L329" t="str">
        <f>IF(LEN(VLOOKUP($B329,Table_Playlist[],4,FALSE))=0,"",VLOOKUP($B329,Table_Playlist[],4,FALSE))</f>
        <v>Products</v>
      </c>
      <c r="M329" t="str">
        <f>IF(LEN(VLOOKUP($B329,Table_Playlist[],5,FALSE))=0,"",VLOOKUP($B329,Table_Playlist[],5,FALSE))</f>
        <v>Word</v>
      </c>
      <c r="N329" s="36" t="str">
        <f>VLOOKUP(B329,Table_Playlist[],10,FALSE)</f>
        <v>Microsoft</v>
      </c>
    </row>
    <row r="330" spans="2:14" ht="32.25" hidden="1" customHeight="1" x14ac:dyDescent="0.3">
      <c r="B330" s="5" t="s">
        <v>149</v>
      </c>
      <c r="C330" t="str">
        <f>VLOOKUP(B330,Playlists!$B$2:$L$81,2,FALSE)</f>
        <v>Use Word for school</v>
      </c>
      <c r="D330" s="4" t="s">
        <v>760</v>
      </c>
      <c r="E330" s="22" t="s">
        <v>761</v>
      </c>
      <c r="F330" s="40" t="s">
        <v>1192</v>
      </c>
      <c r="G330" s="7"/>
      <c r="H330" t="str">
        <f>VLOOKUP(B330,Table_Playlist[],6,FALSE)</f>
        <v>Beginner</v>
      </c>
      <c r="I330" t="str">
        <f>VLOOKUP(B330,Table_Playlist[],7,FALSE)</f>
        <v>End User</v>
      </c>
      <c r="J330" t="str">
        <f>IF(LEN(VLOOKUP($B330,Table_Playlist[],8,FALSE))=0,"",VLOOKUP($B330,Table_Playlist[],8,FALSE))</f>
        <v>Word</v>
      </c>
      <c r="K330" t="str">
        <f>IF(LEN(VLOOKUP($B330,Table_Playlist[],9,FALSE))=0,"",VLOOKUP($B330,Table_Playlist[],9,FALSE))</f>
        <v/>
      </c>
      <c r="L330" t="str">
        <f>IF(LEN(VLOOKUP($B330,Table_Playlist[],4,FALSE))=0,"",VLOOKUP($B330,Table_Playlist[],4,FALSE))</f>
        <v>Products</v>
      </c>
      <c r="M330" t="str">
        <f>IF(LEN(VLOOKUP($B330,Table_Playlist[],5,FALSE))=0,"",VLOOKUP($B330,Table_Playlist[],5,FALSE))</f>
        <v>Word</v>
      </c>
      <c r="N330" s="36" t="str">
        <f>VLOOKUP(B330,Table_Playlist[],10,FALSE)</f>
        <v>Microsoft</v>
      </c>
    </row>
    <row r="331" spans="2:14" ht="32.25" hidden="1" customHeight="1" x14ac:dyDescent="0.3">
      <c r="B331" s="5" t="s">
        <v>149</v>
      </c>
      <c r="C331" t="str">
        <f>VLOOKUP(B331,Playlists!$B$2:$L$81,2,FALSE)</f>
        <v>Use Word for school</v>
      </c>
      <c r="D331" s="4" t="s">
        <v>762</v>
      </c>
      <c r="E331" s="22" t="s">
        <v>763</v>
      </c>
      <c r="F331" s="40" t="s">
        <v>1193</v>
      </c>
      <c r="G331" s="7"/>
      <c r="H331" t="str">
        <f>VLOOKUP(B331,Table_Playlist[],6,FALSE)</f>
        <v>Beginner</v>
      </c>
      <c r="I331" t="str">
        <f>VLOOKUP(B331,Table_Playlist[],7,FALSE)</f>
        <v>End User</v>
      </c>
      <c r="J331" t="str">
        <f>IF(LEN(VLOOKUP($B331,Table_Playlist[],8,FALSE))=0,"",VLOOKUP($B331,Table_Playlist[],8,FALSE))</f>
        <v>Word</v>
      </c>
      <c r="K331" t="str">
        <f>IF(LEN(VLOOKUP($B331,Table_Playlist[],9,FALSE))=0,"",VLOOKUP($B331,Table_Playlist[],9,FALSE))</f>
        <v/>
      </c>
      <c r="L331" t="str">
        <f>IF(LEN(VLOOKUP($B331,Table_Playlist[],4,FALSE))=0,"",VLOOKUP($B331,Table_Playlist[],4,FALSE))</f>
        <v>Products</v>
      </c>
      <c r="M331" t="str">
        <f>IF(LEN(VLOOKUP($B331,Table_Playlist[],5,FALSE))=0,"",VLOOKUP($B331,Table_Playlist[],5,FALSE))</f>
        <v>Word</v>
      </c>
      <c r="N331" s="36" t="str">
        <f>VLOOKUP(B331,Table_Playlist[],10,FALSE)</f>
        <v>Microsoft</v>
      </c>
    </row>
    <row r="332" spans="2:14" ht="32.25" hidden="1" customHeight="1" x14ac:dyDescent="0.3">
      <c r="B332" s="5" t="s">
        <v>151</v>
      </c>
      <c r="C332" t="str">
        <f>VLOOKUP(B332,Playlists!$B$2:$L$81,2,FALSE)</f>
        <v>Improve accessibility and ease of use</v>
      </c>
      <c r="D332" s="5" t="s">
        <v>764</v>
      </c>
      <c r="E332" s="22" t="s">
        <v>765</v>
      </c>
      <c r="F332" s="40" t="s">
        <v>1194</v>
      </c>
      <c r="G332" s="7"/>
      <c r="H332" t="str">
        <f>VLOOKUP(B332,Table_Playlist[],6,FALSE)</f>
        <v>Beginner</v>
      </c>
      <c r="I332" t="str">
        <f>VLOOKUP(B332,Table_Playlist[],7,FALSE)</f>
        <v>End User</v>
      </c>
      <c r="J332" t="str">
        <f>IF(LEN(VLOOKUP($B332,Table_Playlist[],8,FALSE))=0,"",VLOOKUP($B332,Table_Playlist[],8,FALSE))</f>
        <v>Word</v>
      </c>
      <c r="K332" t="str">
        <f>IF(LEN(VLOOKUP($B332,Table_Playlist[],9,FALSE))=0,"",VLOOKUP($B332,Table_Playlist[],9,FALSE))</f>
        <v/>
      </c>
      <c r="L332" t="str">
        <f>IF(LEN(VLOOKUP($B332,Table_Playlist[],4,FALSE))=0,"",VLOOKUP($B332,Table_Playlist[],4,FALSE))</f>
        <v>Products</v>
      </c>
      <c r="M332" t="str">
        <f>IF(LEN(VLOOKUP($B332,Table_Playlist[],5,FALSE))=0,"",VLOOKUP($B332,Table_Playlist[],5,FALSE))</f>
        <v>Word</v>
      </c>
      <c r="N332" s="36" t="str">
        <f>VLOOKUP(B332,Table_Playlist[],10,FALSE)</f>
        <v>Microsoft</v>
      </c>
    </row>
    <row r="333" spans="2:14" ht="32.25" hidden="1" customHeight="1" x14ac:dyDescent="0.3">
      <c r="B333" s="5" t="s">
        <v>151</v>
      </c>
      <c r="C333" t="str">
        <f>VLOOKUP(B333,Playlists!$B$2:$L$81,2,FALSE)</f>
        <v>Improve accessibility and ease of use</v>
      </c>
      <c r="D333" s="5" t="s">
        <v>766</v>
      </c>
      <c r="E333" s="22" t="s">
        <v>767</v>
      </c>
      <c r="F333" s="40" t="s">
        <v>1195</v>
      </c>
      <c r="G333" s="7"/>
      <c r="H333" t="str">
        <f>VLOOKUP(B333,Table_Playlist[],6,FALSE)</f>
        <v>Beginner</v>
      </c>
      <c r="I333" t="str">
        <f>VLOOKUP(B333,Table_Playlist[],7,FALSE)</f>
        <v>End User</v>
      </c>
      <c r="J333" t="str">
        <f>IF(LEN(VLOOKUP($B333,Table_Playlist[],8,FALSE))=0,"",VLOOKUP($B333,Table_Playlist[],8,FALSE))</f>
        <v>Word</v>
      </c>
      <c r="K333" t="str">
        <f>IF(LEN(VLOOKUP($B333,Table_Playlist[],9,FALSE))=0,"",VLOOKUP($B333,Table_Playlist[],9,FALSE))</f>
        <v/>
      </c>
      <c r="L333" t="str">
        <f>IF(LEN(VLOOKUP($B333,Table_Playlist[],4,FALSE))=0,"",VLOOKUP($B333,Table_Playlist[],4,FALSE))</f>
        <v>Products</v>
      </c>
      <c r="M333" t="str">
        <f>IF(LEN(VLOOKUP($B333,Table_Playlist[],5,FALSE))=0,"",VLOOKUP($B333,Table_Playlist[],5,FALSE))</f>
        <v>Word</v>
      </c>
      <c r="N333" s="36" t="str">
        <f>VLOOKUP(B333,Table_Playlist[],10,FALSE)</f>
        <v>Microsoft</v>
      </c>
    </row>
    <row r="334" spans="2:14" ht="32.25" hidden="1" customHeight="1" x14ac:dyDescent="0.3">
      <c r="B334" s="5" t="s">
        <v>151</v>
      </c>
      <c r="C334" t="str">
        <f>VLOOKUP(B334,Playlists!$B$2:$L$81,2,FALSE)</f>
        <v>Improve accessibility and ease of use</v>
      </c>
      <c r="D334" s="4" t="s">
        <v>768</v>
      </c>
      <c r="E334" s="22" t="s">
        <v>769</v>
      </c>
      <c r="F334" s="40" t="s">
        <v>1196</v>
      </c>
      <c r="G334" s="7"/>
      <c r="H334" t="str">
        <f>VLOOKUP(B334,Table_Playlist[],6,FALSE)</f>
        <v>Beginner</v>
      </c>
      <c r="I334" t="str">
        <f>VLOOKUP(B334,Table_Playlist[],7,FALSE)</f>
        <v>End User</v>
      </c>
      <c r="J334" t="str">
        <f>IF(LEN(VLOOKUP($B334,Table_Playlist[],8,FALSE))=0,"",VLOOKUP($B334,Table_Playlist[],8,FALSE))</f>
        <v>Word</v>
      </c>
      <c r="K334" t="str">
        <f>IF(LEN(VLOOKUP($B334,Table_Playlist[],9,FALSE))=0,"",VLOOKUP($B334,Table_Playlist[],9,FALSE))</f>
        <v/>
      </c>
      <c r="L334" t="str">
        <f>IF(LEN(VLOOKUP($B334,Table_Playlist[],4,FALSE))=0,"",VLOOKUP($B334,Table_Playlist[],4,FALSE))</f>
        <v>Products</v>
      </c>
      <c r="M334" t="str">
        <f>IF(LEN(VLOOKUP($B334,Table_Playlist[],5,FALSE))=0,"",VLOOKUP($B334,Table_Playlist[],5,FALSE))</f>
        <v>Word</v>
      </c>
      <c r="N334" s="36" t="str">
        <f>VLOOKUP(B334,Table_Playlist[],10,FALSE)</f>
        <v>Microsoft</v>
      </c>
    </row>
    <row r="335" spans="2:14" ht="32.25" hidden="1" customHeight="1" x14ac:dyDescent="0.3">
      <c r="B335" s="5" t="s">
        <v>151</v>
      </c>
      <c r="C335" t="str">
        <f>VLOOKUP(B335,Playlists!$B$2:$L$81,2,FALSE)</f>
        <v>Improve accessibility and ease of use</v>
      </c>
      <c r="D335" s="4" t="s">
        <v>770</v>
      </c>
      <c r="E335" s="22" t="s">
        <v>771</v>
      </c>
      <c r="F335" s="40" t="s">
        <v>1197</v>
      </c>
      <c r="G335" s="7"/>
      <c r="H335" t="str">
        <f>VLOOKUP(B335,Table_Playlist[],6,FALSE)</f>
        <v>Beginner</v>
      </c>
      <c r="I335" t="str">
        <f>VLOOKUP(B335,Table_Playlist[],7,FALSE)</f>
        <v>End User</v>
      </c>
      <c r="J335" t="str">
        <f>IF(LEN(VLOOKUP($B335,Table_Playlist[],8,FALSE))=0,"",VLOOKUP($B335,Table_Playlist[],8,FALSE))</f>
        <v>Word</v>
      </c>
      <c r="K335" t="str">
        <f>IF(LEN(VLOOKUP($B335,Table_Playlist[],9,FALSE))=0,"",VLOOKUP($B335,Table_Playlist[],9,FALSE))</f>
        <v/>
      </c>
      <c r="L335" t="str">
        <f>IF(LEN(VLOOKUP($B335,Table_Playlist[],4,FALSE))=0,"",VLOOKUP($B335,Table_Playlist[],4,FALSE))</f>
        <v>Products</v>
      </c>
      <c r="M335" t="str">
        <f>IF(LEN(VLOOKUP($B335,Table_Playlist[],5,FALSE))=0,"",VLOOKUP($B335,Table_Playlist[],5,FALSE))</f>
        <v>Word</v>
      </c>
      <c r="N335" s="36" t="str">
        <f>VLOOKUP(B335,Table_Playlist[],10,FALSE)</f>
        <v>Microsoft</v>
      </c>
    </row>
    <row r="336" spans="2:14" ht="32.25" hidden="1" customHeight="1" x14ac:dyDescent="0.3">
      <c r="B336" s="5" t="s">
        <v>151</v>
      </c>
      <c r="C336" t="str">
        <f>VLOOKUP(B336,Playlists!$B$2:$L$81,2,FALSE)</f>
        <v>Improve accessibility and ease of use</v>
      </c>
      <c r="D336" s="4" t="s">
        <v>772</v>
      </c>
      <c r="E336" s="22" t="s">
        <v>773</v>
      </c>
      <c r="F336" s="40" t="s">
        <v>1198</v>
      </c>
      <c r="G336" s="7"/>
      <c r="H336" t="str">
        <f>VLOOKUP(B336,Table_Playlist[],6,FALSE)</f>
        <v>Beginner</v>
      </c>
      <c r="I336" t="str">
        <f>VLOOKUP(B336,Table_Playlist[],7,FALSE)</f>
        <v>End User</v>
      </c>
      <c r="J336" t="str">
        <f>IF(LEN(VLOOKUP($B336,Table_Playlist[],8,FALSE))=0,"",VLOOKUP($B336,Table_Playlist[],8,FALSE))</f>
        <v>Word</v>
      </c>
      <c r="K336" t="str">
        <f>IF(LEN(VLOOKUP($B336,Table_Playlist[],9,FALSE))=0,"",VLOOKUP($B336,Table_Playlist[],9,FALSE))</f>
        <v/>
      </c>
      <c r="L336" t="str">
        <f>IF(LEN(VLOOKUP($B336,Table_Playlist[],4,FALSE))=0,"",VLOOKUP($B336,Table_Playlist[],4,FALSE))</f>
        <v>Products</v>
      </c>
      <c r="M336" t="str">
        <f>IF(LEN(VLOOKUP($B336,Table_Playlist[],5,FALSE))=0,"",VLOOKUP($B336,Table_Playlist[],5,FALSE))</f>
        <v>Word</v>
      </c>
      <c r="N336" s="36" t="str">
        <f>VLOOKUP(B336,Table_Playlist[],10,FALSE)</f>
        <v>Microsoft</v>
      </c>
    </row>
    <row r="337" spans="2:14" ht="32.25" hidden="1" customHeight="1" x14ac:dyDescent="0.3">
      <c r="B337" s="4" t="s">
        <v>153</v>
      </c>
      <c r="C337" t="str">
        <f>VLOOKUP(B337,Playlists!$B$2:$L$81,2,FALSE)</f>
        <v>Yammer Quick Start</v>
      </c>
      <c r="D337" s="5" t="s">
        <v>774</v>
      </c>
      <c r="E337" s="22" t="s">
        <v>649</v>
      </c>
      <c r="F337" s="40" t="s">
        <v>1199</v>
      </c>
      <c r="G337" s="7"/>
      <c r="H337" t="str">
        <f>VLOOKUP(B337,Table_Playlist[],6,FALSE)</f>
        <v>Beginner</v>
      </c>
      <c r="I337" t="str">
        <f>VLOOKUP(B337,Table_Playlist[],7,FALSE)</f>
        <v>End User</v>
      </c>
      <c r="J337" t="str">
        <f>IF(LEN(VLOOKUP($B337,Table_Playlist[],8,FALSE))=0,"",VLOOKUP($B337,Table_Playlist[],8,FALSE))</f>
        <v>Yammer</v>
      </c>
      <c r="K337" t="str">
        <f>IF(LEN(VLOOKUP($B337,Table_Playlist[],9,FALSE))=0,"",VLOOKUP($B337,Table_Playlist[],9,FALSE))</f>
        <v/>
      </c>
      <c r="L337" t="str">
        <f>IF(LEN(VLOOKUP($B337,Table_Playlist[],4,FALSE))=0,"",VLOOKUP($B337,Table_Playlist[],4,FALSE))</f>
        <v>Products</v>
      </c>
      <c r="M337" t="str">
        <f>IF(LEN(VLOOKUP($B337,Table_Playlist[],5,FALSE))=0,"",VLOOKUP($B337,Table_Playlist[],5,FALSE))</f>
        <v>Yammer</v>
      </c>
      <c r="N337" s="36" t="str">
        <f>VLOOKUP(B337,Table_Playlist[],10,FALSE)</f>
        <v>Microsoft</v>
      </c>
    </row>
    <row r="338" spans="2:14" ht="32.25" hidden="1" customHeight="1" x14ac:dyDescent="0.3">
      <c r="B338" s="4" t="s">
        <v>153</v>
      </c>
      <c r="C338" t="str">
        <f>VLOOKUP(B338,Playlists!$B$2:$L$81,2,FALSE)</f>
        <v>Yammer Quick Start</v>
      </c>
      <c r="D338" s="5" t="s">
        <v>775</v>
      </c>
      <c r="E338" s="22" t="s">
        <v>776</v>
      </c>
      <c r="F338" s="40" t="s">
        <v>1200</v>
      </c>
      <c r="G338" s="7"/>
      <c r="H338" t="str">
        <f>VLOOKUP(B338,Table_Playlist[],6,FALSE)</f>
        <v>Beginner</v>
      </c>
      <c r="I338" t="str">
        <f>VLOOKUP(B338,Table_Playlist[],7,FALSE)</f>
        <v>End User</v>
      </c>
      <c r="J338" t="str">
        <f>IF(LEN(VLOOKUP($B338,Table_Playlist[],8,FALSE))=0,"",VLOOKUP($B338,Table_Playlist[],8,FALSE))</f>
        <v>Yammer</v>
      </c>
      <c r="K338" t="str">
        <f>IF(LEN(VLOOKUP($B338,Table_Playlist[],9,FALSE))=0,"",VLOOKUP($B338,Table_Playlist[],9,FALSE))</f>
        <v/>
      </c>
      <c r="L338" t="str">
        <f>IF(LEN(VLOOKUP($B338,Table_Playlist[],4,FALSE))=0,"",VLOOKUP($B338,Table_Playlist[],4,FALSE))</f>
        <v>Products</v>
      </c>
      <c r="M338" t="str">
        <f>IF(LEN(VLOOKUP($B338,Table_Playlist[],5,FALSE))=0,"",VLOOKUP($B338,Table_Playlist[],5,FALSE))</f>
        <v>Yammer</v>
      </c>
      <c r="N338" s="36" t="str">
        <f>VLOOKUP(B338,Table_Playlist[],10,FALSE)</f>
        <v>Microsoft</v>
      </c>
    </row>
    <row r="339" spans="2:14" ht="32.25" hidden="1" customHeight="1" x14ac:dyDescent="0.3">
      <c r="B339" s="4" t="s">
        <v>153</v>
      </c>
      <c r="C339" t="str">
        <f>VLOOKUP(B339,Playlists!$B$2:$L$81,2,FALSE)</f>
        <v>Yammer Quick Start</v>
      </c>
      <c r="D339" s="5" t="s">
        <v>777</v>
      </c>
      <c r="E339" s="22" t="s">
        <v>778</v>
      </c>
      <c r="F339" s="40" t="s">
        <v>1201</v>
      </c>
      <c r="G339" s="7"/>
      <c r="H339" t="str">
        <f>VLOOKUP(B339,Table_Playlist[],6,FALSE)</f>
        <v>Beginner</v>
      </c>
      <c r="I339" t="str">
        <f>VLOOKUP(B339,Table_Playlist[],7,FALSE)</f>
        <v>End User</v>
      </c>
      <c r="J339" t="str">
        <f>IF(LEN(VLOOKUP($B339,Table_Playlist[],8,FALSE))=0,"",VLOOKUP($B339,Table_Playlist[],8,FALSE))</f>
        <v>Yammer</v>
      </c>
      <c r="K339" t="str">
        <f>IF(LEN(VLOOKUP($B339,Table_Playlist[],9,FALSE))=0,"",VLOOKUP($B339,Table_Playlist[],9,FALSE))</f>
        <v/>
      </c>
      <c r="L339" t="str">
        <f>IF(LEN(VLOOKUP($B339,Table_Playlist[],4,FALSE))=0,"",VLOOKUP($B339,Table_Playlist[],4,FALSE))</f>
        <v>Products</v>
      </c>
      <c r="M339" t="str">
        <f>IF(LEN(VLOOKUP($B339,Table_Playlist[],5,FALSE))=0,"",VLOOKUP($B339,Table_Playlist[],5,FALSE))</f>
        <v>Yammer</v>
      </c>
      <c r="N339" s="36" t="str">
        <f>VLOOKUP(B339,Table_Playlist[],10,FALSE)</f>
        <v>Microsoft</v>
      </c>
    </row>
    <row r="340" spans="2:14" ht="32.25" hidden="1" customHeight="1" x14ac:dyDescent="0.3">
      <c r="B340" s="4" t="s">
        <v>153</v>
      </c>
      <c r="C340" t="str">
        <f>VLOOKUP(B340,Playlists!$B$2:$L$81,2,FALSE)</f>
        <v>Yammer Quick Start</v>
      </c>
      <c r="D340" s="5" t="s">
        <v>779</v>
      </c>
      <c r="E340" s="22" t="s">
        <v>183</v>
      </c>
      <c r="F340" s="40" t="s">
        <v>1202</v>
      </c>
      <c r="G340" s="7"/>
      <c r="H340" t="str">
        <f>VLOOKUP(B340,Table_Playlist[],6,FALSE)</f>
        <v>Beginner</v>
      </c>
      <c r="I340" t="str">
        <f>VLOOKUP(B340,Table_Playlist[],7,FALSE)</f>
        <v>End User</v>
      </c>
      <c r="J340" t="str">
        <f>IF(LEN(VLOOKUP($B340,Table_Playlist[],8,FALSE))=0,"",VLOOKUP($B340,Table_Playlist[],8,FALSE))</f>
        <v>Yammer</v>
      </c>
      <c r="K340" t="str">
        <f>IF(LEN(VLOOKUP($B340,Table_Playlist[],9,FALSE))=0,"",VLOOKUP($B340,Table_Playlist[],9,FALSE))</f>
        <v/>
      </c>
      <c r="L340" t="str">
        <f>IF(LEN(VLOOKUP($B340,Table_Playlist[],4,FALSE))=0,"",VLOOKUP($B340,Table_Playlist[],4,FALSE))</f>
        <v>Products</v>
      </c>
      <c r="M340" t="str">
        <f>IF(LEN(VLOOKUP($B340,Table_Playlist[],5,FALSE))=0,"",VLOOKUP($B340,Table_Playlist[],5,FALSE))</f>
        <v>Yammer</v>
      </c>
      <c r="N340" s="36" t="str">
        <f>VLOOKUP(B340,Table_Playlist[],10,FALSE)</f>
        <v>Microsoft</v>
      </c>
    </row>
    <row r="341" spans="2:14" ht="32.25" hidden="1" customHeight="1" x14ac:dyDescent="0.3">
      <c r="B341" s="4" t="s">
        <v>153</v>
      </c>
      <c r="C341" t="str">
        <f>VLOOKUP(B341,Playlists!$B$2:$L$81,2,FALSE)</f>
        <v>Yammer Quick Start</v>
      </c>
      <c r="D341" s="5" t="s">
        <v>780</v>
      </c>
      <c r="E341" s="22" t="s">
        <v>185</v>
      </c>
      <c r="F341" s="40" t="s">
        <v>1203</v>
      </c>
      <c r="G341" s="7"/>
      <c r="H341" t="str">
        <f>VLOOKUP(B341,Table_Playlist[],6,FALSE)</f>
        <v>Beginner</v>
      </c>
      <c r="I341" t="str">
        <f>VLOOKUP(B341,Table_Playlist[],7,FALSE)</f>
        <v>End User</v>
      </c>
      <c r="J341" t="str">
        <f>IF(LEN(VLOOKUP($B341,Table_Playlist[],8,FALSE))=0,"",VLOOKUP($B341,Table_Playlist[],8,FALSE))</f>
        <v>Yammer</v>
      </c>
      <c r="K341" t="str">
        <f>IF(LEN(VLOOKUP($B341,Table_Playlist[],9,FALSE))=0,"",VLOOKUP($B341,Table_Playlist[],9,FALSE))</f>
        <v/>
      </c>
      <c r="L341" t="str">
        <f>IF(LEN(VLOOKUP($B341,Table_Playlist[],4,FALSE))=0,"",VLOOKUP($B341,Table_Playlist[],4,FALSE))</f>
        <v>Products</v>
      </c>
      <c r="M341" t="str">
        <f>IF(LEN(VLOOKUP($B341,Table_Playlist[],5,FALSE))=0,"",VLOOKUP($B341,Table_Playlist[],5,FALSE))</f>
        <v>Yammer</v>
      </c>
      <c r="N341" s="36" t="str">
        <f>VLOOKUP(B341,Table_Playlist[],10,FALSE)</f>
        <v>Microsoft</v>
      </c>
    </row>
    <row r="342" spans="2:14" ht="32.25" hidden="1" customHeight="1" x14ac:dyDescent="0.25">
      <c r="B342" s="4" t="s">
        <v>156</v>
      </c>
      <c r="C342" t="str">
        <f>VLOOKUP(B342,Playlists!$B$2:$L$81,2,FALSE)</f>
        <v>Roll out a successful Yammer network</v>
      </c>
      <c r="D342" s="4" t="s">
        <v>781</v>
      </c>
      <c r="E342" s="21" t="s">
        <v>782</v>
      </c>
      <c r="F342" s="40" t="s">
        <v>1204</v>
      </c>
      <c r="G342" s="3"/>
      <c r="H342" t="str">
        <f>VLOOKUP(B342,Table_Playlist[],6,FALSE)</f>
        <v>Beginner</v>
      </c>
      <c r="I342" t="str">
        <f>VLOOKUP(B342,Table_Playlist[],7,FALSE)</f>
        <v>End User</v>
      </c>
      <c r="J342" t="str">
        <f>IF(LEN(VLOOKUP($B342,Table_Playlist[],8,FALSE))=0,"",VLOOKUP($B342,Table_Playlist[],8,FALSE))</f>
        <v>Yammer</v>
      </c>
      <c r="K342" t="str">
        <f>IF(LEN(VLOOKUP($B342,Table_Playlist[],9,FALSE))=0,"",VLOOKUP($B342,Table_Playlist[],9,FALSE))</f>
        <v/>
      </c>
      <c r="L342" t="str">
        <f>IF(LEN(VLOOKUP($B342,Table_Playlist[],4,FALSE))=0,"",VLOOKUP($B342,Table_Playlist[],4,FALSE))</f>
        <v>Products</v>
      </c>
      <c r="M342" t="str">
        <f>IF(LEN(VLOOKUP($B342,Table_Playlist[],5,FALSE))=0,"",VLOOKUP($B342,Table_Playlist[],5,FALSE))</f>
        <v>Yammer</v>
      </c>
      <c r="N342" s="36" t="str">
        <f>VLOOKUP(B342,Table_Playlist[],10,FALSE)</f>
        <v>Microsoft</v>
      </c>
    </row>
    <row r="343" spans="2:14" ht="32.25" hidden="1" customHeight="1" x14ac:dyDescent="0.25">
      <c r="B343" s="4" t="s">
        <v>156</v>
      </c>
      <c r="C343" t="str">
        <f>VLOOKUP(B343,Playlists!$B$2:$L$81,2,FALSE)</f>
        <v>Roll out a successful Yammer network</v>
      </c>
      <c r="D343" s="4" t="s">
        <v>783</v>
      </c>
      <c r="E343" s="21" t="s">
        <v>784</v>
      </c>
      <c r="F343" s="40" t="s">
        <v>1205</v>
      </c>
      <c r="G343" s="3"/>
      <c r="H343" t="str">
        <f>VLOOKUP(B343,Table_Playlist[],6,FALSE)</f>
        <v>Beginner</v>
      </c>
      <c r="I343" t="str">
        <f>VLOOKUP(B343,Table_Playlist[],7,FALSE)</f>
        <v>End User</v>
      </c>
      <c r="J343" t="str">
        <f>IF(LEN(VLOOKUP($B343,Table_Playlist[],8,FALSE))=0,"",VLOOKUP($B343,Table_Playlist[],8,FALSE))</f>
        <v>Yammer</v>
      </c>
      <c r="K343" t="str">
        <f>IF(LEN(VLOOKUP($B343,Table_Playlist[],9,FALSE))=0,"",VLOOKUP($B343,Table_Playlist[],9,FALSE))</f>
        <v/>
      </c>
      <c r="L343" t="str">
        <f>IF(LEN(VLOOKUP($B343,Table_Playlist[],4,FALSE))=0,"",VLOOKUP($B343,Table_Playlist[],4,FALSE))</f>
        <v>Products</v>
      </c>
      <c r="M343" t="str">
        <f>IF(LEN(VLOOKUP($B343,Table_Playlist[],5,FALSE))=0,"",VLOOKUP($B343,Table_Playlist[],5,FALSE))</f>
        <v>Yammer</v>
      </c>
      <c r="N343" s="36" t="str">
        <f>VLOOKUP(B343,Table_Playlist[],10,FALSE)</f>
        <v>Microsoft</v>
      </c>
    </row>
    <row r="344" spans="2:14" ht="32.25" hidden="1" customHeight="1" x14ac:dyDescent="0.25">
      <c r="B344" s="4" t="s">
        <v>156</v>
      </c>
      <c r="C344" t="str">
        <f>VLOOKUP(B344,Playlists!$B$2:$L$81,2,FALSE)</f>
        <v>Roll out a successful Yammer network</v>
      </c>
      <c r="D344" s="14" t="s">
        <v>785</v>
      </c>
      <c r="E344" s="21" t="s">
        <v>786</v>
      </c>
      <c r="F344" s="40" t="s">
        <v>1206</v>
      </c>
      <c r="G344" s="3"/>
      <c r="H344" t="str">
        <f>VLOOKUP(B344,Table_Playlist[],6,FALSE)</f>
        <v>Beginner</v>
      </c>
      <c r="I344" t="str">
        <f>VLOOKUP(B344,Table_Playlist[],7,FALSE)</f>
        <v>End User</v>
      </c>
      <c r="J344" t="str">
        <f>IF(LEN(VLOOKUP($B344,Table_Playlist[],8,FALSE))=0,"",VLOOKUP($B344,Table_Playlist[],8,FALSE))</f>
        <v>Yammer</v>
      </c>
      <c r="K344" t="str">
        <f>IF(LEN(VLOOKUP($B344,Table_Playlist[],9,FALSE))=0,"",VLOOKUP($B344,Table_Playlist[],9,FALSE))</f>
        <v/>
      </c>
      <c r="L344" t="str">
        <f>IF(LEN(VLOOKUP($B344,Table_Playlist[],4,FALSE))=0,"",VLOOKUP($B344,Table_Playlist[],4,FALSE))</f>
        <v>Products</v>
      </c>
      <c r="M344" t="str">
        <f>IF(LEN(VLOOKUP($B344,Table_Playlist[],5,FALSE))=0,"",VLOOKUP($B344,Table_Playlist[],5,FALSE))</f>
        <v>Yammer</v>
      </c>
      <c r="N344" s="36" t="str">
        <f>VLOOKUP(B344,Table_Playlist[],10,FALSE)</f>
        <v>Microsoft</v>
      </c>
    </row>
    <row r="345" spans="2:14" ht="32.25" hidden="1" customHeight="1" x14ac:dyDescent="0.25">
      <c r="B345" s="4" t="s">
        <v>156</v>
      </c>
      <c r="C345" t="str">
        <f>VLOOKUP(B345,Playlists!$B$2:$L$81,2,FALSE)</f>
        <v>Roll out a successful Yammer network</v>
      </c>
      <c r="D345" s="4" t="s">
        <v>787</v>
      </c>
      <c r="E345" s="21" t="s">
        <v>788</v>
      </c>
      <c r="F345" s="40" t="s">
        <v>1207</v>
      </c>
      <c r="G345" s="3"/>
      <c r="H345" t="str">
        <f>VLOOKUP(B345,Table_Playlist[],6,FALSE)</f>
        <v>Beginner</v>
      </c>
      <c r="I345" t="str">
        <f>VLOOKUP(B345,Table_Playlist[],7,FALSE)</f>
        <v>End User</v>
      </c>
      <c r="J345" t="str">
        <f>IF(LEN(VLOOKUP($B345,Table_Playlist[],8,FALSE))=0,"",VLOOKUP($B345,Table_Playlist[],8,FALSE))</f>
        <v>Yammer</v>
      </c>
      <c r="K345" t="str">
        <f>IF(LEN(VLOOKUP($B345,Table_Playlist[],9,FALSE))=0,"",VLOOKUP($B345,Table_Playlist[],9,FALSE))</f>
        <v/>
      </c>
      <c r="L345" t="str">
        <f>IF(LEN(VLOOKUP($B345,Table_Playlist[],4,FALSE))=0,"",VLOOKUP($B345,Table_Playlist[],4,FALSE))</f>
        <v>Products</v>
      </c>
      <c r="M345" t="str">
        <f>IF(LEN(VLOOKUP($B345,Table_Playlist[],5,FALSE))=0,"",VLOOKUP($B345,Table_Playlist[],5,FALSE))</f>
        <v>Yammer</v>
      </c>
      <c r="N345" s="36" t="str">
        <f>VLOOKUP(B345,Table_Playlist[],10,FALSE)</f>
        <v>Microsoft</v>
      </c>
    </row>
    <row r="346" spans="2:14" ht="32.25" hidden="1" customHeight="1" x14ac:dyDescent="0.25">
      <c r="B346" s="4" t="s">
        <v>156</v>
      </c>
      <c r="C346" t="str">
        <f>VLOOKUP(B346,Playlists!$B$2:$L$81,2,FALSE)</f>
        <v>Roll out a successful Yammer network</v>
      </c>
      <c r="D346" s="4" t="s">
        <v>789</v>
      </c>
      <c r="E346" s="21" t="s">
        <v>790</v>
      </c>
      <c r="F346" s="40" t="s">
        <v>1208</v>
      </c>
      <c r="G346" s="3"/>
      <c r="H346" t="str">
        <f>VLOOKUP(B346,Table_Playlist[],6,FALSE)</f>
        <v>Beginner</v>
      </c>
      <c r="I346" t="str">
        <f>VLOOKUP(B346,Table_Playlist[],7,FALSE)</f>
        <v>End User</v>
      </c>
      <c r="J346" t="str">
        <f>IF(LEN(VLOOKUP($B346,Table_Playlist[],8,FALSE))=0,"",VLOOKUP($B346,Table_Playlist[],8,FALSE))</f>
        <v>Yammer</v>
      </c>
      <c r="K346" t="str">
        <f>IF(LEN(VLOOKUP($B346,Table_Playlist[],9,FALSE))=0,"",VLOOKUP($B346,Table_Playlist[],9,FALSE))</f>
        <v/>
      </c>
      <c r="L346" t="str">
        <f>IF(LEN(VLOOKUP($B346,Table_Playlist[],4,FALSE))=0,"",VLOOKUP($B346,Table_Playlist[],4,FALSE))</f>
        <v>Products</v>
      </c>
      <c r="M346" t="str">
        <f>IF(LEN(VLOOKUP($B346,Table_Playlist[],5,FALSE))=0,"",VLOOKUP($B346,Table_Playlist[],5,FALSE))</f>
        <v>Yammer</v>
      </c>
      <c r="N346" s="36" t="str">
        <f>VLOOKUP(B346,Table_Playlist[],10,FALSE)</f>
        <v>Microsoft</v>
      </c>
    </row>
    <row r="347" spans="2:14" ht="32.25" hidden="1" customHeight="1" x14ac:dyDescent="0.25">
      <c r="B347" s="4" t="s">
        <v>156</v>
      </c>
      <c r="C347" t="str">
        <f>VLOOKUP(B347,Playlists!$B$2:$L$81,2,FALSE)</f>
        <v>Roll out a successful Yammer network</v>
      </c>
      <c r="D347" s="4" t="s">
        <v>791</v>
      </c>
      <c r="E347" s="21" t="s">
        <v>792</v>
      </c>
      <c r="F347" s="40" t="s">
        <v>1209</v>
      </c>
      <c r="G347" s="4"/>
      <c r="H347" t="str">
        <f>VLOOKUP(B347,Table_Playlist[],6,FALSE)</f>
        <v>Beginner</v>
      </c>
      <c r="I347" t="str">
        <f>VLOOKUP(B347,Table_Playlist[],7,FALSE)</f>
        <v>End User</v>
      </c>
      <c r="J347" t="str">
        <f>IF(LEN(VLOOKUP($B347,Table_Playlist[],8,FALSE))=0,"",VLOOKUP($B347,Table_Playlist[],8,FALSE))</f>
        <v>Yammer</v>
      </c>
      <c r="K347" t="str">
        <f>IF(LEN(VLOOKUP($B347,Table_Playlist[],9,FALSE))=0,"",VLOOKUP($B347,Table_Playlist[],9,FALSE))</f>
        <v/>
      </c>
      <c r="L347" t="str">
        <f>IF(LEN(VLOOKUP($B347,Table_Playlist[],4,FALSE))=0,"",VLOOKUP($B347,Table_Playlist[],4,FALSE))</f>
        <v>Products</v>
      </c>
      <c r="M347" t="str">
        <f>IF(LEN(VLOOKUP($B347,Table_Playlist[],5,FALSE))=0,"",VLOOKUP($B347,Table_Playlist[],5,FALSE))</f>
        <v>Yammer</v>
      </c>
      <c r="N347" s="36" t="str">
        <f>VLOOKUP(B347,Table_Playlist[],10,FALSE)</f>
        <v>Microsoft</v>
      </c>
    </row>
    <row r="348" spans="2:14" ht="32.25" hidden="1" customHeight="1" x14ac:dyDescent="0.25">
      <c r="B348" s="4" t="s">
        <v>156</v>
      </c>
      <c r="C348" t="str">
        <f>VLOOKUP(B348,Playlists!$B$2:$L$81,2,FALSE)</f>
        <v>Roll out a successful Yammer network</v>
      </c>
      <c r="D348" s="4" t="s">
        <v>793</v>
      </c>
      <c r="E348" s="21" t="s">
        <v>794</v>
      </c>
      <c r="F348" s="40" t="s">
        <v>1210</v>
      </c>
      <c r="G348" s="4"/>
      <c r="H348" t="str">
        <f>VLOOKUP(B348,Table_Playlist[],6,FALSE)</f>
        <v>Beginner</v>
      </c>
      <c r="I348" t="str">
        <f>VLOOKUP(B348,Table_Playlist[],7,FALSE)</f>
        <v>End User</v>
      </c>
      <c r="J348" t="str">
        <f>IF(LEN(VLOOKUP($B348,Table_Playlist[],8,FALSE))=0,"",VLOOKUP($B348,Table_Playlist[],8,FALSE))</f>
        <v>Yammer</v>
      </c>
      <c r="K348" t="str">
        <f>IF(LEN(VLOOKUP($B348,Table_Playlist[],9,FALSE))=0,"",VLOOKUP($B348,Table_Playlist[],9,FALSE))</f>
        <v/>
      </c>
      <c r="L348" t="str">
        <f>IF(LEN(VLOOKUP($B348,Table_Playlist[],4,FALSE))=0,"",VLOOKUP($B348,Table_Playlist[],4,FALSE))</f>
        <v>Products</v>
      </c>
      <c r="M348" t="str">
        <f>IF(LEN(VLOOKUP($B348,Table_Playlist[],5,FALSE))=0,"",VLOOKUP($B348,Table_Playlist[],5,FALSE))</f>
        <v>Yammer</v>
      </c>
      <c r="N348" s="36" t="str">
        <f>VLOOKUP(B348,Table_Playlist[],10,FALSE)</f>
        <v>Microsoft</v>
      </c>
    </row>
    <row r="349" spans="2:14" ht="32.25" hidden="1" customHeight="1" x14ac:dyDescent="0.3">
      <c r="B349" s="4" t="s">
        <v>156</v>
      </c>
      <c r="C349" t="str">
        <f>VLOOKUP(B349,Playlists!$B$2:$L$81,2,FALSE)</f>
        <v>Roll out a successful Yammer network</v>
      </c>
      <c r="D349" s="4" t="s">
        <v>795</v>
      </c>
      <c r="E349" s="22" t="s">
        <v>796</v>
      </c>
      <c r="F349" s="40" t="s">
        <v>1211</v>
      </c>
      <c r="G349" s="7"/>
      <c r="H349" t="str">
        <f>VLOOKUP(B349,Table_Playlist[],6,FALSE)</f>
        <v>Beginner</v>
      </c>
      <c r="I349" t="str">
        <f>VLOOKUP(B349,Table_Playlist[],7,FALSE)</f>
        <v>End User</v>
      </c>
      <c r="J349" t="str">
        <f>IF(LEN(VLOOKUP($B349,Table_Playlist[],8,FALSE))=0,"",VLOOKUP($B349,Table_Playlist[],8,FALSE))</f>
        <v>Yammer</v>
      </c>
      <c r="K349" t="str">
        <f>IF(LEN(VLOOKUP($B349,Table_Playlist[],9,FALSE))=0,"",VLOOKUP($B349,Table_Playlist[],9,FALSE))</f>
        <v/>
      </c>
      <c r="L349" t="str">
        <f>IF(LEN(VLOOKUP($B349,Table_Playlist[],4,FALSE))=0,"",VLOOKUP($B349,Table_Playlist[],4,FALSE))</f>
        <v>Products</v>
      </c>
      <c r="M349" t="str">
        <f>IF(LEN(VLOOKUP($B349,Table_Playlist[],5,FALSE))=0,"",VLOOKUP($B349,Table_Playlist[],5,FALSE))</f>
        <v>Yammer</v>
      </c>
      <c r="N349" s="36" t="str">
        <f>VLOOKUP(B349,Table_Playlist[],10,FALSE)</f>
        <v>Microsoft</v>
      </c>
    </row>
    <row r="350" spans="2:14" ht="32.25" hidden="1" customHeight="1" x14ac:dyDescent="0.3">
      <c r="B350" s="4" t="s">
        <v>156</v>
      </c>
      <c r="C350" t="str">
        <f>VLOOKUP(B350,Playlists!$B$2:$L$81,2,FALSE)</f>
        <v>Roll out a successful Yammer network</v>
      </c>
      <c r="D350" s="4" t="s">
        <v>797</v>
      </c>
      <c r="E350" s="22" t="s">
        <v>798</v>
      </c>
      <c r="F350" s="40" t="s">
        <v>1212</v>
      </c>
      <c r="G350" s="7"/>
      <c r="H350" t="str">
        <f>VLOOKUP(B350,Table_Playlist[],6,FALSE)</f>
        <v>Beginner</v>
      </c>
      <c r="I350" t="str">
        <f>VLOOKUP(B350,Table_Playlist[],7,FALSE)</f>
        <v>End User</v>
      </c>
      <c r="J350" t="str">
        <f>IF(LEN(VLOOKUP($B350,Table_Playlist[],8,FALSE))=0,"",VLOOKUP($B350,Table_Playlist[],8,FALSE))</f>
        <v>Yammer</v>
      </c>
      <c r="K350" t="str">
        <f>IF(LEN(VLOOKUP($B350,Table_Playlist[],9,FALSE))=0,"",VLOOKUP($B350,Table_Playlist[],9,FALSE))</f>
        <v/>
      </c>
      <c r="L350" t="str">
        <f>IF(LEN(VLOOKUP($B350,Table_Playlist[],4,FALSE))=0,"",VLOOKUP($B350,Table_Playlist[],4,FALSE))</f>
        <v>Products</v>
      </c>
      <c r="M350" t="str">
        <f>IF(LEN(VLOOKUP($B350,Table_Playlist[],5,FALSE))=0,"",VLOOKUP($B350,Table_Playlist[],5,FALSE))</f>
        <v>Yammer</v>
      </c>
      <c r="N350" s="36" t="str">
        <f>VLOOKUP(B350,Table_Playlist[],10,FALSE)</f>
        <v>Microsoft</v>
      </c>
    </row>
    <row r="351" spans="2:14" ht="32.25" hidden="1" customHeight="1" x14ac:dyDescent="0.3">
      <c r="B351" s="4" t="s">
        <v>156</v>
      </c>
      <c r="C351" t="str">
        <f>VLOOKUP(B351,Playlists!$B$2:$L$81,2,FALSE)</f>
        <v>Roll out a successful Yammer network</v>
      </c>
      <c r="D351" s="4" t="s">
        <v>799</v>
      </c>
      <c r="E351" s="22" t="s">
        <v>800</v>
      </c>
      <c r="F351" s="40" t="s">
        <v>1213</v>
      </c>
      <c r="G351" s="7"/>
      <c r="H351" t="str">
        <f>VLOOKUP(B351,Table_Playlist[],6,FALSE)</f>
        <v>Beginner</v>
      </c>
      <c r="I351" t="str">
        <f>VLOOKUP(B351,Table_Playlist[],7,FALSE)</f>
        <v>End User</v>
      </c>
      <c r="J351" t="str">
        <f>IF(LEN(VLOOKUP($B351,Table_Playlist[],8,FALSE))=0,"",VLOOKUP($B351,Table_Playlist[],8,FALSE))</f>
        <v>Yammer</v>
      </c>
      <c r="K351" t="str">
        <f>IF(LEN(VLOOKUP($B351,Table_Playlist[],9,FALSE))=0,"",VLOOKUP($B351,Table_Playlist[],9,FALSE))</f>
        <v/>
      </c>
      <c r="L351" t="str">
        <f>IF(LEN(VLOOKUP($B351,Table_Playlist[],4,FALSE))=0,"",VLOOKUP($B351,Table_Playlist[],4,FALSE))</f>
        <v>Products</v>
      </c>
      <c r="M351" t="str">
        <f>IF(LEN(VLOOKUP($B351,Table_Playlist[],5,FALSE))=0,"",VLOOKUP($B351,Table_Playlist[],5,FALSE))</f>
        <v>Yammer</v>
      </c>
      <c r="N351" s="36" t="str">
        <f>VLOOKUP(B351,Table_Playlist[],10,FALSE)</f>
        <v>Microsoft</v>
      </c>
    </row>
    <row r="352" spans="2:14" ht="32.25" hidden="1" customHeight="1" x14ac:dyDescent="0.25">
      <c r="B352" s="4" t="s">
        <v>158</v>
      </c>
      <c r="C352" t="str">
        <f>VLOOKUP(B352,Playlists!$B$2:$L$81,2,FALSE)</f>
        <v>Use Yammer every day</v>
      </c>
      <c r="D352" s="4" t="s">
        <v>801</v>
      </c>
      <c r="E352" s="21" t="s">
        <v>802</v>
      </c>
      <c r="F352" s="40" t="s">
        <v>1214</v>
      </c>
      <c r="G352" s="3"/>
      <c r="H352" t="str">
        <f>VLOOKUP(B352,Table_Playlist[],6,FALSE)</f>
        <v>Beginner</v>
      </c>
      <c r="I352" t="str">
        <f>VLOOKUP(B352,Table_Playlist[],7,FALSE)</f>
        <v>End User</v>
      </c>
      <c r="J352" t="str">
        <f>IF(LEN(VLOOKUP($B352,Table_Playlist[],8,FALSE))=0,"",VLOOKUP($B352,Table_Playlist[],8,FALSE))</f>
        <v>Yammer</v>
      </c>
      <c r="K352" t="str">
        <f>IF(LEN(VLOOKUP($B352,Table_Playlist[],9,FALSE))=0,"",VLOOKUP($B352,Table_Playlist[],9,FALSE))</f>
        <v/>
      </c>
      <c r="L352" t="str">
        <f>IF(LEN(VLOOKUP($B352,Table_Playlist[],4,FALSE))=0,"",VLOOKUP($B352,Table_Playlist[],4,FALSE))</f>
        <v>Products</v>
      </c>
      <c r="M352" t="str">
        <f>IF(LEN(VLOOKUP($B352,Table_Playlist[],5,FALSE))=0,"",VLOOKUP($B352,Table_Playlist[],5,FALSE))</f>
        <v>Yammer</v>
      </c>
      <c r="N352" s="36" t="str">
        <f>VLOOKUP(B352,Table_Playlist[],10,FALSE)</f>
        <v>Microsoft</v>
      </c>
    </row>
    <row r="353" spans="2:14" ht="32.25" hidden="1" customHeight="1" x14ac:dyDescent="0.25">
      <c r="B353" s="4" t="s">
        <v>158</v>
      </c>
      <c r="C353" t="str">
        <f>VLOOKUP(B353,Playlists!$B$2:$L$81,2,FALSE)</f>
        <v>Use Yammer every day</v>
      </c>
      <c r="D353" s="4" t="s">
        <v>803</v>
      </c>
      <c r="E353" s="21" t="s">
        <v>804</v>
      </c>
      <c r="F353" s="40" t="s">
        <v>1215</v>
      </c>
      <c r="G353" s="3"/>
      <c r="H353" t="str">
        <f>VLOOKUP(B353,Table_Playlist[],6,FALSE)</f>
        <v>Beginner</v>
      </c>
      <c r="I353" t="str">
        <f>VLOOKUP(B353,Table_Playlist[],7,FALSE)</f>
        <v>End User</v>
      </c>
      <c r="J353" t="str">
        <f>IF(LEN(VLOOKUP($B353,Table_Playlist[],8,FALSE))=0,"",VLOOKUP($B353,Table_Playlist[],8,FALSE))</f>
        <v>Yammer</v>
      </c>
      <c r="K353" t="str">
        <f>IF(LEN(VLOOKUP($B353,Table_Playlist[],9,FALSE))=0,"",VLOOKUP($B353,Table_Playlist[],9,FALSE))</f>
        <v/>
      </c>
      <c r="L353" t="str">
        <f>IF(LEN(VLOOKUP($B353,Table_Playlist[],4,FALSE))=0,"",VLOOKUP($B353,Table_Playlist[],4,FALSE))</f>
        <v>Products</v>
      </c>
      <c r="M353" t="str">
        <f>IF(LEN(VLOOKUP($B353,Table_Playlist[],5,FALSE))=0,"",VLOOKUP($B353,Table_Playlist[],5,FALSE))</f>
        <v>Yammer</v>
      </c>
      <c r="N353" s="36" t="str">
        <f>VLOOKUP(B353,Table_Playlist[],10,FALSE)</f>
        <v>Microsoft</v>
      </c>
    </row>
    <row r="354" spans="2:14" ht="32.25" hidden="1" customHeight="1" x14ac:dyDescent="0.25">
      <c r="B354" s="4" t="s">
        <v>158</v>
      </c>
      <c r="C354" t="str">
        <f>VLOOKUP(B354,Playlists!$B$2:$L$81,2,FALSE)</f>
        <v>Use Yammer every day</v>
      </c>
      <c r="D354" s="4" t="s">
        <v>805</v>
      </c>
      <c r="E354" s="21" t="s">
        <v>806</v>
      </c>
      <c r="F354" s="40" t="s">
        <v>1216</v>
      </c>
      <c r="G354" s="3"/>
      <c r="H354" t="str">
        <f>VLOOKUP(B354,Table_Playlist[],6,FALSE)</f>
        <v>Beginner</v>
      </c>
      <c r="I354" t="str">
        <f>VLOOKUP(B354,Table_Playlist[],7,FALSE)</f>
        <v>End User</v>
      </c>
      <c r="J354" t="str">
        <f>IF(LEN(VLOOKUP($B354,Table_Playlist[],8,FALSE))=0,"",VLOOKUP($B354,Table_Playlist[],8,FALSE))</f>
        <v>Yammer</v>
      </c>
      <c r="K354" t="str">
        <f>IF(LEN(VLOOKUP($B354,Table_Playlist[],9,FALSE))=0,"",VLOOKUP($B354,Table_Playlist[],9,FALSE))</f>
        <v/>
      </c>
      <c r="L354" t="str">
        <f>IF(LEN(VLOOKUP($B354,Table_Playlist[],4,FALSE))=0,"",VLOOKUP($B354,Table_Playlist[],4,FALSE))</f>
        <v>Products</v>
      </c>
      <c r="M354" t="str">
        <f>IF(LEN(VLOOKUP($B354,Table_Playlist[],5,FALSE))=0,"",VLOOKUP($B354,Table_Playlist[],5,FALSE))</f>
        <v>Yammer</v>
      </c>
      <c r="N354" s="36" t="str">
        <f>VLOOKUP(B354,Table_Playlist[],10,FALSE)</f>
        <v>Microsoft</v>
      </c>
    </row>
    <row r="355" spans="2:14" ht="32.25" hidden="1" customHeight="1" x14ac:dyDescent="0.25">
      <c r="B355" s="4" t="s">
        <v>158</v>
      </c>
      <c r="C355" t="str">
        <f>VLOOKUP(B355,Playlists!$B$2:$L$81,2,FALSE)</f>
        <v>Use Yammer every day</v>
      </c>
      <c r="D355" s="4" t="s">
        <v>807</v>
      </c>
      <c r="E355" s="21" t="s">
        <v>808</v>
      </c>
      <c r="F355" s="40" t="s">
        <v>1217</v>
      </c>
      <c r="G355" s="3"/>
      <c r="H355" t="str">
        <f>VLOOKUP(B355,Table_Playlist[],6,FALSE)</f>
        <v>Beginner</v>
      </c>
      <c r="I355" t="str">
        <f>VLOOKUP(B355,Table_Playlist[],7,FALSE)</f>
        <v>End User</v>
      </c>
      <c r="J355" t="str">
        <f>IF(LEN(VLOOKUP($B355,Table_Playlist[],8,FALSE))=0,"",VLOOKUP($B355,Table_Playlist[],8,FALSE))</f>
        <v>Yammer</v>
      </c>
      <c r="K355" t="str">
        <f>IF(LEN(VLOOKUP($B355,Table_Playlist[],9,FALSE))=0,"",VLOOKUP($B355,Table_Playlist[],9,FALSE))</f>
        <v/>
      </c>
      <c r="L355" t="str">
        <f>IF(LEN(VLOOKUP($B355,Table_Playlist[],4,FALSE))=0,"",VLOOKUP($B355,Table_Playlist[],4,FALSE))</f>
        <v>Products</v>
      </c>
      <c r="M355" t="str">
        <f>IF(LEN(VLOOKUP($B355,Table_Playlist[],5,FALSE))=0,"",VLOOKUP($B355,Table_Playlist[],5,FALSE))</f>
        <v>Yammer</v>
      </c>
      <c r="N355" s="36" t="str">
        <f>VLOOKUP(B355,Table_Playlist[],10,FALSE)</f>
        <v>Microsoft</v>
      </c>
    </row>
    <row r="356" spans="2:14" ht="32.25" hidden="1" customHeight="1" x14ac:dyDescent="0.25">
      <c r="B356" s="14" t="s">
        <v>158</v>
      </c>
      <c r="C356" t="str">
        <f>VLOOKUP(B356,Playlists!$B$2:$L$81,2,FALSE)</f>
        <v>Use Yammer every day</v>
      </c>
      <c r="D356" s="14" t="s">
        <v>809</v>
      </c>
      <c r="E356" s="21" t="s">
        <v>810</v>
      </c>
      <c r="F356" s="40" t="s">
        <v>1218</v>
      </c>
      <c r="G356" s="3"/>
      <c r="H356" t="str">
        <f>VLOOKUP(B356,Table_Playlist[],6,FALSE)</f>
        <v>Beginner</v>
      </c>
      <c r="I356" t="str">
        <f>VLOOKUP(B356,Table_Playlist[],7,FALSE)</f>
        <v>End User</v>
      </c>
      <c r="J356" t="str">
        <f>IF(LEN(VLOOKUP($B356,Table_Playlist[],8,FALSE))=0,"",VLOOKUP($B356,Table_Playlist[],8,FALSE))</f>
        <v>Yammer</v>
      </c>
      <c r="K356" t="str">
        <f>IF(LEN(VLOOKUP($B356,Table_Playlist[],9,FALSE))=0,"",VLOOKUP($B356,Table_Playlist[],9,FALSE))</f>
        <v/>
      </c>
      <c r="L356" t="str">
        <f>IF(LEN(VLOOKUP($B356,Table_Playlist[],4,FALSE))=0,"",VLOOKUP($B356,Table_Playlist[],4,FALSE))</f>
        <v>Products</v>
      </c>
      <c r="M356" t="str">
        <f>IF(LEN(VLOOKUP($B356,Table_Playlist[],5,FALSE))=0,"",VLOOKUP($B356,Table_Playlist[],5,FALSE))</f>
        <v>Yammer</v>
      </c>
      <c r="N356" s="36" t="str">
        <f>VLOOKUP(B356,Table_Playlist[],10,FALSE)</f>
        <v>Microsoft</v>
      </c>
    </row>
    <row r="357" spans="2:14" ht="32.25" hidden="1" customHeight="1" x14ac:dyDescent="0.25">
      <c r="B357" s="4" t="s">
        <v>158</v>
      </c>
      <c r="C357" t="str">
        <f>VLOOKUP(B357,Playlists!$B$2:$L$81,2,FALSE)</f>
        <v>Use Yammer every day</v>
      </c>
      <c r="D357" s="4" t="s">
        <v>811</v>
      </c>
      <c r="E357" s="21" t="s">
        <v>812</v>
      </c>
      <c r="F357" s="40" t="s">
        <v>1219</v>
      </c>
      <c r="G357" s="3"/>
      <c r="H357" t="str">
        <f>VLOOKUP(B357,Table_Playlist[],6,FALSE)</f>
        <v>Beginner</v>
      </c>
      <c r="I357" t="str">
        <f>VLOOKUP(B357,Table_Playlist[],7,FALSE)</f>
        <v>End User</v>
      </c>
      <c r="J357" t="str">
        <f>IF(LEN(VLOOKUP($B357,Table_Playlist[],8,FALSE))=0,"",VLOOKUP($B357,Table_Playlist[],8,FALSE))</f>
        <v>Yammer</v>
      </c>
      <c r="K357" t="str">
        <f>IF(LEN(VLOOKUP($B357,Table_Playlist[],9,FALSE))=0,"",VLOOKUP($B357,Table_Playlist[],9,FALSE))</f>
        <v/>
      </c>
      <c r="L357" t="str">
        <f>IF(LEN(VLOOKUP($B357,Table_Playlist[],4,FALSE))=0,"",VLOOKUP($B357,Table_Playlist[],4,FALSE))</f>
        <v>Products</v>
      </c>
      <c r="M357" t="str">
        <f>IF(LEN(VLOOKUP($B357,Table_Playlist[],5,FALSE))=0,"",VLOOKUP($B357,Table_Playlist[],5,FALSE))</f>
        <v>Yammer</v>
      </c>
      <c r="N357" s="36" t="str">
        <f>VLOOKUP(B357,Table_Playlist[],10,FALSE)</f>
        <v>Microsoft</v>
      </c>
    </row>
    <row r="358" spans="2:14" ht="32.25" hidden="1" customHeight="1" x14ac:dyDescent="0.25">
      <c r="B358" s="4" t="s">
        <v>158</v>
      </c>
      <c r="C358" t="str">
        <f>VLOOKUP(B358,Playlists!$B$2:$L$81,2,FALSE)</f>
        <v>Use Yammer every day</v>
      </c>
      <c r="D358" s="4" t="s">
        <v>813</v>
      </c>
      <c r="E358" s="21" t="s">
        <v>814</v>
      </c>
      <c r="F358" s="40" t="s">
        <v>1220</v>
      </c>
      <c r="G358" s="3"/>
      <c r="H358" t="str">
        <f>VLOOKUP(B358,Table_Playlist[],6,FALSE)</f>
        <v>Beginner</v>
      </c>
      <c r="I358" t="str">
        <f>VLOOKUP(B358,Table_Playlist[],7,FALSE)</f>
        <v>End User</v>
      </c>
      <c r="J358" t="str">
        <f>IF(LEN(VLOOKUP($B358,Table_Playlist[],8,FALSE))=0,"",VLOOKUP($B358,Table_Playlist[],8,FALSE))</f>
        <v>Yammer</v>
      </c>
      <c r="K358" t="str">
        <f>IF(LEN(VLOOKUP($B358,Table_Playlist[],9,FALSE))=0,"",VLOOKUP($B358,Table_Playlist[],9,FALSE))</f>
        <v/>
      </c>
      <c r="L358" t="str">
        <f>IF(LEN(VLOOKUP($B358,Table_Playlist[],4,FALSE))=0,"",VLOOKUP($B358,Table_Playlist[],4,FALSE))</f>
        <v>Products</v>
      </c>
      <c r="M358" t="str">
        <f>IF(LEN(VLOOKUP($B358,Table_Playlist[],5,FALSE))=0,"",VLOOKUP($B358,Table_Playlist[],5,FALSE))</f>
        <v>Yammer</v>
      </c>
      <c r="N358" s="36" t="str">
        <f>VLOOKUP(B358,Table_Playlist[],10,FALSE)</f>
        <v>Microsoft</v>
      </c>
    </row>
    <row r="359" spans="2:14" ht="32.25" hidden="1" customHeight="1" x14ac:dyDescent="0.25">
      <c r="B359" s="4" t="s">
        <v>158</v>
      </c>
      <c r="C359" t="str">
        <f>VLOOKUP(B359,Playlists!$B$2:$L$81,2,FALSE)</f>
        <v>Use Yammer every day</v>
      </c>
      <c r="D359" s="4" t="s">
        <v>815</v>
      </c>
      <c r="E359" s="21" t="s">
        <v>816</v>
      </c>
      <c r="F359" s="40" t="s">
        <v>1221</v>
      </c>
      <c r="G359" s="3"/>
      <c r="H359" t="str">
        <f>VLOOKUP(B359,Table_Playlist[],6,FALSE)</f>
        <v>Beginner</v>
      </c>
      <c r="I359" t="str">
        <f>VLOOKUP(B359,Table_Playlist[],7,FALSE)</f>
        <v>End User</v>
      </c>
      <c r="J359" t="str">
        <f>IF(LEN(VLOOKUP($B359,Table_Playlist[],8,FALSE))=0,"",VLOOKUP($B359,Table_Playlist[],8,FALSE))</f>
        <v>Yammer</v>
      </c>
      <c r="K359" t="str">
        <f>IF(LEN(VLOOKUP($B359,Table_Playlist[],9,FALSE))=0,"",VLOOKUP($B359,Table_Playlist[],9,FALSE))</f>
        <v/>
      </c>
      <c r="L359" t="str">
        <f>IF(LEN(VLOOKUP($B359,Table_Playlist[],4,FALSE))=0,"",VLOOKUP($B359,Table_Playlist[],4,FALSE))</f>
        <v>Products</v>
      </c>
      <c r="M359" t="str">
        <f>IF(LEN(VLOOKUP($B359,Table_Playlist[],5,FALSE))=0,"",VLOOKUP($B359,Table_Playlist[],5,FALSE))</f>
        <v>Yammer</v>
      </c>
      <c r="N359" s="36" t="str">
        <f>VLOOKUP(B359,Table_Playlist[],10,FALSE)</f>
        <v>Microsoft</v>
      </c>
    </row>
    <row r="360" spans="2:14" ht="32.25" hidden="1" customHeight="1" x14ac:dyDescent="0.25">
      <c r="B360" s="4" t="s">
        <v>158</v>
      </c>
      <c r="C360" t="str">
        <f>VLOOKUP(B360,Playlists!$B$2:$L$81,2,FALSE)</f>
        <v>Use Yammer every day</v>
      </c>
      <c r="D360" s="4" t="s">
        <v>817</v>
      </c>
      <c r="E360" s="21" t="s">
        <v>818</v>
      </c>
      <c r="F360" s="40" t="s">
        <v>1222</v>
      </c>
      <c r="G360" s="3"/>
      <c r="H360" t="str">
        <f>VLOOKUP(B360,Table_Playlist[],6,FALSE)</f>
        <v>Beginner</v>
      </c>
      <c r="I360" t="str">
        <f>VLOOKUP(B360,Table_Playlist[],7,FALSE)</f>
        <v>End User</v>
      </c>
      <c r="J360" t="str">
        <f>IF(LEN(VLOOKUP($B360,Table_Playlist[],8,FALSE))=0,"",VLOOKUP($B360,Table_Playlist[],8,FALSE))</f>
        <v>Yammer</v>
      </c>
      <c r="K360" t="str">
        <f>IF(LEN(VLOOKUP($B360,Table_Playlist[],9,FALSE))=0,"",VLOOKUP($B360,Table_Playlist[],9,FALSE))</f>
        <v/>
      </c>
      <c r="L360" t="str">
        <f>IF(LEN(VLOOKUP($B360,Table_Playlist[],4,FALSE))=0,"",VLOOKUP($B360,Table_Playlist[],4,FALSE))</f>
        <v>Products</v>
      </c>
      <c r="M360" t="str">
        <f>IF(LEN(VLOOKUP($B360,Table_Playlist[],5,FALSE))=0,"",VLOOKUP($B360,Table_Playlist[],5,FALSE))</f>
        <v>Yammer</v>
      </c>
      <c r="N360" s="36" t="str">
        <f>VLOOKUP(B360,Table_Playlist[],10,FALSE)</f>
        <v>Microsoft</v>
      </c>
    </row>
    <row r="361" spans="2:14" ht="32.25" hidden="1" customHeight="1" x14ac:dyDescent="0.25">
      <c r="B361" s="4" t="s">
        <v>158</v>
      </c>
      <c r="C361" t="str">
        <f>VLOOKUP(B361,Playlists!$B$2:$L$81,2,FALSE)</f>
        <v>Use Yammer every day</v>
      </c>
      <c r="D361" s="4" t="s">
        <v>819</v>
      </c>
      <c r="E361" s="21" t="s">
        <v>820</v>
      </c>
      <c r="F361" s="40" t="s">
        <v>1223</v>
      </c>
      <c r="G361" s="3"/>
      <c r="H361" t="str">
        <f>VLOOKUP(B361,Table_Playlist[],6,FALSE)</f>
        <v>Beginner</v>
      </c>
      <c r="I361" t="str">
        <f>VLOOKUP(B361,Table_Playlist[],7,FALSE)</f>
        <v>End User</v>
      </c>
      <c r="J361" t="str">
        <f>IF(LEN(VLOOKUP($B361,Table_Playlist[],8,FALSE))=0,"",VLOOKUP($B361,Table_Playlist[],8,FALSE))</f>
        <v>Yammer</v>
      </c>
      <c r="K361" t="str">
        <f>IF(LEN(VLOOKUP($B361,Table_Playlist[],9,FALSE))=0,"",VLOOKUP($B361,Table_Playlist[],9,FALSE))</f>
        <v/>
      </c>
      <c r="L361" t="str">
        <f>IF(LEN(VLOOKUP($B361,Table_Playlist[],4,FALSE))=0,"",VLOOKUP($B361,Table_Playlist[],4,FALSE))</f>
        <v>Products</v>
      </c>
      <c r="M361" t="str">
        <f>IF(LEN(VLOOKUP($B361,Table_Playlist[],5,FALSE))=0,"",VLOOKUP($B361,Table_Playlist[],5,FALSE))</f>
        <v>Yammer</v>
      </c>
      <c r="N361" s="36" t="str">
        <f>VLOOKUP(B361,Table_Playlist[],10,FALSE)</f>
        <v>Microsoft</v>
      </c>
    </row>
    <row r="362" spans="2:14" ht="32.25" hidden="1" customHeight="1" x14ac:dyDescent="0.25">
      <c r="B362" s="4" t="s">
        <v>158</v>
      </c>
      <c r="C362" t="str">
        <f>VLOOKUP(B362,Playlists!$B$2:$L$81,2,FALSE)</f>
        <v>Use Yammer every day</v>
      </c>
      <c r="D362" s="4" t="s">
        <v>821</v>
      </c>
      <c r="E362" s="21" t="s">
        <v>822</v>
      </c>
      <c r="F362" s="40" t="s">
        <v>1224</v>
      </c>
      <c r="G362" s="3"/>
      <c r="H362" t="str">
        <f>VLOOKUP(B362,Table_Playlist[],6,FALSE)</f>
        <v>Beginner</v>
      </c>
      <c r="I362" t="str">
        <f>VLOOKUP(B362,Table_Playlist[],7,FALSE)</f>
        <v>End User</v>
      </c>
      <c r="J362" t="str">
        <f>IF(LEN(VLOOKUP($B362,Table_Playlist[],8,FALSE))=0,"",VLOOKUP($B362,Table_Playlist[],8,FALSE))</f>
        <v>Yammer</v>
      </c>
      <c r="K362" t="str">
        <f>IF(LEN(VLOOKUP($B362,Table_Playlist[],9,FALSE))=0,"",VLOOKUP($B362,Table_Playlist[],9,FALSE))</f>
        <v/>
      </c>
      <c r="L362" t="str">
        <f>IF(LEN(VLOOKUP($B362,Table_Playlist[],4,FALSE))=0,"",VLOOKUP($B362,Table_Playlist[],4,FALSE))</f>
        <v>Products</v>
      </c>
      <c r="M362" t="str">
        <f>IF(LEN(VLOOKUP($B362,Table_Playlist[],5,FALSE))=0,"",VLOOKUP($B362,Table_Playlist[],5,FALSE))</f>
        <v>Yammer</v>
      </c>
      <c r="N362" s="36" t="str">
        <f>VLOOKUP(B362,Table_Playlist[],10,FALSE)</f>
        <v>Microsoft</v>
      </c>
    </row>
    <row r="363" spans="2:14" ht="32.25" customHeight="1" x14ac:dyDescent="0.3">
      <c r="B363" s="4" t="s">
        <v>9</v>
      </c>
      <c r="C363" t="str">
        <f>VLOOKUP(B363,Playlists!$B$2:$L$81,2,FALSE)</f>
        <v>Excel Quick start</v>
      </c>
      <c r="D363" s="4" t="s">
        <v>176</v>
      </c>
      <c r="E363" s="22" t="s">
        <v>177</v>
      </c>
      <c r="F363" s="39" t="s">
        <v>889</v>
      </c>
      <c r="G363" s="4"/>
      <c r="H363" t="str">
        <f>VLOOKUP(B363,Table_Playlist[],6,FALSE)</f>
        <v>Beginner</v>
      </c>
      <c r="I363" t="str">
        <f>VLOOKUP(B363,Table_Playlist[],7,FALSE)</f>
        <v>End User</v>
      </c>
      <c r="J363" t="str">
        <f>IF(LEN(VLOOKUP($B363,Table_Playlist[],8,FALSE))=0,"",VLOOKUP($B363,Table_Playlist[],8,FALSE))</f>
        <v>Excel</v>
      </c>
      <c r="K363" t="str">
        <f>IF(LEN(VLOOKUP($B363,Table_Playlist[],9,FALSE))=0,"",VLOOKUP($B363,Table_Playlist[],9,FALSE))</f>
        <v/>
      </c>
      <c r="L363" t="str">
        <f>IF(LEN(VLOOKUP($B363,Table_Playlist[],4,FALSE))=0,"",VLOOKUP($B363,Table_Playlist[],4,FALSE))</f>
        <v>Products</v>
      </c>
      <c r="M363" t="str">
        <f>IF(LEN(VLOOKUP($B363,Table_Playlist[],5,FALSE))=0,"",VLOOKUP($B363,Table_Playlist[],5,FALSE))</f>
        <v>Excel</v>
      </c>
      <c r="N363" s="36" t="str">
        <f>VLOOKUP(B363,Table_Playlist[],10,FALSE)</f>
        <v>Microsoft</v>
      </c>
    </row>
    <row r="364" spans="2:14" ht="32.25" customHeight="1" x14ac:dyDescent="0.3">
      <c r="B364" s="4" t="s">
        <v>9</v>
      </c>
      <c r="C364" t="str">
        <f>VLOOKUP(B364,Playlists!$B$2:$L$81,2,FALSE)</f>
        <v>Excel Quick start</v>
      </c>
      <c r="D364" s="4" t="s">
        <v>178</v>
      </c>
      <c r="E364" s="22" t="s">
        <v>179</v>
      </c>
      <c r="F364" s="40" t="s">
        <v>890</v>
      </c>
      <c r="G364" s="4"/>
      <c r="H364" t="str">
        <f>VLOOKUP(B364,Table_Playlist[],6,FALSE)</f>
        <v>Beginner</v>
      </c>
      <c r="I364" t="str">
        <f>VLOOKUP(B364,Table_Playlist[],7,FALSE)</f>
        <v>End User</v>
      </c>
      <c r="J364" t="str">
        <f>IF(LEN(VLOOKUP($B364,Table_Playlist[],8,FALSE))=0,"",VLOOKUP($B364,Table_Playlist[],8,FALSE))</f>
        <v>Excel</v>
      </c>
      <c r="K364" t="str">
        <f>IF(LEN(VLOOKUP($B364,Table_Playlist[],9,FALSE))=0,"",VLOOKUP($B364,Table_Playlist[],9,FALSE))</f>
        <v/>
      </c>
      <c r="L364" t="str">
        <f>IF(LEN(VLOOKUP($B364,Table_Playlist[],4,FALSE))=0,"",VLOOKUP($B364,Table_Playlist[],4,FALSE))</f>
        <v>Products</v>
      </c>
      <c r="M364" t="str">
        <f>IF(LEN(VLOOKUP($B364,Table_Playlist[],5,FALSE))=0,"",VLOOKUP($B364,Table_Playlist[],5,FALSE))</f>
        <v>Excel</v>
      </c>
      <c r="N364" s="36" t="str">
        <f>VLOOKUP(B364,Table_Playlist[],10,FALSE)</f>
        <v>Microsoft</v>
      </c>
    </row>
    <row r="365" spans="2:14" ht="32.25" customHeight="1" x14ac:dyDescent="0.3">
      <c r="B365" s="4" t="s">
        <v>9</v>
      </c>
      <c r="C365" t="str">
        <f>VLOOKUP(B365,Playlists!$B$2:$L$81,2,FALSE)</f>
        <v>Excel Quick start</v>
      </c>
      <c r="D365" s="4" t="s">
        <v>180</v>
      </c>
      <c r="E365" s="22" t="s">
        <v>181</v>
      </c>
      <c r="F365" s="40" t="s">
        <v>891</v>
      </c>
      <c r="G365" s="4"/>
      <c r="H365" t="str">
        <f>VLOOKUP(B365,Table_Playlist[],6,FALSE)</f>
        <v>Beginner</v>
      </c>
      <c r="I365" t="str">
        <f>VLOOKUP(B365,Table_Playlist[],7,FALSE)</f>
        <v>End User</v>
      </c>
      <c r="J365" t="str">
        <f>IF(LEN(VLOOKUP($B365,Table_Playlist[],8,FALSE))=0,"",VLOOKUP($B365,Table_Playlist[],8,FALSE))</f>
        <v>Excel</v>
      </c>
      <c r="K365" t="str">
        <f>IF(LEN(VLOOKUP($B365,Table_Playlist[],9,FALSE))=0,"",VLOOKUP($B365,Table_Playlist[],9,FALSE))</f>
        <v/>
      </c>
      <c r="L365" t="str">
        <f>IF(LEN(VLOOKUP($B365,Table_Playlist[],4,FALSE))=0,"",VLOOKUP($B365,Table_Playlist[],4,FALSE))</f>
        <v>Products</v>
      </c>
      <c r="M365" t="str">
        <f>IF(LEN(VLOOKUP($B365,Table_Playlist[],5,FALSE))=0,"",VLOOKUP($B365,Table_Playlist[],5,FALSE))</f>
        <v>Excel</v>
      </c>
      <c r="N365" s="36" t="str">
        <f>VLOOKUP(B365,Table_Playlist[],10,FALSE)</f>
        <v>Microsoft</v>
      </c>
    </row>
    <row r="366" spans="2:14" ht="32.25" customHeight="1" x14ac:dyDescent="0.3">
      <c r="B366" s="4" t="s">
        <v>9</v>
      </c>
      <c r="C366" t="str">
        <f>VLOOKUP(B366,Playlists!$B$2:$L$81,2,FALSE)</f>
        <v>Excel Quick start</v>
      </c>
      <c r="D366" s="4" t="s">
        <v>182</v>
      </c>
      <c r="E366" s="22" t="s">
        <v>183</v>
      </c>
      <c r="F366" s="40" t="s">
        <v>892</v>
      </c>
      <c r="G366" s="4"/>
      <c r="H366" t="str">
        <f>VLOOKUP(B366,Table_Playlist[],6,FALSE)</f>
        <v>Beginner</v>
      </c>
      <c r="I366" t="str">
        <f>VLOOKUP(B366,Table_Playlist[],7,FALSE)</f>
        <v>End User</v>
      </c>
      <c r="J366" t="str">
        <f>IF(LEN(VLOOKUP($B366,Table_Playlist[],8,FALSE))=0,"",VLOOKUP($B366,Table_Playlist[],8,FALSE))</f>
        <v>Excel</v>
      </c>
      <c r="K366" t="str">
        <f>IF(LEN(VLOOKUP($B366,Table_Playlist[],9,FALSE))=0,"",VLOOKUP($B366,Table_Playlist[],9,FALSE))</f>
        <v/>
      </c>
      <c r="L366" t="str">
        <f>IF(LEN(VLOOKUP($B366,Table_Playlist[],4,FALSE))=0,"",VLOOKUP($B366,Table_Playlist[],4,FALSE))</f>
        <v>Products</v>
      </c>
      <c r="M366" t="str">
        <f>IF(LEN(VLOOKUP($B366,Table_Playlist[],5,FALSE))=0,"",VLOOKUP($B366,Table_Playlist[],5,FALSE))</f>
        <v>Excel</v>
      </c>
      <c r="N366" s="36" t="str">
        <f>VLOOKUP(B366,Table_Playlist[],10,FALSE)</f>
        <v>Microsoft</v>
      </c>
    </row>
    <row r="367" spans="2:14" ht="32.25" customHeight="1" x14ac:dyDescent="0.3">
      <c r="B367" s="4" t="s">
        <v>9</v>
      </c>
      <c r="C367" t="str">
        <f>VLOOKUP(B367,Playlists!$B$2:$L$81,2,FALSE)</f>
        <v>Excel Quick start</v>
      </c>
      <c r="D367" s="4" t="s">
        <v>184</v>
      </c>
      <c r="E367" s="22" t="s">
        <v>185</v>
      </c>
      <c r="F367" s="40" t="s">
        <v>893</v>
      </c>
      <c r="G367" s="4"/>
      <c r="H367" t="str">
        <f>VLOOKUP(B367,Table_Playlist[],6,FALSE)</f>
        <v>Beginner</v>
      </c>
      <c r="I367" t="str">
        <f>VLOOKUP(B367,Table_Playlist[],7,FALSE)</f>
        <v>End User</v>
      </c>
      <c r="J367" t="str">
        <f>IF(LEN(VLOOKUP($B367,Table_Playlist[],8,FALSE))=0,"",VLOOKUP($B367,Table_Playlist[],8,FALSE))</f>
        <v>Excel</v>
      </c>
      <c r="K367" t="str">
        <f>IF(LEN(VLOOKUP($B367,Table_Playlist[],9,FALSE))=0,"",VLOOKUP($B367,Table_Playlist[],9,FALSE))</f>
        <v/>
      </c>
      <c r="L367" t="str">
        <f>IF(LEN(VLOOKUP($B367,Table_Playlist[],4,FALSE))=0,"",VLOOKUP($B367,Table_Playlist[],4,FALSE))</f>
        <v>Products</v>
      </c>
      <c r="M367" t="str">
        <f>IF(LEN(VLOOKUP($B367,Table_Playlist[],5,FALSE))=0,"",VLOOKUP($B367,Table_Playlist[],5,FALSE))</f>
        <v>Excel</v>
      </c>
      <c r="N367" s="36" t="str">
        <f>VLOOKUP(B367,Table_Playlist[],10,FALSE)</f>
        <v>Microsoft</v>
      </c>
    </row>
    <row r="368" spans="2:14" ht="32.25" customHeight="1" x14ac:dyDescent="0.25">
      <c r="B368" s="4" t="s">
        <v>13</v>
      </c>
      <c r="C368" t="str">
        <f>VLOOKUP(B368,Playlists!$B$2:$L$81,2,FALSE)</f>
        <v>Welcome to Excel</v>
      </c>
      <c r="D368" s="2" t="s">
        <v>13</v>
      </c>
      <c r="E368" s="21" t="s">
        <v>186</v>
      </c>
      <c r="F368" s="40" t="s">
        <v>894</v>
      </c>
      <c r="G368" s="4"/>
      <c r="H368" t="str">
        <f>VLOOKUP(B368,Table_Playlist[],6,FALSE)</f>
        <v>Beginner</v>
      </c>
      <c r="I368" t="str">
        <f>VLOOKUP(B368,Table_Playlist[],7,FALSE)</f>
        <v>End User</v>
      </c>
      <c r="J368" t="str">
        <f>IF(LEN(VLOOKUP($B368,Table_Playlist[],8,FALSE))=0,"",VLOOKUP($B368,Table_Playlist[],8,FALSE))</f>
        <v>Excel</v>
      </c>
      <c r="K368" t="str">
        <f>IF(LEN(VLOOKUP($B368,Table_Playlist[],9,FALSE))=0,"",VLOOKUP($B368,Table_Playlist[],9,FALSE))</f>
        <v/>
      </c>
      <c r="L368" t="str">
        <f>IF(LEN(VLOOKUP($B368,Table_Playlist[],4,FALSE))=0,"",VLOOKUP($B368,Table_Playlist[],4,FALSE))</f>
        <v>Products</v>
      </c>
      <c r="M368" t="str">
        <f>IF(LEN(VLOOKUP($B368,Table_Playlist[],5,FALSE))=0,"",VLOOKUP($B368,Table_Playlist[],5,FALSE))</f>
        <v>Excel</v>
      </c>
      <c r="N368" s="36" t="str">
        <f>VLOOKUP(B368,Table_Playlist[],10,FALSE)</f>
        <v>Microsoft</v>
      </c>
    </row>
    <row r="369" spans="2:14" ht="32.25" customHeight="1" x14ac:dyDescent="0.25">
      <c r="B369" s="4" t="s">
        <v>13</v>
      </c>
      <c r="C369" t="str">
        <f>VLOOKUP(B369,Playlists!$B$2:$L$81,2,FALSE)</f>
        <v>Welcome to Excel</v>
      </c>
      <c r="D369" s="2" t="s">
        <v>187</v>
      </c>
      <c r="E369" s="21" t="s">
        <v>188</v>
      </c>
      <c r="F369" s="40" t="s">
        <v>895</v>
      </c>
      <c r="G369" s="4"/>
      <c r="H369" t="str">
        <f>VLOOKUP(B369,Table_Playlist[],6,FALSE)</f>
        <v>Beginner</v>
      </c>
      <c r="I369" t="str">
        <f>VLOOKUP(B369,Table_Playlist[],7,FALSE)</f>
        <v>End User</v>
      </c>
      <c r="J369" t="str">
        <f>IF(LEN(VLOOKUP($B369,Table_Playlist[],8,FALSE))=0,"",VLOOKUP($B369,Table_Playlist[],8,FALSE))</f>
        <v>Excel</v>
      </c>
      <c r="K369" t="str">
        <f>IF(LEN(VLOOKUP($B369,Table_Playlist[],9,FALSE))=0,"",VLOOKUP($B369,Table_Playlist[],9,FALSE))</f>
        <v/>
      </c>
      <c r="L369" t="str">
        <f>IF(LEN(VLOOKUP($B369,Table_Playlist[],4,FALSE))=0,"",VLOOKUP($B369,Table_Playlist[],4,FALSE))</f>
        <v>Products</v>
      </c>
      <c r="M369" t="str">
        <f>IF(LEN(VLOOKUP($B369,Table_Playlist[],5,FALSE))=0,"",VLOOKUP($B369,Table_Playlist[],5,FALSE))</f>
        <v>Excel</v>
      </c>
      <c r="N369" s="36" t="str">
        <f>VLOOKUP(B369,Table_Playlist[],10,FALSE)</f>
        <v>Microsoft</v>
      </c>
    </row>
    <row r="370" spans="2:14" ht="32.25" customHeight="1" x14ac:dyDescent="0.25">
      <c r="B370" s="4" t="s">
        <v>13</v>
      </c>
      <c r="C370" t="str">
        <f>VLOOKUP(B370,Playlists!$B$2:$L$81,2,FALSE)</f>
        <v>Welcome to Excel</v>
      </c>
      <c r="D370" s="2" t="s">
        <v>189</v>
      </c>
      <c r="E370" s="21" t="s">
        <v>190</v>
      </c>
      <c r="F370" s="40" t="s">
        <v>896</v>
      </c>
      <c r="G370" s="4"/>
      <c r="H370" t="str">
        <f>VLOOKUP(B370,Table_Playlist[],6,FALSE)</f>
        <v>Beginner</v>
      </c>
      <c r="I370" t="str">
        <f>VLOOKUP(B370,Table_Playlist[],7,FALSE)</f>
        <v>End User</v>
      </c>
      <c r="J370" t="str">
        <f>IF(LEN(VLOOKUP($B370,Table_Playlist[],8,FALSE))=0,"",VLOOKUP($B370,Table_Playlist[],8,FALSE))</f>
        <v>Excel</v>
      </c>
      <c r="K370" t="str">
        <f>IF(LEN(VLOOKUP($B370,Table_Playlist[],9,FALSE))=0,"",VLOOKUP($B370,Table_Playlist[],9,FALSE))</f>
        <v/>
      </c>
      <c r="L370" t="str">
        <f>IF(LEN(VLOOKUP($B370,Table_Playlist[],4,FALSE))=0,"",VLOOKUP($B370,Table_Playlist[],4,FALSE))</f>
        <v>Products</v>
      </c>
      <c r="M370" t="str">
        <f>IF(LEN(VLOOKUP($B370,Table_Playlist[],5,FALSE))=0,"",VLOOKUP($B370,Table_Playlist[],5,FALSE))</f>
        <v>Excel</v>
      </c>
      <c r="N370" s="36" t="str">
        <f>VLOOKUP(B370,Table_Playlist[],10,FALSE)</f>
        <v>Microsoft</v>
      </c>
    </row>
    <row r="371" spans="2:14" ht="32.25" customHeight="1" x14ac:dyDescent="0.25">
      <c r="B371" s="4" t="s">
        <v>13</v>
      </c>
      <c r="C371" t="str">
        <f>VLOOKUP(B371,Playlists!$B$2:$L$81,2,FALSE)</f>
        <v>Welcome to Excel</v>
      </c>
      <c r="D371" s="2" t="s">
        <v>191</v>
      </c>
      <c r="E371" s="21" t="s">
        <v>192</v>
      </c>
      <c r="F371" s="40" t="s">
        <v>897</v>
      </c>
      <c r="G371" s="4"/>
      <c r="H371" t="str">
        <f>VLOOKUP(B371,Table_Playlist[],6,FALSE)</f>
        <v>Beginner</v>
      </c>
      <c r="I371" t="str">
        <f>VLOOKUP(B371,Table_Playlist[],7,FALSE)</f>
        <v>End User</v>
      </c>
      <c r="J371" t="str">
        <f>IF(LEN(VLOOKUP($B371,Table_Playlist[],8,FALSE))=0,"",VLOOKUP($B371,Table_Playlist[],8,FALSE))</f>
        <v>Excel</v>
      </c>
      <c r="K371" t="str">
        <f>IF(LEN(VLOOKUP($B371,Table_Playlist[],9,FALSE))=0,"",VLOOKUP($B371,Table_Playlist[],9,FALSE))</f>
        <v/>
      </c>
      <c r="L371" t="str">
        <f>IF(LEN(VLOOKUP($B371,Table_Playlist[],4,FALSE))=0,"",VLOOKUP($B371,Table_Playlist[],4,FALSE))</f>
        <v>Products</v>
      </c>
      <c r="M371" t="str">
        <f>IF(LEN(VLOOKUP($B371,Table_Playlist[],5,FALSE))=0,"",VLOOKUP($B371,Table_Playlist[],5,FALSE))</f>
        <v>Excel</v>
      </c>
      <c r="N371" s="36" t="str">
        <f>VLOOKUP(B371,Table_Playlist[],10,FALSE)</f>
        <v>Microsoft</v>
      </c>
    </row>
    <row r="372" spans="2:14" ht="32.25" customHeight="1" x14ac:dyDescent="0.25">
      <c r="B372" s="4" t="s">
        <v>13</v>
      </c>
      <c r="C372" t="str">
        <f>VLOOKUP(B372,Playlists!$B$2:$L$81,2,FALSE)</f>
        <v>Welcome to Excel</v>
      </c>
      <c r="D372" s="2" t="s">
        <v>193</v>
      </c>
      <c r="E372" s="21" t="s">
        <v>194</v>
      </c>
      <c r="F372" s="39" t="s">
        <v>898</v>
      </c>
      <c r="G372" s="4"/>
      <c r="H372" t="str">
        <f>VLOOKUP(B372,Table_Playlist[],6,FALSE)</f>
        <v>Beginner</v>
      </c>
      <c r="I372" t="str">
        <f>VLOOKUP(B372,Table_Playlist[],7,FALSE)</f>
        <v>End User</v>
      </c>
      <c r="J372" t="str">
        <f>IF(LEN(VLOOKUP($B372,Table_Playlist[],8,FALSE))=0,"",VLOOKUP($B372,Table_Playlist[],8,FALSE))</f>
        <v>Excel</v>
      </c>
      <c r="K372" t="str">
        <f>IF(LEN(VLOOKUP($B372,Table_Playlist[],9,FALSE))=0,"",VLOOKUP($B372,Table_Playlist[],9,FALSE))</f>
        <v/>
      </c>
      <c r="L372" t="str">
        <f>IF(LEN(VLOOKUP($B372,Table_Playlist[],4,FALSE))=0,"",VLOOKUP($B372,Table_Playlist[],4,FALSE))</f>
        <v>Products</v>
      </c>
      <c r="M372" t="str">
        <f>IF(LEN(VLOOKUP($B372,Table_Playlist[],5,FALSE))=0,"",VLOOKUP($B372,Table_Playlist[],5,FALSE))</f>
        <v>Excel</v>
      </c>
      <c r="N372" s="36" t="str">
        <f>VLOOKUP(B372,Table_Playlist[],10,FALSE)</f>
        <v>Microsoft</v>
      </c>
    </row>
    <row r="373" spans="2:14" ht="32.25" customHeight="1" x14ac:dyDescent="0.25">
      <c r="B373" s="4" t="s">
        <v>13</v>
      </c>
      <c r="C373" t="str">
        <f>VLOOKUP(B373,Playlists!$B$2:$L$81,2,FALSE)</f>
        <v>Welcome to Excel</v>
      </c>
      <c r="D373" s="2" t="s">
        <v>1313</v>
      </c>
      <c r="E373" s="21" t="s">
        <v>1314</v>
      </c>
      <c r="F373" s="40" t="s">
        <v>898</v>
      </c>
      <c r="G373" s="4"/>
      <c r="H373" t="str">
        <f>VLOOKUP(B373,Table_Playlist[],6,FALSE)</f>
        <v>Beginner</v>
      </c>
      <c r="I373" t="str">
        <f>VLOOKUP(B373,Table_Playlist[],7,FALSE)</f>
        <v>End User</v>
      </c>
      <c r="J373" t="str">
        <f>IF(LEN(VLOOKUP($B373,Table_Playlist[],8,FALSE))=0,"",VLOOKUP($B373,Table_Playlist[],8,FALSE))</f>
        <v>Excel</v>
      </c>
      <c r="K373" t="str">
        <f>IF(LEN(VLOOKUP($B373,Table_Playlist[],9,FALSE))=0,"",VLOOKUP($B373,Table_Playlist[],9,FALSE))</f>
        <v/>
      </c>
      <c r="L373" t="str">
        <f>IF(LEN(VLOOKUP($B373,Table_Playlist[],4,FALSE))=0,"",VLOOKUP($B373,Table_Playlist[],4,FALSE))</f>
        <v>Products</v>
      </c>
      <c r="M373" t="str">
        <f>IF(LEN(VLOOKUP($B373,Table_Playlist[],5,FALSE))=0,"",VLOOKUP($B373,Table_Playlist[],5,FALSE))</f>
        <v>Excel</v>
      </c>
      <c r="N373" s="36" t="str">
        <f>VLOOKUP(B373,Table_Playlist[],10,FALSE)</f>
        <v>Microsoft</v>
      </c>
    </row>
    <row r="374" spans="2:14" ht="32.25" customHeight="1" x14ac:dyDescent="0.25">
      <c r="B374" s="4" t="s">
        <v>15</v>
      </c>
      <c r="C374" t="str">
        <f>VLOOKUP(B374,Playlists!$B$2:$L$81,2,FALSE)</f>
        <v>Rows &amp; columns</v>
      </c>
      <c r="D374" s="2" t="s">
        <v>15</v>
      </c>
      <c r="E374" s="21" t="s">
        <v>195</v>
      </c>
      <c r="F374" s="40" t="s">
        <v>899</v>
      </c>
      <c r="G374" s="4"/>
      <c r="H374" t="str">
        <f>VLOOKUP(B374,Table_Playlist[],6,FALSE)</f>
        <v>Beginner</v>
      </c>
      <c r="I374" t="str">
        <f>VLOOKUP(B374,Table_Playlist[],7,FALSE)</f>
        <v>End User</v>
      </c>
      <c r="J374" t="str">
        <f>IF(LEN(VLOOKUP($B374,Table_Playlist[],8,FALSE))=0,"",VLOOKUP($B374,Table_Playlist[],8,FALSE))</f>
        <v>Excel</v>
      </c>
      <c r="K374" t="str">
        <f>IF(LEN(VLOOKUP($B374,Table_Playlist[],9,FALSE))=0,"",VLOOKUP($B374,Table_Playlist[],9,FALSE))</f>
        <v/>
      </c>
      <c r="L374" t="str">
        <f>IF(LEN(VLOOKUP($B374,Table_Playlist[],4,FALSE))=0,"",VLOOKUP($B374,Table_Playlist[],4,FALSE))</f>
        <v>Products</v>
      </c>
      <c r="M374" t="str">
        <f>IF(LEN(VLOOKUP($B374,Table_Playlist[],5,FALSE))=0,"",VLOOKUP($B374,Table_Playlist[],5,FALSE))</f>
        <v>Excel</v>
      </c>
      <c r="N374" s="36" t="str">
        <f>VLOOKUP(B374,Table_Playlist[],10,FALSE)</f>
        <v>Microsoft</v>
      </c>
    </row>
    <row r="375" spans="2:14" ht="32.25" customHeight="1" x14ac:dyDescent="0.3">
      <c r="B375" s="4" t="s">
        <v>15</v>
      </c>
      <c r="C375" t="str">
        <f>VLOOKUP(B375,Playlists!$B$2:$L$81,2,FALSE)</f>
        <v>Rows &amp; columns</v>
      </c>
      <c r="D375" s="2" t="s">
        <v>196</v>
      </c>
      <c r="E375" s="22" t="s">
        <v>197</v>
      </c>
      <c r="F375" s="40" t="s">
        <v>900</v>
      </c>
      <c r="G375" s="4"/>
      <c r="H375" t="str">
        <f>VLOOKUP(B375,Table_Playlist[],6,FALSE)</f>
        <v>Beginner</v>
      </c>
      <c r="I375" t="str">
        <f>VLOOKUP(B375,Table_Playlist[],7,FALSE)</f>
        <v>End User</v>
      </c>
      <c r="J375" t="str">
        <f>IF(LEN(VLOOKUP($B375,Table_Playlist[],8,FALSE))=0,"",VLOOKUP($B375,Table_Playlist[],8,FALSE))</f>
        <v>Excel</v>
      </c>
      <c r="K375" t="str">
        <f>IF(LEN(VLOOKUP($B375,Table_Playlist[],9,FALSE))=0,"",VLOOKUP($B375,Table_Playlist[],9,FALSE))</f>
        <v/>
      </c>
      <c r="L375" t="str">
        <f>IF(LEN(VLOOKUP($B375,Table_Playlist[],4,FALSE))=0,"",VLOOKUP($B375,Table_Playlist[],4,FALSE))</f>
        <v>Products</v>
      </c>
      <c r="M375" t="str">
        <f>IF(LEN(VLOOKUP($B375,Table_Playlist[],5,FALSE))=0,"",VLOOKUP($B375,Table_Playlist[],5,FALSE))</f>
        <v>Excel</v>
      </c>
      <c r="N375" s="36" t="str">
        <f>VLOOKUP(B375,Table_Playlist[],10,FALSE)</f>
        <v>Microsoft</v>
      </c>
    </row>
    <row r="376" spans="2:14" ht="32.25" customHeight="1" x14ac:dyDescent="0.25">
      <c r="B376" s="4" t="s">
        <v>15</v>
      </c>
      <c r="C376" t="str">
        <f>VLOOKUP(B376,Playlists!$B$2:$L$81,2,FALSE)</f>
        <v>Rows &amp; columns</v>
      </c>
      <c r="D376" s="2" t="s">
        <v>198</v>
      </c>
      <c r="E376" s="21" t="s">
        <v>199</v>
      </c>
      <c r="F376" s="40" t="s">
        <v>901</v>
      </c>
      <c r="G376" s="4"/>
      <c r="H376" t="str">
        <f>VLOOKUP(B376,Table_Playlist[],6,FALSE)</f>
        <v>Beginner</v>
      </c>
      <c r="I376" t="str">
        <f>VLOOKUP(B376,Table_Playlist[],7,FALSE)</f>
        <v>End User</v>
      </c>
      <c r="J376" t="str">
        <f>IF(LEN(VLOOKUP($B376,Table_Playlist[],8,FALSE))=0,"",VLOOKUP($B376,Table_Playlist[],8,FALSE))</f>
        <v>Excel</v>
      </c>
      <c r="K376" t="str">
        <f>IF(LEN(VLOOKUP($B376,Table_Playlist[],9,FALSE))=0,"",VLOOKUP($B376,Table_Playlist[],9,FALSE))</f>
        <v/>
      </c>
      <c r="L376" t="str">
        <f>IF(LEN(VLOOKUP($B376,Table_Playlist[],4,FALSE))=0,"",VLOOKUP($B376,Table_Playlist[],4,FALSE))</f>
        <v>Products</v>
      </c>
      <c r="M376" t="str">
        <f>IF(LEN(VLOOKUP($B376,Table_Playlist[],5,FALSE))=0,"",VLOOKUP($B376,Table_Playlist[],5,FALSE))</f>
        <v>Excel</v>
      </c>
      <c r="N376" s="36" t="str">
        <f>VLOOKUP(B376,Table_Playlist[],10,FALSE)</f>
        <v>Microsoft</v>
      </c>
    </row>
    <row r="377" spans="2:14" ht="32.25" customHeight="1" x14ac:dyDescent="0.25">
      <c r="B377" s="4" t="s">
        <v>15</v>
      </c>
      <c r="C377" t="str">
        <f>VLOOKUP(B377,Playlists!$B$2:$L$81,2,FALSE)</f>
        <v>Rows &amp; columns</v>
      </c>
      <c r="D377" s="2" t="s">
        <v>200</v>
      </c>
      <c r="E377" s="21" t="s">
        <v>201</v>
      </c>
      <c r="F377" s="40" t="s">
        <v>902</v>
      </c>
      <c r="G377" s="4"/>
      <c r="H377" t="str">
        <f>VLOOKUP(B377,Table_Playlist[],6,FALSE)</f>
        <v>Beginner</v>
      </c>
      <c r="I377" t="str">
        <f>VLOOKUP(B377,Table_Playlist[],7,FALSE)</f>
        <v>End User</v>
      </c>
      <c r="J377" t="str">
        <f>IF(LEN(VLOOKUP($B377,Table_Playlist[],8,FALSE))=0,"",VLOOKUP($B377,Table_Playlist[],8,FALSE))</f>
        <v>Excel</v>
      </c>
      <c r="K377" t="str">
        <f>IF(LEN(VLOOKUP($B377,Table_Playlist[],9,FALSE))=0,"",VLOOKUP($B377,Table_Playlist[],9,FALSE))</f>
        <v/>
      </c>
      <c r="L377" t="str">
        <f>IF(LEN(VLOOKUP($B377,Table_Playlist[],4,FALSE))=0,"",VLOOKUP($B377,Table_Playlist[],4,FALSE))</f>
        <v>Products</v>
      </c>
      <c r="M377" t="str">
        <f>IF(LEN(VLOOKUP($B377,Table_Playlist[],5,FALSE))=0,"",VLOOKUP($B377,Table_Playlist[],5,FALSE))</f>
        <v>Excel</v>
      </c>
      <c r="N377" s="36" t="str">
        <f>VLOOKUP(B377,Table_Playlist[],10,FALSE)</f>
        <v>Microsoft</v>
      </c>
    </row>
    <row r="378" spans="2:14" ht="32.25" customHeight="1" x14ac:dyDescent="0.3">
      <c r="B378" s="4" t="s">
        <v>15</v>
      </c>
      <c r="C378" t="str">
        <f>VLOOKUP(B378,Playlists!$B$2:$L$81,2,FALSE)</f>
        <v>Rows &amp; columns</v>
      </c>
      <c r="D378" s="2" t="s">
        <v>202</v>
      </c>
      <c r="E378" s="22" t="s">
        <v>203</v>
      </c>
      <c r="F378" s="40" t="s">
        <v>903</v>
      </c>
      <c r="G378" s="4"/>
      <c r="H378" t="str">
        <f>VLOOKUP(B378,Table_Playlist[],6,FALSE)</f>
        <v>Beginner</v>
      </c>
      <c r="I378" t="str">
        <f>VLOOKUP(B378,Table_Playlist[],7,FALSE)</f>
        <v>End User</v>
      </c>
      <c r="J378" t="str">
        <f>IF(LEN(VLOOKUP($B378,Table_Playlist[],8,FALSE))=0,"",VLOOKUP($B378,Table_Playlist[],8,FALSE))</f>
        <v>Excel</v>
      </c>
      <c r="K378" t="str">
        <f>IF(LEN(VLOOKUP($B378,Table_Playlist[],9,FALSE))=0,"",VLOOKUP($B378,Table_Playlist[],9,FALSE))</f>
        <v/>
      </c>
      <c r="L378" t="str">
        <f>IF(LEN(VLOOKUP($B378,Table_Playlist[],4,FALSE))=0,"",VLOOKUP($B378,Table_Playlist[],4,FALSE))</f>
        <v>Products</v>
      </c>
      <c r="M378" t="str">
        <f>IF(LEN(VLOOKUP($B378,Table_Playlist[],5,FALSE))=0,"",VLOOKUP($B378,Table_Playlist[],5,FALSE))</f>
        <v>Excel</v>
      </c>
      <c r="N378" s="36" t="str">
        <f>VLOOKUP(B378,Table_Playlist[],10,FALSE)</f>
        <v>Microsoft</v>
      </c>
    </row>
    <row r="379" spans="2:14" ht="32.25" customHeight="1" x14ac:dyDescent="0.3">
      <c r="B379" s="4" t="s">
        <v>15</v>
      </c>
      <c r="C379" t="str">
        <f>VLOOKUP(B379,Playlists!$B$2:$L$81,2,FALSE)</f>
        <v>Rows &amp; columns</v>
      </c>
      <c r="D379" s="2" t="s">
        <v>204</v>
      </c>
      <c r="E379" s="22" t="s">
        <v>205</v>
      </c>
      <c r="F379" s="40" t="s">
        <v>904</v>
      </c>
      <c r="G379" s="4"/>
      <c r="H379" t="str">
        <f>VLOOKUP(B379,Table_Playlist[],6,FALSE)</f>
        <v>Beginner</v>
      </c>
      <c r="I379" t="str">
        <f>VLOOKUP(B379,Table_Playlist[],7,FALSE)</f>
        <v>End User</v>
      </c>
      <c r="J379" t="str">
        <f>IF(LEN(VLOOKUP($B379,Table_Playlist[],8,FALSE))=0,"",VLOOKUP($B379,Table_Playlist[],8,FALSE))</f>
        <v>Excel</v>
      </c>
      <c r="K379" t="str">
        <f>IF(LEN(VLOOKUP($B379,Table_Playlist[],9,FALSE))=0,"",VLOOKUP($B379,Table_Playlist[],9,FALSE))</f>
        <v/>
      </c>
      <c r="L379" t="str">
        <f>IF(LEN(VLOOKUP($B379,Table_Playlist[],4,FALSE))=0,"",VLOOKUP($B379,Table_Playlist[],4,FALSE))</f>
        <v>Products</v>
      </c>
      <c r="M379" t="str">
        <f>IF(LEN(VLOOKUP($B379,Table_Playlist[],5,FALSE))=0,"",VLOOKUP($B379,Table_Playlist[],5,FALSE))</f>
        <v>Excel</v>
      </c>
      <c r="N379" s="36" t="str">
        <f>VLOOKUP(B379,Table_Playlist[],10,FALSE)</f>
        <v>Microsoft</v>
      </c>
    </row>
    <row r="380" spans="2:14" ht="32.25" customHeight="1" x14ac:dyDescent="0.25">
      <c r="B380" s="4" t="s">
        <v>17</v>
      </c>
      <c r="C380" t="str">
        <f>VLOOKUP(B380,Playlists!$B$2:$L$81,2,FALSE)</f>
        <v>Cells</v>
      </c>
      <c r="D380" s="2" t="s">
        <v>17</v>
      </c>
      <c r="E380" s="21" t="s">
        <v>206</v>
      </c>
      <c r="F380" s="40" t="s">
        <v>905</v>
      </c>
      <c r="G380" s="4"/>
      <c r="H380" t="str">
        <f>VLOOKUP(B380,Table_Playlist[],6,FALSE)</f>
        <v>Beginner</v>
      </c>
      <c r="I380" t="str">
        <f>VLOOKUP(B380,Table_Playlist[],7,FALSE)</f>
        <v>End User</v>
      </c>
      <c r="J380" t="str">
        <f>IF(LEN(VLOOKUP($B380,Table_Playlist[],8,FALSE))=0,"",VLOOKUP($B380,Table_Playlist[],8,FALSE))</f>
        <v>Excel</v>
      </c>
      <c r="K380" t="str">
        <f>IF(LEN(VLOOKUP($B380,Table_Playlist[],9,FALSE))=0,"",VLOOKUP($B380,Table_Playlist[],9,FALSE))</f>
        <v/>
      </c>
      <c r="L380" t="str">
        <f>IF(LEN(VLOOKUP($B380,Table_Playlist[],4,FALSE))=0,"",VLOOKUP($B380,Table_Playlist[],4,FALSE))</f>
        <v>Products</v>
      </c>
      <c r="M380" t="str">
        <f>IF(LEN(VLOOKUP($B380,Table_Playlist[],5,FALSE))=0,"",VLOOKUP($B380,Table_Playlist[],5,FALSE))</f>
        <v>Excel</v>
      </c>
      <c r="N380" s="36" t="str">
        <f>VLOOKUP(B380,Table_Playlist[],10,FALSE)</f>
        <v>Microsoft</v>
      </c>
    </row>
    <row r="381" spans="2:14" ht="32.25" customHeight="1" x14ac:dyDescent="0.25">
      <c r="B381" s="4" t="s">
        <v>17</v>
      </c>
      <c r="C381" t="str">
        <f>VLOOKUP(B381,Playlists!$B$2:$L$81,2,FALSE)</f>
        <v>Cells</v>
      </c>
      <c r="D381" s="2" t="s">
        <v>207</v>
      </c>
      <c r="E381" s="21" t="s">
        <v>208</v>
      </c>
      <c r="F381" s="40" t="s">
        <v>906</v>
      </c>
      <c r="G381" s="4"/>
      <c r="H381" t="str">
        <f>VLOOKUP(B381,Table_Playlist[],6,FALSE)</f>
        <v>Beginner</v>
      </c>
      <c r="I381" t="str">
        <f>VLOOKUP(B381,Table_Playlist[],7,FALSE)</f>
        <v>End User</v>
      </c>
      <c r="J381" t="str">
        <f>IF(LEN(VLOOKUP($B381,Table_Playlist[],8,FALSE))=0,"",VLOOKUP($B381,Table_Playlist[],8,FALSE))</f>
        <v>Excel</v>
      </c>
      <c r="K381" t="str">
        <f>IF(LEN(VLOOKUP($B381,Table_Playlist[],9,FALSE))=0,"",VLOOKUP($B381,Table_Playlist[],9,FALSE))</f>
        <v/>
      </c>
      <c r="L381" t="str">
        <f>IF(LEN(VLOOKUP($B381,Table_Playlist[],4,FALSE))=0,"",VLOOKUP($B381,Table_Playlist[],4,FALSE))</f>
        <v>Products</v>
      </c>
      <c r="M381" t="str">
        <f>IF(LEN(VLOOKUP($B381,Table_Playlist[],5,FALSE))=0,"",VLOOKUP($B381,Table_Playlist[],5,FALSE))</f>
        <v>Excel</v>
      </c>
      <c r="N381" s="36" t="str">
        <f>VLOOKUP(B381,Table_Playlist[],10,FALSE)</f>
        <v>Microsoft</v>
      </c>
    </row>
    <row r="382" spans="2:14" ht="32.25" customHeight="1" x14ac:dyDescent="0.25">
      <c r="B382" s="4" t="s">
        <v>17</v>
      </c>
      <c r="C382" t="str">
        <f>VLOOKUP(B382,Playlists!$B$2:$L$81,2,FALSE)</f>
        <v>Cells</v>
      </c>
      <c r="D382" s="2" t="s">
        <v>209</v>
      </c>
      <c r="E382" s="21" t="s">
        <v>210</v>
      </c>
      <c r="F382" s="40" t="s">
        <v>907</v>
      </c>
      <c r="G382" s="4"/>
      <c r="H382" t="str">
        <f>VLOOKUP(B382,Table_Playlist[],6,FALSE)</f>
        <v>Beginner</v>
      </c>
      <c r="I382" t="str">
        <f>VLOOKUP(B382,Table_Playlist[],7,FALSE)</f>
        <v>End User</v>
      </c>
      <c r="J382" t="str">
        <f>IF(LEN(VLOOKUP($B382,Table_Playlist[],8,FALSE))=0,"",VLOOKUP($B382,Table_Playlist[],8,FALSE))</f>
        <v>Excel</v>
      </c>
      <c r="K382" t="str">
        <f>IF(LEN(VLOOKUP($B382,Table_Playlist[],9,FALSE))=0,"",VLOOKUP($B382,Table_Playlist[],9,FALSE))</f>
        <v/>
      </c>
      <c r="L382" t="str">
        <f>IF(LEN(VLOOKUP($B382,Table_Playlist[],4,FALSE))=0,"",VLOOKUP($B382,Table_Playlist[],4,FALSE))</f>
        <v>Products</v>
      </c>
      <c r="M382" t="str">
        <f>IF(LEN(VLOOKUP($B382,Table_Playlist[],5,FALSE))=0,"",VLOOKUP($B382,Table_Playlist[],5,FALSE))</f>
        <v>Excel</v>
      </c>
      <c r="N382" s="36" t="str">
        <f>VLOOKUP(B382,Table_Playlist[],10,FALSE)</f>
        <v>Microsoft</v>
      </c>
    </row>
    <row r="383" spans="2:14" ht="32.25" customHeight="1" x14ac:dyDescent="0.3">
      <c r="B383" s="4" t="s">
        <v>17</v>
      </c>
      <c r="C383" t="str">
        <f>VLOOKUP(B383,Playlists!$B$2:$L$81,2,FALSE)</f>
        <v>Cells</v>
      </c>
      <c r="D383" s="2" t="s">
        <v>17</v>
      </c>
      <c r="E383" s="7" t="s">
        <v>1315</v>
      </c>
      <c r="F383" s="40" t="s">
        <v>1316</v>
      </c>
      <c r="G383" s="4"/>
      <c r="H383" t="str">
        <f>VLOOKUP(B383,Table_Playlist[],6,FALSE)</f>
        <v>Beginner</v>
      </c>
      <c r="I383" t="str">
        <f>VLOOKUP(B383,Table_Playlist[],7,FALSE)</f>
        <v>End User</v>
      </c>
      <c r="J383" t="str">
        <f>IF(LEN(VLOOKUP($B383,Table_Playlist[],8,FALSE))=0,"",VLOOKUP($B383,Table_Playlist[],8,FALSE))</f>
        <v>Excel</v>
      </c>
      <c r="K383" t="str">
        <f>IF(LEN(VLOOKUP($B383,Table_Playlist[],9,FALSE))=0,"",VLOOKUP($B383,Table_Playlist[],9,FALSE))</f>
        <v/>
      </c>
      <c r="L383" t="str">
        <f>IF(LEN(VLOOKUP($B383,Table_Playlist[],4,FALSE))=0,"",VLOOKUP($B383,Table_Playlist[],4,FALSE))</f>
        <v>Products</v>
      </c>
      <c r="M383" t="str">
        <f>IF(LEN(VLOOKUP($B383,Table_Playlist[],5,FALSE))=0,"",VLOOKUP($B383,Table_Playlist[],5,FALSE))</f>
        <v>Excel</v>
      </c>
      <c r="N383" s="36" t="str">
        <f>VLOOKUP(B383,Table_Playlist[],10,FALSE)</f>
        <v>Microsoft</v>
      </c>
    </row>
    <row r="384" spans="2:14" ht="32.25" customHeight="1" x14ac:dyDescent="0.3">
      <c r="B384" s="4" t="s">
        <v>17</v>
      </c>
      <c r="C384" t="str">
        <f>VLOOKUP(B384,Playlists!$B$2:$L$81,2,FALSE)</f>
        <v>Cells</v>
      </c>
      <c r="D384" s="2" t="s">
        <v>1317</v>
      </c>
      <c r="E384" s="22" t="s">
        <v>211</v>
      </c>
      <c r="F384" s="45" t="s">
        <v>1318</v>
      </c>
      <c r="G384" s="4"/>
      <c r="H384" t="str">
        <f>VLOOKUP(B384,Table_Playlist[],6,FALSE)</f>
        <v>Beginner</v>
      </c>
      <c r="I384" t="str">
        <f>VLOOKUP(B384,Table_Playlist[],7,FALSE)</f>
        <v>End User</v>
      </c>
      <c r="J384" t="str">
        <f>IF(LEN(VLOOKUP($B384,Table_Playlist[],8,FALSE))=0,"",VLOOKUP($B384,Table_Playlist[],8,FALSE))</f>
        <v>Excel</v>
      </c>
      <c r="K384" t="str">
        <f>IF(LEN(VLOOKUP($B384,Table_Playlist[],9,FALSE))=0,"",VLOOKUP($B384,Table_Playlist[],9,FALSE))</f>
        <v/>
      </c>
      <c r="L384" t="str">
        <f>IF(LEN(VLOOKUP($B384,Table_Playlist[],4,FALSE))=0,"",VLOOKUP($B384,Table_Playlist[],4,FALSE))</f>
        <v>Products</v>
      </c>
      <c r="M384" t="str">
        <f>IF(LEN(VLOOKUP($B384,Table_Playlist[],5,FALSE))=0,"",VLOOKUP($B384,Table_Playlist[],5,FALSE))</f>
        <v>Excel</v>
      </c>
      <c r="N384" s="36" t="str">
        <f>VLOOKUP(B384,Table_Playlist[],10,FALSE)</f>
        <v>Microsoft</v>
      </c>
    </row>
    <row r="385" spans="2:14" ht="32.25" customHeight="1" x14ac:dyDescent="0.3">
      <c r="B385" s="4" t="s">
        <v>17</v>
      </c>
      <c r="C385" t="str">
        <f>VLOOKUP(B385,Playlists!$B$2:$L$81,2,FALSE)</f>
        <v>Cells</v>
      </c>
      <c r="D385" s="12" t="s">
        <v>212</v>
      </c>
      <c r="E385" s="22" t="s">
        <v>213</v>
      </c>
      <c r="F385" s="40" t="s">
        <v>908</v>
      </c>
      <c r="G385" s="4"/>
      <c r="H385" t="str">
        <f>VLOOKUP(B385,Table_Playlist[],6,FALSE)</f>
        <v>Beginner</v>
      </c>
      <c r="I385" t="str">
        <f>VLOOKUP(B385,Table_Playlist[],7,FALSE)</f>
        <v>End User</v>
      </c>
      <c r="J385" t="str">
        <f>IF(LEN(VLOOKUP($B385,Table_Playlist[],8,FALSE))=0,"",VLOOKUP($B385,Table_Playlist[],8,FALSE))</f>
        <v>Excel</v>
      </c>
      <c r="K385" t="str">
        <f>IF(LEN(VLOOKUP($B385,Table_Playlist[],9,FALSE))=0,"",VLOOKUP($B385,Table_Playlist[],9,FALSE))</f>
        <v/>
      </c>
      <c r="L385" t="str">
        <f>IF(LEN(VLOOKUP($B385,Table_Playlist[],4,FALSE))=0,"",VLOOKUP($B385,Table_Playlist[],4,FALSE))</f>
        <v>Products</v>
      </c>
      <c r="M385" t="str">
        <f>IF(LEN(VLOOKUP($B385,Table_Playlist[],5,FALSE))=0,"",VLOOKUP($B385,Table_Playlist[],5,FALSE))</f>
        <v>Excel</v>
      </c>
      <c r="N385" s="36" t="str">
        <f>VLOOKUP(B385,Table_Playlist[],10,FALSE)</f>
        <v>Microsoft</v>
      </c>
    </row>
    <row r="386" spans="2:14" ht="32.25" customHeight="1" x14ac:dyDescent="0.3">
      <c r="B386" s="4" t="s">
        <v>17</v>
      </c>
      <c r="C386" t="str">
        <f>VLOOKUP(B386,Playlists!$B$2:$L$81,2,FALSE)</f>
        <v>Cells</v>
      </c>
      <c r="D386" s="2" t="s">
        <v>214</v>
      </c>
      <c r="E386" s="22" t="s">
        <v>215</v>
      </c>
      <c r="F386" s="40" t="s">
        <v>909</v>
      </c>
      <c r="G386" s="4"/>
      <c r="H386" t="str">
        <f>VLOOKUP(B386,Table_Playlist[],6,FALSE)</f>
        <v>Beginner</v>
      </c>
      <c r="I386" t="str">
        <f>VLOOKUP(B386,Table_Playlist[],7,FALSE)</f>
        <v>End User</v>
      </c>
      <c r="J386" t="str">
        <f>IF(LEN(VLOOKUP($B386,Table_Playlist[],8,FALSE))=0,"",VLOOKUP($B386,Table_Playlist[],8,FALSE))</f>
        <v>Excel</v>
      </c>
      <c r="K386" t="str">
        <f>IF(LEN(VLOOKUP($B386,Table_Playlist[],9,FALSE))=0,"",VLOOKUP($B386,Table_Playlist[],9,FALSE))</f>
        <v/>
      </c>
      <c r="L386" t="str">
        <f>IF(LEN(VLOOKUP($B386,Table_Playlist[],4,FALSE))=0,"",VLOOKUP($B386,Table_Playlist[],4,FALSE))</f>
        <v>Products</v>
      </c>
      <c r="M386" t="str">
        <f>IF(LEN(VLOOKUP($B386,Table_Playlist[],5,FALSE))=0,"",VLOOKUP($B386,Table_Playlist[],5,FALSE))</f>
        <v>Excel</v>
      </c>
      <c r="N386" s="36" t="str">
        <f>VLOOKUP(B386,Table_Playlist[],10,FALSE)</f>
        <v>Microsoft</v>
      </c>
    </row>
    <row r="387" spans="2:14" ht="32.25" customHeight="1" x14ac:dyDescent="0.3">
      <c r="B387" s="4" t="s">
        <v>19</v>
      </c>
      <c r="C387" t="str">
        <f>VLOOKUP(B387,Playlists!$B$2:$L$81,2,FALSE)</f>
        <v>Formatting</v>
      </c>
      <c r="D387" s="2" t="s">
        <v>19</v>
      </c>
      <c r="E387" s="22" t="s">
        <v>216</v>
      </c>
      <c r="F387" s="40" t="s">
        <v>910</v>
      </c>
      <c r="G387" s="4"/>
      <c r="H387" t="str">
        <f>VLOOKUP(B387,Table_Playlist[],6,FALSE)</f>
        <v>Beginner</v>
      </c>
      <c r="I387" t="str">
        <f>VLOOKUP(B387,Table_Playlist[],7,FALSE)</f>
        <v>End User</v>
      </c>
      <c r="J387" t="str">
        <f>IF(LEN(VLOOKUP($B387,Table_Playlist[],8,FALSE))=0,"",VLOOKUP($B387,Table_Playlist[],8,FALSE))</f>
        <v>Excel</v>
      </c>
      <c r="K387" t="str">
        <f>IF(LEN(VLOOKUP($B387,Table_Playlist[],9,FALSE))=0,"",VLOOKUP($B387,Table_Playlist[],9,FALSE))</f>
        <v/>
      </c>
      <c r="L387" t="str">
        <f>IF(LEN(VLOOKUP($B387,Table_Playlist[],4,FALSE))=0,"",VLOOKUP($B387,Table_Playlist[],4,FALSE))</f>
        <v>Products</v>
      </c>
      <c r="M387" t="str">
        <f>IF(LEN(VLOOKUP($B387,Table_Playlist[],5,FALSE))=0,"",VLOOKUP($B387,Table_Playlist[],5,FALSE))</f>
        <v>Excel</v>
      </c>
      <c r="N387" s="36" t="str">
        <f>VLOOKUP(B387,Table_Playlist[],10,FALSE)</f>
        <v>Microsoft</v>
      </c>
    </row>
    <row r="388" spans="2:14" ht="32.25" customHeight="1" x14ac:dyDescent="0.3">
      <c r="B388" s="4" t="s">
        <v>19</v>
      </c>
      <c r="C388" t="str">
        <f>VLOOKUP(B388,Playlists!$B$2:$L$81,2,FALSE)</f>
        <v>Formatting</v>
      </c>
      <c r="D388" s="2" t="s">
        <v>217</v>
      </c>
      <c r="E388" s="22" t="s">
        <v>218</v>
      </c>
      <c r="F388" s="40" t="s">
        <v>911</v>
      </c>
      <c r="G388" s="4"/>
      <c r="H388" t="str">
        <f>VLOOKUP(B388,Table_Playlist[],6,FALSE)</f>
        <v>Beginner</v>
      </c>
      <c r="I388" t="str">
        <f>VLOOKUP(B388,Table_Playlist[],7,FALSE)</f>
        <v>End User</v>
      </c>
      <c r="J388" t="str">
        <f>IF(LEN(VLOOKUP($B388,Table_Playlist[],8,FALSE))=0,"",VLOOKUP($B388,Table_Playlist[],8,FALSE))</f>
        <v>Excel</v>
      </c>
      <c r="K388" t="str">
        <f>IF(LEN(VLOOKUP($B388,Table_Playlist[],9,FALSE))=0,"",VLOOKUP($B388,Table_Playlist[],9,FALSE))</f>
        <v/>
      </c>
      <c r="L388" t="str">
        <f>IF(LEN(VLOOKUP($B388,Table_Playlist[],4,FALSE))=0,"",VLOOKUP($B388,Table_Playlist[],4,FALSE))</f>
        <v>Products</v>
      </c>
      <c r="M388" t="str">
        <f>IF(LEN(VLOOKUP($B388,Table_Playlist[],5,FALSE))=0,"",VLOOKUP($B388,Table_Playlist[],5,FALSE))</f>
        <v>Excel</v>
      </c>
      <c r="N388" s="36" t="str">
        <f>VLOOKUP(B388,Table_Playlist[],10,FALSE)</f>
        <v>Microsoft</v>
      </c>
    </row>
    <row r="389" spans="2:14" ht="32.25" customHeight="1" x14ac:dyDescent="0.3">
      <c r="B389" s="4" t="s">
        <v>19</v>
      </c>
      <c r="C389" t="str">
        <f>VLOOKUP(B389,Playlists!$B$2:$L$81,2,FALSE)</f>
        <v>Formatting</v>
      </c>
      <c r="D389" s="2" t="s">
        <v>219</v>
      </c>
      <c r="E389" s="22" t="s">
        <v>220</v>
      </c>
      <c r="F389" s="40" t="s">
        <v>912</v>
      </c>
      <c r="G389" s="4"/>
      <c r="H389" t="str">
        <f>VLOOKUP(B389,Table_Playlist[],6,FALSE)</f>
        <v>Beginner</v>
      </c>
      <c r="I389" t="str">
        <f>VLOOKUP(B389,Table_Playlist[],7,FALSE)</f>
        <v>End User</v>
      </c>
      <c r="J389" t="str">
        <f>IF(LEN(VLOOKUP($B389,Table_Playlist[],8,FALSE))=0,"",VLOOKUP($B389,Table_Playlist[],8,FALSE))</f>
        <v>Excel</v>
      </c>
      <c r="K389" t="str">
        <f>IF(LEN(VLOOKUP($B389,Table_Playlist[],9,FALSE))=0,"",VLOOKUP($B389,Table_Playlist[],9,FALSE))</f>
        <v/>
      </c>
      <c r="L389" t="str">
        <f>IF(LEN(VLOOKUP($B389,Table_Playlist[],4,FALSE))=0,"",VLOOKUP($B389,Table_Playlist[],4,FALSE))</f>
        <v>Products</v>
      </c>
      <c r="M389" t="str">
        <f>IF(LEN(VLOOKUP($B389,Table_Playlist[],5,FALSE))=0,"",VLOOKUP($B389,Table_Playlist[],5,FALSE))</f>
        <v>Excel</v>
      </c>
      <c r="N389" s="36" t="str">
        <f>VLOOKUP(B389,Table_Playlist[],10,FALSE)</f>
        <v>Microsoft</v>
      </c>
    </row>
    <row r="390" spans="2:14" ht="32.25" customHeight="1" x14ac:dyDescent="0.3">
      <c r="B390" s="4" t="s">
        <v>19</v>
      </c>
      <c r="C390" t="str">
        <f>VLOOKUP(B390,Playlists!$B$2:$L$81,2,FALSE)</f>
        <v>Formatting</v>
      </c>
      <c r="D390" s="2" t="s">
        <v>221</v>
      </c>
      <c r="E390" s="22" t="s">
        <v>222</v>
      </c>
      <c r="F390" s="40" t="s">
        <v>913</v>
      </c>
      <c r="G390" s="4"/>
      <c r="H390" t="str">
        <f>VLOOKUP(B390,Table_Playlist[],6,FALSE)</f>
        <v>Beginner</v>
      </c>
      <c r="I390" t="str">
        <f>VLOOKUP(B390,Table_Playlist[],7,FALSE)</f>
        <v>End User</v>
      </c>
      <c r="J390" t="str">
        <f>IF(LEN(VLOOKUP($B390,Table_Playlist[],8,FALSE))=0,"",VLOOKUP($B390,Table_Playlist[],8,FALSE))</f>
        <v>Excel</v>
      </c>
      <c r="K390" t="str">
        <f>IF(LEN(VLOOKUP($B390,Table_Playlist[],9,FALSE))=0,"",VLOOKUP($B390,Table_Playlist[],9,FALSE))</f>
        <v/>
      </c>
      <c r="L390" t="str">
        <f>IF(LEN(VLOOKUP($B390,Table_Playlist[],4,FALSE))=0,"",VLOOKUP($B390,Table_Playlist[],4,FALSE))</f>
        <v>Products</v>
      </c>
      <c r="M390" t="str">
        <f>IF(LEN(VLOOKUP($B390,Table_Playlist[],5,FALSE))=0,"",VLOOKUP($B390,Table_Playlist[],5,FALSE))</f>
        <v>Excel</v>
      </c>
      <c r="N390" s="36" t="str">
        <f>VLOOKUP(B390,Table_Playlist[],10,FALSE)</f>
        <v>Microsoft</v>
      </c>
    </row>
    <row r="391" spans="2:14" ht="32.25" customHeight="1" x14ac:dyDescent="0.3">
      <c r="B391" s="4" t="s">
        <v>19</v>
      </c>
      <c r="C391" t="str">
        <f>VLOOKUP(B391,Playlists!$B$2:$L$81,2,FALSE)</f>
        <v>Formatting</v>
      </c>
      <c r="D391" s="2" t="s">
        <v>223</v>
      </c>
      <c r="E391" s="22" t="s">
        <v>224</v>
      </c>
      <c r="F391" s="40" t="s">
        <v>914</v>
      </c>
      <c r="G391" s="4"/>
      <c r="H391" t="str">
        <f>VLOOKUP(B391,Table_Playlist[],6,FALSE)</f>
        <v>Beginner</v>
      </c>
      <c r="I391" t="str">
        <f>VLOOKUP(B391,Table_Playlist[],7,FALSE)</f>
        <v>End User</v>
      </c>
      <c r="J391" t="str">
        <f>IF(LEN(VLOOKUP($B391,Table_Playlist[],8,FALSE))=0,"",VLOOKUP($B391,Table_Playlist[],8,FALSE))</f>
        <v>Excel</v>
      </c>
      <c r="K391" t="str">
        <f>IF(LEN(VLOOKUP($B391,Table_Playlist[],9,FALSE))=0,"",VLOOKUP($B391,Table_Playlist[],9,FALSE))</f>
        <v/>
      </c>
      <c r="L391" t="str">
        <f>IF(LEN(VLOOKUP($B391,Table_Playlist[],4,FALSE))=0,"",VLOOKUP($B391,Table_Playlist[],4,FALSE))</f>
        <v>Products</v>
      </c>
      <c r="M391" t="str">
        <f>IF(LEN(VLOOKUP($B391,Table_Playlist[],5,FALSE))=0,"",VLOOKUP($B391,Table_Playlist[],5,FALSE))</f>
        <v>Excel</v>
      </c>
      <c r="N391" s="36" t="str">
        <f>VLOOKUP(B391,Table_Playlist[],10,FALSE)</f>
        <v>Microsoft</v>
      </c>
    </row>
    <row r="392" spans="2:14" ht="32.25" customHeight="1" x14ac:dyDescent="0.3">
      <c r="B392" s="4" t="s">
        <v>19</v>
      </c>
      <c r="C392" t="str">
        <f>VLOOKUP(B392,Playlists!$B$2:$L$81,2,FALSE)</f>
        <v>Formatting</v>
      </c>
      <c r="D392" s="12" t="s">
        <v>225</v>
      </c>
      <c r="E392" s="22" t="s">
        <v>226</v>
      </c>
      <c r="F392" s="40" t="s">
        <v>915</v>
      </c>
      <c r="G392" s="4"/>
      <c r="H392" t="str">
        <f>VLOOKUP(B392,Table_Playlist[],6,FALSE)</f>
        <v>Beginner</v>
      </c>
      <c r="I392" t="str">
        <f>VLOOKUP(B392,Table_Playlist[],7,FALSE)</f>
        <v>End User</v>
      </c>
      <c r="J392" t="str">
        <f>IF(LEN(VLOOKUP($B392,Table_Playlist[],8,FALSE))=0,"",VLOOKUP($B392,Table_Playlist[],8,FALSE))</f>
        <v>Excel</v>
      </c>
      <c r="K392" t="str">
        <f>IF(LEN(VLOOKUP($B392,Table_Playlist[],9,FALSE))=0,"",VLOOKUP($B392,Table_Playlist[],9,FALSE))</f>
        <v/>
      </c>
      <c r="L392" t="str">
        <f>IF(LEN(VLOOKUP($B392,Table_Playlist[],4,FALSE))=0,"",VLOOKUP($B392,Table_Playlist[],4,FALSE))</f>
        <v>Products</v>
      </c>
      <c r="M392" t="str">
        <f>IF(LEN(VLOOKUP($B392,Table_Playlist[],5,FALSE))=0,"",VLOOKUP($B392,Table_Playlist[],5,FALSE))</f>
        <v>Excel</v>
      </c>
      <c r="N392" s="36" t="str">
        <f>VLOOKUP(B392,Table_Playlist[],10,FALSE)</f>
        <v>Microsoft</v>
      </c>
    </row>
    <row r="393" spans="2:14" ht="32.25" customHeight="1" x14ac:dyDescent="0.3">
      <c r="B393" s="4" t="s">
        <v>21</v>
      </c>
      <c r="C393" t="str">
        <f>VLOOKUP(B393,Playlists!$B$2:$L$81,2,FALSE)</f>
        <v>Formulas &amp; functions</v>
      </c>
      <c r="D393" s="2" t="s">
        <v>227</v>
      </c>
      <c r="E393" s="22" t="s">
        <v>228</v>
      </c>
      <c r="F393" s="40" t="s">
        <v>916</v>
      </c>
      <c r="G393" s="4"/>
      <c r="H393" t="str">
        <f>VLOOKUP(B393,Table_Playlist[],6,FALSE)</f>
        <v>Beginner</v>
      </c>
      <c r="I393" t="str">
        <f>VLOOKUP(B393,Table_Playlist[],7,FALSE)</f>
        <v>End User</v>
      </c>
      <c r="J393" t="str">
        <f>IF(LEN(VLOOKUP($B393,Table_Playlist[],8,FALSE))=0,"",VLOOKUP($B393,Table_Playlist[],8,FALSE))</f>
        <v>Excel</v>
      </c>
      <c r="K393" t="str">
        <f>IF(LEN(VLOOKUP($B393,Table_Playlist[],9,FALSE))=0,"",VLOOKUP($B393,Table_Playlist[],9,FALSE))</f>
        <v/>
      </c>
      <c r="L393" t="str">
        <f>IF(LEN(VLOOKUP($B393,Table_Playlist[],4,FALSE))=0,"",VLOOKUP($B393,Table_Playlist[],4,FALSE))</f>
        <v>Products</v>
      </c>
      <c r="M393" t="str">
        <f>IF(LEN(VLOOKUP($B393,Table_Playlist[],5,FALSE))=0,"",VLOOKUP($B393,Table_Playlist[],5,FALSE))</f>
        <v>Excel</v>
      </c>
      <c r="N393" s="36" t="str">
        <f>VLOOKUP(B393,Table_Playlist[],10,FALSE)</f>
        <v>Microsoft</v>
      </c>
    </row>
    <row r="394" spans="2:14" ht="32.25" customHeight="1" x14ac:dyDescent="0.3">
      <c r="B394" s="4" t="s">
        <v>21</v>
      </c>
      <c r="C394" t="str">
        <f>VLOOKUP(B394,Playlists!$B$2:$L$81,2,FALSE)</f>
        <v>Formulas &amp; functions</v>
      </c>
      <c r="D394" s="2" t="s">
        <v>229</v>
      </c>
      <c r="E394" s="22" t="s">
        <v>230</v>
      </c>
      <c r="F394" s="40" t="s">
        <v>917</v>
      </c>
      <c r="G394" s="4"/>
      <c r="H394" t="str">
        <f>VLOOKUP(B394,Table_Playlist[],6,FALSE)</f>
        <v>Beginner</v>
      </c>
      <c r="I394" t="str">
        <f>VLOOKUP(B394,Table_Playlist[],7,FALSE)</f>
        <v>End User</v>
      </c>
      <c r="J394" t="str">
        <f>IF(LEN(VLOOKUP($B394,Table_Playlist[],8,FALSE))=0,"",VLOOKUP($B394,Table_Playlist[],8,FALSE))</f>
        <v>Excel</v>
      </c>
      <c r="K394" t="str">
        <f>IF(LEN(VLOOKUP($B394,Table_Playlist[],9,FALSE))=0,"",VLOOKUP($B394,Table_Playlist[],9,FALSE))</f>
        <v/>
      </c>
      <c r="L394" t="str">
        <f>IF(LEN(VLOOKUP($B394,Table_Playlist[],4,FALSE))=0,"",VLOOKUP($B394,Table_Playlist[],4,FALSE))</f>
        <v>Products</v>
      </c>
      <c r="M394" t="str">
        <f>IF(LEN(VLOOKUP($B394,Table_Playlist[],5,FALSE))=0,"",VLOOKUP($B394,Table_Playlist[],5,FALSE))</f>
        <v>Excel</v>
      </c>
      <c r="N394" s="36" t="str">
        <f>VLOOKUP(B394,Table_Playlist[],10,FALSE)</f>
        <v>Microsoft</v>
      </c>
    </row>
    <row r="395" spans="2:14" ht="32.25" customHeight="1" x14ac:dyDescent="0.25">
      <c r="B395" s="4" t="s">
        <v>21</v>
      </c>
      <c r="C395" t="str">
        <f>VLOOKUP(B395,Playlists!$B$2:$L$81,2,FALSE)</f>
        <v>Formulas &amp; functions</v>
      </c>
      <c r="D395" s="2" t="s">
        <v>231</v>
      </c>
      <c r="E395" s="21" t="s">
        <v>232</v>
      </c>
      <c r="F395" s="40" t="s">
        <v>918</v>
      </c>
      <c r="G395" s="4"/>
      <c r="H395" t="str">
        <f>VLOOKUP(B395,Table_Playlist[],6,FALSE)</f>
        <v>Beginner</v>
      </c>
      <c r="I395" t="str">
        <f>VLOOKUP(B395,Table_Playlist[],7,FALSE)</f>
        <v>End User</v>
      </c>
      <c r="J395" t="str">
        <f>IF(LEN(VLOOKUP($B395,Table_Playlist[],8,FALSE))=0,"",VLOOKUP($B395,Table_Playlist[],8,FALSE))</f>
        <v>Excel</v>
      </c>
      <c r="K395" t="str">
        <f>IF(LEN(VLOOKUP($B395,Table_Playlist[],9,FALSE))=0,"",VLOOKUP($B395,Table_Playlist[],9,FALSE))</f>
        <v/>
      </c>
      <c r="L395" t="str">
        <f>IF(LEN(VLOOKUP($B395,Table_Playlist[],4,FALSE))=0,"",VLOOKUP($B395,Table_Playlist[],4,FALSE))</f>
        <v>Products</v>
      </c>
      <c r="M395" t="str">
        <f>IF(LEN(VLOOKUP($B395,Table_Playlist[],5,FALSE))=0,"",VLOOKUP($B395,Table_Playlist[],5,FALSE))</f>
        <v>Excel</v>
      </c>
      <c r="N395" s="36" t="str">
        <f>VLOOKUP(B395,Table_Playlist[],10,FALSE)</f>
        <v>Microsoft</v>
      </c>
    </row>
    <row r="396" spans="2:14" ht="32.25" customHeight="1" x14ac:dyDescent="0.25">
      <c r="B396" s="4" t="s">
        <v>21</v>
      </c>
      <c r="C396" t="str">
        <f>VLOOKUP(B396,Playlists!$B$2:$L$81,2,FALSE)</f>
        <v>Formulas &amp; functions</v>
      </c>
      <c r="D396" s="2" t="s">
        <v>233</v>
      </c>
      <c r="E396" s="21" t="s">
        <v>234</v>
      </c>
      <c r="F396" s="40" t="s">
        <v>919</v>
      </c>
      <c r="G396" s="4"/>
      <c r="H396" t="str">
        <f>VLOOKUP(B396,Table_Playlist[],6,FALSE)</f>
        <v>Beginner</v>
      </c>
      <c r="I396" t="str">
        <f>VLOOKUP(B396,Table_Playlist[],7,FALSE)</f>
        <v>End User</v>
      </c>
      <c r="J396" t="str">
        <f>IF(LEN(VLOOKUP($B396,Table_Playlist[],8,FALSE))=0,"",VLOOKUP($B396,Table_Playlist[],8,FALSE))</f>
        <v>Excel</v>
      </c>
      <c r="K396" t="str">
        <f>IF(LEN(VLOOKUP($B396,Table_Playlist[],9,FALSE))=0,"",VLOOKUP($B396,Table_Playlist[],9,FALSE))</f>
        <v/>
      </c>
      <c r="L396" t="str">
        <f>IF(LEN(VLOOKUP($B396,Table_Playlist[],4,FALSE))=0,"",VLOOKUP($B396,Table_Playlist[],4,FALSE))</f>
        <v>Products</v>
      </c>
      <c r="M396" t="str">
        <f>IF(LEN(VLOOKUP($B396,Table_Playlist[],5,FALSE))=0,"",VLOOKUP($B396,Table_Playlist[],5,FALSE))</f>
        <v>Excel</v>
      </c>
      <c r="N396" s="36" t="str">
        <f>VLOOKUP(B396,Table_Playlist[],10,FALSE)</f>
        <v>Microsoft</v>
      </c>
    </row>
    <row r="397" spans="2:14" ht="32.25" customHeight="1" x14ac:dyDescent="0.25">
      <c r="B397" s="4" t="s">
        <v>21</v>
      </c>
      <c r="C397" t="str">
        <f>VLOOKUP(B397,Playlists!$B$2:$L$81,2,FALSE)</f>
        <v>Formulas &amp; functions</v>
      </c>
      <c r="D397" s="2" t="s">
        <v>235</v>
      </c>
      <c r="E397" s="21" t="s">
        <v>236</v>
      </c>
      <c r="F397" s="40" t="s">
        <v>920</v>
      </c>
      <c r="G397" s="4"/>
      <c r="H397" t="str">
        <f>VLOOKUP(B397,Table_Playlist[],6,FALSE)</f>
        <v>Beginner</v>
      </c>
      <c r="I397" t="str">
        <f>VLOOKUP(B397,Table_Playlist[],7,FALSE)</f>
        <v>End User</v>
      </c>
      <c r="J397" t="str">
        <f>IF(LEN(VLOOKUP($B397,Table_Playlist[],8,FALSE))=0,"",VLOOKUP($B397,Table_Playlist[],8,FALSE))</f>
        <v>Excel</v>
      </c>
      <c r="K397" t="str">
        <f>IF(LEN(VLOOKUP($B397,Table_Playlist[],9,FALSE))=0,"",VLOOKUP($B397,Table_Playlist[],9,FALSE))</f>
        <v/>
      </c>
      <c r="L397" t="str">
        <f>IF(LEN(VLOOKUP($B397,Table_Playlist[],4,FALSE))=0,"",VLOOKUP($B397,Table_Playlist[],4,FALSE))</f>
        <v>Products</v>
      </c>
      <c r="M397" t="str">
        <f>IF(LEN(VLOOKUP($B397,Table_Playlist[],5,FALSE))=0,"",VLOOKUP($B397,Table_Playlist[],5,FALSE))</f>
        <v>Excel</v>
      </c>
      <c r="N397" s="36" t="str">
        <f>VLOOKUP(B397,Table_Playlist[],10,FALSE)</f>
        <v>Microsoft</v>
      </c>
    </row>
    <row r="398" spans="2:14" ht="32.25" customHeight="1" x14ac:dyDescent="0.3">
      <c r="B398" s="4" t="s">
        <v>21</v>
      </c>
      <c r="C398" t="str">
        <f>VLOOKUP(B398,Playlists!$B$2:$L$81,2,FALSE)</f>
        <v>Formulas &amp; functions</v>
      </c>
      <c r="D398" s="2" t="s">
        <v>237</v>
      </c>
      <c r="E398" s="22" t="s">
        <v>238</v>
      </c>
      <c r="F398" s="40" t="s">
        <v>921</v>
      </c>
      <c r="G398" s="4"/>
      <c r="H398" t="str">
        <f>VLOOKUP(B398,Table_Playlist[],6,FALSE)</f>
        <v>Beginner</v>
      </c>
      <c r="I398" t="str">
        <f>VLOOKUP(B398,Table_Playlist[],7,FALSE)</f>
        <v>End User</v>
      </c>
      <c r="J398" t="str">
        <f>IF(LEN(VLOOKUP($B398,Table_Playlist[],8,FALSE))=0,"",VLOOKUP($B398,Table_Playlist[],8,FALSE))</f>
        <v>Excel</v>
      </c>
      <c r="K398" t="str">
        <f>IF(LEN(VLOOKUP($B398,Table_Playlist[],9,FALSE))=0,"",VLOOKUP($B398,Table_Playlist[],9,FALSE))</f>
        <v/>
      </c>
      <c r="L398" t="str">
        <f>IF(LEN(VLOOKUP($B398,Table_Playlist[],4,FALSE))=0,"",VLOOKUP($B398,Table_Playlist[],4,FALSE))</f>
        <v>Products</v>
      </c>
      <c r="M398" t="str">
        <f>IF(LEN(VLOOKUP($B398,Table_Playlist[],5,FALSE))=0,"",VLOOKUP($B398,Table_Playlist[],5,FALSE))</f>
        <v>Excel</v>
      </c>
      <c r="N398" s="36" t="str">
        <f>VLOOKUP(B398,Table_Playlist[],10,FALSE)</f>
        <v>Microsoft</v>
      </c>
    </row>
    <row r="399" spans="2:14" ht="32.25" hidden="1" customHeight="1" x14ac:dyDescent="0.3">
      <c r="B399" s="4" t="s">
        <v>21</v>
      </c>
      <c r="C399" t="str">
        <f>VLOOKUP(B399,Playlists!$B$2:$L$81,2,FALSE)</f>
        <v>Formulas &amp; functions</v>
      </c>
      <c r="D399" s="2" t="s">
        <v>239</v>
      </c>
      <c r="E399" s="22" t="s">
        <v>240</v>
      </c>
      <c r="F399" s="40" t="s">
        <v>922</v>
      </c>
      <c r="G399" s="4"/>
      <c r="H399" t="str">
        <f>VLOOKUP(B399,Table_Playlist[],6,FALSE)</f>
        <v>Beginner</v>
      </c>
      <c r="I399" t="str">
        <f>VLOOKUP(B399,Table_Playlist[],7,FALSE)</f>
        <v>End User</v>
      </c>
      <c r="J399" t="str">
        <f>IF(LEN(VLOOKUP($B399,Table_Playlist[],8,FALSE))=0,"",VLOOKUP($B399,Table_Playlist[],8,FALSE))</f>
        <v>Excel</v>
      </c>
      <c r="K399" t="str">
        <f>IF(LEN(VLOOKUP($B399,Table_Playlist[],9,FALSE))=0,"",VLOOKUP($B399,Table_Playlist[],9,FALSE))</f>
        <v/>
      </c>
      <c r="L399" t="str">
        <f>IF(LEN(VLOOKUP($B399,Table_Playlist[],4,FALSE))=0,"",VLOOKUP($B399,Table_Playlist[],4,FALSE))</f>
        <v>Products</v>
      </c>
      <c r="M399" t="str">
        <f>IF(LEN(VLOOKUP($B399,Table_Playlist[],5,FALSE))=0,"",VLOOKUP($B399,Table_Playlist[],5,FALSE))</f>
        <v>Excel</v>
      </c>
      <c r="N399" s="36" t="str">
        <f>VLOOKUP(B399,Table_Playlist[],10,FALSE)</f>
        <v>Microsoft</v>
      </c>
    </row>
    <row r="400" spans="2:14" ht="32.25" hidden="1" customHeight="1" x14ac:dyDescent="0.25">
      <c r="B400" s="4" t="s">
        <v>21</v>
      </c>
      <c r="C400" t="str">
        <f>VLOOKUP(B400,Playlists!$B$2:$L$81,2,FALSE)</f>
        <v>Formulas &amp; functions</v>
      </c>
      <c r="D400" s="4" t="s">
        <v>241</v>
      </c>
      <c r="E400" s="21" t="s">
        <v>242</v>
      </c>
      <c r="F400" s="40" t="s">
        <v>923</v>
      </c>
      <c r="G400" s="4"/>
      <c r="H400" t="str">
        <f>VLOOKUP(B400,Table_Playlist[],6,FALSE)</f>
        <v>Beginner</v>
      </c>
      <c r="I400" t="str">
        <f>VLOOKUP(B400,Table_Playlist[],7,FALSE)</f>
        <v>End User</v>
      </c>
      <c r="J400" t="str">
        <f>IF(LEN(VLOOKUP($B400,Table_Playlist[],8,FALSE))=0,"",VLOOKUP($B400,Table_Playlist[],8,FALSE))</f>
        <v>Excel</v>
      </c>
      <c r="K400" t="str">
        <f>IF(LEN(VLOOKUP($B400,Table_Playlist[],9,FALSE))=0,"",VLOOKUP($B400,Table_Playlist[],9,FALSE))</f>
        <v/>
      </c>
      <c r="L400" t="str">
        <f>IF(LEN(VLOOKUP($B400,Table_Playlist[],4,FALSE))=0,"",VLOOKUP($B400,Table_Playlist[],4,FALSE))</f>
        <v>Products</v>
      </c>
      <c r="M400" t="str">
        <f>IF(LEN(VLOOKUP($B400,Table_Playlist[],5,FALSE))=0,"",VLOOKUP($B400,Table_Playlist[],5,FALSE))</f>
        <v>Excel</v>
      </c>
      <c r="N400" s="36" t="str">
        <f>VLOOKUP(B400,Table_Playlist[],10,FALSE)</f>
        <v>Microsoft</v>
      </c>
    </row>
    <row r="401" spans="2:14" ht="32.25" hidden="1" customHeight="1" x14ac:dyDescent="0.3">
      <c r="B401" s="4" t="s">
        <v>21</v>
      </c>
      <c r="C401" t="str">
        <f>VLOOKUP(B401,Playlists!$B$2:$L$81,2,FALSE)</f>
        <v>Formulas &amp; functions</v>
      </c>
      <c r="D401" s="4" t="s">
        <v>243</v>
      </c>
      <c r="E401" s="22" t="s">
        <v>244</v>
      </c>
      <c r="F401" s="40" t="s">
        <v>924</v>
      </c>
      <c r="G401" s="4"/>
      <c r="H401" t="str">
        <f>VLOOKUP(B401,Table_Playlist[],6,FALSE)</f>
        <v>Beginner</v>
      </c>
      <c r="I401" t="str">
        <f>VLOOKUP(B401,Table_Playlist[],7,FALSE)</f>
        <v>End User</v>
      </c>
      <c r="J401" t="str">
        <f>IF(LEN(VLOOKUP($B401,Table_Playlist[],8,FALSE))=0,"",VLOOKUP($B401,Table_Playlist[],8,FALSE))</f>
        <v>Excel</v>
      </c>
      <c r="K401" t="str">
        <f>IF(LEN(VLOOKUP($B401,Table_Playlist[],9,FALSE))=0,"",VLOOKUP($B401,Table_Playlist[],9,FALSE))</f>
        <v/>
      </c>
      <c r="L401" t="str">
        <f>IF(LEN(VLOOKUP($B401,Table_Playlist[],4,FALSE))=0,"",VLOOKUP($B401,Table_Playlist[],4,FALSE))</f>
        <v>Products</v>
      </c>
      <c r="M401" t="str">
        <f>IF(LEN(VLOOKUP($B401,Table_Playlist[],5,FALSE))=0,"",VLOOKUP($B401,Table_Playlist[],5,FALSE))</f>
        <v>Excel</v>
      </c>
      <c r="N401" s="36" t="str">
        <f>VLOOKUP(B401,Table_Playlist[],10,FALSE)</f>
        <v>Microsoft</v>
      </c>
    </row>
    <row r="402" spans="2:14" ht="32.25" hidden="1" customHeight="1" x14ac:dyDescent="0.3">
      <c r="B402" s="4" t="s">
        <v>21</v>
      </c>
      <c r="C402" t="str">
        <f>VLOOKUP(B402,Playlists!$B$2:$L$81,2,FALSE)</f>
        <v>Formulas &amp; functions</v>
      </c>
      <c r="D402" s="4" t="s">
        <v>245</v>
      </c>
      <c r="E402" s="22" t="s">
        <v>246</v>
      </c>
      <c r="F402" s="40" t="s">
        <v>925</v>
      </c>
      <c r="G402" s="4"/>
      <c r="H402" t="str">
        <f>VLOOKUP(B402,Table_Playlist[],6,FALSE)</f>
        <v>Beginner</v>
      </c>
      <c r="I402" t="str">
        <f>VLOOKUP(B402,Table_Playlist[],7,FALSE)</f>
        <v>End User</v>
      </c>
      <c r="J402" t="str">
        <f>IF(LEN(VLOOKUP($B402,Table_Playlist[],8,FALSE))=0,"",VLOOKUP($B402,Table_Playlist[],8,FALSE))</f>
        <v>Excel</v>
      </c>
      <c r="K402" t="str">
        <f>IF(LEN(VLOOKUP($B402,Table_Playlist[],9,FALSE))=0,"",VLOOKUP($B402,Table_Playlist[],9,FALSE))</f>
        <v/>
      </c>
      <c r="L402" t="str">
        <f>IF(LEN(VLOOKUP($B402,Table_Playlist[],4,FALSE))=0,"",VLOOKUP($B402,Table_Playlist[],4,FALSE))</f>
        <v>Products</v>
      </c>
      <c r="M402" t="str">
        <f>IF(LEN(VLOOKUP($B402,Table_Playlist[],5,FALSE))=0,"",VLOOKUP($B402,Table_Playlist[],5,FALSE))</f>
        <v>Excel</v>
      </c>
      <c r="N402" s="36" t="str">
        <f>VLOOKUP(B402,Table_Playlist[],10,FALSE)</f>
        <v>Microsoft</v>
      </c>
    </row>
    <row r="403" spans="2:14" ht="32.25" hidden="1" customHeight="1" x14ac:dyDescent="0.3">
      <c r="B403" s="4" t="s">
        <v>21</v>
      </c>
      <c r="C403" t="str">
        <f>VLOOKUP(B403,Playlists!$B$2:$L$81,2,FALSE)</f>
        <v>Formulas &amp; functions</v>
      </c>
      <c r="D403" s="2" t="s">
        <v>247</v>
      </c>
      <c r="E403" s="22" t="s">
        <v>248</v>
      </c>
      <c r="F403" s="40" t="s">
        <v>926</v>
      </c>
      <c r="G403" s="4"/>
      <c r="H403" t="str">
        <f>VLOOKUP(B403,Table_Playlist[],6,FALSE)</f>
        <v>Beginner</v>
      </c>
      <c r="I403" t="str">
        <f>VLOOKUP(B403,Table_Playlist[],7,FALSE)</f>
        <v>End User</v>
      </c>
      <c r="J403" t="str">
        <f>IF(LEN(VLOOKUP($B403,Table_Playlist[],8,FALSE))=0,"",VLOOKUP($B403,Table_Playlist[],8,FALSE))</f>
        <v>Excel</v>
      </c>
      <c r="K403" t="str">
        <f>IF(LEN(VLOOKUP($B403,Table_Playlist[],9,FALSE))=0,"",VLOOKUP($B403,Table_Playlist[],9,FALSE))</f>
        <v/>
      </c>
      <c r="L403" t="str">
        <f>IF(LEN(VLOOKUP($B403,Table_Playlist[],4,FALSE))=0,"",VLOOKUP($B403,Table_Playlist[],4,FALSE))</f>
        <v>Products</v>
      </c>
      <c r="M403" t="str">
        <f>IF(LEN(VLOOKUP($B403,Table_Playlist[],5,FALSE))=0,"",VLOOKUP($B403,Table_Playlist[],5,FALSE))</f>
        <v>Excel</v>
      </c>
      <c r="N403" s="36" t="str">
        <f>VLOOKUP(B403,Table_Playlist[],10,FALSE)</f>
        <v>Microsoft</v>
      </c>
    </row>
    <row r="404" spans="2:14" ht="32.25" hidden="1" customHeight="1" x14ac:dyDescent="0.25">
      <c r="B404" s="4" t="s">
        <v>23</v>
      </c>
      <c r="C404" t="str">
        <f>VLOOKUP(B404,Playlists!$B$2:$L$81,2,FALSE)</f>
        <v>Tables</v>
      </c>
      <c r="D404" s="2" t="s">
        <v>249</v>
      </c>
      <c r="E404" s="21" t="s">
        <v>250</v>
      </c>
      <c r="F404" s="40" t="s">
        <v>927</v>
      </c>
      <c r="G404" s="4"/>
      <c r="H404" t="str">
        <f>VLOOKUP(B404,Table_Playlist[],6,FALSE)</f>
        <v>Beginner</v>
      </c>
      <c r="I404" t="str">
        <f>VLOOKUP(B404,Table_Playlist[],7,FALSE)</f>
        <v>End User</v>
      </c>
      <c r="J404" t="str">
        <f>IF(LEN(VLOOKUP($B404,Table_Playlist[],8,FALSE))=0,"",VLOOKUP($B404,Table_Playlist[],8,FALSE))</f>
        <v>Excel</v>
      </c>
      <c r="K404" t="str">
        <f>IF(LEN(VLOOKUP($B404,Table_Playlist[],9,FALSE))=0,"",VLOOKUP($B404,Table_Playlist[],9,FALSE))</f>
        <v/>
      </c>
      <c r="L404" t="str">
        <f>IF(LEN(VLOOKUP($B404,Table_Playlist[],4,FALSE))=0,"",VLOOKUP($B404,Table_Playlist[],4,FALSE))</f>
        <v>Products</v>
      </c>
      <c r="M404" t="str">
        <f>IF(LEN(VLOOKUP($B404,Table_Playlist[],5,FALSE))=0,"",VLOOKUP($B404,Table_Playlist[],5,FALSE))</f>
        <v>Excel</v>
      </c>
      <c r="N404" s="36" t="str">
        <f>VLOOKUP(B404,Table_Playlist[],10,FALSE)</f>
        <v>Microsoft</v>
      </c>
    </row>
    <row r="405" spans="2:14" ht="32.25" hidden="1" customHeight="1" x14ac:dyDescent="0.3">
      <c r="B405" s="4" t="s">
        <v>23</v>
      </c>
      <c r="C405" t="str">
        <f>VLOOKUP(B405,Playlists!$B$2:$L$81,2,FALSE)</f>
        <v>Tables</v>
      </c>
      <c r="D405" s="2" t="s">
        <v>251</v>
      </c>
      <c r="E405" s="22" t="s">
        <v>252</v>
      </c>
      <c r="F405" s="40" t="s">
        <v>928</v>
      </c>
      <c r="G405" s="4"/>
      <c r="H405" t="str">
        <f>VLOOKUP(B405,Table_Playlist[],6,FALSE)</f>
        <v>Beginner</v>
      </c>
      <c r="I405" t="str">
        <f>VLOOKUP(B405,Table_Playlist[],7,FALSE)</f>
        <v>End User</v>
      </c>
      <c r="J405" t="str">
        <f>IF(LEN(VLOOKUP($B405,Table_Playlist[],8,FALSE))=0,"",VLOOKUP($B405,Table_Playlist[],8,FALSE))</f>
        <v>Excel</v>
      </c>
      <c r="K405" t="str">
        <f>IF(LEN(VLOOKUP($B405,Table_Playlist[],9,FALSE))=0,"",VLOOKUP($B405,Table_Playlist[],9,FALSE))</f>
        <v/>
      </c>
      <c r="L405" t="str">
        <f>IF(LEN(VLOOKUP($B405,Table_Playlist[],4,FALSE))=0,"",VLOOKUP($B405,Table_Playlist[],4,FALSE))</f>
        <v>Products</v>
      </c>
      <c r="M405" t="str">
        <f>IF(LEN(VLOOKUP($B405,Table_Playlist[],5,FALSE))=0,"",VLOOKUP($B405,Table_Playlist[],5,FALSE))</f>
        <v>Excel</v>
      </c>
      <c r="N405" s="36" t="str">
        <f>VLOOKUP(B405,Table_Playlist[],10,FALSE)</f>
        <v>Microsoft</v>
      </c>
    </row>
    <row r="406" spans="2:14" ht="32.25" customHeight="1" x14ac:dyDescent="0.3">
      <c r="B406" s="4" t="s">
        <v>23</v>
      </c>
      <c r="C406" t="str">
        <f>VLOOKUP(B406,Table_Playlist[[Id]:[Title]],2,FALSE)</f>
        <v>Tables</v>
      </c>
      <c r="D406" s="2" t="s">
        <v>253</v>
      </c>
      <c r="E406" s="22" t="s">
        <v>254</v>
      </c>
      <c r="F406" s="40" t="s">
        <v>929</v>
      </c>
      <c r="G406" s="4"/>
      <c r="H406" s="52" t="str">
        <f>VLOOKUP(B406,Table_Playlist[],6,FALSE)</f>
        <v>Beginner</v>
      </c>
      <c r="I406" s="52" t="str">
        <f>VLOOKUP(B406,Table_Playlist[],7,FALSE)</f>
        <v>End User</v>
      </c>
      <c r="J406" t="str">
        <f>IF(LEN(VLOOKUP($B406,Table_Playlist[],8,FALSE))=0,"",VLOOKUP($B406,Table_Playlist[],8,FALSE))</f>
        <v>Excel</v>
      </c>
      <c r="K406" t="str">
        <f>IF(LEN(VLOOKUP($B406,Table_Playlist[],9,FALSE))=0,"",VLOOKUP($B406,Table_Playlist[],9,FALSE))</f>
        <v/>
      </c>
      <c r="L406" t="str">
        <f>IF(LEN(VLOOKUP($B406,Table_Playlist[],4,FALSE))=0,"",VLOOKUP($B406,Table_Playlist[],4,FALSE))</f>
        <v>Products</v>
      </c>
      <c r="M406" t="str">
        <f>IF(LEN(VLOOKUP($B406,Table_Playlist[],5,FALSE))=0,"",VLOOKUP($B406,Table_Playlist[],5,FALSE))</f>
        <v>Excel</v>
      </c>
      <c r="N406" s="53" t="str">
        <f>VLOOKUP(B406,Table_Playlist[],10,FALSE)</f>
        <v>Microsoft</v>
      </c>
    </row>
    <row r="407" spans="2:14" ht="32.25" customHeight="1" x14ac:dyDescent="0.3">
      <c r="B407" s="4" t="s">
        <v>23</v>
      </c>
      <c r="C407" t="str">
        <f>VLOOKUP(B407,Table_Playlist[[Id]:[Title]],2,FALSE)</f>
        <v>Tables</v>
      </c>
      <c r="D407" s="2" t="s">
        <v>255</v>
      </c>
      <c r="E407" s="22" t="s">
        <v>256</v>
      </c>
      <c r="F407" s="40" t="s">
        <v>930</v>
      </c>
      <c r="G407" s="4"/>
      <c r="H407" s="52" t="str">
        <f>VLOOKUP(B407,Table_Playlist[],6,FALSE)</f>
        <v>Beginner</v>
      </c>
      <c r="I407" s="52" t="str">
        <f>VLOOKUP(B407,Table_Playlist[],7,FALSE)</f>
        <v>End User</v>
      </c>
      <c r="J407" t="str">
        <f>IF(LEN(VLOOKUP($B407,Table_Playlist[],8,FALSE))=0,"",VLOOKUP($B407,Table_Playlist[],8,FALSE))</f>
        <v>Excel</v>
      </c>
      <c r="K407" t="str">
        <f>IF(LEN(VLOOKUP($B407,Table_Playlist[],9,FALSE))=0,"",VLOOKUP($B407,Table_Playlist[],9,FALSE))</f>
        <v/>
      </c>
      <c r="L407" t="str">
        <f>IF(LEN(VLOOKUP($B407,Table_Playlist[],4,FALSE))=0,"",VLOOKUP($B407,Table_Playlist[],4,FALSE))</f>
        <v>Products</v>
      </c>
      <c r="M407" t="str">
        <f>IF(LEN(VLOOKUP($B407,Table_Playlist[],5,FALSE))=0,"",VLOOKUP($B407,Table_Playlist[],5,FALSE))</f>
        <v>Excel</v>
      </c>
      <c r="N407" s="53" t="str">
        <f>VLOOKUP(B407,Table_Playlist[],10,FALSE)</f>
        <v>Microsoft</v>
      </c>
    </row>
    <row r="408" spans="2:14" ht="32.25" customHeight="1" x14ac:dyDescent="0.3">
      <c r="B408" s="4" t="s">
        <v>23</v>
      </c>
      <c r="C408" t="str">
        <f>VLOOKUP(B408,Table_Playlist[[Id]:[Title]],2,FALSE)</f>
        <v>Tables</v>
      </c>
      <c r="D408" s="2" t="s">
        <v>257</v>
      </c>
      <c r="E408" s="22" t="s">
        <v>258</v>
      </c>
      <c r="F408" s="40" t="s">
        <v>931</v>
      </c>
      <c r="G408" s="4"/>
      <c r="H408" s="52" t="str">
        <f>VLOOKUP(B408,Table_Playlist[],6,FALSE)</f>
        <v>Beginner</v>
      </c>
      <c r="I408" s="52" t="str">
        <f>VLOOKUP(B408,Table_Playlist[],7,FALSE)</f>
        <v>End User</v>
      </c>
      <c r="J408" t="str">
        <f>IF(LEN(VLOOKUP($B408,Table_Playlist[],8,FALSE))=0,"",VLOOKUP($B408,Table_Playlist[],8,FALSE))</f>
        <v>Excel</v>
      </c>
      <c r="K408" t="str">
        <f>IF(LEN(VLOOKUP($B408,Table_Playlist[],9,FALSE))=0,"",VLOOKUP($B408,Table_Playlist[],9,FALSE))</f>
        <v/>
      </c>
      <c r="L408" t="str">
        <f>IF(LEN(VLOOKUP($B408,Table_Playlist[],4,FALSE))=0,"",VLOOKUP($B408,Table_Playlist[],4,FALSE))</f>
        <v>Products</v>
      </c>
      <c r="M408" t="str">
        <f>IF(LEN(VLOOKUP($B408,Table_Playlist[],5,FALSE))=0,"",VLOOKUP($B408,Table_Playlist[],5,FALSE))</f>
        <v>Excel</v>
      </c>
      <c r="N408" s="53" t="str">
        <f>VLOOKUP(B408,Table_Playlist[],10,FALSE)</f>
        <v>Microsoft</v>
      </c>
    </row>
    <row r="409" spans="2:14" ht="32.25" customHeight="1" x14ac:dyDescent="0.3">
      <c r="B409" s="4" t="s">
        <v>25</v>
      </c>
      <c r="C409" t="str">
        <f>VLOOKUP(B409,Table_Playlist[[Id]:[Title]],2,FALSE)</f>
        <v>Charts</v>
      </c>
      <c r="D409" s="2" t="s">
        <v>259</v>
      </c>
      <c r="E409" s="22" t="s">
        <v>260</v>
      </c>
      <c r="F409" s="40" t="s">
        <v>932</v>
      </c>
      <c r="G409" s="4"/>
      <c r="H409" s="52" t="str">
        <f>VLOOKUP(B409,Table_Playlist[],6,FALSE)</f>
        <v>Beginner</v>
      </c>
      <c r="I409" s="52" t="str">
        <f>VLOOKUP(B409,Table_Playlist[],7,FALSE)</f>
        <v>End User</v>
      </c>
      <c r="J409" t="str">
        <f>IF(LEN(VLOOKUP($B409,Table_Playlist[],8,FALSE))=0,"",VLOOKUP($B409,Table_Playlist[],8,FALSE))</f>
        <v>Excel</v>
      </c>
      <c r="K409" t="str">
        <f>IF(LEN(VLOOKUP($B409,Table_Playlist[],9,FALSE))=0,"",VLOOKUP($B409,Table_Playlist[],9,FALSE))</f>
        <v/>
      </c>
      <c r="L409" t="str">
        <f>IF(LEN(VLOOKUP($B409,Table_Playlist[],4,FALSE))=0,"",VLOOKUP($B409,Table_Playlist[],4,FALSE))</f>
        <v>Products</v>
      </c>
      <c r="M409" t="str">
        <f>IF(LEN(VLOOKUP($B409,Table_Playlist[],5,FALSE))=0,"",VLOOKUP($B409,Table_Playlist[],5,FALSE))</f>
        <v>Excel</v>
      </c>
      <c r="N409" s="53" t="str">
        <f>VLOOKUP(B409,Table_Playlist[],10,FALSE)</f>
        <v>Microsoft</v>
      </c>
    </row>
    <row r="410" spans="2:14" ht="32.25" customHeight="1" x14ac:dyDescent="0.3">
      <c r="B410" s="4" t="s">
        <v>25</v>
      </c>
      <c r="C410" t="str">
        <f>VLOOKUP(B410,Table_Playlist[[Id]:[Title]],2,FALSE)</f>
        <v>Charts</v>
      </c>
      <c r="D410" s="2" t="s">
        <v>261</v>
      </c>
      <c r="E410" s="22" t="s">
        <v>262</v>
      </c>
      <c r="F410" s="40" t="s">
        <v>933</v>
      </c>
      <c r="G410" s="4"/>
      <c r="H410" s="52" t="str">
        <f>VLOOKUP(B410,Table_Playlist[],6,FALSE)</f>
        <v>Beginner</v>
      </c>
      <c r="I410" s="52" t="str">
        <f>VLOOKUP(B410,Table_Playlist[],7,FALSE)</f>
        <v>End User</v>
      </c>
      <c r="J410" t="str">
        <f>IF(LEN(VLOOKUP($B410,Table_Playlist[],8,FALSE))=0,"",VLOOKUP($B410,Table_Playlist[],8,FALSE))</f>
        <v>Excel</v>
      </c>
      <c r="K410" t="str">
        <f>IF(LEN(VLOOKUP($B410,Table_Playlist[],9,FALSE))=0,"",VLOOKUP($B410,Table_Playlist[],9,FALSE))</f>
        <v/>
      </c>
      <c r="L410" t="str">
        <f>IF(LEN(VLOOKUP($B410,Table_Playlist[],4,FALSE))=0,"",VLOOKUP($B410,Table_Playlist[],4,FALSE))</f>
        <v>Products</v>
      </c>
      <c r="M410" t="str">
        <f>IF(LEN(VLOOKUP($B410,Table_Playlist[],5,FALSE))=0,"",VLOOKUP($B410,Table_Playlist[],5,FALSE))</f>
        <v>Excel</v>
      </c>
      <c r="N410" s="53" t="str">
        <f>VLOOKUP(B410,Table_Playlist[],10,FALSE)</f>
        <v>Microsoft</v>
      </c>
    </row>
    <row r="411" spans="2:14" ht="32.25" customHeight="1" x14ac:dyDescent="0.3">
      <c r="B411" s="4" t="s">
        <v>25</v>
      </c>
      <c r="C411" t="str">
        <f>VLOOKUP(B411,Table_Playlist[[Id]:[Title]],2,FALSE)</f>
        <v>Charts</v>
      </c>
      <c r="D411" s="2" t="s">
        <v>263</v>
      </c>
      <c r="E411" s="22" t="s">
        <v>264</v>
      </c>
      <c r="F411" s="40" t="s">
        <v>934</v>
      </c>
      <c r="G411" s="4"/>
      <c r="H411" s="52" t="str">
        <f>VLOOKUP(B411,Table_Playlist[],6,FALSE)</f>
        <v>Beginner</v>
      </c>
      <c r="I411" s="52" t="str">
        <f>VLOOKUP(B411,Table_Playlist[],7,FALSE)</f>
        <v>End User</v>
      </c>
      <c r="J411" t="str">
        <f>IF(LEN(VLOOKUP($B411,Table_Playlist[],8,FALSE))=0,"",VLOOKUP($B411,Table_Playlist[],8,FALSE))</f>
        <v>Excel</v>
      </c>
      <c r="K411" t="str">
        <f>IF(LEN(VLOOKUP($B411,Table_Playlist[],9,FALSE))=0,"",VLOOKUP($B411,Table_Playlist[],9,FALSE))</f>
        <v/>
      </c>
      <c r="L411" t="str">
        <f>IF(LEN(VLOOKUP($B411,Table_Playlist[],4,FALSE))=0,"",VLOOKUP($B411,Table_Playlist[],4,FALSE))</f>
        <v>Products</v>
      </c>
      <c r="M411" t="str">
        <f>IF(LEN(VLOOKUP($B411,Table_Playlist[],5,FALSE))=0,"",VLOOKUP($B411,Table_Playlist[],5,FALSE))</f>
        <v>Excel</v>
      </c>
      <c r="N411" s="53" t="str">
        <f>VLOOKUP(B411,Table_Playlist[],10,FALSE)</f>
        <v>Microsoft</v>
      </c>
    </row>
    <row r="412" spans="2:14" ht="32.25" customHeight="1" x14ac:dyDescent="0.3">
      <c r="B412" s="4" t="s">
        <v>25</v>
      </c>
      <c r="C412" t="str">
        <f>VLOOKUP(B412,Table_Playlist[[Id]:[Title]],2,FALSE)</f>
        <v>Charts</v>
      </c>
      <c r="D412" s="2" t="s">
        <v>265</v>
      </c>
      <c r="E412" s="22" t="s">
        <v>266</v>
      </c>
      <c r="F412" s="40" t="s">
        <v>935</v>
      </c>
      <c r="G412" s="4"/>
      <c r="H412" s="52" t="str">
        <f>VLOOKUP(B412,Table_Playlist[],6,FALSE)</f>
        <v>Beginner</v>
      </c>
      <c r="I412" s="52" t="str">
        <f>VLOOKUP(B412,Table_Playlist[],7,FALSE)</f>
        <v>End User</v>
      </c>
      <c r="J412" t="str">
        <f>IF(LEN(VLOOKUP($B412,Table_Playlist[],8,FALSE))=0,"",VLOOKUP($B412,Table_Playlist[],8,FALSE))</f>
        <v>Excel</v>
      </c>
      <c r="K412" t="str">
        <f>IF(LEN(VLOOKUP($B412,Table_Playlist[],9,FALSE))=0,"",VLOOKUP($B412,Table_Playlist[],9,FALSE))</f>
        <v/>
      </c>
      <c r="L412" t="str">
        <f>IF(LEN(VLOOKUP($B412,Table_Playlist[],4,FALSE))=0,"",VLOOKUP($B412,Table_Playlist[],4,FALSE))</f>
        <v>Products</v>
      </c>
      <c r="M412" t="str">
        <f>IF(LEN(VLOOKUP($B412,Table_Playlist[],5,FALSE))=0,"",VLOOKUP($B412,Table_Playlist[],5,FALSE))</f>
        <v>Excel</v>
      </c>
      <c r="N412" s="53" t="str">
        <f>VLOOKUP(B412,Table_Playlist[],10,FALSE)</f>
        <v>Microsoft</v>
      </c>
    </row>
    <row r="413" spans="2:14" ht="32.25" customHeight="1" x14ac:dyDescent="0.3">
      <c r="B413" s="4" t="s">
        <v>25</v>
      </c>
      <c r="C413" t="str">
        <f>VLOOKUP(B413,Table_Playlist[[Id]:[Title]],2,FALSE)</f>
        <v>Charts</v>
      </c>
      <c r="D413" s="12" t="s">
        <v>267</v>
      </c>
      <c r="E413" s="22" t="s">
        <v>268</v>
      </c>
      <c r="F413" s="40" t="s">
        <v>936</v>
      </c>
      <c r="G413" s="4"/>
      <c r="H413" s="52" t="str">
        <f>VLOOKUP(B413,Table_Playlist[],6,FALSE)</f>
        <v>Beginner</v>
      </c>
      <c r="I413" s="52" t="str">
        <f>VLOOKUP(B413,Table_Playlist[],7,FALSE)</f>
        <v>End User</v>
      </c>
      <c r="J413" t="str">
        <f>IF(LEN(VLOOKUP($B413,Table_Playlist[],8,FALSE))=0,"",VLOOKUP($B413,Table_Playlist[],8,FALSE))</f>
        <v>Excel</v>
      </c>
      <c r="K413" t="str">
        <f>IF(LEN(VLOOKUP($B413,Table_Playlist[],9,FALSE))=0,"",VLOOKUP($B413,Table_Playlist[],9,FALSE))</f>
        <v/>
      </c>
      <c r="L413" t="str">
        <f>IF(LEN(VLOOKUP($B413,Table_Playlist[],4,FALSE))=0,"",VLOOKUP($B413,Table_Playlist[],4,FALSE))</f>
        <v>Products</v>
      </c>
      <c r="M413" t="str">
        <f>IF(LEN(VLOOKUP($B413,Table_Playlist[],5,FALSE))=0,"",VLOOKUP($B413,Table_Playlist[],5,FALSE))</f>
        <v>Excel</v>
      </c>
      <c r="N413" s="53" t="str">
        <f>VLOOKUP(B413,Table_Playlist[],10,FALSE)</f>
        <v>Microsoft</v>
      </c>
    </row>
    <row r="414" spans="2:14" ht="32.25" customHeight="1" x14ac:dyDescent="0.3">
      <c r="B414" s="4" t="s">
        <v>25</v>
      </c>
      <c r="C414" t="str">
        <f>VLOOKUP(B414,Table_Playlist[[Id]:[Title]],2,FALSE)</f>
        <v>Charts</v>
      </c>
      <c r="D414" s="2" t="s">
        <v>269</v>
      </c>
      <c r="E414" s="22" t="s">
        <v>270</v>
      </c>
      <c r="F414" s="40" t="s">
        <v>937</v>
      </c>
      <c r="G414" s="4"/>
      <c r="H414" s="52" t="str">
        <f>VLOOKUP(B414,Table_Playlist[],6,FALSE)</f>
        <v>Beginner</v>
      </c>
      <c r="I414" s="52" t="str">
        <f>VLOOKUP(B414,Table_Playlist[],7,FALSE)</f>
        <v>End User</v>
      </c>
      <c r="J414" t="str">
        <f>IF(LEN(VLOOKUP($B414,Table_Playlist[],8,FALSE))=0,"",VLOOKUP($B414,Table_Playlist[],8,FALSE))</f>
        <v>Excel</v>
      </c>
      <c r="K414" t="str">
        <f>IF(LEN(VLOOKUP($B414,Table_Playlist[],9,FALSE))=0,"",VLOOKUP($B414,Table_Playlist[],9,FALSE))</f>
        <v/>
      </c>
      <c r="L414" t="str">
        <f>IF(LEN(VLOOKUP($B414,Table_Playlist[],4,FALSE))=0,"",VLOOKUP($B414,Table_Playlist[],4,FALSE))</f>
        <v>Products</v>
      </c>
      <c r="M414" t="str">
        <f>IF(LEN(VLOOKUP($B414,Table_Playlist[],5,FALSE))=0,"",VLOOKUP($B414,Table_Playlist[],5,FALSE))</f>
        <v>Excel</v>
      </c>
      <c r="N414" s="53" t="str">
        <f>VLOOKUP(B414,Table_Playlist[],10,FALSE)</f>
        <v>Microsoft</v>
      </c>
    </row>
    <row r="415" spans="2:14" ht="32.25" customHeight="1" x14ac:dyDescent="0.3">
      <c r="B415" s="4" t="s">
        <v>25</v>
      </c>
      <c r="C415" t="str">
        <f>VLOOKUP(B415,Table_Playlist[[Id]:[Title]],2,FALSE)</f>
        <v>Charts</v>
      </c>
      <c r="D415" s="2" t="s">
        <v>271</v>
      </c>
      <c r="E415" s="22" t="s">
        <v>272</v>
      </c>
      <c r="F415" s="40" t="s">
        <v>938</v>
      </c>
      <c r="G415" s="4"/>
      <c r="H415" s="52" t="str">
        <f>VLOOKUP(B415,Table_Playlist[],6,FALSE)</f>
        <v>Beginner</v>
      </c>
      <c r="I415" s="52" t="str">
        <f>VLOOKUP(B415,Table_Playlist[],7,FALSE)</f>
        <v>End User</v>
      </c>
      <c r="J415" t="str">
        <f>IF(LEN(VLOOKUP($B415,Table_Playlist[],8,FALSE))=0,"",VLOOKUP($B415,Table_Playlist[],8,FALSE))</f>
        <v>Excel</v>
      </c>
      <c r="K415" t="str">
        <f>IF(LEN(VLOOKUP($B415,Table_Playlist[],9,FALSE))=0,"",VLOOKUP($B415,Table_Playlist[],9,FALSE))</f>
        <v/>
      </c>
      <c r="L415" t="str">
        <f>IF(LEN(VLOOKUP($B415,Table_Playlist[],4,FALSE))=0,"",VLOOKUP($B415,Table_Playlist[],4,FALSE))</f>
        <v>Products</v>
      </c>
      <c r="M415" t="str">
        <f>IF(LEN(VLOOKUP($B415,Table_Playlist[],5,FALSE))=0,"",VLOOKUP($B415,Table_Playlist[],5,FALSE))</f>
        <v>Excel</v>
      </c>
      <c r="N415" s="53" t="str">
        <f>VLOOKUP(B415,Table_Playlist[],10,FALSE)</f>
        <v>Microsoft</v>
      </c>
    </row>
    <row r="416" spans="2:14" ht="32.25" customHeight="1" x14ac:dyDescent="0.3">
      <c r="B416" s="4" t="s">
        <v>27</v>
      </c>
      <c r="C416" t="str">
        <f>VLOOKUP(B416,Table_Playlist[[Id]:[Title]],2,FALSE)</f>
        <v>PivotTables</v>
      </c>
      <c r="D416" s="4" t="s">
        <v>273</v>
      </c>
      <c r="E416" s="22" t="s">
        <v>274</v>
      </c>
      <c r="F416" s="40" t="s">
        <v>939</v>
      </c>
      <c r="G416" s="4"/>
      <c r="H416" s="52" t="str">
        <f>VLOOKUP(B416,Table_Playlist[],6,FALSE)</f>
        <v>Beginner</v>
      </c>
      <c r="I416" s="52" t="str">
        <f>VLOOKUP(B416,Table_Playlist[],7,FALSE)</f>
        <v>End User</v>
      </c>
      <c r="J416" t="str">
        <f>IF(LEN(VLOOKUP($B416,Table_Playlist[],8,FALSE))=0,"",VLOOKUP($B416,Table_Playlist[],8,FALSE))</f>
        <v>Excel</v>
      </c>
      <c r="K416" t="str">
        <f>IF(LEN(VLOOKUP($B416,Table_Playlist[],9,FALSE))=0,"",VLOOKUP($B416,Table_Playlist[],9,FALSE))</f>
        <v/>
      </c>
      <c r="L416" t="str">
        <f>IF(LEN(VLOOKUP($B416,Table_Playlist[],4,FALSE))=0,"",VLOOKUP($B416,Table_Playlist[],4,FALSE))</f>
        <v>Products</v>
      </c>
      <c r="M416" t="str">
        <f>IF(LEN(VLOOKUP($B416,Table_Playlist[],5,FALSE))=0,"",VLOOKUP($B416,Table_Playlist[],5,FALSE))</f>
        <v>Excel</v>
      </c>
      <c r="N416" s="53" t="str">
        <f>VLOOKUP(B416,Table_Playlist[],10,FALSE)</f>
        <v>Microsoft</v>
      </c>
    </row>
    <row r="417" spans="2:14" ht="32.25" customHeight="1" x14ac:dyDescent="0.3">
      <c r="B417" s="4" t="s">
        <v>27</v>
      </c>
      <c r="C417" t="str">
        <f>VLOOKUP(B417,Table_Playlist[[Id]:[Title]],2,FALSE)</f>
        <v>PivotTables</v>
      </c>
      <c r="D417" s="4" t="s">
        <v>275</v>
      </c>
      <c r="E417" s="22" t="s">
        <v>276</v>
      </c>
      <c r="F417" s="40" t="s">
        <v>940</v>
      </c>
      <c r="G417" s="4"/>
      <c r="H417" s="52" t="str">
        <f>VLOOKUP(B417,Table_Playlist[],6,FALSE)</f>
        <v>Beginner</v>
      </c>
      <c r="I417" s="52" t="str">
        <f>VLOOKUP(B417,Table_Playlist[],7,FALSE)</f>
        <v>End User</v>
      </c>
      <c r="J417" t="str">
        <f>IF(LEN(VLOOKUP($B417,Table_Playlist[],8,FALSE))=0,"",VLOOKUP($B417,Table_Playlist[],8,FALSE))</f>
        <v>Excel</v>
      </c>
      <c r="K417" t="str">
        <f>IF(LEN(VLOOKUP($B417,Table_Playlist[],9,FALSE))=0,"",VLOOKUP($B417,Table_Playlist[],9,FALSE))</f>
        <v/>
      </c>
      <c r="L417" t="str">
        <f>IF(LEN(VLOOKUP($B417,Table_Playlist[],4,FALSE))=0,"",VLOOKUP($B417,Table_Playlist[],4,FALSE))</f>
        <v>Products</v>
      </c>
      <c r="M417" t="str">
        <f>IF(LEN(VLOOKUP($B417,Table_Playlist[],5,FALSE))=0,"",VLOOKUP($B417,Table_Playlist[],5,FALSE))</f>
        <v>Excel</v>
      </c>
      <c r="N417" s="53" t="str">
        <f>VLOOKUP(B417,Table_Playlist[],10,FALSE)</f>
        <v>Microsoft</v>
      </c>
    </row>
    <row r="418" spans="2:14" ht="32.25" customHeight="1" x14ac:dyDescent="0.3">
      <c r="B418" s="4" t="s">
        <v>27</v>
      </c>
      <c r="C418" t="str">
        <f>VLOOKUP(B418,Table_Playlist[[Id]:[Title]],2,FALSE)</f>
        <v>PivotTables</v>
      </c>
      <c r="D418" s="4" t="s">
        <v>277</v>
      </c>
      <c r="E418" s="22" t="s">
        <v>278</v>
      </c>
      <c r="F418" s="40" t="s">
        <v>941</v>
      </c>
      <c r="G418" s="4"/>
      <c r="H418" s="52" t="str">
        <f>VLOOKUP(B418,Table_Playlist[],6,FALSE)</f>
        <v>Beginner</v>
      </c>
      <c r="I418" s="52" t="str">
        <f>VLOOKUP(B418,Table_Playlist[],7,FALSE)</f>
        <v>End User</v>
      </c>
      <c r="J418" t="str">
        <f>IF(LEN(VLOOKUP($B418,Table_Playlist[],8,FALSE))=0,"",VLOOKUP($B418,Table_Playlist[],8,FALSE))</f>
        <v>Excel</v>
      </c>
      <c r="K418" t="str">
        <f>IF(LEN(VLOOKUP($B418,Table_Playlist[],9,FALSE))=0,"",VLOOKUP($B418,Table_Playlist[],9,FALSE))</f>
        <v/>
      </c>
      <c r="L418" t="str">
        <f>IF(LEN(VLOOKUP($B418,Table_Playlist[],4,FALSE))=0,"",VLOOKUP($B418,Table_Playlist[],4,FALSE))</f>
        <v>Products</v>
      </c>
      <c r="M418" t="str">
        <f>IF(LEN(VLOOKUP($B418,Table_Playlist[],5,FALSE))=0,"",VLOOKUP($B418,Table_Playlist[],5,FALSE))</f>
        <v>Excel</v>
      </c>
      <c r="N418" s="53" t="str">
        <f>VLOOKUP(B418,Table_Playlist[],10,FALSE)</f>
        <v>Microsoft</v>
      </c>
    </row>
    <row r="419" spans="2:14" ht="32.25" customHeight="1" x14ac:dyDescent="0.3">
      <c r="B419" s="4" t="s">
        <v>27</v>
      </c>
      <c r="C419" t="str">
        <f>VLOOKUP(B419,Table_Playlist[[Id]:[Title]],2,FALSE)</f>
        <v>PivotTables</v>
      </c>
      <c r="D419" s="4" t="s">
        <v>279</v>
      </c>
      <c r="E419" s="22" t="s">
        <v>280</v>
      </c>
      <c r="F419" s="40" t="s">
        <v>942</v>
      </c>
      <c r="G419" s="4"/>
      <c r="H419" s="52" t="str">
        <f>VLOOKUP(B419,Table_Playlist[],6,FALSE)</f>
        <v>Beginner</v>
      </c>
      <c r="I419" s="52" t="str">
        <f>VLOOKUP(B419,Table_Playlist[],7,FALSE)</f>
        <v>End User</v>
      </c>
      <c r="J419" t="str">
        <f>IF(LEN(VLOOKUP($B419,Table_Playlist[],8,FALSE))=0,"",VLOOKUP($B419,Table_Playlist[],8,FALSE))</f>
        <v>Excel</v>
      </c>
      <c r="K419" t="str">
        <f>IF(LEN(VLOOKUP($B419,Table_Playlist[],9,FALSE))=0,"",VLOOKUP($B419,Table_Playlist[],9,FALSE))</f>
        <v/>
      </c>
      <c r="L419" t="str">
        <f>IF(LEN(VLOOKUP($B419,Table_Playlist[],4,FALSE))=0,"",VLOOKUP($B419,Table_Playlist[],4,FALSE))</f>
        <v>Products</v>
      </c>
      <c r="M419" t="str">
        <f>IF(LEN(VLOOKUP($B419,Table_Playlist[],5,FALSE))=0,"",VLOOKUP($B419,Table_Playlist[],5,FALSE))</f>
        <v>Excel</v>
      </c>
      <c r="N419" s="53" t="str">
        <f>VLOOKUP(B419,Table_Playlist[],10,FALSE)</f>
        <v>Microsoft</v>
      </c>
    </row>
    <row r="420" spans="2:14" ht="32.25" customHeight="1" x14ac:dyDescent="0.3">
      <c r="B420" s="4" t="s">
        <v>27</v>
      </c>
      <c r="C420" t="str">
        <f>VLOOKUP(B420,Table_Playlist[[Id]:[Title]],2,FALSE)</f>
        <v>PivotTables</v>
      </c>
      <c r="D420" s="4" t="s">
        <v>281</v>
      </c>
      <c r="E420" s="22" t="s">
        <v>282</v>
      </c>
      <c r="F420" s="40" t="s">
        <v>943</v>
      </c>
      <c r="G420" s="4"/>
      <c r="H420" s="52" t="str">
        <f>VLOOKUP(B420,Table_Playlist[],6,FALSE)</f>
        <v>Beginner</v>
      </c>
      <c r="I420" s="52" t="str">
        <f>VLOOKUP(B420,Table_Playlist[],7,FALSE)</f>
        <v>End User</v>
      </c>
      <c r="J420" t="str">
        <f>IF(LEN(VLOOKUP($B420,Table_Playlist[],8,FALSE))=0,"",VLOOKUP($B420,Table_Playlist[],8,FALSE))</f>
        <v>Excel</v>
      </c>
      <c r="K420" t="str">
        <f>IF(LEN(VLOOKUP($B420,Table_Playlist[],9,FALSE))=0,"",VLOOKUP($B420,Table_Playlist[],9,FALSE))</f>
        <v/>
      </c>
      <c r="L420" t="str">
        <f>IF(LEN(VLOOKUP($B420,Table_Playlist[],4,FALSE))=0,"",VLOOKUP($B420,Table_Playlist[],4,FALSE))</f>
        <v>Products</v>
      </c>
      <c r="M420" t="str">
        <f>IF(LEN(VLOOKUP($B420,Table_Playlist[],5,FALSE))=0,"",VLOOKUP($B420,Table_Playlist[],5,FALSE))</f>
        <v>Excel</v>
      </c>
      <c r="N420" s="53" t="str">
        <f>VLOOKUP(B420,Table_Playlist[],10,FALSE)</f>
        <v>Microsoft</v>
      </c>
    </row>
    <row r="421" spans="2:14" ht="32.25" customHeight="1" x14ac:dyDescent="0.3">
      <c r="B421" s="4" t="s">
        <v>29</v>
      </c>
      <c r="C421" t="str">
        <f>VLOOKUP(B421,Table_Playlist[[Id]:[Title]],2,FALSE)</f>
        <v>Share and co-author</v>
      </c>
      <c r="D421" s="4" t="s">
        <v>283</v>
      </c>
      <c r="E421" s="22" t="s">
        <v>284</v>
      </c>
      <c r="F421" s="40" t="s">
        <v>944</v>
      </c>
      <c r="G421" s="4"/>
      <c r="H421" s="52" t="str">
        <f>VLOOKUP(B421,Table_Playlist[],6,FALSE)</f>
        <v>Beginner</v>
      </c>
      <c r="I421" s="52" t="str">
        <f>VLOOKUP(B421,Table_Playlist[],7,FALSE)</f>
        <v>End User</v>
      </c>
      <c r="J421" t="str">
        <f>IF(LEN(VLOOKUP($B421,Table_Playlist[],8,FALSE))=0,"",VLOOKUP($B421,Table_Playlist[],8,FALSE))</f>
        <v>Excel</v>
      </c>
      <c r="K421" t="str">
        <f>IF(LEN(VLOOKUP($B421,Table_Playlist[],9,FALSE))=0,"",VLOOKUP($B421,Table_Playlist[],9,FALSE))</f>
        <v/>
      </c>
      <c r="L421" t="str">
        <f>IF(LEN(VLOOKUP($B421,Table_Playlist[],4,FALSE))=0,"",VLOOKUP($B421,Table_Playlist[],4,FALSE))</f>
        <v>Products</v>
      </c>
      <c r="M421" t="str">
        <f>IF(LEN(VLOOKUP($B421,Table_Playlist[],5,FALSE))=0,"",VLOOKUP($B421,Table_Playlist[],5,FALSE))</f>
        <v>Excel</v>
      </c>
      <c r="N421" s="53" t="str">
        <f>VLOOKUP(B421,Table_Playlist[],10,FALSE)</f>
        <v>Microsoft</v>
      </c>
    </row>
    <row r="422" spans="2:14" ht="32.25" customHeight="1" x14ac:dyDescent="0.3">
      <c r="B422" s="4" t="s">
        <v>29</v>
      </c>
      <c r="C422" t="str">
        <f>VLOOKUP(B422,Table_Playlist[[Id]:[Title]],2,FALSE)</f>
        <v>Share and co-author</v>
      </c>
      <c r="D422" s="4" t="s">
        <v>285</v>
      </c>
      <c r="E422" s="22" t="s">
        <v>286</v>
      </c>
      <c r="F422" s="40" t="s">
        <v>945</v>
      </c>
      <c r="G422" s="4"/>
      <c r="H422" s="52" t="str">
        <f>VLOOKUP(B422,Table_Playlist[],6,FALSE)</f>
        <v>Beginner</v>
      </c>
      <c r="I422" s="52" t="str">
        <f>VLOOKUP(B422,Table_Playlist[],7,FALSE)</f>
        <v>End User</v>
      </c>
      <c r="J422" t="str">
        <f>IF(LEN(VLOOKUP($B422,Table_Playlist[],8,FALSE))=0,"",VLOOKUP($B422,Table_Playlist[],8,FALSE))</f>
        <v>Excel</v>
      </c>
      <c r="K422" t="str">
        <f>IF(LEN(VLOOKUP($B422,Table_Playlist[],9,FALSE))=0,"",VLOOKUP($B422,Table_Playlist[],9,FALSE))</f>
        <v/>
      </c>
      <c r="L422" t="str">
        <f>IF(LEN(VLOOKUP($B422,Table_Playlist[],4,FALSE))=0,"",VLOOKUP($B422,Table_Playlist[],4,FALSE))</f>
        <v>Products</v>
      </c>
      <c r="M422" t="str">
        <f>IF(LEN(VLOOKUP($B422,Table_Playlist[],5,FALSE))=0,"",VLOOKUP($B422,Table_Playlist[],5,FALSE))</f>
        <v>Excel</v>
      </c>
      <c r="N422" s="53" t="str">
        <f>VLOOKUP(B422,Table_Playlist[],10,FALSE)</f>
        <v>Microsoft</v>
      </c>
    </row>
    <row r="423" spans="2:14" ht="32.25" customHeight="1" x14ac:dyDescent="0.3">
      <c r="B423" s="4" t="s">
        <v>29</v>
      </c>
      <c r="C423" t="str">
        <f>VLOOKUP(B423,Table_Playlist[[Id]:[Title]],2,FALSE)</f>
        <v>Share and co-author</v>
      </c>
      <c r="D423" s="4" t="s">
        <v>287</v>
      </c>
      <c r="E423" s="22" t="s">
        <v>288</v>
      </c>
      <c r="F423" s="40" t="s">
        <v>946</v>
      </c>
      <c r="G423" s="4"/>
      <c r="H423" s="52" t="str">
        <f>VLOOKUP(B423,Table_Playlist[],6,FALSE)</f>
        <v>Beginner</v>
      </c>
      <c r="I423" s="52" t="str">
        <f>VLOOKUP(B423,Table_Playlist[],7,FALSE)</f>
        <v>End User</v>
      </c>
      <c r="J423" t="str">
        <f>IF(LEN(VLOOKUP($B423,Table_Playlist[],8,FALSE))=0,"",VLOOKUP($B423,Table_Playlist[],8,FALSE))</f>
        <v>Excel</v>
      </c>
      <c r="K423" t="str">
        <f>IF(LEN(VLOOKUP($B423,Table_Playlist[],9,FALSE))=0,"",VLOOKUP($B423,Table_Playlist[],9,FALSE))</f>
        <v/>
      </c>
      <c r="L423" t="str">
        <f>IF(LEN(VLOOKUP($B423,Table_Playlist[],4,FALSE))=0,"",VLOOKUP($B423,Table_Playlist[],4,FALSE))</f>
        <v>Products</v>
      </c>
      <c r="M423" t="str">
        <f>IF(LEN(VLOOKUP($B423,Table_Playlist[],5,FALSE))=0,"",VLOOKUP($B423,Table_Playlist[],5,FALSE))</f>
        <v>Excel</v>
      </c>
      <c r="N423" s="53" t="str">
        <f>VLOOKUP(B423,Table_Playlist[],10,FALSE)</f>
        <v>Microsoft</v>
      </c>
    </row>
    <row r="424" spans="2:14" ht="32.25" customHeight="1" x14ac:dyDescent="0.3">
      <c r="B424" s="4" t="s">
        <v>31</v>
      </c>
      <c r="C424" t="str">
        <f>VLOOKUP(B424,Table_Playlist[[Id]:[Title]],2,FALSE)</f>
        <v>Teams Quick start</v>
      </c>
      <c r="D424" s="17" t="s">
        <v>295</v>
      </c>
      <c r="E424" s="7" t="s">
        <v>1319</v>
      </c>
      <c r="F424" s="40" t="s">
        <v>951</v>
      </c>
      <c r="G424" s="4"/>
      <c r="H424" s="52" t="str">
        <f>VLOOKUP(B424,Table_Playlist[],6,FALSE)</f>
        <v>Beginner</v>
      </c>
      <c r="I424" s="52" t="str">
        <f>VLOOKUP(B424,Table_Playlist[],7,FALSE)</f>
        <v>End User</v>
      </c>
      <c r="J424" t="str">
        <f>IF(LEN(VLOOKUP($B424,Table_Playlist[],8,FALSE))=0,"",VLOOKUP($B424,Table_Playlist[],8,FALSE))</f>
        <v>Microsoft Teams</v>
      </c>
      <c r="K424" t="str">
        <f>IF(LEN(VLOOKUP($B424,Table_Playlist[],9,FALSE))=0,"",VLOOKUP($B424,Table_Playlist[],9,FALSE))</f>
        <v/>
      </c>
      <c r="L424" t="str">
        <f>IF(LEN(VLOOKUP($B424,Table_Playlist[],4,FALSE))=0,"",VLOOKUP($B424,Table_Playlist[],4,FALSE))</f>
        <v>Products</v>
      </c>
      <c r="M424" t="str">
        <f>IF(LEN(VLOOKUP($B424,Table_Playlist[],5,FALSE))=0,"",VLOOKUP($B424,Table_Playlist[],5,FALSE))</f>
        <v xml:space="preserve">Microsoft Teams </v>
      </c>
      <c r="N424" s="53" t="str">
        <f>VLOOKUP(B424,Table_Playlist[],10,FALSE)</f>
        <v>Microsoft</v>
      </c>
    </row>
    <row r="425" spans="2:14" ht="32.25" customHeight="1" x14ac:dyDescent="0.3">
      <c r="B425" s="4" t="s">
        <v>31</v>
      </c>
      <c r="C425" t="str">
        <f>VLOOKUP(B425,Table_Playlist[[Id]:[Title]],2,FALSE)</f>
        <v>Teams Quick start</v>
      </c>
      <c r="D425" s="4" t="s">
        <v>289</v>
      </c>
      <c r="E425" s="22" t="s">
        <v>290</v>
      </c>
      <c r="F425" s="40" t="s">
        <v>947</v>
      </c>
      <c r="G425" s="4"/>
      <c r="H425" s="52" t="str">
        <f>VLOOKUP(B425,Table_Playlist[],6,FALSE)</f>
        <v>Beginner</v>
      </c>
      <c r="I425" s="52" t="str">
        <f>VLOOKUP(B425,Table_Playlist[],7,FALSE)</f>
        <v>End User</v>
      </c>
      <c r="J425" t="str">
        <f>IF(LEN(VLOOKUP($B425,Table_Playlist[],8,FALSE))=0,"",VLOOKUP($B425,Table_Playlist[],8,FALSE))</f>
        <v>Microsoft Teams</v>
      </c>
      <c r="K425" t="str">
        <f>IF(LEN(VLOOKUP($B425,Table_Playlist[],9,FALSE))=0,"",VLOOKUP($B425,Table_Playlist[],9,FALSE))</f>
        <v/>
      </c>
      <c r="L425" t="str">
        <f>IF(LEN(VLOOKUP($B425,Table_Playlist[],4,FALSE))=0,"",VLOOKUP($B425,Table_Playlist[],4,FALSE))</f>
        <v>Products</v>
      </c>
      <c r="M425" t="str">
        <f>IF(LEN(VLOOKUP($B425,Table_Playlist[],5,FALSE))=0,"",VLOOKUP($B425,Table_Playlist[],5,FALSE))</f>
        <v xml:space="preserve">Microsoft Teams </v>
      </c>
      <c r="N425" s="53" t="str">
        <f>VLOOKUP(B425,Table_Playlist[],10,FALSE)</f>
        <v>Microsoft</v>
      </c>
    </row>
    <row r="426" spans="2:14" ht="32.25" customHeight="1" x14ac:dyDescent="0.3">
      <c r="B426" s="4" t="s">
        <v>31</v>
      </c>
      <c r="C426" t="str">
        <f>VLOOKUP(B426,Table_Playlist[[Id]:[Title]],2,FALSE)</f>
        <v>Teams Quick start</v>
      </c>
      <c r="D426" s="7" t="s">
        <v>291</v>
      </c>
      <c r="E426" s="22" t="s">
        <v>292</v>
      </c>
      <c r="F426" s="40" t="s">
        <v>948</v>
      </c>
      <c r="G426" s="4"/>
      <c r="H426" s="52" t="str">
        <f>VLOOKUP(B426,Table_Playlist[],6,FALSE)</f>
        <v>Beginner</v>
      </c>
      <c r="I426" s="52" t="str">
        <f>VLOOKUP(B426,Table_Playlist[],7,FALSE)</f>
        <v>End User</v>
      </c>
      <c r="J426" t="str">
        <f>IF(LEN(VLOOKUP($B426,Table_Playlist[],8,FALSE))=0,"",VLOOKUP($B426,Table_Playlist[],8,FALSE))</f>
        <v>Microsoft Teams</v>
      </c>
      <c r="K426" t="str">
        <f>IF(LEN(VLOOKUP($B426,Table_Playlist[],9,FALSE))=0,"",VLOOKUP($B426,Table_Playlist[],9,FALSE))</f>
        <v/>
      </c>
      <c r="L426" t="str">
        <f>IF(LEN(VLOOKUP($B426,Table_Playlist[],4,FALSE))=0,"",VLOOKUP($B426,Table_Playlist[],4,FALSE))</f>
        <v>Products</v>
      </c>
      <c r="M426" t="str">
        <f>IF(LEN(VLOOKUP($B426,Table_Playlist[],5,FALSE))=0,"",VLOOKUP($B426,Table_Playlist[],5,FALSE))</f>
        <v xml:space="preserve">Microsoft Teams </v>
      </c>
      <c r="N426" s="53" t="str">
        <f>VLOOKUP(B426,Table_Playlist[],10,FALSE)</f>
        <v>Microsoft</v>
      </c>
    </row>
    <row r="427" spans="2:14" ht="32.25" customHeight="1" x14ac:dyDescent="0.3">
      <c r="B427" s="4" t="s">
        <v>31</v>
      </c>
      <c r="C427" t="str">
        <f>VLOOKUP(B427,Table_Playlist[[Id]:[Title]],2,FALSE)</f>
        <v>Teams Quick start</v>
      </c>
      <c r="D427" s="4" t="s">
        <v>293</v>
      </c>
      <c r="E427" s="22" t="s">
        <v>183</v>
      </c>
      <c r="F427" s="40" t="s">
        <v>949</v>
      </c>
      <c r="G427" s="4"/>
      <c r="H427" s="52" t="str">
        <f>VLOOKUP(B427,Table_Playlist[],6,FALSE)</f>
        <v>Beginner</v>
      </c>
      <c r="I427" s="52" t="str">
        <f>VLOOKUP(B427,Table_Playlist[],7,FALSE)</f>
        <v>End User</v>
      </c>
      <c r="J427" t="str">
        <f>IF(LEN(VLOOKUP($B427,Table_Playlist[],8,FALSE))=0,"",VLOOKUP($B427,Table_Playlist[],8,FALSE))</f>
        <v>Microsoft Teams</v>
      </c>
      <c r="K427" t="str">
        <f>IF(LEN(VLOOKUP($B427,Table_Playlist[],9,FALSE))=0,"",VLOOKUP($B427,Table_Playlist[],9,FALSE))</f>
        <v/>
      </c>
      <c r="L427" t="str">
        <f>IF(LEN(VLOOKUP($B427,Table_Playlist[],4,FALSE))=0,"",VLOOKUP($B427,Table_Playlist[],4,FALSE))</f>
        <v>Products</v>
      </c>
      <c r="M427" t="str">
        <f>IF(LEN(VLOOKUP($B427,Table_Playlist[],5,FALSE))=0,"",VLOOKUP($B427,Table_Playlist[],5,FALSE))</f>
        <v xml:space="preserve">Microsoft Teams </v>
      </c>
      <c r="N427" s="53" t="str">
        <f>VLOOKUP(B427,Table_Playlist[],10,FALSE)</f>
        <v>Microsoft</v>
      </c>
    </row>
    <row r="428" spans="2:14" ht="32.25" customHeight="1" x14ac:dyDescent="0.3">
      <c r="B428" s="4" t="s">
        <v>31</v>
      </c>
      <c r="C428" t="str">
        <f>VLOOKUP(B428,Table_Playlist[[Id]:[Title]],2,FALSE)</f>
        <v>Teams Quick start</v>
      </c>
      <c r="D428" s="4" t="s">
        <v>294</v>
      </c>
      <c r="E428" s="22" t="s">
        <v>185</v>
      </c>
      <c r="F428" s="40" t="s">
        <v>950</v>
      </c>
      <c r="G428" s="4"/>
      <c r="H428" s="52" t="str">
        <f>VLOOKUP(B428,Table_Playlist[],6,FALSE)</f>
        <v>Beginner</v>
      </c>
      <c r="I428" s="52" t="str">
        <f>VLOOKUP(B428,Table_Playlist[],7,FALSE)</f>
        <v>End User</v>
      </c>
      <c r="J428" t="str">
        <f>IF(LEN(VLOOKUP($B428,Table_Playlist[],8,FALSE))=0,"",VLOOKUP($B428,Table_Playlist[],8,FALSE))</f>
        <v>Microsoft Teams</v>
      </c>
      <c r="K428" t="str">
        <f>IF(LEN(VLOOKUP($B428,Table_Playlist[],9,FALSE))=0,"",VLOOKUP($B428,Table_Playlist[],9,FALSE))</f>
        <v/>
      </c>
      <c r="L428" t="str">
        <f>IF(LEN(VLOOKUP($B428,Table_Playlist[],4,FALSE))=0,"",VLOOKUP($B428,Table_Playlist[],4,FALSE))</f>
        <v>Products</v>
      </c>
      <c r="M428" t="str">
        <f>IF(LEN(VLOOKUP($B428,Table_Playlist[],5,FALSE))=0,"",VLOOKUP($B428,Table_Playlist[],5,FALSE))</f>
        <v xml:space="preserve">Microsoft Teams </v>
      </c>
      <c r="N428" s="53" t="str">
        <f>VLOOKUP(B428,Table_Playlist[],10,FALSE)</f>
        <v>Microsoft</v>
      </c>
    </row>
    <row r="429" spans="2:14" ht="32.25" customHeight="1" x14ac:dyDescent="0.25">
      <c r="B429" s="4" t="s">
        <v>34</v>
      </c>
      <c r="C429" t="str">
        <f>VLOOKUP(B429,Table_Playlist[[Id]:[Title]],2,FALSE)</f>
        <v>Intro to Microsoft Teams</v>
      </c>
      <c r="D429" s="4" t="s">
        <v>297</v>
      </c>
      <c r="E429" s="21" t="s">
        <v>1320</v>
      </c>
      <c r="F429" s="39" t="s">
        <v>952</v>
      </c>
      <c r="G429" s="4"/>
      <c r="H429" s="52" t="str">
        <f>VLOOKUP(B429,Table_Playlist[],6,FALSE)</f>
        <v>Beginner</v>
      </c>
      <c r="I429" s="52" t="str">
        <f>VLOOKUP(B429,Table_Playlist[],7,FALSE)</f>
        <v>End User</v>
      </c>
      <c r="J429" t="str">
        <f>IF(LEN(VLOOKUP($B429,Table_Playlist[],8,FALSE))=0,"",VLOOKUP($B429,Table_Playlist[],8,FALSE))</f>
        <v>Microsoft Teams</v>
      </c>
      <c r="K429" t="str">
        <f>IF(LEN(VLOOKUP($B429,Table_Playlist[],9,FALSE))=0,"",VLOOKUP($B429,Table_Playlist[],9,FALSE))</f>
        <v/>
      </c>
      <c r="L429" t="str">
        <f>IF(LEN(VLOOKUP($B429,Table_Playlist[],4,FALSE))=0,"",VLOOKUP($B429,Table_Playlist[],4,FALSE))</f>
        <v>Products</v>
      </c>
      <c r="M429" t="str">
        <f>IF(LEN(VLOOKUP($B429,Table_Playlist[],5,FALSE))=0,"",VLOOKUP($B429,Table_Playlist[],5,FALSE))</f>
        <v xml:space="preserve">Microsoft Teams </v>
      </c>
      <c r="N429" s="53" t="str">
        <f>VLOOKUP(B429,Table_Playlist[],10,FALSE)</f>
        <v>Microsoft</v>
      </c>
    </row>
    <row r="430" spans="2:14" ht="32.25" customHeight="1" x14ac:dyDescent="0.3">
      <c r="B430" s="4" t="s">
        <v>36</v>
      </c>
      <c r="C430" t="str">
        <f>VLOOKUP(B430,Table_Playlist[[Id]:[Title]],2,FALSE)</f>
        <v>Set up and customize your team</v>
      </c>
      <c r="D430" s="2" t="s">
        <v>298</v>
      </c>
      <c r="E430" s="22" t="s">
        <v>299</v>
      </c>
      <c r="F430" s="40" t="s">
        <v>953</v>
      </c>
      <c r="G430" s="4"/>
      <c r="H430" s="52" t="str">
        <f>VLOOKUP(B430,Table_Playlist[],6,FALSE)</f>
        <v>Beginner</v>
      </c>
      <c r="I430" s="52" t="str">
        <f>VLOOKUP(B430,Table_Playlist[],7,FALSE)</f>
        <v>End User</v>
      </c>
      <c r="J430" t="str">
        <f>IF(LEN(VLOOKUP($B430,Table_Playlist[],8,FALSE))=0,"",VLOOKUP($B430,Table_Playlist[],8,FALSE))</f>
        <v>Microsoft Teams</v>
      </c>
      <c r="K430" t="str">
        <f>IF(LEN(VLOOKUP($B430,Table_Playlist[],9,FALSE))=0,"",VLOOKUP($B430,Table_Playlist[],9,FALSE))</f>
        <v/>
      </c>
      <c r="L430" t="str">
        <f>IF(LEN(VLOOKUP($B430,Table_Playlist[],4,FALSE))=0,"",VLOOKUP($B430,Table_Playlist[],4,FALSE))</f>
        <v>Products</v>
      </c>
      <c r="M430" t="str">
        <f>IF(LEN(VLOOKUP($B430,Table_Playlist[],5,FALSE))=0,"",VLOOKUP($B430,Table_Playlist[],5,FALSE))</f>
        <v xml:space="preserve">Microsoft Teams </v>
      </c>
      <c r="N430" s="53" t="str">
        <f>VLOOKUP(B430,Table_Playlist[],10,FALSE)</f>
        <v>Microsoft</v>
      </c>
    </row>
    <row r="431" spans="2:14" ht="32.25" customHeight="1" x14ac:dyDescent="0.3">
      <c r="B431" s="4" t="s">
        <v>36</v>
      </c>
      <c r="C431" t="str">
        <f>VLOOKUP(B431,Table_Playlist[[Id]:[Title]],2,FALSE)</f>
        <v>Set up and customize your team</v>
      </c>
      <c r="D431" s="4" t="s">
        <v>1321</v>
      </c>
      <c r="E431" s="7" t="s">
        <v>1322</v>
      </c>
      <c r="F431" s="40" t="s">
        <v>1323</v>
      </c>
      <c r="G431" s="4"/>
      <c r="H431" s="52" t="str">
        <f>VLOOKUP(B431,Table_Playlist[],6,FALSE)</f>
        <v>Beginner</v>
      </c>
      <c r="I431" s="52" t="str">
        <f>VLOOKUP(B431,Table_Playlist[],7,FALSE)</f>
        <v>End User</v>
      </c>
      <c r="J431" t="str">
        <f>IF(LEN(VLOOKUP($B431,Table_Playlist[],8,FALSE))=0,"",VLOOKUP($B431,Table_Playlist[],8,FALSE))</f>
        <v>Microsoft Teams</v>
      </c>
      <c r="K431" t="str">
        <f>IF(LEN(VLOOKUP($B431,Table_Playlist[],9,FALSE))=0,"",VLOOKUP($B431,Table_Playlist[],9,FALSE))</f>
        <v/>
      </c>
      <c r="L431" t="str">
        <f>IF(LEN(VLOOKUP($B431,Table_Playlist[],4,FALSE))=0,"",VLOOKUP($B431,Table_Playlist[],4,FALSE))</f>
        <v>Products</v>
      </c>
      <c r="M431" t="str">
        <f>IF(LEN(VLOOKUP($B431,Table_Playlist[],5,FALSE))=0,"",VLOOKUP($B431,Table_Playlist[],5,FALSE))</f>
        <v xml:space="preserve">Microsoft Teams </v>
      </c>
      <c r="N431" s="53" t="str">
        <f>VLOOKUP(B431,Table_Playlist[],10,FALSE)</f>
        <v>Microsoft</v>
      </c>
    </row>
    <row r="432" spans="2:14" ht="32.25" customHeight="1" x14ac:dyDescent="0.25">
      <c r="B432" s="4" t="s">
        <v>38</v>
      </c>
      <c r="C432" t="str">
        <f>VLOOKUP(B432,Table_Playlist[[Id]:[Title]],2,FALSE)</f>
        <v>Collaborate in teams and channels</v>
      </c>
      <c r="D432" s="4" t="s">
        <v>300</v>
      </c>
      <c r="E432" s="21" t="s">
        <v>301</v>
      </c>
      <c r="F432" s="40" t="s">
        <v>954</v>
      </c>
      <c r="G432" s="4"/>
      <c r="H432" s="52" t="str">
        <f>VLOOKUP(B432,Table_Playlist[],6,FALSE)</f>
        <v>Beginner</v>
      </c>
      <c r="I432" s="52" t="str">
        <f>VLOOKUP(B432,Table_Playlist[],7,FALSE)</f>
        <v>End User</v>
      </c>
      <c r="J432" t="str">
        <f>IF(LEN(VLOOKUP($B432,Table_Playlist[],8,FALSE))=0,"",VLOOKUP($B432,Table_Playlist[],8,FALSE))</f>
        <v>Microsoft Teams</v>
      </c>
      <c r="K432" t="str">
        <f>IF(LEN(VLOOKUP($B432,Table_Playlist[],9,FALSE))=0,"",VLOOKUP($B432,Table_Playlist[],9,FALSE))</f>
        <v/>
      </c>
      <c r="L432" t="str">
        <f>IF(LEN(VLOOKUP($B432,Table_Playlist[],4,FALSE))=0,"",VLOOKUP($B432,Table_Playlist[],4,FALSE))</f>
        <v>Products</v>
      </c>
      <c r="M432" t="str">
        <f>IF(LEN(VLOOKUP($B432,Table_Playlist[],5,FALSE))=0,"",VLOOKUP($B432,Table_Playlist[],5,FALSE))</f>
        <v xml:space="preserve">Microsoft Teams </v>
      </c>
      <c r="N432" s="53" t="str">
        <f>VLOOKUP(B432,Table_Playlist[],10,FALSE)</f>
        <v>Microsoft</v>
      </c>
    </row>
    <row r="433" spans="2:14" ht="32.25" customHeight="1" x14ac:dyDescent="0.25">
      <c r="B433" s="4" t="s">
        <v>38</v>
      </c>
      <c r="C433" t="str">
        <f>VLOOKUP(B433,Table_Playlist[[Id]:[Title]],2,FALSE)</f>
        <v>Collaborate in teams and channels</v>
      </c>
      <c r="D433" s="2" t="s">
        <v>302</v>
      </c>
      <c r="E433" s="21" t="s">
        <v>303</v>
      </c>
      <c r="F433" s="40" t="s">
        <v>955</v>
      </c>
      <c r="G433" s="4"/>
      <c r="H433" s="52" t="str">
        <f>VLOOKUP(B433,Table_Playlist[],6,FALSE)</f>
        <v>Beginner</v>
      </c>
      <c r="I433" s="52" t="str">
        <f>VLOOKUP(B433,Table_Playlist[],7,FALSE)</f>
        <v>End User</v>
      </c>
      <c r="J433" t="str">
        <f>IF(LEN(VLOOKUP($B433,Table_Playlist[],8,FALSE))=0,"",VLOOKUP($B433,Table_Playlist[],8,FALSE))</f>
        <v>Microsoft Teams</v>
      </c>
      <c r="K433" t="str">
        <f>IF(LEN(VLOOKUP($B433,Table_Playlist[],9,FALSE))=0,"",VLOOKUP($B433,Table_Playlist[],9,FALSE))</f>
        <v/>
      </c>
      <c r="L433" t="str">
        <f>IF(LEN(VLOOKUP($B433,Table_Playlist[],4,FALSE))=0,"",VLOOKUP($B433,Table_Playlist[],4,FALSE))</f>
        <v>Products</v>
      </c>
      <c r="M433" t="str">
        <f>IF(LEN(VLOOKUP($B433,Table_Playlist[],5,FALSE))=0,"",VLOOKUP($B433,Table_Playlist[],5,FALSE))</f>
        <v xml:space="preserve">Microsoft Teams </v>
      </c>
      <c r="N433" s="53" t="str">
        <f>VLOOKUP(B433,Table_Playlist[],10,FALSE)</f>
        <v>Microsoft</v>
      </c>
    </row>
    <row r="434" spans="2:14" ht="32.25" customHeight="1" x14ac:dyDescent="0.3">
      <c r="B434" s="4" t="s">
        <v>40</v>
      </c>
      <c r="C434" t="str">
        <f>VLOOKUP(B434,Table_Playlist[[Id]:[Title]],2,FALSE)</f>
        <v>Start chats, calls, and meetings</v>
      </c>
      <c r="D434" s="2" t="s">
        <v>304</v>
      </c>
      <c r="E434" s="22" t="s">
        <v>305</v>
      </c>
      <c r="F434" s="40" t="s">
        <v>956</v>
      </c>
      <c r="G434" s="4"/>
      <c r="H434" s="52" t="str">
        <f>VLOOKUP(B434,Table_Playlist[],6,FALSE)</f>
        <v>Beginner</v>
      </c>
      <c r="I434" s="52" t="str">
        <f>VLOOKUP(B434,Table_Playlist[],7,FALSE)</f>
        <v>End User</v>
      </c>
      <c r="J434" t="str">
        <f>IF(LEN(VLOOKUP($B434,Table_Playlist[],8,FALSE))=0,"",VLOOKUP($B434,Table_Playlist[],8,FALSE))</f>
        <v>Microsoft Teams</v>
      </c>
      <c r="K434" t="str">
        <f>IF(LEN(VLOOKUP($B434,Table_Playlist[],9,FALSE))=0,"",VLOOKUP($B434,Table_Playlist[],9,FALSE))</f>
        <v/>
      </c>
      <c r="L434" t="str">
        <f>IF(LEN(VLOOKUP($B434,Table_Playlist[],4,FALSE))=0,"",VLOOKUP($B434,Table_Playlist[],4,FALSE))</f>
        <v>Products</v>
      </c>
      <c r="M434" t="str">
        <f>IF(LEN(VLOOKUP($B434,Table_Playlist[],5,FALSE))=0,"",VLOOKUP($B434,Table_Playlist[],5,FALSE))</f>
        <v xml:space="preserve">Microsoft Teams </v>
      </c>
      <c r="N434" s="53" t="str">
        <f>VLOOKUP(B434,Table_Playlist[],10,FALSE)</f>
        <v>Microsoft</v>
      </c>
    </row>
    <row r="435" spans="2:14" ht="32.25" customHeight="1" x14ac:dyDescent="0.3">
      <c r="B435" s="4" t="s">
        <v>40</v>
      </c>
      <c r="C435" t="str">
        <f>VLOOKUP(B435,Table_Playlist[[Id]:[Title]],2,FALSE)</f>
        <v>Start chats, calls, and meetings</v>
      </c>
      <c r="D435" s="12" t="s">
        <v>306</v>
      </c>
      <c r="E435" s="22" t="s">
        <v>307</v>
      </c>
      <c r="F435" s="40" t="s">
        <v>957</v>
      </c>
      <c r="G435" s="4"/>
      <c r="H435" s="52" t="str">
        <f>VLOOKUP(B435,Table_Playlist[],6,FALSE)</f>
        <v>Beginner</v>
      </c>
      <c r="I435" s="52" t="str">
        <f>VLOOKUP(B435,Table_Playlist[],7,FALSE)</f>
        <v>End User</v>
      </c>
      <c r="J435" t="str">
        <f>IF(LEN(VLOOKUP($B435,Table_Playlist[],8,FALSE))=0,"",VLOOKUP($B435,Table_Playlist[],8,FALSE))</f>
        <v>Microsoft Teams</v>
      </c>
      <c r="K435" t="str">
        <f>IF(LEN(VLOOKUP($B435,Table_Playlist[],9,FALSE))=0,"",VLOOKUP($B435,Table_Playlist[],9,FALSE))</f>
        <v/>
      </c>
      <c r="L435" t="str">
        <f>IF(LEN(VLOOKUP($B435,Table_Playlist[],4,FALSE))=0,"",VLOOKUP($B435,Table_Playlist[],4,FALSE))</f>
        <v>Products</v>
      </c>
      <c r="M435" t="str">
        <f>IF(LEN(VLOOKUP($B435,Table_Playlist[],5,FALSE))=0,"",VLOOKUP($B435,Table_Playlist[],5,FALSE))</f>
        <v xml:space="preserve">Microsoft Teams </v>
      </c>
      <c r="N435" s="53" t="str">
        <f>VLOOKUP(B435,Table_Playlist[],10,FALSE)</f>
        <v>Microsoft</v>
      </c>
    </row>
    <row r="436" spans="2:14" ht="32.25" customHeight="1" x14ac:dyDescent="0.3">
      <c r="B436" s="4" t="s">
        <v>40</v>
      </c>
      <c r="C436" t="str">
        <f>VLOOKUP(B436,Table_Playlist[[Id]:[Title]],2,FALSE)</f>
        <v>Start chats, calls, and meetings</v>
      </c>
      <c r="D436" s="2" t="s">
        <v>308</v>
      </c>
      <c r="E436" s="22" t="s">
        <v>309</v>
      </c>
      <c r="F436" s="40" t="s">
        <v>958</v>
      </c>
      <c r="G436" s="4"/>
      <c r="H436" s="52" t="str">
        <f>VLOOKUP(B436,Table_Playlist[],6,FALSE)</f>
        <v>Beginner</v>
      </c>
      <c r="I436" s="52" t="str">
        <f>VLOOKUP(B436,Table_Playlist[],7,FALSE)</f>
        <v>End User</v>
      </c>
      <c r="J436" t="str">
        <f>IF(LEN(VLOOKUP($B436,Table_Playlist[],8,FALSE))=0,"",VLOOKUP($B436,Table_Playlist[],8,FALSE))</f>
        <v>Microsoft Teams</v>
      </c>
      <c r="K436" t="str">
        <f>IF(LEN(VLOOKUP($B436,Table_Playlist[],9,FALSE))=0,"",VLOOKUP($B436,Table_Playlist[],9,FALSE))</f>
        <v/>
      </c>
      <c r="L436" t="str">
        <f>IF(LEN(VLOOKUP($B436,Table_Playlist[],4,FALSE))=0,"",VLOOKUP($B436,Table_Playlist[],4,FALSE))</f>
        <v>Products</v>
      </c>
      <c r="M436" t="str">
        <f>IF(LEN(VLOOKUP($B436,Table_Playlist[],5,FALSE))=0,"",VLOOKUP($B436,Table_Playlist[],5,FALSE))</f>
        <v xml:space="preserve">Microsoft Teams </v>
      </c>
      <c r="N436" s="53" t="str">
        <f>VLOOKUP(B436,Table_Playlist[],10,FALSE)</f>
        <v>Microsoft</v>
      </c>
    </row>
    <row r="437" spans="2:14" ht="32.25" customHeight="1" x14ac:dyDescent="0.3">
      <c r="B437" s="4" t="s">
        <v>42</v>
      </c>
      <c r="C437" t="str">
        <f>VLOOKUP(B437,Table_Playlist[[Id]:[Title]],2,FALSE)</f>
        <v>Explore apps and tools</v>
      </c>
      <c r="D437" s="2" t="s">
        <v>311</v>
      </c>
      <c r="E437" s="22" t="s">
        <v>312</v>
      </c>
      <c r="F437" s="40" t="s">
        <v>959</v>
      </c>
      <c r="G437" s="4"/>
      <c r="H437" s="52" t="str">
        <f>VLOOKUP(B437,Table_Playlist[],6,FALSE)</f>
        <v>Beginner</v>
      </c>
      <c r="I437" s="52" t="str">
        <f>VLOOKUP(B437,Table_Playlist[],7,FALSE)</f>
        <v>End User</v>
      </c>
      <c r="J437" t="str">
        <f>IF(LEN(VLOOKUP($B437,Table_Playlist[],8,FALSE))=0,"",VLOOKUP($B437,Table_Playlist[],8,FALSE))</f>
        <v>Microsoft Teams</v>
      </c>
      <c r="K437" t="str">
        <f>IF(LEN(VLOOKUP($B437,Table_Playlist[],9,FALSE))=0,"",VLOOKUP($B437,Table_Playlist[],9,FALSE))</f>
        <v/>
      </c>
      <c r="L437" t="str">
        <f>IF(LEN(VLOOKUP($B437,Table_Playlist[],4,FALSE))=0,"",VLOOKUP($B437,Table_Playlist[],4,FALSE))</f>
        <v>Products</v>
      </c>
      <c r="M437" t="str">
        <f>IF(LEN(VLOOKUP($B437,Table_Playlist[],5,FALSE))=0,"",VLOOKUP($B437,Table_Playlist[],5,FALSE))</f>
        <v xml:space="preserve">Microsoft Teams </v>
      </c>
      <c r="N437" s="53" t="str">
        <f>VLOOKUP(B437,Table_Playlist[],10,FALSE)</f>
        <v>Microsoft</v>
      </c>
    </row>
    <row r="438" spans="2:14" ht="32.25" customHeight="1" x14ac:dyDescent="0.3">
      <c r="B438" s="4" t="s">
        <v>42</v>
      </c>
      <c r="C438" t="str">
        <f>VLOOKUP(B438,Table_Playlist[[Id]:[Title]],2,FALSE)</f>
        <v>Explore apps and tools</v>
      </c>
      <c r="D438" s="2" t="s">
        <v>313</v>
      </c>
      <c r="E438" s="22" t="s">
        <v>314</v>
      </c>
      <c r="F438" s="40" t="s">
        <v>960</v>
      </c>
      <c r="G438" s="4"/>
      <c r="H438" s="52" t="str">
        <f>VLOOKUP(B438,Table_Playlist[],6,FALSE)</f>
        <v>Beginner</v>
      </c>
      <c r="I438" s="52" t="str">
        <f>VLOOKUP(B438,Table_Playlist[],7,FALSE)</f>
        <v>End User</v>
      </c>
      <c r="J438" t="str">
        <f>IF(LEN(VLOOKUP($B438,Table_Playlist[],8,FALSE))=0,"",VLOOKUP($B438,Table_Playlist[],8,FALSE))</f>
        <v>Microsoft Teams</v>
      </c>
      <c r="K438" t="str">
        <f>IF(LEN(VLOOKUP($B438,Table_Playlist[],9,FALSE))=0,"",VLOOKUP($B438,Table_Playlist[],9,FALSE))</f>
        <v/>
      </c>
      <c r="L438" t="str">
        <f>IF(LEN(VLOOKUP($B438,Table_Playlist[],4,FALSE))=0,"",VLOOKUP($B438,Table_Playlist[],4,FALSE))</f>
        <v>Products</v>
      </c>
      <c r="M438" t="str">
        <f>IF(LEN(VLOOKUP($B438,Table_Playlist[],5,FALSE))=0,"",VLOOKUP($B438,Table_Playlist[],5,FALSE))</f>
        <v xml:space="preserve">Microsoft Teams </v>
      </c>
      <c r="N438" s="53" t="str">
        <f>VLOOKUP(B438,Table_Playlist[],10,FALSE)</f>
        <v>Microsoft</v>
      </c>
    </row>
    <row r="439" spans="2:14" ht="32.25" customHeight="1" x14ac:dyDescent="0.3">
      <c r="B439" s="4" t="s">
        <v>44</v>
      </c>
      <c r="C439" t="str">
        <f>VLOOKUP(B439,Table_Playlist[[Id]:[Title]],2,FALSE)</f>
        <v>Office 365 Quick Start</v>
      </c>
      <c r="D439" s="4" t="s">
        <v>315</v>
      </c>
      <c r="E439" s="22" t="s">
        <v>316</v>
      </c>
      <c r="F439" s="40" t="s">
        <v>961</v>
      </c>
      <c r="G439" s="4"/>
      <c r="H439" s="52" t="str">
        <f>VLOOKUP(B439,Table_Playlist[],6,FALSE)</f>
        <v>Beginner</v>
      </c>
      <c r="I439" s="52" t="str">
        <f>VLOOKUP(B439,Table_Playlist[],7,FALSE)</f>
        <v>End User</v>
      </c>
      <c r="J439" t="str">
        <f>IF(LEN(VLOOKUP($B439,Table_Playlist[],8,FALSE))=0,"",VLOOKUP($B439,Table_Playlist[],8,FALSE))</f>
        <v>Office 365</v>
      </c>
      <c r="K439" t="str">
        <f>IF(LEN(VLOOKUP($B439,Table_Playlist[],9,FALSE))=0,"",VLOOKUP($B439,Table_Playlist[],9,FALSE))</f>
        <v/>
      </c>
      <c r="L439" t="str">
        <f>IF(LEN(VLOOKUP($B439,Table_Playlist[],4,FALSE))=0,"",VLOOKUP($B439,Table_Playlist[],4,FALSE))</f>
        <v>Products</v>
      </c>
      <c r="M439" t="str">
        <f>IF(LEN(VLOOKUP($B439,Table_Playlist[],5,FALSE))=0,"",VLOOKUP($B439,Table_Playlist[],5,FALSE))</f>
        <v xml:space="preserve">Office 365 </v>
      </c>
      <c r="N439" s="53" t="str">
        <f>VLOOKUP(B439,Table_Playlist[],10,FALSE)</f>
        <v>Microsoft</v>
      </c>
    </row>
    <row r="440" spans="2:14" ht="32.25" customHeight="1" x14ac:dyDescent="0.3">
      <c r="B440" s="4" t="s">
        <v>44</v>
      </c>
      <c r="C440" t="str">
        <f>VLOOKUP(B440,Table_Playlist[[Id]:[Title]],2,FALSE)</f>
        <v>Office 365 Quick Start</v>
      </c>
      <c r="D440" s="2" t="s">
        <v>317</v>
      </c>
      <c r="E440" s="22" t="s">
        <v>318</v>
      </c>
      <c r="F440" s="40" t="s">
        <v>962</v>
      </c>
      <c r="G440" s="4"/>
      <c r="H440" s="52" t="str">
        <f>VLOOKUP(B440,Table_Playlist[],6,FALSE)</f>
        <v>Beginner</v>
      </c>
      <c r="I440" s="52" t="str">
        <f>VLOOKUP(B440,Table_Playlist[],7,FALSE)</f>
        <v>End User</v>
      </c>
      <c r="J440" t="str">
        <f>IF(LEN(VLOOKUP($B440,Table_Playlist[],8,FALSE))=0,"",VLOOKUP($B440,Table_Playlist[],8,FALSE))</f>
        <v>Office 365</v>
      </c>
      <c r="K440" t="str">
        <f>IF(LEN(VLOOKUP($B440,Table_Playlist[],9,FALSE))=0,"",VLOOKUP($B440,Table_Playlist[],9,FALSE))</f>
        <v/>
      </c>
      <c r="L440" t="str">
        <f>IF(LEN(VLOOKUP($B440,Table_Playlist[],4,FALSE))=0,"",VLOOKUP($B440,Table_Playlist[],4,FALSE))</f>
        <v>Products</v>
      </c>
      <c r="M440" t="str">
        <f>IF(LEN(VLOOKUP($B440,Table_Playlist[],5,FALSE))=0,"",VLOOKUP($B440,Table_Playlist[],5,FALSE))</f>
        <v xml:space="preserve">Office 365 </v>
      </c>
      <c r="N440" s="53" t="str">
        <f>VLOOKUP(B440,Table_Playlist[],10,FALSE)</f>
        <v>Microsoft</v>
      </c>
    </row>
    <row r="441" spans="2:14" ht="32.25" customHeight="1" x14ac:dyDescent="0.3">
      <c r="B441" s="4" t="s">
        <v>44</v>
      </c>
      <c r="C441" t="str">
        <f>VLOOKUP(B441,Table_Playlist[[Id]:[Title]],2,FALSE)</f>
        <v>Office 365 Quick Start</v>
      </c>
      <c r="D441" s="4" t="s">
        <v>319</v>
      </c>
      <c r="E441" s="22" t="s">
        <v>320</v>
      </c>
      <c r="F441" s="40" t="s">
        <v>963</v>
      </c>
      <c r="G441" s="4"/>
      <c r="H441" s="52" t="str">
        <f>VLOOKUP(B441,Table_Playlist[],6,FALSE)</f>
        <v>Beginner</v>
      </c>
      <c r="I441" s="52" t="str">
        <f>VLOOKUP(B441,Table_Playlist[],7,FALSE)</f>
        <v>End User</v>
      </c>
      <c r="J441" t="str">
        <f>IF(LEN(VLOOKUP($B441,Table_Playlist[],8,FALSE))=0,"",VLOOKUP($B441,Table_Playlist[],8,FALSE))</f>
        <v>Office 365</v>
      </c>
      <c r="K441" t="str">
        <f>IF(LEN(VLOOKUP($B441,Table_Playlist[],9,FALSE))=0,"",VLOOKUP($B441,Table_Playlist[],9,FALSE))</f>
        <v/>
      </c>
      <c r="L441" t="str">
        <f>IF(LEN(VLOOKUP($B441,Table_Playlist[],4,FALSE))=0,"",VLOOKUP($B441,Table_Playlist[],4,FALSE))</f>
        <v>Products</v>
      </c>
      <c r="M441" t="str">
        <f>IF(LEN(VLOOKUP($B441,Table_Playlist[],5,FALSE))=0,"",VLOOKUP($B441,Table_Playlist[],5,FALSE))</f>
        <v xml:space="preserve">Office 365 </v>
      </c>
      <c r="N441" s="53" t="str">
        <f>VLOOKUP(B441,Table_Playlist[],10,FALSE)</f>
        <v>Microsoft</v>
      </c>
    </row>
    <row r="442" spans="2:14" ht="32.25" customHeight="1" x14ac:dyDescent="0.25">
      <c r="B442" s="4" t="s">
        <v>44</v>
      </c>
      <c r="C442" t="str">
        <f>VLOOKUP(B442,Table_Playlist[[Id]:[Title]],2,FALSE)</f>
        <v>Office 365 Quick Start</v>
      </c>
      <c r="D442" s="4" t="s">
        <v>321</v>
      </c>
      <c r="E442" s="21" t="s">
        <v>183</v>
      </c>
      <c r="F442" s="40" t="s">
        <v>964</v>
      </c>
      <c r="G442" s="4"/>
      <c r="H442" s="52" t="str">
        <f>VLOOKUP(B442,Table_Playlist[],6,FALSE)</f>
        <v>Beginner</v>
      </c>
      <c r="I442" s="52" t="str">
        <f>VLOOKUP(B442,Table_Playlist[],7,FALSE)</f>
        <v>End User</v>
      </c>
      <c r="J442" t="str">
        <f>IF(LEN(VLOOKUP($B442,Table_Playlist[],8,FALSE))=0,"",VLOOKUP($B442,Table_Playlist[],8,FALSE))</f>
        <v>Office 365</v>
      </c>
      <c r="K442" t="str">
        <f>IF(LEN(VLOOKUP($B442,Table_Playlist[],9,FALSE))=0,"",VLOOKUP($B442,Table_Playlist[],9,FALSE))</f>
        <v/>
      </c>
      <c r="L442" t="str">
        <f>IF(LEN(VLOOKUP($B442,Table_Playlist[],4,FALSE))=0,"",VLOOKUP($B442,Table_Playlist[],4,FALSE))</f>
        <v>Products</v>
      </c>
      <c r="M442" t="str">
        <f>IF(LEN(VLOOKUP($B442,Table_Playlist[],5,FALSE))=0,"",VLOOKUP($B442,Table_Playlist[],5,FALSE))</f>
        <v xml:space="preserve">Office 365 </v>
      </c>
      <c r="N442" s="53" t="str">
        <f>VLOOKUP(B442,Table_Playlist[],10,FALSE)</f>
        <v>Microsoft</v>
      </c>
    </row>
    <row r="443" spans="2:14" ht="32.25" customHeight="1" x14ac:dyDescent="0.3">
      <c r="B443" s="4" t="s">
        <v>44</v>
      </c>
      <c r="C443" t="str">
        <f>VLOOKUP(B443,Table_Playlist[[Id]:[Title]],2,FALSE)</f>
        <v>Office 365 Quick Start</v>
      </c>
      <c r="D443" s="4" t="s">
        <v>322</v>
      </c>
      <c r="E443" s="22" t="s">
        <v>185</v>
      </c>
      <c r="F443" s="40" t="s">
        <v>965</v>
      </c>
      <c r="G443" s="4"/>
      <c r="H443" s="52" t="str">
        <f>VLOOKUP(B443,Table_Playlist[],6,FALSE)</f>
        <v>Beginner</v>
      </c>
      <c r="I443" s="52" t="str">
        <f>VLOOKUP(B443,Table_Playlist[],7,FALSE)</f>
        <v>End User</v>
      </c>
      <c r="J443" t="str">
        <f>IF(LEN(VLOOKUP($B443,Table_Playlist[],8,FALSE))=0,"",VLOOKUP($B443,Table_Playlist[],8,FALSE))</f>
        <v>Office 365</v>
      </c>
      <c r="K443" t="str">
        <f>IF(LEN(VLOOKUP($B443,Table_Playlist[],9,FALSE))=0,"",VLOOKUP($B443,Table_Playlist[],9,FALSE))</f>
        <v/>
      </c>
      <c r="L443" t="str">
        <f>IF(LEN(VLOOKUP($B443,Table_Playlist[],4,FALSE))=0,"",VLOOKUP($B443,Table_Playlist[],4,FALSE))</f>
        <v>Products</v>
      </c>
      <c r="M443" t="str">
        <f>IF(LEN(VLOOKUP($B443,Table_Playlist[],5,FALSE))=0,"",VLOOKUP($B443,Table_Playlist[],5,FALSE))</f>
        <v xml:space="preserve">Office 365 </v>
      </c>
      <c r="N443" s="53" t="str">
        <f>VLOOKUP(B443,Table_Playlist[],10,FALSE)</f>
        <v>Microsoft</v>
      </c>
    </row>
    <row r="444" spans="2:14" ht="32.25" customHeight="1" x14ac:dyDescent="0.25">
      <c r="B444" s="4" t="s">
        <v>46</v>
      </c>
      <c r="C444" t="str">
        <f>VLOOKUP(B444,Table_Playlist[[Id]:[Title]],2,FALSE)</f>
        <v>Intro to Office</v>
      </c>
      <c r="D444" s="2" t="s">
        <v>1324</v>
      </c>
      <c r="E444" s="21" t="s">
        <v>323</v>
      </c>
      <c r="F444" s="39" t="s">
        <v>1323</v>
      </c>
      <c r="G444" s="4"/>
      <c r="H444" s="52" t="str">
        <f>VLOOKUP(B444,Table_Playlist[],6,FALSE)</f>
        <v>Beginner</v>
      </c>
      <c r="I444" s="52" t="str">
        <f>VLOOKUP(B444,Table_Playlist[],7,FALSE)</f>
        <v>End User</v>
      </c>
      <c r="J444" t="str">
        <f>IF(LEN(VLOOKUP($B444,Table_Playlist[],8,FALSE))=0,"",VLOOKUP($B444,Table_Playlist[],8,FALSE))</f>
        <v>Office 365</v>
      </c>
      <c r="K444" t="str">
        <f>IF(LEN(VLOOKUP($B444,Table_Playlist[],9,FALSE))=0,"",VLOOKUP($B444,Table_Playlist[],9,FALSE))</f>
        <v/>
      </c>
      <c r="L444" t="str">
        <f>IF(LEN(VLOOKUP($B444,Table_Playlist[],4,FALSE))=0,"",VLOOKUP($B444,Table_Playlist[],4,FALSE))</f>
        <v>Products</v>
      </c>
      <c r="M444" t="str">
        <f>IF(LEN(VLOOKUP($B444,Table_Playlist[],5,FALSE))=0,"",VLOOKUP($B444,Table_Playlist[],5,FALSE))</f>
        <v xml:space="preserve">Office 365 </v>
      </c>
      <c r="N444" s="53" t="str">
        <f>VLOOKUP(B444,Table_Playlist[],10,FALSE)</f>
        <v>Microsoft</v>
      </c>
    </row>
    <row r="445" spans="2:14" ht="32.25" customHeight="1" x14ac:dyDescent="0.25">
      <c r="B445" s="4" t="s">
        <v>46</v>
      </c>
      <c r="C445" t="str">
        <f>VLOOKUP(B445,Table_Playlist[[Id]:[Title]],2,FALSE)</f>
        <v>Intro to Office</v>
      </c>
      <c r="D445" s="2" t="s">
        <v>324</v>
      </c>
      <c r="E445" s="21" t="s">
        <v>325</v>
      </c>
      <c r="F445" s="40" t="s">
        <v>966</v>
      </c>
      <c r="G445" s="4"/>
      <c r="H445" s="52" t="str">
        <f>VLOOKUP(B445,Table_Playlist[],6,FALSE)</f>
        <v>Beginner</v>
      </c>
      <c r="I445" s="52" t="str">
        <f>VLOOKUP(B445,Table_Playlist[],7,FALSE)</f>
        <v>End User</v>
      </c>
      <c r="J445" t="str">
        <f>IF(LEN(VLOOKUP($B445,Table_Playlist[],8,FALSE))=0,"",VLOOKUP($B445,Table_Playlist[],8,FALSE))</f>
        <v>Office 365</v>
      </c>
      <c r="K445" t="str">
        <f>IF(LEN(VLOOKUP($B445,Table_Playlist[],9,FALSE))=0,"",VLOOKUP($B445,Table_Playlist[],9,FALSE))</f>
        <v/>
      </c>
      <c r="L445" t="str">
        <f>IF(LEN(VLOOKUP($B445,Table_Playlist[],4,FALSE))=0,"",VLOOKUP($B445,Table_Playlist[],4,FALSE))</f>
        <v>Products</v>
      </c>
      <c r="M445" t="str">
        <f>IF(LEN(VLOOKUP($B445,Table_Playlist[],5,FALSE))=0,"",VLOOKUP($B445,Table_Playlist[],5,FALSE))</f>
        <v xml:space="preserve">Office 365 </v>
      </c>
      <c r="N445" s="53" t="str">
        <f>VLOOKUP(B445,Table_Playlist[],10,FALSE)</f>
        <v>Microsoft</v>
      </c>
    </row>
    <row r="446" spans="2:14" ht="32.25" customHeight="1" x14ac:dyDescent="0.25">
      <c r="B446" s="4" t="s">
        <v>46</v>
      </c>
      <c r="C446" t="str">
        <f>VLOOKUP(B446,Table_Playlist[[Id]:[Title]],2,FALSE)</f>
        <v>Intro to Office</v>
      </c>
      <c r="D446" s="2" t="s">
        <v>326</v>
      </c>
      <c r="E446" s="21" t="s">
        <v>327</v>
      </c>
      <c r="F446" s="40" t="s">
        <v>967</v>
      </c>
      <c r="G446" s="4"/>
      <c r="H446" s="52" t="str">
        <f>VLOOKUP(B446,Table_Playlist[],6,FALSE)</f>
        <v>Beginner</v>
      </c>
      <c r="I446" s="52" t="str">
        <f>VLOOKUP(B446,Table_Playlist[],7,FALSE)</f>
        <v>End User</v>
      </c>
      <c r="J446" t="str">
        <f>IF(LEN(VLOOKUP($B446,Table_Playlist[],8,FALSE))=0,"",VLOOKUP($B446,Table_Playlist[],8,FALSE))</f>
        <v>Office 365</v>
      </c>
      <c r="K446" t="str">
        <f>IF(LEN(VLOOKUP($B446,Table_Playlist[],9,FALSE))=0,"",VLOOKUP($B446,Table_Playlist[],9,FALSE))</f>
        <v/>
      </c>
      <c r="L446" t="str">
        <f>IF(LEN(VLOOKUP($B446,Table_Playlist[],4,FALSE))=0,"",VLOOKUP($B446,Table_Playlist[],4,FALSE))</f>
        <v>Products</v>
      </c>
      <c r="M446" t="str">
        <f>IF(LEN(VLOOKUP($B446,Table_Playlist[],5,FALSE))=0,"",VLOOKUP($B446,Table_Playlist[],5,FALSE))</f>
        <v xml:space="preserve">Office 365 </v>
      </c>
      <c r="N446" s="53" t="str">
        <f>VLOOKUP(B446,Table_Playlist[],10,FALSE)</f>
        <v>Microsoft</v>
      </c>
    </row>
    <row r="447" spans="2:14" ht="32.25" customHeight="1" x14ac:dyDescent="0.25">
      <c r="B447" s="4" t="s">
        <v>48</v>
      </c>
      <c r="C447" t="str">
        <f>VLOOKUP(B447,Table_Playlist[[Id]:[Title]],2,FALSE)</f>
        <v>What is Office 365?</v>
      </c>
      <c r="D447" s="2" t="s">
        <v>1325</v>
      </c>
      <c r="E447" s="21" t="s">
        <v>49</v>
      </c>
      <c r="F447" s="45" t="s">
        <v>1326</v>
      </c>
      <c r="G447" s="4"/>
      <c r="H447" s="52" t="str">
        <f>VLOOKUP(B447,Table_Playlist[],6,FALSE)</f>
        <v>Beginner</v>
      </c>
      <c r="I447" s="52" t="str">
        <f>VLOOKUP(B447,Table_Playlist[],7,FALSE)</f>
        <v>End User</v>
      </c>
      <c r="J447" t="str">
        <f>IF(LEN(VLOOKUP($B447,Table_Playlist[],8,FALSE))=0,"",VLOOKUP($B447,Table_Playlist[],8,FALSE))</f>
        <v>Office 365</v>
      </c>
      <c r="K447" t="str">
        <f>IF(LEN(VLOOKUP($B447,Table_Playlist[],9,FALSE))=0,"",VLOOKUP($B447,Table_Playlist[],9,FALSE))</f>
        <v/>
      </c>
      <c r="L447" t="str">
        <f>IF(LEN(VLOOKUP($B447,Table_Playlist[],4,FALSE))=0,"",VLOOKUP($B447,Table_Playlist[],4,FALSE))</f>
        <v>Products</v>
      </c>
      <c r="M447" t="str">
        <f>IF(LEN(VLOOKUP($B447,Table_Playlist[],5,FALSE))=0,"",VLOOKUP($B447,Table_Playlist[],5,FALSE))</f>
        <v xml:space="preserve">Office 365 </v>
      </c>
      <c r="N447" s="53" t="str">
        <f>VLOOKUP(B447,Table_Playlist[],10,FALSE)</f>
        <v>Microsoft</v>
      </c>
    </row>
    <row r="448" spans="2:14" ht="32.25" customHeight="1" x14ac:dyDescent="0.25">
      <c r="B448" s="4" t="s">
        <v>48</v>
      </c>
      <c r="C448" t="str">
        <f>VLOOKUP(B448,Table_Playlist[[Id]:[Title]],2,FALSE)</f>
        <v>What is Office 365?</v>
      </c>
      <c r="D448" s="2" t="s">
        <v>328</v>
      </c>
      <c r="E448" s="21" t="s">
        <v>329</v>
      </c>
      <c r="F448" s="40" t="s">
        <v>968</v>
      </c>
      <c r="G448" s="4"/>
      <c r="H448" s="52" t="str">
        <f>VLOOKUP(B448,Table_Playlist[],6,FALSE)</f>
        <v>Beginner</v>
      </c>
      <c r="I448" s="52" t="str">
        <f>VLOOKUP(B448,Table_Playlist[],7,FALSE)</f>
        <v>End User</v>
      </c>
      <c r="J448" t="str">
        <f>IF(LEN(VLOOKUP($B448,Table_Playlist[],8,FALSE))=0,"",VLOOKUP($B448,Table_Playlist[],8,FALSE))</f>
        <v>Office 365</v>
      </c>
      <c r="K448" t="str">
        <f>IF(LEN(VLOOKUP($B448,Table_Playlist[],9,FALSE))=0,"",VLOOKUP($B448,Table_Playlist[],9,FALSE))</f>
        <v/>
      </c>
      <c r="L448" t="str">
        <f>IF(LEN(VLOOKUP($B448,Table_Playlist[],4,FALSE))=0,"",VLOOKUP($B448,Table_Playlist[],4,FALSE))</f>
        <v>Products</v>
      </c>
      <c r="M448" t="str">
        <f>IF(LEN(VLOOKUP($B448,Table_Playlist[],5,FALSE))=0,"",VLOOKUP($B448,Table_Playlist[],5,FALSE))</f>
        <v xml:space="preserve">Office 365 </v>
      </c>
      <c r="N448" s="53" t="str">
        <f>VLOOKUP(B448,Table_Playlist[],10,FALSE)</f>
        <v>Microsoft</v>
      </c>
    </row>
    <row r="449" spans="2:14" ht="32.25" customHeight="1" x14ac:dyDescent="0.25">
      <c r="B449" s="4" t="s">
        <v>48</v>
      </c>
      <c r="C449" t="str">
        <f>VLOOKUP(B449,Table_Playlist[[Id]:[Title]],2,FALSE)</f>
        <v>What is Office 365?</v>
      </c>
      <c r="D449" s="2" t="s">
        <v>330</v>
      </c>
      <c r="E449" s="21" t="s">
        <v>331</v>
      </c>
      <c r="F449" s="40" t="s">
        <v>969</v>
      </c>
      <c r="G449" s="4"/>
      <c r="H449" s="52" t="str">
        <f>VLOOKUP(B449,Table_Playlist[],6,FALSE)</f>
        <v>Beginner</v>
      </c>
      <c r="I449" s="52" t="str">
        <f>VLOOKUP(B449,Table_Playlist[],7,FALSE)</f>
        <v>End User</v>
      </c>
      <c r="J449" t="str">
        <f>IF(LEN(VLOOKUP($B449,Table_Playlist[],8,FALSE))=0,"",VLOOKUP($B449,Table_Playlist[],8,FALSE))</f>
        <v>Office 365</v>
      </c>
      <c r="K449" t="str">
        <f>IF(LEN(VLOOKUP($B449,Table_Playlist[],9,FALSE))=0,"",VLOOKUP($B449,Table_Playlist[],9,FALSE))</f>
        <v/>
      </c>
      <c r="L449" t="str">
        <f>IF(LEN(VLOOKUP($B449,Table_Playlist[],4,FALSE))=0,"",VLOOKUP($B449,Table_Playlist[],4,FALSE))</f>
        <v>Products</v>
      </c>
      <c r="M449" t="str">
        <f>IF(LEN(VLOOKUP($B449,Table_Playlist[],5,FALSE))=0,"",VLOOKUP($B449,Table_Playlist[],5,FALSE))</f>
        <v xml:space="preserve">Office 365 </v>
      </c>
      <c r="N449" s="53" t="str">
        <f>VLOOKUP(B449,Table_Playlist[],10,FALSE)</f>
        <v>Microsoft</v>
      </c>
    </row>
    <row r="450" spans="2:14" ht="32.25" customHeight="1" x14ac:dyDescent="0.25">
      <c r="B450" s="4" t="s">
        <v>48</v>
      </c>
      <c r="C450" t="str">
        <f>VLOOKUP(B450,Table_Playlist[[Id]:[Title]],2,FALSE)</f>
        <v>What is Office 365?</v>
      </c>
      <c r="D450" s="2" t="s">
        <v>332</v>
      </c>
      <c r="E450" s="21" t="s">
        <v>333</v>
      </c>
      <c r="F450" s="40" t="s">
        <v>970</v>
      </c>
      <c r="G450" s="4"/>
      <c r="H450" s="52" t="str">
        <f>VLOOKUP(B450,Table_Playlist[],6,FALSE)</f>
        <v>Beginner</v>
      </c>
      <c r="I450" s="52" t="str">
        <f>VLOOKUP(B450,Table_Playlist[],7,FALSE)</f>
        <v>End User</v>
      </c>
      <c r="J450" t="str">
        <f>IF(LEN(VLOOKUP($B450,Table_Playlist[],8,FALSE))=0,"",VLOOKUP($B450,Table_Playlist[],8,FALSE))</f>
        <v>Office 365</v>
      </c>
      <c r="K450" t="str">
        <f>IF(LEN(VLOOKUP($B450,Table_Playlist[],9,FALSE))=0,"",VLOOKUP($B450,Table_Playlist[],9,FALSE))</f>
        <v/>
      </c>
      <c r="L450" t="str">
        <f>IF(LEN(VLOOKUP($B450,Table_Playlist[],4,FALSE))=0,"",VLOOKUP($B450,Table_Playlist[],4,FALSE))</f>
        <v>Products</v>
      </c>
      <c r="M450" t="str">
        <f>IF(LEN(VLOOKUP($B450,Table_Playlist[],5,FALSE))=0,"",VLOOKUP($B450,Table_Playlist[],5,FALSE))</f>
        <v xml:space="preserve">Office 365 </v>
      </c>
      <c r="N450" s="53" t="str">
        <f>VLOOKUP(B450,Table_Playlist[],10,FALSE)</f>
        <v>Microsoft</v>
      </c>
    </row>
    <row r="451" spans="2:14" ht="32.25" customHeight="1" x14ac:dyDescent="0.25">
      <c r="B451" s="4" t="s">
        <v>48</v>
      </c>
      <c r="C451" t="str">
        <f>VLOOKUP(B451,Table_Playlist[[Id]:[Title]],2,FALSE)</f>
        <v>What is Office 365?</v>
      </c>
      <c r="D451" s="2" t="s">
        <v>334</v>
      </c>
      <c r="E451" s="21" t="s">
        <v>335</v>
      </c>
      <c r="F451" s="40" t="s">
        <v>971</v>
      </c>
      <c r="G451" s="4"/>
      <c r="H451" s="52" t="str">
        <f>VLOOKUP(B451,Table_Playlist[],6,FALSE)</f>
        <v>Beginner</v>
      </c>
      <c r="I451" s="52" t="str">
        <f>VLOOKUP(B451,Table_Playlist[],7,FALSE)</f>
        <v>End User</v>
      </c>
      <c r="J451" t="str">
        <f>IF(LEN(VLOOKUP($B451,Table_Playlist[],8,FALSE))=0,"",VLOOKUP($B451,Table_Playlist[],8,FALSE))</f>
        <v>Office 365</v>
      </c>
      <c r="K451" t="str">
        <f>IF(LEN(VLOOKUP($B451,Table_Playlist[],9,FALSE))=0,"",VLOOKUP($B451,Table_Playlist[],9,FALSE))</f>
        <v/>
      </c>
      <c r="L451" t="str">
        <f>IF(LEN(VLOOKUP($B451,Table_Playlist[],4,FALSE))=0,"",VLOOKUP($B451,Table_Playlist[],4,FALSE))</f>
        <v>Products</v>
      </c>
      <c r="M451" t="str">
        <f>IF(LEN(VLOOKUP($B451,Table_Playlist[],5,FALSE))=0,"",VLOOKUP($B451,Table_Playlist[],5,FALSE))</f>
        <v xml:space="preserve">Office 365 </v>
      </c>
      <c r="N451" s="53" t="str">
        <f>VLOOKUP(B451,Table_Playlist[],10,FALSE)</f>
        <v>Microsoft</v>
      </c>
    </row>
    <row r="452" spans="2:14" ht="32.25" customHeight="1" x14ac:dyDescent="0.25">
      <c r="B452" s="4" t="s">
        <v>50</v>
      </c>
      <c r="C452" t="str">
        <f>VLOOKUP(B452,Table_Playlist[[Id]:[Title]],2,FALSE)</f>
        <v>Store online and collaborate</v>
      </c>
      <c r="D452" s="2" t="s">
        <v>336</v>
      </c>
      <c r="E452" s="21" t="s">
        <v>337</v>
      </c>
      <c r="F452" s="40" t="s">
        <v>972</v>
      </c>
      <c r="G452" s="4"/>
      <c r="H452" s="52" t="str">
        <f>VLOOKUP(B452,Table_Playlist[],6,FALSE)</f>
        <v>Beginner</v>
      </c>
      <c r="I452" s="52" t="str">
        <f>VLOOKUP(B452,Table_Playlist[],7,FALSE)</f>
        <v>End User</v>
      </c>
      <c r="J452" t="str">
        <f>IF(LEN(VLOOKUP($B452,Table_Playlist[],8,FALSE))=0,"",VLOOKUP($B452,Table_Playlist[],8,FALSE))</f>
        <v>Office 365</v>
      </c>
      <c r="K452" t="str">
        <f>IF(LEN(VLOOKUP($B452,Table_Playlist[],9,FALSE))=0,"",VLOOKUP($B452,Table_Playlist[],9,FALSE))</f>
        <v/>
      </c>
      <c r="L452" t="str">
        <f>IF(LEN(VLOOKUP($B452,Table_Playlist[],4,FALSE))=0,"",VLOOKUP($B452,Table_Playlist[],4,FALSE))</f>
        <v>Products</v>
      </c>
      <c r="M452" t="str">
        <f>IF(LEN(VLOOKUP($B452,Table_Playlist[],5,FALSE))=0,"",VLOOKUP($B452,Table_Playlist[],5,FALSE))</f>
        <v xml:space="preserve">Office 365 </v>
      </c>
      <c r="N452" s="53" t="str">
        <f>VLOOKUP(B452,Table_Playlist[],10,FALSE)</f>
        <v>Microsoft</v>
      </c>
    </row>
    <row r="453" spans="2:14" ht="32.25" customHeight="1" x14ac:dyDescent="0.25">
      <c r="B453" s="4" t="s">
        <v>50</v>
      </c>
      <c r="C453" t="str">
        <f>VLOOKUP(B453,Table_Playlist[[Id]:[Title]],2,FALSE)</f>
        <v>Store online and collaborate</v>
      </c>
      <c r="D453" s="2" t="s">
        <v>338</v>
      </c>
      <c r="E453" s="21" t="s">
        <v>339</v>
      </c>
      <c r="F453" s="40" t="s">
        <v>973</v>
      </c>
      <c r="G453" s="4"/>
      <c r="H453" s="52" t="str">
        <f>VLOOKUP(B453,Table_Playlist[],6,FALSE)</f>
        <v>Beginner</v>
      </c>
      <c r="I453" s="52" t="str">
        <f>VLOOKUP(B453,Table_Playlist[],7,FALSE)</f>
        <v>End User</v>
      </c>
      <c r="J453" t="str">
        <f>IF(LEN(VLOOKUP($B453,Table_Playlist[],8,FALSE))=0,"",VLOOKUP($B453,Table_Playlist[],8,FALSE))</f>
        <v>Office 365</v>
      </c>
      <c r="K453" t="str">
        <f>IF(LEN(VLOOKUP($B453,Table_Playlist[],9,FALSE))=0,"",VLOOKUP($B453,Table_Playlist[],9,FALSE))</f>
        <v/>
      </c>
      <c r="L453" t="str">
        <f>IF(LEN(VLOOKUP($B453,Table_Playlist[],4,FALSE))=0,"",VLOOKUP($B453,Table_Playlist[],4,FALSE))</f>
        <v>Products</v>
      </c>
      <c r="M453" t="str">
        <f>IF(LEN(VLOOKUP($B453,Table_Playlist[],5,FALSE))=0,"",VLOOKUP($B453,Table_Playlist[],5,FALSE))</f>
        <v xml:space="preserve">Office 365 </v>
      </c>
      <c r="N453" s="53" t="str">
        <f>VLOOKUP(B453,Table_Playlist[],10,FALSE)</f>
        <v>Microsoft</v>
      </c>
    </row>
    <row r="454" spans="2:14" ht="32.25" customHeight="1" x14ac:dyDescent="0.25">
      <c r="B454" s="4" t="s">
        <v>50</v>
      </c>
      <c r="C454" t="str">
        <f>VLOOKUP(B454,Table_Playlist[[Id]:[Title]],2,FALSE)</f>
        <v>Store online and collaborate</v>
      </c>
      <c r="D454" s="2" t="s">
        <v>340</v>
      </c>
      <c r="E454" s="21" t="s">
        <v>286</v>
      </c>
      <c r="F454" s="40" t="s">
        <v>974</v>
      </c>
      <c r="G454" s="4"/>
      <c r="H454" s="52" t="str">
        <f>VLOOKUP(B454,Table_Playlist[],6,FALSE)</f>
        <v>Beginner</v>
      </c>
      <c r="I454" s="52" t="str">
        <f>VLOOKUP(B454,Table_Playlist[],7,FALSE)</f>
        <v>End User</v>
      </c>
      <c r="J454" t="str">
        <f>IF(LEN(VLOOKUP($B454,Table_Playlist[],8,FALSE))=0,"",VLOOKUP($B454,Table_Playlist[],8,FALSE))</f>
        <v>Office 365</v>
      </c>
      <c r="K454" t="str">
        <f>IF(LEN(VLOOKUP($B454,Table_Playlist[],9,FALSE))=0,"",VLOOKUP($B454,Table_Playlist[],9,FALSE))</f>
        <v/>
      </c>
      <c r="L454" t="str">
        <f>IF(LEN(VLOOKUP($B454,Table_Playlist[],4,FALSE))=0,"",VLOOKUP($B454,Table_Playlist[],4,FALSE))</f>
        <v>Products</v>
      </c>
      <c r="M454" t="str">
        <f>IF(LEN(VLOOKUP($B454,Table_Playlist[],5,FALSE))=0,"",VLOOKUP($B454,Table_Playlist[],5,FALSE))</f>
        <v xml:space="preserve">Office 365 </v>
      </c>
      <c r="N454" s="53" t="str">
        <f>VLOOKUP(B454,Table_Playlist[],10,FALSE)</f>
        <v>Microsoft</v>
      </c>
    </row>
    <row r="455" spans="2:14" ht="32.25" customHeight="1" x14ac:dyDescent="0.25">
      <c r="B455" s="4" t="s">
        <v>52</v>
      </c>
      <c r="C455" t="str">
        <f>VLOOKUP(B455,Table_Playlist[[Id]:[Title]],2,FALSE)</f>
        <v>Distribute and protect</v>
      </c>
      <c r="D455" s="2" t="s">
        <v>341</v>
      </c>
      <c r="E455" s="21" t="s">
        <v>342</v>
      </c>
      <c r="F455" s="40" t="s">
        <v>975</v>
      </c>
      <c r="G455" s="4"/>
      <c r="H455" s="52" t="str">
        <f>VLOOKUP(B455,Table_Playlist[],6,FALSE)</f>
        <v>Beginner</v>
      </c>
      <c r="I455" s="52" t="str">
        <f>VLOOKUP(B455,Table_Playlist[],7,FALSE)</f>
        <v>End User</v>
      </c>
      <c r="J455" t="str">
        <f>IF(LEN(VLOOKUP($B455,Table_Playlist[],8,FALSE))=0,"",VLOOKUP($B455,Table_Playlist[],8,FALSE))</f>
        <v>Office 365</v>
      </c>
      <c r="K455" t="str">
        <f>IF(LEN(VLOOKUP($B455,Table_Playlist[],9,FALSE))=0,"",VLOOKUP($B455,Table_Playlist[],9,FALSE))</f>
        <v/>
      </c>
      <c r="L455" t="str">
        <f>IF(LEN(VLOOKUP($B455,Table_Playlist[],4,FALSE))=0,"",VLOOKUP($B455,Table_Playlist[],4,FALSE))</f>
        <v>Products</v>
      </c>
      <c r="M455" t="str">
        <f>IF(LEN(VLOOKUP($B455,Table_Playlist[],5,FALSE))=0,"",VLOOKUP($B455,Table_Playlist[],5,FALSE))</f>
        <v xml:space="preserve">Office 365 </v>
      </c>
      <c r="N455" s="53" t="str">
        <f>VLOOKUP(B455,Table_Playlist[],10,FALSE)</f>
        <v>Microsoft</v>
      </c>
    </row>
    <row r="456" spans="2:14" ht="32.25" customHeight="1" x14ac:dyDescent="0.25">
      <c r="B456" s="4" t="s">
        <v>52</v>
      </c>
      <c r="C456" t="str">
        <f>VLOOKUP(B456,Table_Playlist[[Id]:[Title]],2,FALSE)</f>
        <v>Distribute and protect</v>
      </c>
      <c r="D456" s="2" t="s">
        <v>343</v>
      </c>
      <c r="E456" s="21" t="s">
        <v>344</v>
      </c>
      <c r="F456" s="40" t="s">
        <v>976</v>
      </c>
      <c r="G456" s="4"/>
      <c r="H456" s="52" t="str">
        <f>VLOOKUP(B456,Table_Playlist[],6,FALSE)</f>
        <v>Beginner</v>
      </c>
      <c r="I456" s="52" t="str">
        <f>VLOOKUP(B456,Table_Playlist[],7,FALSE)</f>
        <v>End User</v>
      </c>
      <c r="J456" t="str">
        <f>IF(LEN(VLOOKUP($B456,Table_Playlist[],8,FALSE))=0,"",VLOOKUP($B456,Table_Playlist[],8,FALSE))</f>
        <v>Office 365</v>
      </c>
      <c r="K456" t="str">
        <f>IF(LEN(VLOOKUP($B456,Table_Playlist[],9,FALSE))=0,"",VLOOKUP($B456,Table_Playlist[],9,FALSE))</f>
        <v/>
      </c>
      <c r="L456" t="str">
        <f>IF(LEN(VLOOKUP($B456,Table_Playlist[],4,FALSE))=0,"",VLOOKUP($B456,Table_Playlist[],4,FALSE))</f>
        <v>Products</v>
      </c>
      <c r="M456" t="str">
        <f>IF(LEN(VLOOKUP($B456,Table_Playlist[],5,FALSE))=0,"",VLOOKUP($B456,Table_Playlist[],5,FALSE))</f>
        <v xml:space="preserve">Office 365 </v>
      </c>
      <c r="N456" s="53" t="str">
        <f>VLOOKUP(B456,Table_Playlist[],10,FALSE)</f>
        <v>Microsoft</v>
      </c>
    </row>
    <row r="457" spans="2:14" ht="32.25" customHeight="1" x14ac:dyDescent="0.25">
      <c r="B457" s="4" t="s">
        <v>52</v>
      </c>
      <c r="C457" t="str">
        <f>VLOOKUP(B457,Table_Playlist[[Id]:[Title]],2,FALSE)</f>
        <v>Distribute and protect</v>
      </c>
      <c r="D457" s="2" t="s">
        <v>1327</v>
      </c>
      <c r="E457" s="21" t="s">
        <v>345</v>
      </c>
      <c r="F457" s="39" t="s">
        <v>1328</v>
      </c>
      <c r="G457" s="4"/>
      <c r="H457" s="52" t="str">
        <f>VLOOKUP(B457,Table_Playlist[],6,FALSE)</f>
        <v>Beginner</v>
      </c>
      <c r="I457" s="52" t="str">
        <f>VLOOKUP(B457,Table_Playlist[],7,FALSE)</f>
        <v>End User</v>
      </c>
      <c r="J457" t="str">
        <f>IF(LEN(VLOOKUP($B457,Table_Playlist[],8,FALSE))=0,"",VLOOKUP($B457,Table_Playlist[],8,FALSE))</f>
        <v>Office 365</v>
      </c>
      <c r="K457" t="str">
        <f>IF(LEN(VLOOKUP($B457,Table_Playlist[],9,FALSE))=0,"",VLOOKUP($B457,Table_Playlist[],9,FALSE))</f>
        <v/>
      </c>
      <c r="L457" t="str">
        <f>IF(LEN(VLOOKUP($B457,Table_Playlist[],4,FALSE))=0,"",VLOOKUP($B457,Table_Playlist[],4,FALSE))</f>
        <v>Products</v>
      </c>
      <c r="M457" t="str">
        <f>IF(LEN(VLOOKUP($B457,Table_Playlist[],5,FALSE))=0,"",VLOOKUP($B457,Table_Playlist[],5,FALSE))</f>
        <v xml:space="preserve">Office 365 </v>
      </c>
      <c r="N457" s="53" t="str">
        <f>VLOOKUP(B457,Table_Playlist[],10,FALSE)</f>
        <v>Microsoft</v>
      </c>
    </row>
    <row r="458" spans="2:14" ht="32.25" customHeight="1" x14ac:dyDescent="0.25">
      <c r="B458" s="4" t="s">
        <v>52</v>
      </c>
      <c r="C458" t="str">
        <f>VLOOKUP(B458,Table_Playlist[[Id]:[Title]],2,FALSE)</f>
        <v>Distribute and protect</v>
      </c>
      <c r="D458" s="2" t="s">
        <v>346</v>
      </c>
      <c r="E458" s="21" t="s">
        <v>347</v>
      </c>
      <c r="F458" s="40" t="s">
        <v>977</v>
      </c>
      <c r="G458" s="4"/>
      <c r="H458" s="52" t="str">
        <f>VLOOKUP(B458,Table_Playlist[],6,FALSE)</f>
        <v>Beginner</v>
      </c>
      <c r="I458" s="52" t="str">
        <f>VLOOKUP(B458,Table_Playlist[],7,FALSE)</f>
        <v>End User</v>
      </c>
      <c r="J458" t="str">
        <f>IF(LEN(VLOOKUP($B458,Table_Playlist[],8,FALSE))=0,"",VLOOKUP($B458,Table_Playlist[],8,FALSE))</f>
        <v>Office 365</v>
      </c>
      <c r="K458" t="str">
        <f>IF(LEN(VLOOKUP($B458,Table_Playlist[],9,FALSE))=0,"",VLOOKUP($B458,Table_Playlist[],9,FALSE))</f>
        <v/>
      </c>
      <c r="L458" t="str">
        <f>IF(LEN(VLOOKUP($B458,Table_Playlist[],4,FALSE))=0,"",VLOOKUP($B458,Table_Playlist[],4,FALSE))</f>
        <v>Products</v>
      </c>
      <c r="M458" t="str">
        <f>IF(LEN(VLOOKUP($B458,Table_Playlist[],5,FALSE))=0,"",VLOOKUP($B458,Table_Playlist[],5,FALSE))</f>
        <v xml:space="preserve">Office 365 </v>
      </c>
      <c r="N458" s="53" t="str">
        <f>VLOOKUP(B458,Table_Playlist[],10,FALSE)</f>
        <v>Microsoft</v>
      </c>
    </row>
    <row r="459" spans="2:14" ht="32.25" customHeight="1" x14ac:dyDescent="0.25">
      <c r="B459" s="4" t="s">
        <v>52</v>
      </c>
      <c r="C459" t="str">
        <f>VLOOKUP(B459,Table_Playlist[[Id]:[Title]],2,FALSE)</f>
        <v>Distribute and protect</v>
      </c>
      <c r="D459" s="2" t="s">
        <v>348</v>
      </c>
      <c r="E459" s="21" t="s">
        <v>349</v>
      </c>
      <c r="F459" s="40" t="s">
        <v>978</v>
      </c>
      <c r="G459" s="4"/>
      <c r="H459" s="52" t="str">
        <f>VLOOKUP(B459,Table_Playlist[],6,FALSE)</f>
        <v>Beginner</v>
      </c>
      <c r="I459" s="52" t="str">
        <f>VLOOKUP(B459,Table_Playlist[],7,FALSE)</f>
        <v>End User</v>
      </c>
      <c r="J459" t="str">
        <f>IF(LEN(VLOOKUP($B459,Table_Playlist[],8,FALSE))=0,"",VLOOKUP($B459,Table_Playlist[],8,FALSE))</f>
        <v>Office 365</v>
      </c>
      <c r="K459" t="str">
        <f>IF(LEN(VLOOKUP($B459,Table_Playlist[],9,FALSE))=0,"",VLOOKUP($B459,Table_Playlist[],9,FALSE))</f>
        <v/>
      </c>
      <c r="L459" t="str">
        <f>IF(LEN(VLOOKUP($B459,Table_Playlist[],4,FALSE))=0,"",VLOOKUP($B459,Table_Playlist[],4,FALSE))</f>
        <v>Products</v>
      </c>
      <c r="M459" t="str">
        <f>IF(LEN(VLOOKUP($B459,Table_Playlist[],5,FALSE))=0,"",VLOOKUP($B459,Table_Playlist[],5,FALSE))</f>
        <v xml:space="preserve">Office 365 </v>
      </c>
      <c r="N459" s="53" t="str">
        <f>VLOOKUP(B459,Table_Playlist[],10,FALSE)</f>
        <v>Microsoft</v>
      </c>
    </row>
    <row r="460" spans="2:14" ht="32.25" customHeight="1" x14ac:dyDescent="0.25">
      <c r="B460" s="4" t="s">
        <v>52</v>
      </c>
      <c r="C460" t="str">
        <f>VLOOKUP(B460,Table_Playlist[[Id]:[Title]],2,FALSE)</f>
        <v>Distribute and protect</v>
      </c>
      <c r="D460" s="2" t="s">
        <v>350</v>
      </c>
      <c r="E460" s="21" t="s">
        <v>351</v>
      </c>
      <c r="F460" s="40" t="s">
        <v>979</v>
      </c>
      <c r="G460" s="4"/>
      <c r="H460" s="52" t="str">
        <f>VLOOKUP(B460,Table_Playlist[],6,FALSE)</f>
        <v>Beginner</v>
      </c>
      <c r="I460" s="52" t="str">
        <f>VLOOKUP(B460,Table_Playlist[],7,FALSE)</f>
        <v>End User</v>
      </c>
      <c r="J460" t="str">
        <f>IF(LEN(VLOOKUP($B460,Table_Playlist[],8,FALSE))=0,"",VLOOKUP($B460,Table_Playlist[],8,FALSE))</f>
        <v>Office 365</v>
      </c>
      <c r="K460" t="str">
        <f>IF(LEN(VLOOKUP($B460,Table_Playlist[],9,FALSE))=0,"",VLOOKUP($B460,Table_Playlist[],9,FALSE))</f>
        <v/>
      </c>
      <c r="L460" t="str">
        <f>IF(LEN(VLOOKUP($B460,Table_Playlist[],4,FALSE))=0,"",VLOOKUP($B460,Table_Playlist[],4,FALSE))</f>
        <v>Products</v>
      </c>
      <c r="M460" t="str">
        <f>IF(LEN(VLOOKUP($B460,Table_Playlist[],5,FALSE))=0,"",VLOOKUP($B460,Table_Playlist[],5,FALSE))</f>
        <v xml:space="preserve">Office 365 </v>
      </c>
      <c r="N460" s="53" t="str">
        <f>VLOOKUP(B460,Table_Playlist[],10,FALSE)</f>
        <v>Microsoft</v>
      </c>
    </row>
    <row r="461" spans="2:14" ht="32.25" customHeight="1" x14ac:dyDescent="0.25">
      <c r="B461" s="4" t="s">
        <v>54</v>
      </c>
      <c r="C461" t="str">
        <f>VLOOKUP(B461,Table_Playlist[[Id]:[Title]],2,FALSE)</f>
        <v>View Office files</v>
      </c>
      <c r="D461" s="2" t="s">
        <v>352</v>
      </c>
      <c r="E461" s="21" t="s">
        <v>353</v>
      </c>
      <c r="F461" s="40" t="s">
        <v>980</v>
      </c>
      <c r="G461" s="4"/>
      <c r="H461" s="52" t="str">
        <f>VLOOKUP(B461,Table_Playlist[],6,FALSE)</f>
        <v>Beginner</v>
      </c>
      <c r="I461" s="52" t="str">
        <f>VLOOKUP(B461,Table_Playlist[],7,FALSE)</f>
        <v>End User</v>
      </c>
      <c r="J461" t="str">
        <f>IF(LEN(VLOOKUP($B461,Table_Playlist[],8,FALSE))=0,"",VLOOKUP($B461,Table_Playlist[],8,FALSE))</f>
        <v>Office 365</v>
      </c>
      <c r="K461" t="str">
        <f>IF(LEN(VLOOKUP($B461,Table_Playlist[],9,FALSE))=0,"",VLOOKUP($B461,Table_Playlist[],9,FALSE))</f>
        <v/>
      </c>
      <c r="L461" t="str">
        <f>IF(LEN(VLOOKUP($B461,Table_Playlist[],4,FALSE))=0,"",VLOOKUP($B461,Table_Playlist[],4,FALSE))</f>
        <v>Products</v>
      </c>
      <c r="M461" t="str">
        <f>IF(LEN(VLOOKUP($B461,Table_Playlist[],5,FALSE))=0,"",VLOOKUP($B461,Table_Playlist[],5,FALSE))</f>
        <v xml:space="preserve">Office 365 </v>
      </c>
      <c r="N461" s="53" t="str">
        <f>VLOOKUP(B461,Table_Playlist[],10,FALSE)</f>
        <v>Microsoft</v>
      </c>
    </row>
    <row r="462" spans="2:14" ht="32.25" customHeight="1" x14ac:dyDescent="0.25">
      <c r="B462" s="4" t="s">
        <v>54</v>
      </c>
      <c r="C462" t="str">
        <f>VLOOKUP(B462,Table_Playlist[[Id]:[Title]],2,FALSE)</f>
        <v>View Office files</v>
      </c>
      <c r="D462" s="2" t="s">
        <v>354</v>
      </c>
      <c r="E462" s="21" t="s">
        <v>355</v>
      </c>
      <c r="F462" s="40" t="s">
        <v>981</v>
      </c>
      <c r="G462" s="4"/>
      <c r="H462" s="52" t="str">
        <f>VLOOKUP(B462,Table_Playlist[],6,FALSE)</f>
        <v>Beginner</v>
      </c>
      <c r="I462" s="52" t="str">
        <f>VLOOKUP(B462,Table_Playlist[],7,FALSE)</f>
        <v>End User</v>
      </c>
      <c r="J462" t="str">
        <f>IF(LEN(VLOOKUP($B462,Table_Playlist[],8,FALSE))=0,"",VLOOKUP($B462,Table_Playlist[],8,FALSE))</f>
        <v>Office 365</v>
      </c>
      <c r="K462" t="str">
        <f>IF(LEN(VLOOKUP($B462,Table_Playlist[],9,FALSE))=0,"",VLOOKUP($B462,Table_Playlist[],9,FALSE))</f>
        <v/>
      </c>
      <c r="L462" t="str">
        <f>IF(LEN(VLOOKUP($B462,Table_Playlist[],4,FALSE))=0,"",VLOOKUP($B462,Table_Playlist[],4,FALSE))</f>
        <v>Products</v>
      </c>
      <c r="M462" t="str">
        <f>IF(LEN(VLOOKUP($B462,Table_Playlist[],5,FALSE))=0,"",VLOOKUP($B462,Table_Playlist[],5,FALSE))</f>
        <v xml:space="preserve">Office 365 </v>
      </c>
      <c r="N462" s="53" t="str">
        <f>VLOOKUP(B462,Table_Playlist[],10,FALSE)</f>
        <v>Microsoft</v>
      </c>
    </row>
    <row r="463" spans="2:14" ht="32.25" customHeight="1" x14ac:dyDescent="0.25">
      <c r="B463" s="4" t="s">
        <v>54</v>
      </c>
      <c r="C463" t="str">
        <f>VLOOKUP(B463,Table_Playlist[[Id]:[Title]],2,FALSE)</f>
        <v>View Office files</v>
      </c>
      <c r="D463" s="2" t="s">
        <v>356</v>
      </c>
      <c r="E463" s="21" t="s">
        <v>357</v>
      </c>
      <c r="F463" s="40" t="s">
        <v>982</v>
      </c>
      <c r="G463" s="4"/>
      <c r="H463" s="52" t="str">
        <f>VLOOKUP(B463,Table_Playlist[],6,FALSE)</f>
        <v>Beginner</v>
      </c>
      <c r="I463" s="52" t="str">
        <f>VLOOKUP(B463,Table_Playlist[],7,FALSE)</f>
        <v>End User</v>
      </c>
      <c r="J463" t="str">
        <f>IF(LEN(VLOOKUP($B463,Table_Playlist[],8,FALSE))=0,"",VLOOKUP($B463,Table_Playlist[],8,FALSE))</f>
        <v>Office 365</v>
      </c>
      <c r="K463" t="str">
        <f>IF(LEN(VLOOKUP($B463,Table_Playlist[],9,FALSE))=0,"",VLOOKUP($B463,Table_Playlist[],9,FALSE))</f>
        <v/>
      </c>
      <c r="L463" t="str">
        <f>IF(LEN(VLOOKUP($B463,Table_Playlist[],4,FALSE))=0,"",VLOOKUP($B463,Table_Playlist[],4,FALSE))</f>
        <v>Products</v>
      </c>
      <c r="M463" t="str">
        <f>IF(LEN(VLOOKUP($B463,Table_Playlist[],5,FALSE))=0,"",VLOOKUP($B463,Table_Playlist[],5,FALSE))</f>
        <v xml:space="preserve">Office 365 </v>
      </c>
      <c r="N463" s="53" t="str">
        <f>VLOOKUP(B463,Table_Playlist[],10,FALSE)</f>
        <v>Microsoft</v>
      </c>
    </row>
    <row r="464" spans="2:14" ht="32.25" customHeight="1" x14ac:dyDescent="0.25">
      <c r="B464" s="4" t="s">
        <v>56</v>
      </c>
      <c r="C464" t="str">
        <f>VLOOKUP(B464,Table_Playlist[[Id]:[Title]],2,FALSE)</f>
        <v>Create Office files</v>
      </c>
      <c r="D464" s="2" t="s">
        <v>358</v>
      </c>
      <c r="E464" s="21" t="s">
        <v>359</v>
      </c>
      <c r="F464" s="40" t="s">
        <v>983</v>
      </c>
      <c r="G464" s="4"/>
      <c r="H464" s="52" t="str">
        <f>VLOOKUP(B464,Table_Playlist[],6,FALSE)</f>
        <v>Beginner</v>
      </c>
      <c r="I464" s="52" t="str">
        <f>VLOOKUP(B464,Table_Playlist[],7,FALSE)</f>
        <v>End User</v>
      </c>
      <c r="J464" t="str">
        <f>IF(LEN(VLOOKUP($B464,Table_Playlist[],8,FALSE))=0,"",VLOOKUP($B464,Table_Playlist[],8,FALSE))</f>
        <v>Office 365</v>
      </c>
      <c r="K464" t="str">
        <f>IF(LEN(VLOOKUP($B464,Table_Playlist[],9,FALSE))=0,"",VLOOKUP($B464,Table_Playlist[],9,FALSE))</f>
        <v/>
      </c>
      <c r="L464" t="str">
        <f>IF(LEN(VLOOKUP($B464,Table_Playlist[],4,FALSE))=0,"",VLOOKUP($B464,Table_Playlist[],4,FALSE))</f>
        <v>Products</v>
      </c>
      <c r="M464" t="str">
        <f>IF(LEN(VLOOKUP($B464,Table_Playlist[],5,FALSE))=0,"",VLOOKUP($B464,Table_Playlist[],5,FALSE))</f>
        <v xml:space="preserve">Office 365 </v>
      </c>
      <c r="N464" s="53" t="str">
        <f>VLOOKUP(B464,Table_Playlist[],10,FALSE)</f>
        <v>Microsoft</v>
      </c>
    </row>
    <row r="465" spans="2:14" ht="32.25" customHeight="1" x14ac:dyDescent="0.25">
      <c r="B465" s="4" t="s">
        <v>56</v>
      </c>
      <c r="C465" t="str">
        <f>VLOOKUP(B465,Table_Playlist[[Id]:[Title]],2,FALSE)</f>
        <v>Create Office files</v>
      </c>
      <c r="D465" s="2" t="s">
        <v>360</v>
      </c>
      <c r="E465" s="21" t="s">
        <v>361</v>
      </c>
      <c r="F465" s="40" t="s">
        <v>984</v>
      </c>
      <c r="G465" s="4"/>
      <c r="H465" s="52" t="str">
        <f>VLOOKUP(B465,Table_Playlist[],6,FALSE)</f>
        <v>Beginner</v>
      </c>
      <c r="I465" s="52" t="str">
        <f>VLOOKUP(B465,Table_Playlist[],7,FALSE)</f>
        <v>End User</v>
      </c>
      <c r="J465" t="str">
        <f>IF(LEN(VLOOKUP($B465,Table_Playlist[],8,FALSE))=0,"",VLOOKUP($B465,Table_Playlist[],8,FALSE))</f>
        <v>Office 365</v>
      </c>
      <c r="K465" t="str">
        <f>IF(LEN(VLOOKUP($B465,Table_Playlist[],9,FALSE))=0,"",VLOOKUP($B465,Table_Playlist[],9,FALSE))</f>
        <v/>
      </c>
      <c r="L465" t="str">
        <f>IF(LEN(VLOOKUP($B465,Table_Playlist[],4,FALSE))=0,"",VLOOKUP($B465,Table_Playlist[],4,FALSE))</f>
        <v>Products</v>
      </c>
      <c r="M465" t="str">
        <f>IF(LEN(VLOOKUP($B465,Table_Playlist[],5,FALSE))=0,"",VLOOKUP($B465,Table_Playlist[],5,FALSE))</f>
        <v xml:space="preserve">Office 365 </v>
      </c>
      <c r="N465" s="53" t="str">
        <f>VLOOKUP(B465,Table_Playlist[],10,FALSE)</f>
        <v>Microsoft</v>
      </c>
    </row>
    <row r="466" spans="2:14" ht="32.25" customHeight="1" x14ac:dyDescent="0.25">
      <c r="B466" s="4" t="s">
        <v>56</v>
      </c>
      <c r="C466" t="str">
        <f>VLOOKUP(B466,Table_Playlist[[Id]:[Title]],2,FALSE)</f>
        <v>Create Office files</v>
      </c>
      <c r="D466" s="2" t="s">
        <v>362</v>
      </c>
      <c r="E466" s="21" t="s">
        <v>363</v>
      </c>
      <c r="F466" s="40" t="s">
        <v>985</v>
      </c>
      <c r="G466" s="4"/>
      <c r="H466" s="52" t="str">
        <f>VLOOKUP(B466,Table_Playlist[],6,FALSE)</f>
        <v>Beginner</v>
      </c>
      <c r="I466" s="52" t="str">
        <f>VLOOKUP(B466,Table_Playlist[],7,FALSE)</f>
        <v>End User</v>
      </c>
      <c r="J466" t="str">
        <f>IF(LEN(VLOOKUP($B466,Table_Playlist[],8,FALSE))=0,"",VLOOKUP($B466,Table_Playlist[],8,FALSE))</f>
        <v>Office 365</v>
      </c>
      <c r="K466" t="str">
        <f>IF(LEN(VLOOKUP($B466,Table_Playlist[],9,FALSE))=0,"",VLOOKUP($B466,Table_Playlist[],9,FALSE))</f>
        <v/>
      </c>
      <c r="L466" t="str">
        <f>IF(LEN(VLOOKUP($B466,Table_Playlist[],4,FALSE))=0,"",VLOOKUP($B466,Table_Playlist[],4,FALSE))</f>
        <v>Products</v>
      </c>
      <c r="M466" t="str">
        <f>IF(LEN(VLOOKUP($B466,Table_Playlist[],5,FALSE))=0,"",VLOOKUP($B466,Table_Playlist[],5,FALSE))</f>
        <v xml:space="preserve">Office 365 </v>
      </c>
      <c r="N466" s="53" t="str">
        <f>VLOOKUP(B466,Table_Playlist[],10,FALSE)</f>
        <v>Microsoft</v>
      </c>
    </row>
    <row r="467" spans="2:14" ht="32.25" customHeight="1" x14ac:dyDescent="0.25">
      <c r="B467" s="4" t="s">
        <v>56</v>
      </c>
      <c r="C467" t="str">
        <f>VLOOKUP(B467,Table_Playlist[[Id]:[Title]],2,FALSE)</f>
        <v>Create Office files</v>
      </c>
      <c r="D467" s="2" t="s">
        <v>364</v>
      </c>
      <c r="E467" s="21" t="s">
        <v>365</v>
      </c>
      <c r="F467" s="40" t="s">
        <v>986</v>
      </c>
      <c r="G467" s="4"/>
      <c r="H467" s="52" t="str">
        <f>VLOOKUP(B467,Table_Playlist[],6,FALSE)</f>
        <v>Beginner</v>
      </c>
      <c r="I467" s="52" t="str">
        <f>VLOOKUP(B467,Table_Playlist[],7,FALSE)</f>
        <v>End User</v>
      </c>
      <c r="J467" t="str">
        <f>IF(LEN(VLOOKUP($B467,Table_Playlist[],8,FALSE))=0,"",VLOOKUP($B467,Table_Playlist[],8,FALSE))</f>
        <v>Office 365</v>
      </c>
      <c r="K467" t="str">
        <f>IF(LEN(VLOOKUP($B467,Table_Playlist[],9,FALSE))=0,"",VLOOKUP($B467,Table_Playlist[],9,FALSE))</f>
        <v/>
      </c>
      <c r="L467" t="str">
        <f>IF(LEN(VLOOKUP($B467,Table_Playlist[],4,FALSE))=0,"",VLOOKUP($B467,Table_Playlist[],4,FALSE))</f>
        <v>Products</v>
      </c>
      <c r="M467" t="str">
        <f>IF(LEN(VLOOKUP($B467,Table_Playlist[],5,FALSE))=0,"",VLOOKUP($B467,Table_Playlist[],5,FALSE))</f>
        <v xml:space="preserve">Office 365 </v>
      </c>
      <c r="N467" s="53" t="str">
        <f>VLOOKUP(B467,Table_Playlist[],10,FALSE)</f>
        <v>Microsoft</v>
      </c>
    </row>
    <row r="468" spans="2:14" ht="32.25" customHeight="1" x14ac:dyDescent="0.25">
      <c r="B468" s="4" t="s">
        <v>56</v>
      </c>
      <c r="C468" t="str">
        <f>VLOOKUP(B468,Table_Playlist[[Id]:[Title]],2,FALSE)</f>
        <v>Create Office files</v>
      </c>
      <c r="D468" s="2" t="s">
        <v>366</v>
      </c>
      <c r="E468" s="21" t="s">
        <v>367</v>
      </c>
      <c r="F468" s="40" t="s">
        <v>987</v>
      </c>
      <c r="G468" s="4"/>
      <c r="H468" s="52" t="str">
        <f>VLOOKUP(B468,Table_Playlist[],6,FALSE)</f>
        <v>Beginner</v>
      </c>
      <c r="I468" s="52" t="str">
        <f>VLOOKUP(B468,Table_Playlist[],7,FALSE)</f>
        <v>End User</v>
      </c>
      <c r="J468" t="str">
        <f>IF(LEN(VLOOKUP($B468,Table_Playlist[],8,FALSE))=0,"",VLOOKUP($B468,Table_Playlist[],8,FALSE))</f>
        <v>Office 365</v>
      </c>
      <c r="K468" t="str">
        <f>IF(LEN(VLOOKUP($B468,Table_Playlist[],9,FALSE))=0,"",VLOOKUP($B468,Table_Playlist[],9,FALSE))</f>
        <v/>
      </c>
      <c r="L468" t="str">
        <f>IF(LEN(VLOOKUP($B468,Table_Playlist[],4,FALSE))=0,"",VLOOKUP($B468,Table_Playlist[],4,FALSE))</f>
        <v>Products</v>
      </c>
      <c r="M468" t="str">
        <f>IF(LEN(VLOOKUP($B468,Table_Playlist[],5,FALSE))=0,"",VLOOKUP($B468,Table_Playlist[],5,FALSE))</f>
        <v xml:space="preserve">Office 365 </v>
      </c>
      <c r="N468" s="53" t="str">
        <f>VLOOKUP(B468,Table_Playlist[],10,FALSE)</f>
        <v>Microsoft</v>
      </c>
    </row>
    <row r="469" spans="2:14" ht="32.25" customHeight="1" x14ac:dyDescent="0.25">
      <c r="B469" s="4" t="s">
        <v>56</v>
      </c>
      <c r="C469" t="str">
        <f>VLOOKUP(B469,Table_Playlist[[Id]:[Title]],2,FALSE)</f>
        <v>Create Office files</v>
      </c>
      <c r="D469" s="2" t="s">
        <v>368</v>
      </c>
      <c r="E469" s="21" t="s">
        <v>369</v>
      </c>
      <c r="F469" s="40" t="s">
        <v>988</v>
      </c>
      <c r="G469" s="4"/>
      <c r="H469" s="52" t="str">
        <f>VLOOKUP(B469,Table_Playlist[],6,FALSE)</f>
        <v>Beginner</v>
      </c>
      <c r="I469" s="52" t="str">
        <f>VLOOKUP(B469,Table_Playlist[],7,FALSE)</f>
        <v>End User</v>
      </c>
      <c r="J469" t="str">
        <f>IF(LEN(VLOOKUP($B469,Table_Playlist[],8,FALSE))=0,"",VLOOKUP($B469,Table_Playlist[],8,FALSE))</f>
        <v>Office 365</v>
      </c>
      <c r="K469" t="str">
        <f>IF(LEN(VLOOKUP($B469,Table_Playlist[],9,FALSE))=0,"",VLOOKUP($B469,Table_Playlist[],9,FALSE))</f>
        <v/>
      </c>
      <c r="L469" t="str">
        <f>IF(LEN(VLOOKUP($B469,Table_Playlist[],4,FALSE))=0,"",VLOOKUP($B469,Table_Playlist[],4,FALSE))</f>
        <v>Products</v>
      </c>
      <c r="M469" t="str">
        <f>IF(LEN(VLOOKUP($B469,Table_Playlist[],5,FALSE))=0,"",VLOOKUP($B469,Table_Playlist[],5,FALSE))</f>
        <v xml:space="preserve">Office 365 </v>
      </c>
      <c r="N469" s="53" t="str">
        <f>VLOOKUP(B469,Table_Playlist[],10,FALSE)</f>
        <v>Microsoft</v>
      </c>
    </row>
    <row r="470" spans="2:14" ht="32.25" customHeight="1" x14ac:dyDescent="0.25">
      <c r="B470" s="4" t="s">
        <v>58</v>
      </c>
      <c r="C470" t="str">
        <f>VLOOKUP(B470,Table_Playlist[[Id]:[Title]],2,FALSE)</f>
        <v>Design files</v>
      </c>
      <c r="D470" s="2" t="s">
        <v>370</v>
      </c>
      <c r="E470" s="21" t="s">
        <v>371</v>
      </c>
      <c r="F470" s="40" t="s">
        <v>989</v>
      </c>
      <c r="G470" s="4"/>
      <c r="H470" s="52" t="str">
        <f>VLOOKUP(B470,Table_Playlist[],6,FALSE)</f>
        <v>Beginner</v>
      </c>
      <c r="I470" s="52" t="str">
        <f>VLOOKUP(B470,Table_Playlist[],7,FALSE)</f>
        <v>End User</v>
      </c>
      <c r="J470" t="str">
        <f>IF(LEN(VLOOKUP($B470,Table_Playlist[],8,FALSE))=0,"",VLOOKUP($B470,Table_Playlist[],8,FALSE))</f>
        <v>Office 365</v>
      </c>
      <c r="K470" t="str">
        <f>IF(LEN(VLOOKUP($B470,Table_Playlist[],9,FALSE))=0,"",VLOOKUP($B470,Table_Playlist[],9,FALSE))</f>
        <v/>
      </c>
      <c r="L470" t="str">
        <f>IF(LEN(VLOOKUP($B470,Table_Playlist[],4,FALSE))=0,"",VLOOKUP($B470,Table_Playlist[],4,FALSE))</f>
        <v>Products</v>
      </c>
      <c r="M470" t="str">
        <f>IF(LEN(VLOOKUP($B470,Table_Playlist[],5,FALSE))=0,"",VLOOKUP($B470,Table_Playlist[],5,FALSE))</f>
        <v xml:space="preserve">Office 365 </v>
      </c>
      <c r="N470" s="53" t="str">
        <f>VLOOKUP(B470,Table_Playlist[],10,FALSE)</f>
        <v>Microsoft</v>
      </c>
    </row>
    <row r="471" spans="2:14" ht="32.25" customHeight="1" x14ac:dyDescent="0.25">
      <c r="B471" s="4" t="s">
        <v>58</v>
      </c>
      <c r="C471" t="str">
        <f>VLOOKUP(B471,Table_Playlist[[Id]:[Title]],2,FALSE)</f>
        <v>Design files</v>
      </c>
      <c r="D471" s="2" t="s">
        <v>372</v>
      </c>
      <c r="E471" s="21" t="s">
        <v>373</v>
      </c>
      <c r="F471" s="40" t="s">
        <v>990</v>
      </c>
      <c r="G471" s="4"/>
      <c r="H471" s="52" t="str">
        <f>VLOOKUP(B471,Table_Playlist[],6,FALSE)</f>
        <v>Beginner</v>
      </c>
      <c r="I471" s="52" t="str">
        <f>VLOOKUP(B471,Table_Playlist[],7,FALSE)</f>
        <v>End User</v>
      </c>
      <c r="J471" t="str">
        <f>IF(LEN(VLOOKUP($B471,Table_Playlist[],8,FALSE))=0,"",VLOOKUP($B471,Table_Playlist[],8,FALSE))</f>
        <v>Office 365</v>
      </c>
      <c r="K471" t="str">
        <f>IF(LEN(VLOOKUP($B471,Table_Playlist[],9,FALSE))=0,"",VLOOKUP($B471,Table_Playlist[],9,FALSE))</f>
        <v/>
      </c>
      <c r="L471" t="str">
        <f>IF(LEN(VLOOKUP($B471,Table_Playlist[],4,FALSE))=0,"",VLOOKUP($B471,Table_Playlist[],4,FALSE))</f>
        <v>Products</v>
      </c>
      <c r="M471" t="str">
        <f>IF(LEN(VLOOKUP($B471,Table_Playlist[],5,FALSE))=0,"",VLOOKUP($B471,Table_Playlist[],5,FALSE))</f>
        <v xml:space="preserve">Office 365 </v>
      </c>
      <c r="N471" s="53" t="str">
        <f>VLOOKUP(B471,Table_Playlist[],10,FALSE)</f>
        <v>Microsoft</v>
      </c>
    </row>
    <row r="472" spans="2:14" ht="32.25" customHeight="1" x14ac:dyDescent="0.25">
      <c r="B472" s="4" t="s">
        <v>58</v>
      </c>
      <c r="C472" t="str">
        <f>VLOOKUP(B472,Table_Playlist[[Id]:[Title]],2,FALSE)</f>
        <v>Design files</v>
      </c>
      <c r="D472" s="2" t="s">
        <v>374</v>
      </c>
      <c r="E472" s="21" t="s">
        <v>375</v>
      </c>
      <c r="F472" s="40" t="s">
        <v>991</v>
      </c>
      <c r="G472" s="4"/>
      <c r="H472" s="52" t="str">
        <f>VLOOKUP(B472,Table_Playlist[],6,FALSE)</f>
        <v>Beginner</v>
      </c>
      <c r="I472" s="52" t="str">
        <f>VLOOKUP(B472,Table_Playlist[],7,FALSE)</f>
        <v>End User</v>
      </c>
      <c r="J472" t="str">
        <f>IF(LEN(VLOOKUP($B472,Table_Playlist[],8,FALSE))=0,"",VLOOKUP($B472,Table_Playlist[],8,FALSE))</f>
        <v>Office 365</v>
      </c>
      <c r="K472" t="str">
        <f>IF(LEN(VLOOKUP($B472,Table_Playlist[],9,FALSE))=0,"",VLOOKUP($B472,Table_Playlist[],9,FALSE))</f>
        <v/>
      </c>
      <c r="L472" t="str">
        <f>IF(LEN(VLOOKUP($B472,Table_Playlist[],4,FALSE))=0,"",VLOOKUP($B472,Table_Playlist[],4,FALSE))</f>
        <v>Products</v>
      </c>
      <c r="M472" t="str">
        <f>IF(LEN(VLOOKUP($B472,Table_Playlist[],5,FALSE))=0,"",VLOOKUP($B472,Table_Playlist[],5,FALSE))</f>
        <v xml:space="preserve">Office 365 </v>
      </c>
      <c r="N472" s="53" t="str">
        <f>VLOOKUP(B472,Table_Playlist[],10,FALSE)</f>
        <v>Microsoft</v>
      </c>
    </row>
    <row r="473" spans="2:14" ht="32.25" customHeight="1" x14ac:dyDescent="0.25">
      <c r="B473" s="4" t="s">
        <v>58</v>
      </c>
      <c r="C473" t="str">
        <f>VLOOKUP(B473,Table_Playlist[[Id]:[Title]],2,FALSE)</f>
        <v>Design files</v>
      </c>
      <c r="D473" s="2" t="s">
        <v>376</v>
      </c>
      <c r="E473" s="21" t="s">
        <v>377</v>
      </c>
      <c r="F473" s="40" t="s">
        <v>992</v>
      </c>
      <c r="G473" s="4"/>
      <c r="H473" s="52" t="str">
        <f>VLOOKUP(B473,Table_Playlist[],6,FALSE)</f>
        <v>Beginner</v>
      </c>
      <c r="I473" s="52" t="str">
        <f>VLOOKUP(B473,Table_Playlist[],7,FALSE)</f>
        <v>End User</v>
      </c>
      <c r="J473" t="str">
        <f>IF(LEN(VLOOKUP($B473,Table_Playlist[],8,FALSE))=0,"",VLOOKUP($B473,Table_Playlist[],8,FALSE))</f>
        <v>Office 365</v>
      </c>
      <c r="K473" t="str">
        <f>IF(LEN(VLOOKUP($B473,Table_Playlist[],9,FALSE))=0,"",VLOOKUP($B473,Table_Playlist[],9,FALSE))</f>
        <v/>
      </c>
      <c r="L473" t="str">
        <f>IF(LEN(VLOOKUP($B473,Table_Playlist[],4,FALSE))=0,"",VLOOKUP($B473,Table_Playlist[],4,FALSE))</f>
        <v>Products</v>
      </c>
      <c r="M473" t="str">
        <f>IF(LEN(VLOOKUP($B473,Table_Playlist[],5,FALSE))=0,"",VLOOKUP($B473,Table_Playlist[],5,FALSE))</f>
        <v xml:space="preserve">Office 365 </v>
      </c>
      <c r="N473" s="53" t="str">
        <f>VLOOKUP(B473,Table_Playlist[],10,FALSE)</f>
        <v>Microsoft</v>
      </c>
    </row>
    <row r="474" spans="2:14" ht="32.25" customHeight="1" x14ac:dyDescent="0.25">
      <c r="B474" s="4" t="s">
        <v>60</v>
      </c>
      <c r="C474" t="str">
        <f>VLOOKUP(B474,Table_Playlist[[Id]:[Title]],2,FALSE)</f>
        <v>Add and edit text</v>
      </c>
      <c r="D474" s="2" t="s">
        <v>378</v>
      </c>
      <c r="E474" s="21" t="s">
        <v>379</v>
      </c>
      <c r="F474" s="40" t="s">
        <v>993</v>
      </c>
      <c r="G474" s="4"/>
      <c r="H474" s="52" t="str">
        <f>VLOOKUP(B474,Table_Playlist[],6,FALSE)</f>
        <v>Beginner</v>
      </c>
      <c r="I474" s="52" t="str">
        <f>VLOOKUP(B474,Table_Playlist[],7,FALSE)</f>
        <v>End User</v>
      </c>
      <c r="J474" t="str">
        <f>IF(LEN(VLOOKUP($B474,Table_Playlist[],8,FALSE))=0,"",VLOOKUP($B474,Table_Playlist[],8,FALSE))</f>
        <v>Office 365</v>
      </c>
      <c r="K474" t="str">
        <f>IF(LEN(VLOOKUP($B474,Table_Playlist[],9,FALSE))=0,"",VLOOKUP($B474,Table_Playlist[],9,FALSE))</f>
        <v/>
      </c>
      <c r="L474" t="str">
        <f>IF(LEN(VLOOKUP($B474,Table_Playlist[],4,FALSE))=0,"",VLOOKUP($B474,Table_Playlist[],4,FALSE))</f>
        <v>Products</v>
      </c>
      <c r="M474" t="str">
        <f>IF(LEN(VLOOKUP($B474,Table_Playlist[],5,FALSE))=0,"",VLOOKUP($B474,Table_Playlist[],5,FALSE))</f>
        <v xml:space="preserve">Office 365 </v>
      </c>
      <c r="N474" s="53" t="str">
        <f>VLOOKUP(B474,Table_Playlist[],10,FALSE)</f>
        <v>Microsoft</v>
      </c>
    </row>
    <row r="475" spans="2:14" ht="32.25" customHeight="1" x14ac:dyDescent="0.25">
      <c r="B475" s="4" t="s">
        <v>60</v>
      </c>
      <c r="C475" t="str">
        <f>VLOOKUP(B475,Table_Playlist[[Id]:[Title]],2,FALSE)</f>
        <v>Add and edit text</v>
      </c>
      <c r="D475" s="2" t="s">
        <v>380</v>
      </c>
      <c r="E475" s="21" t="s">
        <v>381</v>
      </c>
      <c r="F475" s="40" t="s">
        <v>994</v>
      </c>
      <c r="G475" s="4"/>
      <c r="H475" s="52" t="str">
        <f>VLOOKUP(B475,Table_Playlist[],6,FALSE)</f>
        <v>Beginner</v>
      </c>
      <c r="I475" s="52" t="str">
        <f>VLOOKUP(B475,Table_Playlist[],7,FALSE)</f>
        <v>End User</v>
      </c>
      <c r="J475" t="str">
        <f>IF(LEN(VLOOKUP($B475,Table_Playlist[],8,FALSE))=0,"",VLOOKUP($B475,Table_Playlist[],8,FALSE))</f>
        <v>Office 365</v>
      </c>
      <c r="K475" t="str">
        <f>IF(LEN(VLOOKUP($B475,Table_Playlist[],9,FALSE))=0,"",VLOOKUP($B475,Table_Playlist[],9,FALSE))</f>
        <v/>
      </c>
      <c r="L475" t="str">
        <f>IF(LEN(VLOOKUP($B475,Table_Playlist[],4,FALSE))=0,"",VLOOKUP($B475,Table_Playlist[],4,FALSE))</f>
        <v>Products</v>
      </c>
      <c r="M475" t="str">
        <f>IF(LEN(VLOOKUP($B475,Table_Playlist[],5,FALSE))=0,"",VLOOKUP($B475,Table_Playlist[],5,FALSE))</f>
        <v xml:space="preserve">Office 365 </v>
      </c>
      <c r="N475" s="53" t="str">
        <f>VLOOKUP(B475,Table_Playlist[],10,FALSE)</f>
        <v>Microsoft</v>
      </c>
    </row>
    <row r="476" spans="2:14" ht="32.25" customHeight="1" x14ac:dyDescent="0.25">
      <c r="B476" s="4" t="s">
        <v>60</v>
      </c>
      <c r="C476" t="str">
        <f>VLOOKUP(B476,Table_Playlist[[Id]:[Title]],2,FALSE)</f>
        <v>Add and edit text</v>
      </c>
      <c r="D476" s="2" t="s">
        <v>382</v>
      </c>
      <c r="E476" s="21" t="s">
        <v>383</v>
      </c>
      <c r="F476" s="40" t="s">
        <v>995</v>
      </c>
      <c r="G476" s="4"/>
      <c r="H476" s="52" t="str">
        <f>VLOOKUP(B476,Table_Playlist[],6,FALSE)</f>
        <v>Beginner</v>
      </c>
      <c r="I476" s="52" t="str">
        <f>VLOOKUP(B476,Table_Playlist[],7,FALSE)</f>
        <v>End User</v>
      </c>
      <c r="J476" t="str">
        <f>IF(LEN(VLOOKUP($B476,Table_Playlist[],8,FALSE))=0,"",VLOOKUP($B476,Table_Playlist[],8,FALSE))</f>
        <v>Office 365</v>
      </c>
      <c r="K476" t="str">
        <f>IF(LEN(VLOOKUP($B476,Table_Playlist[],9,FALSE))=0,"",VLOOKUP($B476,Table_Playlist[],9,FALSE))</f>
        <v/>
      </c>
      <c r="L476" t="str">
        <f>IF(LEN(VLOOKUP($B476,Table_Playlist[],4,FALSE))=0,"",VLOOKUP($B476,Table_Playlist[],4,FALSE))</f>
        <v>Products</v>
      </c>
      <c r="M476" t="str">
        <f>IF(LEN(VLOOKUP($B476,Table_Playlist[],5,FALSE))=0,"",VLOOKUP($B476,Table_Playlist[],5,FALSE))</f>
        <v xml:space="preserve">Office 365 </v>
      </c>
      <c r="N476" s="53" t="str">
        <f>VLOOKUP(B476,Table_Playlist[],10,FALSE)</f>
        <v>Microsoft</v>
      </c>
    </row>
    <row r="477" spans="2:14" ht="32.25" customHeight="1" x14ac:dyDescent="0.25">
      <c r="B477" s="4" t="s">
        <v>60</v>
      </c>
      <c r="C477" t="str">
        <f>VLOOKUP(B477,Table_Playlist[[Id]:[Title]],2,FALSE)</f>
        <v>Add and edit text</v>
      </c>
      <c r="D477" s="2" t="s">
        <v>384</v>
      </c>
      <c r="E477" s="21" t="s">
        <v>385</v>
      </c>
      <c r="F477" s="40" t="s">
        <v>996</v>
      </c>
      <c r="G477" s="4"/>
      <c r="H477" s="52" t="str">
        <f>VLOOKUP(B477,Table_Playlist[],6,FALSE)</f>
        <v>Beginner</v>
      </c>
      <c r="I477" s="52" t="str">
        <f>VLOOKUP(B477,Table_Playlist[],7,FALSE)</f>
        <v>End User</v>
      </c>
      <c r="J477" t="str">
        <f>IF(LEN(VLOOKUP($B477,Table_Playlist[],8,FALSE))=0,"",VLOOKUP($B477,Table_Playlist[],8,FALSE))</f>
        <v>Office 365</v>
      </c>
      <c r="K477" t="str">
        <f>IF(LEN(VLOOKUP($B477,Table_Playlist[],9,FALSE))=0,"",VLOOKUP($B477,Table_Playlist[],9,FALSE))</f>
        <v/>
      </c>
      <c r="L477" t="str">
        <f>IF(LEN(VLOOKUP($B477,Table_Playlist[],4,FALSE))=0,"",VLOOKUP($B477,Table_Playlist[],4,FALSE))</f>
        <v>Products</v>
      </c>
      <c r="M477" t="str">
        <f>IF(LEN(VLOOKUP($B477,Table_Playlist[],5,FALSE))=0,"",VLOOKUP($B477,Table_Playlist[],5,FALSE))</f>
        <v xml:space="preserve">Office 365 </v>
      </c>
      <c r="N477" s="53" t="str">
        <f>VLOOKUP(B477,Table_Playlist[],10,FALSE)</f>
        <v>Microsoft</v>
      </c>
    </row>
    <row r="478" spans="2:14" ht="32.25" customHeight="1" x14ac:dyDescent="0.25">
      <c r="B478" s="4" t="s">
        <v>60</v>
      </c>
      <c r="C478" t="str">
        <f>VLOOKUP(B478,Table_Playlist[[Id]:[Title]],2,FALSE)</f>
        <v>Add and edit text</v>
      </c>
      <c r="D478" s="2" t="s">
        <v>386</v>
      </c>
      <c r="E478" s="21" t="s">
        <v>387</v>
      </c>
      <c r="F478" s="40" t="s">
        <v>997</v>
      </c>
      <c r="G478" s="4"/>
      <c r="H478" s="52" t="str">
        <f>VLOOKUP(B478,Table_Playlist[],6,FALSE)</f>
        <v>Beginner</v>
      </c>
      <c r="I478" s="52" t="str">
        <f>VLOOKUP(B478,Table_Playlist[],7,FALSE)</f>
        <v>End User</v>
      </c>
      <c r="J478" t="str">
        <f>IF(LEN(VLOOKUP($B478,Table_Playlist[],8,FALSE))=0,"",VLOOKUP($B478,Table_Playlist[],8,FALSE))</f>
        <v>Office 365</v>
      </c>
      <c r="K478" t="str">
        <f>IF(LEN(VLOOKUP($B478,Table_Playlist[],9,FALSE))=0,"",VLOOKUP($B478,Table_Playlist[],9,FALSE))</f>
        <v/>
      </c>
      <c r="L478" t="str">
        <f>IF(LEN(VLOOKUP($B478,Table_Playlist[],4,FALSE))=0,"",VLOOKUP($B478,Table_Playlist[],4,FALSE))</f>
        <v>Products</v>
      </c>
      <c r="M478" t="str">
        <f>IF(LEN(VLOOKUP($B478,Table_Playlist[],5,FALSE))=0,"",VLOOKUP($B478,Table_Playlist[],5,FALSE))</f>
        <v xml:space="preserve">Office 365 </v>
      </c>
      <c r="N478" s="53" t="str">
        <f>VLOOKUP(B478,Table_Playlist[],10,FALSE)</f>
        <v>Microsoft</v>
      </c>
    </row>
    <row r="479" spans="2:14" ht="32.25" customHeight="1" x14ac:dyDescent="0.25">
      <c r="B479" s="4" t="s">
        <v>60</v>
      </c>
      <c r="C479" t="str">
        <f>VLOOKUP(B479,Table_Playlist[[Id]:[Title]],2,FALSE)</f>
        <v>Add and edit text</v>
      </c>
      <c r="D479" s="2" t="s">
        <v>388</v>
      </c>
      <c r="E479" s="21" t="s">
        <v>389</v>
      </c>
      <c r="F479" s="40" t="s">
        <v>998</v>
      </c>
      <c r="G479" s="4"/>
      <c r="H479" s="52" t="str">
        <f>VLOOKUP(B479,Table_Playlist[],6,FALSE)</f>
        <v>Beginner</v>
      </c>
      <c r="I479" s="52" t="str">
        <f>VLOOKUP(B479,Table_Playlist[],7,FALSE)</f>
        <v>End User</v>
      </c>
      <c r="J479" t="str">
        <f>IF(LEN(VLOOKUP($B479,Table_Playlist[],8,FALSE))=0,"",VLOOKUP($B479,Table_Playlist[],8,FALSE))</f>
        <v>Office 365</v>
      </c>
      <c r="K479" t="str">
        <f>IF(LEN(VLOOKUP($B479,Table_Playlist[],9,FALSE))=0,"",VLOOKUP($B479,Table_Playlist[],9,FALSE))</f>
        <v/>
      </c>
      <c r="L479" t="str">
        <f>IF(LEN(VLOOKUP($B479,Table_Playlist[],4,FALSE))=0,"",VLOOKUP($B479,Table_Playlist[],4,FALSE))</f>
        <v>Products</v>
      </c>
      <c r="M479" t="str">
        <f>IF(LEN(VLOOKUP($B479,Table_Playlist[],5,FALSE))=0,"",VLOOKUP($B479,Table_Playlist[],5,FALSE))</f>
        <v xml:space="preserve">Office 365 </v>
      </c>
      <c r="N479" s="53" t="str">
        <f>VLOOKUP(B479,Table_Playlist[],10,FALSE)</f>
        <v>Microsoft</v>
      </c>
    </row>
    <row r="480" spans="2:14" ht="32.25" customHeight="1" x14ac:dyDescent="0.25">
      <c r="B480" s="4" t="s">
        <v>60</v>
      </c>
      <c r="C480" t="str">
        <f>VLOOKUP(B480,Table_Playlist[[Id]:[Title]],2,FALSE)</f>
        <v>Add and edit text</v>
      </c>
      <c r="D480" s="2" t="s">
        <v>390</v>
      </c>
      <c r="E480" s="21" t="s">
        <v>391</v>
      </c>
      <c r="F480" s="40" t="s">
        <v>999</v>
      </c>
      <c r="G480" s="4"/>
      <c r="H480" s="52" t="str">
        <f>VLOOKUP(B480,Table_Playlist[],6,FALSE)</f>
        <v>Beginner</v>
      </c>
      <c r="I480" s="52" t="str">
        <f>VLOOKUP(B480,Table_Playlist[],7,FALSE)</f>
        <v>End User</v>
      </c>
      <c r="J480" t="str">
        <f>IF(LEN(VLOOKUP($B480,Table_Playlist[],8,FALSE))=0,"",VLOOKUP($B480,Table_Playlist[],8,FALSE))</f>
        <v>Office 365</v>
      </c>
      <c r="K480" t="str">
        <f>IF(LEN(VLOOKUP($B480,Table_Playlist[],9,FALSE))=0,"",VLOOKUP($B480,Table_Playlist[],9,FALSE))</f>
        <v/>
      </c>
      <c r="L480" t="str">
        <f>IF(LEN(VLOOKUP($B480,Table_Playlist[],4,FALSE))=0,"",VLOOKUP($B480,Table_Playlist[],4,FALSE))</f>
        <v>Products</v>
      </c>
      <c r="M480" t="str">
        <f>IF(LEN(VLOOKUP($B480,Table_Playlist[],5,FALSE))=0,"",VLOOKUP($B480,Table_Playlist[],5,FALSE))</f>
        <v xml:space="preserve">Office 365 </v>
      </c>
      <c r="N480" s="53" t="str">
        <f>VLOOKUP(B480,Table_Playlist[],10,FALSE)</f>
        <v>Microsoft</v>
      </c>
    </row>
    <row r="481" spans="2:14" ht="32.25" customHeight="1" x14ac:dyDescent="0.25">
      <c r="B481" s="4" t="s">
        <v>62</v>
      </c>
      <c r="C481" t="str">
        <f>VLOOKUP(B481,Table_Playlist[[Id]:[Title]],2,FALSE)</f>
        <v>Format text</v>
      </c>
      <c r="D481" s="2" t="s">
        <v>392</v>
      </c>
      <c r="E481" s="21" t="s">
        <v>393</v>
      </c>
      <c r="F481" s="40" t="s">
        <v>1000</v>
      </c>
      <c r="G481" s="4"/>
      <c r="H481" s="52" t="str">
        <f>VLOOKUP(B481,Table_Playlist[],6,FALSE)</f>
        <v>Beginner</v>
      </c>
      <c r="I481" s="52" t="str">
        <f>VLOOKUP(B481,Table_Playlist[],7,FALSE)</f>
        <v>End User</v>
      </c>
      <c r="J481" t="str">
        <f>IF(LEN(VLOOKUP($B481,Table_Playlist[],8,FALSE))=0,"",VLOOKUP($B481,Table_Playlist[],8,FALSE))</f>
        <v>Office 365</v>
      </c>
      <c r="K481" t="str">
        <f>IF(LEN(VLOOKUP($B481,Table_Playlist[],9,FALSE))=0,"",VLOOKUP($B481,Table_Playlist[],9,FALSE))</f>
        <v/>
      </c>
      <c r="L481" t="str">
        <f>IF(LEN(VLOOKUP($B481,Table_Playlist[],4,FALSE))=0,"",VLOOKUP($B481,Table_Playlist[],4,FALSE))</f>
        <v>Products</v>
      </c>
      <c r="M481" t="str">
        <f>IF(LEN(VLOOKUP($B481,Table_Playlist[],5,FALSE))=0,"",VLOOKUP($B481,Table_Playlist[],5,FALSE))</f>
        <v xml:space="preserve">Office 365 </v>
      </c>
      <c r="N481" s="53" t="str">
        <f>VLOOKUP(B481,Table_Playlist[],10,FALSE)</f>
        <v>Microsoft</v>
      </c>
    </row>
    <row r="482" spans="2:14" ht="32.25" customHeight="1" x14ac:dyDescent="0.25">
      <c r="B482" s="4" t="s">
        <v>62</v>
      </c>
      <c r="C482" t="str">
        <f>VLOOKUP(B482,Table_Playlist[[Id]:[Title]],2,FALSE)</f>
        <v>Format text</v>
      </c>
      <c r="D482" s="2" t="s">
        <v>394</v>
      </c>
      <c r="E482" s="21" t="s">
        <v>395</v>
      </c>
      <c r="F482" s="40" t="s">
        <v>1001</v>
      </c>
      <c r="G482" s="4"/>
      <c r="H482" s="52" t="str">
        <f>VLOOKUP(B482,Table_Playlist[],6,FALSE)</f>
        <v>Beginner</v>
      </c>
      <c r="I482" s="52" t="str">
        <f>VLOOKUP(B482,Table_Playlist[],7,FALSE)</f>
        <v>End User</v>
      </c>
      <c r="J482" t="str">
        <f>IF(LEN(VLOOKUP($B482,Table_Playlist[],8,FALSE))=0,"",VLOOKUP($B482,Table_Playlist[],8,FALSE))</f>
        <v>Office 365</v>
      </c>
      <c r="K482" t="str">
        <f>IF(LEN(VLOOKUP($B482,Table_Playlist[],9,FALSE))=0,"",VLOOKUP($B482,Table_Playlist[],9,FALSE))</f>
        <v/>
      </c>
      <c r="L482" t="str">
        <f>IF(LEN(VLOOKUP($B482,Table_Playlist[],4,FALSE))=0,"",VLOOKUP($B482,Table_Playlist[],4,FALSE))</f>
        <v>Products</v>
      </c>
      <c r="M482" t="str">
        <f>IF(LEN(VLOOKUP($B482,Table_Playlist[],5,FALSE))=0,"",VLOOKUP($B482,Table_Playlist[],5,FALSE))</f>
        <v xml:space="preserve">Office 365 </v>
      </c>
      <c r="N482" s="53" t="str">
        <f>VLOOKUP(B482,Table_Playlist[],10,FALSE)</f>
        <v>Microsoft</v>
      </c>
    </row>
    <row r="483" spans="2:14" ht="32.25" customHeight="1" x14ac:dyDescent="0.25">
      <c r="B483" s="4" t="s">
        <v>62</v>
      </c>
      <c r="C483" t="str">
        <f>VLOOKUP(B483,Table_Playlist[[Id]:[Title]],2,FALSE)</f>
        <v>Format text</v>
      </c>
      <c r="D483" s="2" t="s">
        <v>396</v>
      </c>
      <c r="E483" s="21" t="s">
        <v>397</v>
      </c>
      <c r="F483" s="40" t="s">
        <v>1002</v>
      </c>
      <c r="G483" s="4"/>
      <c r="H483" s="52" t="str">
        <f>VLOOKUP(B483,Table_Playlist[],6,FALSE)</f>
        <v>Beginner</v>
      </c>
      <c r="I483" s="52" t="str">
        <f>VLOOKUP(B483,Table_Playlist[],7,FALSE)</f>
        <v>End User</v>
      </c>
      <c r="J483" t="str">
        <f>IF(LEN(VLOOKUP($B483,Table_Playlist[],8,FALSE))=0,"",VLOOKUP($B483,Table_Playlist[],8,FALSE))</f>
        <v>Office 365</v>
      </c>
      <c r="K483" t="str">
        <f>IF(LEN(VLOOKUP($B483,Table_Playlist[],9,FALSE))=0,"",VLOOKUP($B483,Table_Playlist[],9,FALSE))</f>
        <v/>
      </c>
      <c r="L483" t="str">
        <f>IF(LEN(VLOOKUP($B483,Table_Playlist[],4,FALSE))=0,"",VLOOKUP($B483,Table_Playlist[],4,FALSE))</f>
        <v>Products</v>
      </c>
      <c r="M483" t="str">
        <f>IF(LEN(VLOOKUP($B483,Table_Playlist[],5,FALSE))=0,"",VLOOKUP($B483,Table_Playlist[],5,FALSE))</f>
        <v xml:space="preserve">Office 365 </v>
      </c>
      <c r="N483" s="53" t="str">
        <f>VLOOKUP(B483,Table_Playlist[],10,FALSE)</f>
        <v>Microsoft</v>
      </c>
    </row>
    <row r="484" spans="2:14" ht="32.25" customHeight="1" x14ac:dyDescent="0.25">
      <c r="B484" s="4" t="s">
        <v>62</v>
      </c>
      <c r="C484" t="str">
        <f>VLOOKUP(B484,Table_Playlist[[Id]:[Title]],2,FALSE)</f>
        <v>Format text</v>
      </c>
      <c r="D484" s="2" t="s">
        <v>398</v>
      </c>
      <c r="E484" s="21" t="s">
        <v>399</v>
      </c>
      <c r="F484" s="40" t="s">
        <v>1003</v>
      </c>
      <c r="G484" s="4"/>
      <c r="H484" s="52" t="str">
        <f>VLOOKUP(B484,Table_Playlist[],6,FALSE)</f>
        <v>Beginner</v>
      </c>
      <c r="I484" s="52" t="str">
        <f>VLOOKUP(B484,Table_Playlist[],7,FALSE)</f>
        <v>End User</v>
      </c>
      <c r="J484" t="str">
        <f>IF(LEN(VLOOKUP($B484,Table_Playlist[],8,FALSE))=0,"",VLOOKUP($B484,Table_Playlist[],8,FALSE))</f>
        <v>Office 365</v>
      </c>
      <c r="K484" t="str">
        <f>IF(LEN(VLOOKUP($B484,Table_Playlist[],9,FALSE))=0,"",VLOOKUP($B484,Table_Playlist[],9,FALSE))</f>
        <v/>
      </c>
      <c r="L484" t="str">
        <f>IF(LEN(VLOOKUP($B484,Table_Playlist[],4,FALSE))=0,"",VLOOKUP($B484,Table_Playlist[],4,FALSE))</f>
        <v>Products</v>
      </c>
      <c r="M484" t="str">
        <f>IF(LEN(VLOOKUP($B484,Table_Playlist[],5,FALSE))=0,"",VLOOKUP($B484,Table_Playlist[],5,FALSE))</f>
        <v xml:space="preserve">Office 365 </v>
      </c>
      <c r="N484" s="53" t="str">
        <f>VLOOKUP(B484,Table_Playlist[],10,FALSE)</f>
        <v>Microsoft</v>
      </c>
    </row>
    <row r="485" spans="2:14" ht="32.25" customHeight="1" x14ac:dyDescent="0.25">
      <c r="B485" s="4" t="s">
        <v>62</v>
      </c>
      <c r="C485" t="str">
        <f>VLOOKUP(B485,Table_Playlist[[Id]:[Title]],2,FALSE)</f>
        <v>Format text</v>
      </c>
      <c r="D485" s="2" t="s">
        <v>400</v>
      </c>
      <c r="E485" s="21" t="s">
        <v>401</v>
      </c>
      <c r="F485" s="40" t="s">
        <v>1004</v>
      </c>
      <c r="G485" s="4"/>
      <c r="H485" s="52" t="str">
        <f>VLOOKUP(B485,Table_Playlist[],6,FALSE)</f>
        <v>Beginner</v>
      </c>
      <c r="I485" s="52" t="str">
        <f>VLOOKUP(B485,Table_Playlist[],7,FALSE)</f>
        <v>End User</v>
      </c>
      <c r="J485" t="str">
        <f>IF(LEN(VLOOKUP($B485,Table_Playlist[],8,FALSE))=0,"",VLOOKUP($B485,Table_Playlist[],8,FALSE))</f>
        <v>Office 365</v>
      </c>
      <c r="K485" t="str">
        <f>IF(LEN(VLOOKUP($B485,Table_Playlist[],9,FALSE))=0,"",VLOOKUP($B485,Table_Playlist[],9,FALSE))</f>
        <v/>
      </c>
      <c r="L485" t="str">
        <f>IF(LEN(VLOOKUP($B485,Table_Playlist[],4,FALSE))=0,"",VLOOKUP($B485,Table_Playlist[],4,FALSE))</f>
        <v>Products</v>
      </c>
      <c r="M485" t="str">
        <f>IF(LEN(VLOOKUP($B485,Table_Playlist[],5,FALSE))=0,"",VLOOKUP($B485,Table_Playlist[],5,FALSE))</f>
        <v xml:space="preserve">Office 365 </v>
      </c>
      <c r="N485" s="53" t="str">
        <f>VLOOKUP(B485,Table_Playlist[],10,FALSE)</f>
        <v>Microsoft</v>
      </c>
    </row>
    <row r="486" spans="2:14" ht="32.25" customHeight="1" x14ac:dyDescent="0.25">
      <c r="B486" s="4" t="s">
        <v>64</v>
      </c>
      <c r="C486" t="str">
        <f>VLOOKUP(B486,Table_Playlist[[Id]:[Title]],2,FALSE)</f>
        <v>Add and format tables and charts</v>
      </c>
      <c r="D486" s="2" t="s">
        <v>402</v>
      </c>
      <c r="E486" s="21" t="s">
        <v>403</v>
      </c>
      <c r="F486" s="40" t="s">
        <v>1005</v>
      </c>
      <c r="G486" s="4"/>
      <c r="H486" s="52" t="str">
        <f>VLOOKUP(B486,Table_Playlist[],6,FALSE)</f>
        <v>Beginner</v>
      </c>
      <c r="I486" s="52" t="str">
        <f>VLOOKUP(B486,Table_Playlist[],7,FALSE)</f>
        <v>End User</v>
      </c>
      <c r="J486" t="str">
        <f>IF(LEN(VLOOKUP($B486,Table_Playlist[],8,FALSE))=0,"",VLOOKUP($B486,Table_Playlist[],8,FALSE))</f>
        <v>Office 365</v>
      </c>
      <c r="K486" t="str">
        <f>IF(LEN(VLOOKUP($B486,Table_Playlist[],9,FALSE))=0,"",VLOOKUP($B486,Table_Playlist[],9,FALSE))</f>
        <v/>
      </c>
      <c r="L486" t="str">
        <f>IF(LEN(VLOOKUP($B486,Table_Playlist[],4,FALSE))=0,"",VLOOKUP($B486,Table_Playlist[],4,FALSE))</f>
        <v>Products</v>
      </c>
      <c r="M486" t="str">
        <f>IF(LEN(VLOOKUP($B486,Table_Playlist[],5,FALSE))=0,"",VLOOKUP($B486,Table_Playlist[],5,FALSE))</f>
        <v xml:space="preserve">Office 365 </v>
      </c>
      <c r="N486" s="53" t="str">
        <f>VLOOKUP(B486,Table_Playlist[],10,FALSE)</f>
        <v>Microsoft</v>
      </c>
    </row>
    <row r="487" spans="2:14" ht="32.25" customHeight="1" x14ac:dyDescent="0.25">
      <c r="B487" s="4" t="s">
        <v>64</v>
      </c>
      <c r="C487" t="str">
        <f>VLOOKUP(B487,Table_Playlist[[Id]:[Title]],2,FALSE)</f>
        <v>Add and format tables and charts</v>
      </c>
      <c r="D487" s="12" t="s">
        <v>404</v>
      </c>
      <c r="E487" s="21" t="s">
        <v>405</v>
      </c>
      <c r="F487" s="40" t="s">
        <v>1006</v>
      </c>
      <c r="G487" s="4"/>
      <c r="H487" s="52" t="str">
        <f>VLOOKUP(B487,Table_Playlist[],6,FALSE)</f>
        <v>Beginner</v>
      </c>
      <c r="I487" s="52" t="str">
        <f>VLOOKUP(B487,Table_Playlist[],7,FALSE)</f>
        <v>End User</v>
      </c>
      <c r="J487" t="str">
        <f>IF(LEN(VLOOKUP($B487,Table_Playlist[],8,FALSE))=0,"",VLOOKUP($B487,Table_Playlist[],8,FALSE))</f>
        <v>Office 365</v>
      </c>
      <c r="K487" t="str">
        <f>IF(LEN(VLOOKUP($B487,Table_Playlist[],9,FALSE))=0,"",VLOOKUP($B487,Table_Playlist[],9,FALSE))</f>
        <v/>
      </c>
      <c r="L487" t="str">
        <f>IF(LEN(VLOOKUP($B487,Table_Playlist[],4,FALSE))=0,"",VLOOKUP($B487,Table_Playlist[],4,FALSE))</f>
        <v>Products</v>
      </c>
      <c r="M487" t="str">
        <f>IF(LEN(VLOOKUP($B487,Table_Playlist[],5,FALSE))=0,"",VLOOKUP($B487,Table_Playlist[],5,FALSE))</f>
        <v xml:space="preserve">Office 365 </v>
      </c>
      <c r="N487" s="53" t="str">
        <f>VLOOKUP(B487,Table_Playlist[],10,FALSE)</f>
        <v>Microsoft</v>
      </c>
    </row>
    <row r="488" spans="2:14" ht="32.25" customHeight="1" x14ac:dyDescent="0.25">
      <c r="B488" s="4" t="s">
        <v>64</v>
      </c>
      <c r="C488" t="str">
        <f>VLOOKUP(B488,Table_Playlist[[Id]:[Title]],2,FALSE)</f>
        <v>Add and format tables and charts</v>
      </c>
      <c r="D488" s="2" t="s">
        <v>406</v>
      </c>
      <c r="E488" s="21" t="s">
        <v>407</v>
      </c>
      <c r="F488" s="40" t="s">
        <v>1007</v>
      </c>
      <c r="G488" s="4"/>
      <c r="H488" s="52" t="str">
        <f>VLOOKUP(B488,Table_Playlist[],6,FALSE)</f>
        <v>Beginner</v>
      </c>
      <c r="I488" s="52" t="str">
        <f>VLOOKUP(B488,Table_Playlist[],7,FALSE)</f>
        <v>End User</v>
      </c>
      <c r="J488" t="str">
        <f>IF(LEN(VLOOKUP($B488,Table_Playlist[],8,FALSE))=0,"",VLOOKUP($B488,Table_Playlist[],8,FALSE))</f>
        <v>Office 365</v>
      </c>
      <c r="K488" t="str">
        <f>IF(LEN(VLOOKUP($B488,Table_Playlist[],9,FALSE))=0,"",VLOOKUP($B488,Table_Playlist[],9,FALSE))</f>
        <v/>
      </c>
      <c r="L488" t="str">
        <f>IF(LEN(VLOOKUP($B488,Table_Playlist[],4,FALSE))=0,"",VLOOKUP($B488,Table_Playlist[],4,FALSE))</f>
        <v>Products</v>
      </c>
      <c r="M488" t="str">
        <f>IF(LEN(VLOOKUP($B488,Table_Playlist[],5,FALSE))=0,"",VLOOKUP($B488,Table_Playlist[],5,FALSE))</f>
        <v xml:space="preserve">Office 365 </v>
      </c>
      <c r="N488" s="53" t="str">
        <f>VLOOKUP(B488,Table_Playlist[],10,FALSE)</f>
        <v>Microsoft</v>
      </c>
    </row>
    <row r="489" spans="2:14" ht="32.25" customHeight="1" x14ac:dyDescent="0.25">
      <c r="B489" s="4" t="s">
        <v>64</v>
      </c>
      <c r="C489" t="str">
        <f>VLOOKUP(B489,Table_Playlist[[Id]:[Title]],2,FALSE)</f>
        <v>Add and format tables and charts</v>
      </c>
      <c r="D489" s="2" t="s">
        <v>408</v>
      </c>
      <c r="E489" s="21" t="s">
        <v>409</v>
      </c>
      <c r="F489" s="40" t="s">
        <v>1008</v>
      </c>
      <c r="G489" s="4"/>
      <c r="H489" s="52" t="str">
        <f>VLOOKUP(B489,Table_Playlist[],6,FALSE)</f>
        <v>Beginner</v>
      </c>
      <c r="I489" s="52" t="str">
        <f>VLOOKUP(B489,Table_Playlist[],7,FALSE)</f>
        <v>End User</v>
      </c>
      <c r="J489" t="str">
        <f>IF(LEN(VLOOKUP($B489,Table_Playlist[],8,FALSE))=0,"",VLOOKUP($B489,Table_Playlist[],8,FALSE))</f>
        <v>Office 365</v>
      </c>
      <c r="K489" t="str">
        <f>IF(LEN(VLOOKUP($B489,Table_Playlist[],9,FALSE))=0,"",VLOOKUP($B489,Table_Playlist[],9,FALSE))</f>
        <v/>
      </c>
      <c r="L489" t="str">
        <f>IF(LEN(VLOOKUP($B489,Table_Playlist[],4,FALSE))=0,"",VLOOKUP($B489,Table_Playlist[],4,FALSE))</f>
        <v>Products</v>
      </c>
      <c r="M489" t="str">
        <f>IF(LEN(VLOOKUP($B489,Table_Playlist[],5,FALSE))=0,"",VLOOKUP($B489,Table_Playlist[],5,FALSE))</f>
        <v xml:space="preserve">Office 365 </v>
      </c>
      <c r="N489" s="53" t="str">
        <f>VLOOKUP(B489,Table_Playlist[],10,FALSE)</f>
        <v>Microsoft</v>
      </c>
    </row>
    <row r="490" spans="2:14" ht="32.25" customHeight="1" x14ac:dyDescent="0.25">
      <c r="B490" s="4" t="s">
        <v>64</v>
      </c>
      <c r="C490" t="str">
        <f>VLOOKUP(B490,Table_Playlist[[Id]:[Title]],2,FALSE)</f>
        <v>Add and format tables and charts</v>
      </c>
      <c r="D490" s="2" t="s">
        <v>410</v>
      </c>
      <c r="E490" s="21" t="s">
        <v>411</v>
      </c>
      <c r="F490" s="40" t="s">
        <v>1009</v>
      </c>
      <c r="G490" s="4"/>
      <c r="H490" s="52" t="str">
        <f>VLOOKUP(B490,Table_Playlist[],6,FALSE)</f>
        <v>Beginner</v>
      </c>
      <c r="I490" s="52" t="str">
        <f>VLOOKUP(B490,Table_Playlist[],7,FALSE)</f>
        <v>End User</v>
      </c>
      <c r="J490" t="str">
        <f>IF(LEN(VLOOKUP($B490,Table_Playlist[],8,FALSE))=0,"",VLOOKUP($B490,Table_Playlist[],8,FALSE))</f>
        <v>Office 365</v>
      </c>
      <c r="K490" t="str">
        <f>IF(LEN(VLOOKUP($B490,Table_Playlist[],9,FALSE))=0,"",VLOOKUP($B490,Table_Playlist[],9,FALSE))</f>
        <v/>
      </c>
      <c r="L490" t="str">
        <f>IF(LEN(VLOOKUP($B490,Table_Playlist[],4,FALSE))=0,"",VLOOKUP($B490,Table_Playlist[],4,FALSE))</f>
        <v>Products</v>
      </c>
      <c r="M490" t="str">
        <f>IF(LEN(VLOOKUP($B490,Table_Playlist[],5,FALSE))=0,"",VLOOKUP($B490,Table_Playlist[],5,FALSE))</f>
        <v xml:space="preserve">Office 365 </v>
      </c>
      <c r="N490" s="53" t="str">
        <f>VLOOKUP(B490,Table_Playlist[],10,FALSE)</f>
        <v>Microsoft</v>
      </c>
    </row>
    <row r="491" spans="2:14" ht="32.25" customHeight="1" x14ac:dyDescent="0.25">
      <c r="B491" s="4" t="s">
        <v>64</v>
      </c>
      <c r="C491" t="str">
        <f>VLOOKUP(B491,Table_Playlist[[Id]:[Title]],2,FALSE)</f>
        <v>Add and format tables and charts</v>
      </c>
      <c r="D491" s="2" t="s">
        <v>412</v>
      </c>
      <c r="E491" s="21" t="s">
        <v>413</v>
      </c>
      <c r="F491" s="40" t="s">
        <v>1010</v>
      </c>
      <c r="G491" s="4"/>
      <c r="H491" s="52" t="str">
        <f>VLOOKUP(B491,Table_Playlist[],6,FALSE)</f>
        <v>Beginner</v>
      </c>
      <c r="I491" s="52" t="str">
        <f>VLOOKUP(B491,Table_Playlist[],7,FALSE)</f>
        <v>End User</v>
      </c>
      <c r="J491" t="str">
        <f>IF(LEN(VLOOKUP($B491,Table_Playlist[],8,FALSE))=0,"",VLOOKUP($B491,Table_Playlist[],8,FALSE))</f>
        <v>Office 365</v>
      </c>
      <c r="K491" t="str">
        <f>IF(LEN(VLOOKUP($B491,Table_Playlist[],9,FALSE))=0,"",VLOOKUP($B491,Table_Playlist[],9,FALSE))</f>
        <v/>
      </c>
      <c r="L491" t="str">
        <f>IF(LEN(VLOOKUP($B491,Table_Playlist[],4,FALSE))=0,"",VLOOKUP($B491,Table_Playlist[],4,FALSE))</f>
        <v>Products</v>
      </c>
      <c r="M491" t="str">
        <f>IF(LEN(VLOOKUP($B491,Table_Playlist[],5,FALSE))=0,"",VLOOKUP($B491,Table_Playlist[],5,FALSE))</f>
        <v xml:space="preserve">Office 365 </v>
      </c>
      <c r="N491" s="53" t="str">
        <f>VLOOKUP(B491,Table_Playlist[],10,FALSE)</f>
        <v>Microsoft</v>
      </c>
    </row>
    <row r="492" spans="2:14" ht="32.25" customHeight="1" x14ac:dyDescent="0.25">
      <c r="B492" s="4" t="s">
        <v>64</v>
      </c>
      <c r="C492" t="str">
        <f>VLOOKUP(B492,Table_Playlist[[Id]:[Title]],2,FALSE)</f>
        <v>Add and format tables and charts</v>
      </c>
      <c r="D492" s="2" t="s">
        <v>414</v>
      </c>
      <c r="E492" s="21" t="s">
        <v>415</v>
      </c>
      <c r="F492" s="40" t="s">
        <v>1011</v>
      </c>
      <c r="G492" s="4"/>
      <c r="H492" s="52" t="str">
        <f>VLOOKUP(B492,Table_Playlist[],6,FALSE)</f>
        <v>Beginner</v>
      </c>
      <c r="I492" s="52" t="str">
        <f>VLOOKUP(B492,Table_Playlist[],7,FALSE)</f>
        <v>End User</v>
      </c>
      <c r="J492" t="str">
        <f>IF(LEN(VLOOKUP($B492,Table_Playlist[],8,FALSE))=0,"",VLOOKUP($B492,Table_Playlist[],8,FALSE))</f>
        <v>Office 365</v>
      </c>
      <c r="K492" t="str">
        <f>IF(LEN(VLOOKUP($B492,Table_Playlist[],9,FALSE))=0,"",VLOOKUP($B492,Table_Playlist[],9,FALSE))</f>
        <v/>
      </c>
      <c r="L492" t="str">
        <f>IF(LEN(VLOOKUP($B492,Table_Playlist[],4,FALSE))=0,"",VLOOKUP($B492,Table_Playlist[],4,FALSE))</f>
        <v>Products</v>
      </c>
      <c r="M492" t="str">
        <f>IF(LEN(VLOOKUP($B492,Table_Playlist[],5,FALSE))=0,"",VLOOKUP($B492,Table_Playlist[],5,FALSE))</f>
        <v xml:space="preserve">Office 365 </v>
      </c>
      <c r="N492" s="53" t="str">
        <f>VLOOKUP(B492,Table_Playlist[],10,FALSE)</f>
        <v>Microsoft</v>
      </c>
    </row>
    <row r="493" spans="2:14" ht="32.25" customHeight="1" x14ac:dyDescent="0.25">
      <c r="B493" s="4" t="s">
        <v>64</v>
      </c>
      <c r="C493" t="str">
        <f>VLOOKUP(B493,Table_Playlist[[Id]:[Title]],2,FALSE)</f>
        <v>Add and format tables and charts</v>
      </c>
      <c r="D493" s="12" t="s">
        <v>416</v>
      </c>
      <c r="E493" s="21" t="s">
        <v>417</v>
      </c>
      <c r="F493" s="40" t="s">
        <v>1012</v>
      </c>
      <c r="G493" s="4"/>
      <c r="H493" s="52" t="str">
        <f>VLOOKUP(B493,Table_Playlist[],6,FALSE)</f>
        <v>Beginner</v>
      </c>
      <c r="I493" s="52" t="str">
        <f>VLOOKUP(B493,Table_Playlist[],7,FALSE)</f>
        <v>End User</v>
      </c>
      <c r="J493" t="str">
        <f>IF(LEN(VLOOKUP($B493,Table_Playlist[],8,FALSE))=0,"",VLOOKUP($B493,Table_Playlist[],8,FALSE))</f>
        <v>Office 365</v>
      </c>
      <c r="K493" t="str">
        <f>IF(LEN(VLOOKUP($B493,Table_Playlist[],9,FALSE))=0,"",VLOOKUP($B493,Table_Playlist[],9,FALSE))</f>
        <v/>
      </c>
      <c r="L493" t="str">
        <f>IF(LEN(VLOOKUP($B493,Table_Playlist[],4,FALSE))=0,"",VLOOKUP($B493,Table_Playlist[],4,FALSE))</f>
        <v>Products</v>
      </c>
      <c r="M493" t="str">
        <f>IF(LEN(VLOOKUP($B493,Table_Playlist[],5,FALSE))=0,"",VLOOKUP($B493,Table_Playlist[],5,FALSE))</f>
        <v xml:space="preserve">Office 365 </v>
      </c>
      <c r="N493" s="53" t="str">
        <f>VLOOKUP(B493,Table_Playlist[],10,FALSE)</f>
        <v>Microsoft</v>
      </c>
    </row>
    <row r="494" spans="2:14" ht="32.25" customHeight="1" x14ac:dyDescent="0.25">
      <c r="B494" s="4" t="s">
        <v>64</v>
      </c>
      <c r="C494" t="str">
        <f>VLOOKUP(B494,Table_Playlist[[Id]:[Title]],2,FALSE)</f>
        <v>Add and format tables and charts</v>
      </c>
      <c r="D494" s="2" t="s">
        <v>418</v>
      </c>
      <c r="E494" s="21" t="s">
        <v>419</v>
      </c>
      <c r="F494" s="40" t="s">
        <v>1013</v>
      </c>
      <c r="G494" s="4"/>
      <c r="H494" s="52" t="str">
        <f>VLOOKUP(B494,Table_Playlist[],6,FALSE)</f>
        <v>Beginner</v>
      </c>
      <c r="I494" s="52" t="str">
        <f>VLOOKUP(B494,Table_Playlist[],7,FALSE)</f>
        <v>End User</v>
      </c>
      <c r="J494" t="str">
        <f>IF(LEN(VLOOKUP($B494,Table_Playlist[],8,FALSE))=0,"",VLOOKUP($B494,Table_Playlist[],8,FALSE))</f>
        <v>Office 365</v>
      </c>
      <c r="K494" t="str">
        <f>IF(LEN(VLOOKUP($B494,Table_Playlist[],9,FALSE))=0,"",VLOOKUP($B494,Table_Playlist[],9,FALSE))</f>
        <v/>
      </c>
      <c r="L494" t="str">
        <f>IF(LEN(VLOOKUP($B494,Table_Playlist[],4,FALSE))=0,"",VLOOKUP($B494,Table_Playlist[],4,FALSE))</f>
        <v>Products</v>
      </c>
      <c r="M494" t="str">
        <f>IF(LEN(VLOOKUP($B494,Table_Playlist[],5,FALSE))=0,"",VLOOKUP($B494,Table_Playlist[],5,FALSE))</f>
        <v xml:space="preserve">Office 365 </v>
      </c>
      <c r="N494" s="53" t="str">
        <f>VLOOKUP(B494,Table_Playlist[],10,FALSE)</f>
        <v>Microsoft</v>
      </c>
    </row>
    <row r="495" spans="2:14" ht="32.25" customHeight="1" x14ac:dyDescent="0.25">
      <c r="B495" s="4" t="s">
        <v>64</v>
      </c>
      <c r="C495" t="str">
        <f>VLOOKUP(B495,Table_Playlist[[Id]:[Title]],2,FALSE)</f>
        <v>Add and format tables and charts</v>
      </c>
      <c r="D495" s="2" t="s">
        <v>420</v>
      </c>
      <c r="E495" s="21" t="s">
        <v>421</v>
      </c>
      <c r="F495" s="40" t="s">
        <v>1014</v>
      </c>
      <c r="G495" s="4"/>
      <c r="H495" s="52" t="str">
        <f>VLOOKUP(B495,Table_Playlist[],6,FALSE)</f>
        <v>Beginner</v>
      </c>
      <c r="I495" s="52" t="str">
        <f>VLOOKUP(B495,Table_Playlist[],7,FALSE)</f>
        <v>End User</v>
      </c>
      <c r="J495" t="str">
        <f>IF(LEN(VLOOKUP($B495,Table_Playlist[],8,FALSE))=0,"",VLOOKUP($B495,Table_Playlist[],8,FALSE))</f>
        <v>Office 365</v>
      </c>
      <c r="K495" t="str">
        <f>IF(LEN(VLOOKUP($B495,Table_Playlist[],9,FALSE))=0,"",VLOOKUP($B495,Table_Playlist[],9,FALSE))</f>
        <v/>
      </c>
      <c r="L495" t="str">
        <f>IF(LEN(VLOOKUP($B495,Table_Playlist[],4,FALSE))=0,"",VLOOKUP($B495,Table_Playlist[],4,FALSE))</f>
        <v>Products</v>
      </c>
      <c r="M495" t="str">
        <f>IF(LEN(VLOOKUP($B495,Table_Playlist[],5,FALSE))=0,"",VLOOKUP($B495,Table_Playlist[],5,FALSE))</f>
        <v xml:space="preserve">Office 365 </v>
      </c>
      <c r="N495" s="53" t="str">
        <f>VLOOKUP(B495,Table_Playlist[],10,FALSE)</f>
        <v>Microsoft</v>
      </c>
    </row>
    <row r="496" spans="2:14" ht="32.25" customHeight="1" x14ac:dyDescent="0.25">
      <c r="B496" s="4" t="s">
        <v>66</v>
      </c>
      <c r="C496" t="str">
        <f>VLOOKUP(B496,Table_Playlist[[Id]:[Title]],2,FALSE)</f>
        <v>Add and format pictures</v>
      </c>
      <c r="D496" s="2" t="s">
        <v>420</v>
      </c>
      <c r="E496" s="21" t="s">
        <v>422</v>
      </c>
      <c r="F496" s="39" t="s">
        <v>1014</v>
      </c>
      <c r="G496" s="4"/>
      <c r="H496" s="52" t="str">
        <f>VLOOKUP(B496,Table_Playlist[],6,FALSE)</f>
        <v>Beginner</v>
      </c>
      <c r="I496" s="52" t="str">
        <f>VLOOKUP(B496,Table_Playlist[],7,FALSE)</f>
        <v>End User</v>
      </c>
      <c r="J496" t="str">
        <f>IF(LEN(VLOOKUP($B496,Table_Playlist[],8,FALSE))=0,"",VLOOKUP($B496,Table_Playlist[],8,FALSE))</f>
        <v>Office 365</v>
      </c>
      <c r="K496" t="str">
        <f>IF(LEN(VLOOKUP($B496,Table_Playlist[],9,FALSE))=0,"",VLOOKUP($B496,Table_Playlist[],9,FALSE))</f>
        <v/>
      </c>
      <c r="L496" t="str">
        <f>IF(LEN(VLOOKUP($B496,Table_Playlist[],4,FALSE))=0,"",VLOOKUP($B496,Table_Playlist[],4,FALSE))</f>
        <v>Products</v>
      </c>
      <c r="M496" t="str">
        <f>IF(LEN(VLOOKUP($B496,Table_Playlist[],5,FALSE))=0,"",VLOOKUP($B496,Table_Playlist[],5,FALSE))</f>
        <v xml:space="preserve">Office 365 </v>
      </c>
      <c r="N496" s="53" t="str">
        <f>VLOOKUP(B496,Table_Playlist[],10,FALSE)</f>
        <v>Microsoft</v>
      </c>
    </row>
    <row r="497" spans="2:14" ht="32.25" customHeight="1" x14ac:dyDescent="0.25">
      <c r="B497" s="4" t="s">
        <v>66</v>
      </c>
      <c r="C497" t="str">
        <f>VLOOKUP(B497,Table_Playlist[[Id]:[Title]],2,FALSE)</f>
        <v>Add and format pictures</v>
      </c>
      <c r="D497" s="2" t="s">
        <v>423</v>
      </c>
      <c r="E497" s="21" t="s">
        <v>424</v>
      </c>
      <c r="F497" s="40" t="s">
        <v>1015</v>
      </c>
      <c r="G497" s="4"/>
      <c r="H497" s="52" t="str">
        <f>VLOOKUP(B497,Table_Playlist[],6,FALSE)</f>
        <v>Beginner</v>
      </c>
      <c r="I497" s="52" t="str">
        <f>VLOOKUP(B497,Table_Playlist[],7,FALSE)</f>
        <v>End User</v>
      </c>
      <c r="J497" t="str">
        <f>IF(LEN(VLOOKUP($B497,Table_Playlist[],8,FALSE))=0,"",VLOOKUP($B497,Table_Playlist[],8,FALSE))</f>
        <v>Office 365</v>
      </c>
      <c r="K497" t="str">
        <f>IF(LEN(VLOOKUP($B497,Table_Playlist[],9,FALSE))=0,"",VLOOKUP($B497,Table_Playlist[],9,FALSE))</f>
        <v/>
      </c>
      <c r="L497" t="str">
        <f>IF(LEN(VLOOKUP($B497,Table_Playlist[],4,FALSE))=0,"",VLOOKUP($B497,Table_Playlist[],4,FALSE))</f>
        <v>Products</v>
      </c>
      <c r="M497" t="str">
        <f>IF(LEN(VLOOKUP($B497,Table_Playlist[],5,FALSE))=0,"",VLOOKUP($B497,Table_Playlist[],5,FALSE))</f>
        <v xml:space="preserve">Office 365 </v>
      </c>
      <c r="N497" s="53" t="str">
        <f>VLOOKUP(B497,Table_Playlist[],10,FALSE)</f>
        <v>Microsoft</v>
      </c>
    </row>
    <row r="498" spans="2:14" ht="32.25" customHeight="1" x14ac:dyDescent="0.25">
      <c r="B498" s="4" t="s">
        <v>66</v>
      </c>
      <c r="C498" t="str">
        <f>VLOOKUP(B498,Table_Playlist[[Id]:[Title]],2,FALSE)</f>
        <v>Add and format pictures</v>
      </c>
      <c r="D498" s="2" t="s">
        <v>425</v>
      </c>
      <c r="E498" s="21" t="s">
        <v>426</v>
      </c>
      <c r="F498" s="40" t="s">
        <v>1016</v>
      </c>
      <c r="G498" s="4"/>
      <c r="H498" s="52" t="str">
        <f>VLOOKUP(B498,Table_Playlist[],6,FALSE)</f>
        <v>Beginner</v>
      </c>
      <c r="I498" s="52" t="str">
        <f>VLOOKUP(B498,Table_Playlist[],7,FALSE)</f>
        <v>End User</v>
      </c>
      <c r="J498" t="str">
        <f>IF(LEN(VLOOKUP($B498,Table_Playlist[],8,FALSE))=0,"",VLOOKUP($B498,Table_Playlist[],8,FALSE))</f>
        <v>Office 365</v>
      </c>
      <c r="K498" t="str">
        <f>IF(LEN(VLOOKUP($B498,Table_Playlist[],9,FALSE))=0,"",VLOOKUP($B498,Table_Playlist[],9,FALSE))</f>
        <v/>
      </c>
      <c r="L498" t="str">
        <f>IF(LEN(VLOOKUP($B498,Table_Playlist[],4,FALSE))=0,"",VLOOKUP($B498,Table_Playlist[],4,FALSE))</f>
        <v>Products</v>
      </c>
      <c r="M498" t="str">
        <f>IF(LEN(VLOOKUP($B498,Table_Playlist[],5,FALSE))=0,"",VLOOKUP($B498,Table_Playlist[],5,FALSE))</f>
        <v xml:space="preserve">Office 365 </v>
      </c>
      <c r="N498" s="53" t="str">
        <f>VLOOKUP(B498,Table_Playlist[],10,FALSE)</f>
        <v>Microsoft</v>
      </c>
    </row>
    <row r="499" spans="2:14" ht="32.25" customHeight="1" x14ac:dyDescent="0.25">
      <c r="B499" s="4" t="s">
        <v>66</v>
      </c>
      <c r="C499" t="str">
        <f>VLOOKUP(B499,Table_Playlist[[Id]:[Title]],2,FALSE)</f>
        <v>Add and format pictures</v>
      </c>
      <c r="D499" s="2" t="s">
        <v>427</v>
      </c>
      <c r="E499" s="21" t="s">
        <v>428</v>
      </c>
      <c r="F499" s="40" t="s">
        <v>1017</v>
      </c>
      <c r="G499" s="4"/>
      <c r="H499" s="52" t="str">
        <f>VLOOKUP(B499,Table_Playlist[],6,FALSE)</f>
        <v>Beginner</v>
      </c>
      <c r="I499" s="52" t="str">
        <f>VLOOKUP(B499,Table_Playlist[],7,FALSE)</f>
        <v>End User</v>
      </c>
      <c r="J499" t="str">
        <f>IF(LEN(VLOOKUP($B499,Table_Playlist[],8,FALSE))=0,"",VLOOKUP($B499,Table_Playlist[],8,FALSE))</f>
        <v>Office 365</v>
      </c>
      <c r="K499" t="str">
        <f>IF(LEN(VLOOKUP($B499,Table_Playlist[],9,FALSE))=0,"",VLOOKUP($B499,Table_Playlist[],9,FALSE))</f>
        <v/>
      </c>
      <c r="L499" t="str">
        <f>IF(LEN(VLOOKUP($B499,Table_Playlist[],4,FALSE))=0,"",VLOOKUP($B499,Table_Playlist[],4,FALSE))</f>
        <v>Products</v>
      </c>
      <c r="M499" t="str">
        <f>IF(LEN(VLOOKUP($B499,Table_Playlist[],5,FALSE))=0,"",VLOOKUP($B499,Table_Playlist[],5,FALSE))</f>
        <v xml:space="preserve">Office 365 </v>
      </c>
      <c r="N499" s="53" t="str">
        <f>VLOOKUP(B499,Table_Playlist[],10,FALSE)</f>
        <v>Microsoft</v>
      </c>
    </row>
    <row r="500" spans="2:14" ht="32.25" customHeight="1" x14ac:dyDescent="0.25">
      <c r="B500" s="4" t="s">
        <v>66</v>
      </c>
      <c r="C500" t="str">
        <f>VLOOKUP(B500,Table_Playlist[[Id]:[Title]],2,FALSE)</f>
        <v>Add and format pictures</v>
      </c>
      <c r="D500" s="2" t="s">
        <v>429</v>
      </c>
      <c r="E500" s="21" t="s">
        <v>430</v>
      </c>
      <c r="F500" s="40" t="s">
        <v>1018</v>
      </c>
      <c r="G500" s="4"/>
      <c r="H500" s="52" t="str">
        <f>VLOOKUP(B500,Table_Playlist[],6,FALSE)</f>
        <v>Beginner</v>
      </c>
      <c r="I500" s="52" t="str">
        <f>VLOOKUP(B500,Table_Playlist[],7,FALSE)</f>
        <v>End User</v>
      </c>
      <c r="J500" t="str">
        <f>IF(LEN(VLOOKUP($B500,Table_Playlist[],8,FALSE))=0,"",VLOOKUP($B500,Table_Playlist[],8,FALSE))</f>
        <v>Office 365</v>
      </c>
      <c r="K500" t="str">
        <f>IF(LEN(VLOOKUP($B500,Table_Playlist[],9,FALSE))=0,"",VLOOKUP($B500,Table_Playlist[],9,FALSE))</f>
        <v/>
      </c>
      <c r="L500" t="str">
        <f>IF(LEN(VLOOKUP($B500,Table_Playlist[],4,FALSE))=0,"",VLOOKUP($B500,Table_Playlist[],4,FALSE))</f>
        <v>Products</v>
      </c>
      <c r="M500" t="str">
        <f>IF(LEN(VLOOKUP($B500,Table_Playlist[],5,FALSE))=0,"",VLOOKUP($B500,Table_Playlist[],5,FALSE))</f>
        <v xml:space="preserve">Office 365 </v>
      </c>
      <c r="N500" s="53" t="str">
        <f>VLOOKUP(B500,Table_Playlist[],10,FALSE)</f>
        <v>Microsoft</v>
      </c>
    </row>
    <row r="501" spans="2:14" ht="32.25" customHeight="1" x14ac:dyDescent="0.25">
      <c r="B501" s="4" t="s">
        <v>66</v>
      </c>
      <c r="C501" t="str">
        <f>VLOOKUP(B501,Table_Playlist[[Id]:[Title]],2,FALSE)</f>
        <v>Add and format pictures</v>
      </c>
      <c r="D501" s="2" t="s">
        <v>431</v>
      </c>
      <c r="E501" s="21" t="s">
        <v>432</v>
      </c>
      <c r="F501" s="40" t="s">
        <v>1019</v>
      </c>
      <c r="G501" s="4"/>
      <c r="H501" s="52" t="str">
        <f>VLOOKUP(B501,Table_Playlist[],6,FALSE)</f>
        <v>Beginner</v>
      </c>
      <c r="I501" s="52" t="str">
        <f>VLOOKUP(B501,Table_Playlist[],7,FALSE)</f>
        <v>End User</v>
      </c>
      <c r="J501" t="str">
        <f>IF(LEN(VLOOKUP($B501,Table_Playlist[],8,FALSE))=0,"",VLOOKUP($B501,Table_Playlist[],8,FALSE))</f>
        <v>Office 365</v>
      </c>
      <c r="K501" t="str">
        <f>IF(LEN(VLOOKUP($B501,Table_Playlist[],9,FALSE))=0,"",VLOOKUP($B501,Table_Playlist[],9,FALSE))</f>
        <v/>
      </c>
      <c r="L501" t="str">
        <f>IF(LEN(VLOOKUP($B501,Table_Playlist[],4,FALSE))=0,"",VLOOKUP($B501,Table_Playlist[],4,FALSE))</f>
        <v>Products</v>
      </c>
      <c r="M501" t="str">
        <f>IF(LEN(VLOOKUP($B501,Table_Playlist[],5,FALSE))=0,"",VLOOKUP($B501,Table_Playlist[],5,FALSE))</f>
        <v xml:space="preserve">Office 365 </v>
      </c>
      <c r="N501" s="53" t="str">
        <f>VLOOKUP(B501,Table_Playlist[],10,FALSE)</f>
        <v>Microsoft</v>
      </c>
    </row>
    <row r="502" spans="2:14" ht="32.25" customHeight="1" x14ac:dyDescent="0.25">
      <c r="B502" s="4" t="s">
        <v>66</v>
      </c>
      <c r="C502" t="str">
        <f>VLOOKUP(B502,Table_Playlist[[Id]:[Title]],2,FALSE)</f>
        <v>Add and format pictures</v>
      </c>
      <c r="D502" s="2" t="s">
        <v>433</v>
      </c>
      <c r="E502" s="21" t="s">
        <v>434</v>
      </c>
      <c r="F502" s="40" t="s">
        <v>1020</v>
      </c>
      <c r="G502" s="4"/>
      <c r="H502" s="52" t="str">
        <f>VLOOKUP(B502,Table_Playlist[],6,FALSE)</f>
        <v>Beginner</v>
      </c>
      <c r="I502" s="52" t="str">
        <f>VLOOKUP(B502,Table_Playlist[],7,FALSE)</f>
        <v>End User</v>
      </c>
      <c r="J502" t="str">
        <f>IF(LEN(VLOOKUP($B502,Table_Playlist[],8,FALSE))=0,"",VLOOKUP($B502,Table_Playlist[],8,FALSE))</f>
        <v>Office 365</v>
      </c>
      <c r="K502" t="str">
        <f>IF(LEN(VLOOKUP($B502,Table_Playlist[],9,FALSE))=0,"",VLOOKUP($B502,Table_Playlist[],9,FALSE))</f>
        <v/>
      </c>
      <c r="L502" t="str">
        <f>IF(LEN(VLOOKUP($B502,Table_Playlist[],4,FALSE))=0,"",VLOOKUP($B502,Table_Playlist[],4,FALSE))</f>
        <v>Products</v>
      </c>
      <c r="M502" t="str">
        <f>IF(LEN(VLOOKUP($B502,Table_Playlist[],5,FALSE))=0,"",VLOOKUP($B502,Table_Playlist[],5,FALSE))</f>
        <v xml:space="preserve">Office 365 </v>
      </c>
      <c r="N502" s="53" t="str">
        <f>VLOOKUP(B502,Table_Playlist[],10,FALSE)</f>
        <v>Microsoft</v>
      </c>
    </row>
    <row r="503" spans="2:14" ht="32.25" customHeight="1" x14ac:dyDescent="0.25">
      <c r="B503" s="4" t="s">
        <v>66</v>
      </c>
      <c r="C503" t="str">
        <f>VLOOKUP(B503,Table_Playlist[[Id]:[Title]],2,FALSE)</f>
        <v>Add and format pictures</v>
      </c>
      <c r="D503" s="2" t="s">
        <v>435</v>
      </c>
      <c r="E503" s="21" t="s">
        <v>436</v>
      </c>
      <c r="F503" s="40" t="s">
        <v>1021</v>
      </c>
      <c r="G503" s="4"/>
      <c r="H503" s="52" t="str">
        <f>VLOOKUP(B503,Table_Playlist[],6,FALSE)</f>
        <v>Beginner</v>
      </c>
      <c r="I503" s="52" t="str">
        <f>VLOOKUP(B503,Table_Playlist[],7,FALSE)</f>
        <v>End User</v>
      </c>
      <c r="J503" t="str">
        <f>IF(LEN(VLOOKUP($B503,Table_Playlist[],8,FALSE))=0,"",VLOOKUP($B503,Table_Playlist[],8,FALSE))</f>
        <v>Office 365</v>
      </c>
      <c r="K503" t="str">
        <f>IF(LEN(VLOOKUP($B503,Table_Playlist[],9,FALSE))=0,"",VLOOKUP($B503,Table_Playlist[],9,FALSE))</f>
        <v/>
      </c>
      <c r="L503" t="str">
        <f>IF(LEN(VLOOKUP($B503,Table_Playlist[],4,FALSE))=0,"",VLOOKUP($B503,Table_Playlist[],4,FALSE))</f>
        <v>Products</v>
      </c>
      <c r="M503" t="str">
        <f>IF(LEN(VLOOKUP($B503,Table_Playlist[],5,FALSE))=0,"",VLOOKUP($B503,Table_Playlist[],5,FALSE))</f>
        <v xml:space="preserve">Office 365 </v>
      </c>
      <c r="N503" s="53" t="str">
        <f>VLOOKUP(B503,Table_Playlist[],10,FALSE)</f>
        <v>Microsoft</v>
      </c>
    </row>
    <row r="504" spans="2:14" ht="32.25" customHeight="1" x14ac:dyDescent="0.25">
      <c r="B504" s="4" t="s">
        <v>66</v>
      </c>
      <c r="C504" t="str">
        <f>VLOOKUP(B504,Table_Playlist[[Id]:[Title]],2,FALSE)</f>
        <v>Add and format pictures</v>
      </c>
      <c r="D504" s="2" t="s">
        <v>437</v>
      </c>
      <c r="E504" s="21" t="s">
        <v>438</v>
      </c>
      <c r="F504" s="40" t="s">
        <v>1022</v>
      </c>
      <c r="G504" s="4"/>
      <c r="H504" s="52" t="str">
        <f>VLOOKUP(B504,Table_Playlist[],6,FALSE)</f>
        <v>Beginner</v>
      </c>
      <c r="I504" s="52" t="str">
        <f>VLOOKUP(B504,Table_Playlist[],7,FALSE)</f>
        <v>End User</v>
      </c>
      <c r="J504" t="str">
        <f>IF(LEN(VLOOKUP($B504,Table_Playlist[],8,FALSE))=0,"",VLOOKUP($B504,Table_Playlist[],8,FALSE))</f>
        <v>Office 365</v>
      </c>
      <c r="K504" t="str">
        <f>IF(LEN(VLOOKUP($B504,Table_Playlist[],9,FALSE))=0,"",VLOOKUP($B504,Table_Playlist[],9,FALSE))</f>
        <v/>
      </c>
      <c r="L504" t="str">
        <f>IF(LEN(VLOOKUP($B504,Table_Playlist[],4,FALSE))=0,"",VLOOKUP($B504,Table_Playlist[],4,FALSE))</f>
        <v>Products</v>
      </c>
      <c r="M504" t="str">
        <f>IF(LEN(VLOOKUP($B504,Table_Playlist[],5,FALSE))=0,"",VLOOKUP($B504,Table_Playlist[],5,FALSE))</f>
        <v xml:space="preserve">Office 365 </v>
      </c>
      <c r="N504" s="53" t="str">
        <f>VLOOKUP(B504,Table_Playlist[],10,FALSE)</f>
        <v>Microsoft</v>
      </c>
    </row>
    <row r="505" spans="2:14" ht="32.25" customHeight="1" x14ac:dyDescent="0.25">
      <c r="B505" s="4" t="s">
        <v>66</v>
      </c>
      <c r="C505" t="str">
        <f>VLOOKUP(B505,Table_Playlist[[Id]:[Title]],2,FALSE)</f>
        <v>Add and format pictures</v>
      </c>
      <c r="D505" s="2" t="s">
        <v>439</v>
      </c>
      <c r="E505" s="21" t="s">
        <v>440</v>
      </c>
      <c r="F505" s="40" t="s">
        <v>1023</v>
      </c>
      <c r="G505" s="4"/>
      <c r="H505" s="52" t="str">
        <f>VLOOKUP(B505,Table_Playlist[],6,FALSE)</f>
        <v>Beginner</v>
      </c>
      <c r="I505" s="52" t="str">
        <f>VLOOKUP(B505,Table_Playlist[],7,FALSE)</f>
        <v>End User</v>
      </c>
      <c r="J505" t="str">
        <f>IF(LEN(VLOOKUP($B505,Table_Playlist[],8,FALSE))=0,"",VLOOKUP($B505,Table_Playlist[],8,FALSE))</f>
        <v>Office 365</v>
      </c>
      <c r="K505" t="str">
        <f>IF(LEN(VLOOKUP($B505,Table_Playlist[],9,FALSE))=0,"",VLOOKUP($B505,Table_Playlist[],9,FALSE))</f>
        <v/>
      </c>
      <c r="L505" t="str">
        <f>IF(LEN(VLOOKUP($B505,Table_Playlist[],4,FALSE))=0,"",VLOOKUP($B505,Table_Playlist[],4,FALSE))</f>
        <v>Products</v>
      </c>
      <c r="M505" t="str">
        <f>IF(LEN(VLOOKUP($B505,Table_Playlist[],5,FALSE))=0,"",VLOOKUP($B505,Table_Playlist[],5,FALSE))</f>
        <v xml:space="preserve">Office 365 </v>
      </c>
      <c r="N505" s="53" t="str">
        <f>VLOOKUP(B505,Table_Playlist[],10,FALSE)</f>
        <v>Microsoft</v>
      </c>
    </row>
    <row r="506" spans="2:14" ht="32.25" customHeight="1" x14ac:dyDescent="0.25">
      <c r="B506" s="4" t="s">
        <v>66</v>
      </c>
      <c r="C506" t="str">
        <f>VLOOKUP(B506,Table_Playlist[[Id]:[Title]],2,FALSE)</f>
        <v>Add and format pictures</v>
      </c>
      <c r="D506" s="2" t="s">
        <v>441</v>
      </c>
      <c r="E506" s="21" t="s">
        <v>442</v>
      </c>
      <c r="F506" s="40" t="s">
        <v>1024</v>
      </c>
      <c r="G506" s="4"/>
      <c r="H506" s="52" t="str">
        <f>VLOOKUP(B506,Table_Playlist[],6,FALSE)</f>
        <v>Beginner</v>
      </c>
      <c r="I506" s="52" t="str">
        <f>VLOOKUP(B506,Table_Playlist[],7,FALSE)</f>
        <v>End User</v>
      </c>
      <c r="J506" t="str">
        <f>IF(LEN(VLOOKUP($B506,Table_Playlist[],8,FALSE))=0,"",VLOOKUP($B506,Table_Playlist[],8,FALSE))</f>
        <v>Office 365</v>
      </c>
      <c r="K506" t="str">
        <f>IF(LEN(VLOOKUP($B506,Table_Playlist[],9,FALSE))=0,"",VLOOKUP($B506,Table_Playlist[],9,FALSE))</f>
        <v/>
      </c>
      <c r="L506" t="str">
        <f>IF(LEN(VLOOKUP($B506,Table_Playlist[],4,FALSE))=0,"",VLOOKUP($B506,Table_Playlist[],4,FALSE))</f>
        <v>Products</v>
      </c>
      <c r="M506" t="str">
        <f>IF(LEN(VLOOKUP($B506,Table_Playlist[],5,FALSE))=0,"",VLOOKUP($B506,Table_Playlist[],5,FALSE))</f>
        <v xml:space="preserve">Office 365 </v>
      </c>
      <c r="N506" s="53" t="str">
        <f>VLOOKUP(B506,Table_Playlist[],10,FALSE)</f>
        <v>Microsoft</v>
      </c>
    </row>
    <row r="507" spans="2:14" ht="32.25" customHeight="1" x14ac:dyDescent="0.25">
      <c r="B507" s="4" t="s">
        <v>66</v>
      </c>
      <c r="C507" t="str">
        <f>VLOOKUP(B507,Table_Playlist[[Id]:[Title]],2,FALSE)</f>
        <v>Add and format pictures</v>
      </c>
      <c r="D507" s="2" t="s">
        <v>443</v>
      </c>
      <c r="E507" s="21" t="s">
        <v>444</v>
      </c>
      <c r="F507" s="40" t="s">
        <v>1025</v>
      </c>
      <c r="G507" s="4"/>
      <c r="H507" s="52" t="str">
        <f>VLOOKUP(B507,Table_Playlist[],6,FALSE)</f>
        <v>Beginner</v>
      </c>
      <c r="I507" s="52" t="str">
        <f>VLOOKUP(B507,Table_Playlist[],7,FALSE)</f>
        <v>End User</v>
      </c>
      <c r="J507" t="str">
        <f>IF(LEN(VLOOKUP($B507,Table_Playlist[],8,FALSE))=0,"",VLOOKUP($B507,Table_Playlist[],8,FALSE))</f>
        <v>Office 365</v>
      </c>
      <c r="K507" t="str">
        <f>IF(LEN(VLOOKUP($B507,Table_Playlist[],9,FALSE))=0,"",VLOOKUP($B507,Table_Playlist[],9,FALSE))</f>
        <v/>
      </c>
      <c r="L507" t="str">
        <f>IF(LEN(VLOOKUP($B507,Table_Playlist[],4,FALSE))=0,"",VLOOKUP($B507,Table_Playlist[],4,FALSE))</f>
        <v>Products</v>
      </c>
      <c r="M507" t="str">
        <f>IF(LEN(VLOOKUP($B507,Table_Playlist[],5,FALSE))=0,"",VLOOKUP($B507,Table_Playlist[],5,FALSE))</f>
        <v xml:space="preserve">Office 365 </v>
      </c>
      <c r="N507" s="53" t="str">
        <f>VLOOKUP(B507,Table_Playlist[],10,FALSE)</f>
        <v>Microsoft</v>
      </c>
    </row>
    <row r="508" spans="2:14" ht="32.25" customHeight="1" x14ac:dyDescent="0.25">
      <c r="B508" s="4" t="s">
        <v>66</v>
      </c>
      <c r="C508" t="str">
        <f>VLOOKUP(B508,Table_Playlist[[Id]:[Title]],2,FALSE)</f>
        <v>Add and format pictures</v>
      </c>
      <c r="D508" s="2" t="s">
        <v>445</v>
      </c>
      <c r="E508" s="21" t="s">
        <v>446</v>
      </c>
      <c r="F508" s="40" t="s">
        <v>1026</v>
      </c>
      <c r="G508" s="4"/>
      <c r="H508" s="52" t="str">
        <f>VLOOKUP(B508,Table_Playlist[],6,FALSE)</f>
        <v>Beginner</v>
      </c>
      <c r="I508" s="52" t="str">
        <f>VLOOKUP(B508,Table_Playlist[],7,FALSE)</f>
        <v>End User</v>
      </c>
      <c r="J508" t="str">
        <f>IF(LEN(VLOOKUP($B508,Table_Playlist[],8,FALSE))=0,"",VLOOKUP($B508,Table_Playlist[],8,FALSE))</f>
        <v>Office 365</v>
      </c>
      <c r="K508" t="str">
        <f>IF(LEN(VLOOKUP($B508,Table_Playlist[],9,FALSE))=0,"",VLOOKUP($B508,Table_Playlist[],9,FALSE))</f>
        <v/>
      </c>
      <c r="L508" t="str">
        <f>IF(LEN(VLOOKUP($B508,Table_Playlist[],4,FALSE))=0,"",VLOOKUP($B508,Table_Playlist[],4,FALSE))</f>
        <v>Products</v>
      </c>
      <c r="M508" t="str">
        <f>IF(LEN(VLOOKUP($B508,Table_Playlist[],5,FALSE))=0,"",VLOOKUP($B508,Table_Playlist[],5,FALSE))</f>
        <v xml:space="preserve">Office 365 </v>
      </c>
      <c r="N508" s="53" t="str">
        <f>VLOOKUP(B508,Table_Playlist[],10,FALSE)</f>
        <v>Microsoft</v>
      </c>
    </row>
    <row r="509" spans="2:14" ht="32.25" customHeight="1" x14ac:dyDescent="0.25">
      <c r="B509" s="4" t="s">
        <v>68</v>
      </c>
      <c r="C509" t="str">
        <f>VLOOKUP(B509,Table_Playlist[[Id]:[Title]],2,FALSE)</f>
        <v>Add and format shapes</v>
      </c>
      <c r="D509" s="27" t="s">
        <v>437</v>
      </c>
      <c r="E509" s="27" t="s">
        <v>438</v>
      </c>
      <c r="F509" s="40" t="s">
        <v>1022</v>
      </c>
      <c r="G509" s="4"/>
      <c r="H509" s="52" t="str">
        <f>VLOOKUP(B509,Table_Playlist[],6,FALSE)</f>
        <v>Beginner</v>
      </c>
      <c r="I509" s="52" t="str">
        <f>VLOOKUP(B509,Table_Playlist[],7,FALSE)</f>
        <v>End User</v>
      </c>
      <c r="J509" t="str">
        <f>IF(LEN(VLOOKUP($B509,Table_Playlist[],8,FALSE))=0,"",VLOOKUP($B509,Table_Playlist[],8,FALSE))</f>
        <v>Office 365</v>
      </c>
      <c r="K509" t="str">
        <f>IF(LEN(VLOOKUP($B509,Table_Playlist[],9,FALSE))=0,"",VLOOKUP($B509,Table_Playlist[],9,FALSE))</f>
        <v/>
      </c>
      <c r="L509" t="str">
        <f>IF(LEN(VLOOKUP($B509,Table_Playlist[],4,FALSE))=0,"",VLOOKUP($B509,Table_Playlist[],4,FALSE))</f>
        <v>Products</v>
      </c>
      <c r="M509" t="str">
        <f>IF(LEN(VLOOKUP($B509,Table_Playlist[],5,FALSE))=0,"",VLOOKUP($B509,Table_Playlist[],5,FALSE))</f>
        <v xml:space="preserve">Office 365 </v>
      </c>
      <c r="N509" s="53" t="str">
        <f>VLOOKUP(B509,Table_Playlist[],10,FALSE)</f>
        <v>Microsoft</v>
      </c>
    </row>
    <row r="510" spans="2:14" ht="32.25" customHeight="1" x14ac:dyDescent="0.25">
      <c r="B510" s="4" t="s">
        <v>68</v>
      </c>
      <c r="C510" t="str">
        <f>VLOOKUP(B510,Table_Playlist[[Id]:[Title]],2,FALSE)</f>
        <v>Add and format shapes</v>
      </c>
      <c r="D510" s="27" t="s">
        <v>439</v>
      </c>
      <c r="E510" s="27" t="s">
        <v>440</v>
      </c>
      <c r="F510" s="40" t="s">
        <v>1023</v>
      </c>
      <c r="G510" s="4"/>
      <c r="H510" s="52" t="str">
        <f>VLOOKUP(B510,Table_Playlist[],6,FALSE)</f>
        <v>Beginner</v>
      </c>
      <c r="I510" s="52" t="str">
        <f>VLOOKUP(B510,Table_Playlist[],7,FALSE)</f>
        <v>End User</v>
      </c>
      <c r="J510" t="str">
        <f>IF(LEN(VLOOKUP($B510,Table_Playlist[],8,FALSE))=0,"",VLOOKUP($B510,Table_Playlist[],8,FALSE))</f>
        <v>Office 365</v>
      </c>
      <c r="K510" t="str">
        <f>IF(LEN(VLOOKUP($B510,Table_Playlist[],9,FALSE))=0,"",VLOOKUP($B510,Table_Playlist[],9,FALSE))</f>
        <v/>
      </c>
      <c r="L510" t="str">
        <f>IF(LEN(VLOOKUP($B510,Table_Playlist[],4,FALSE))=0,"",VLOOKUP($B510,Table_Playlist[],4,FALSE))</f>
        <v>Products</v>
      </c>
      <c r="M510" t="str">
        <f>IF(LEN(VLOOKUP($B510,Table_Playlist[],5,FALSE))=0,"",VLOOKUP($B510,Table_Playlist[],5,FALSE))</f>
        <v xml:space="preserve">Office 365 </v>
      </c>
      <c r="N510" s="53" t="str">
        <f>VLOOKUP(B510,Table_Playlist[],10,FALSE)</f>
        <v>Microsoft</v>
      </c>
    </row>
    <row r="511" spans="2:14" ht="32.25" customHeight="1" x14ac:dyDescent="0.25">
      <c r="B511" s="4" t="s">
        <v>69</v>
      </c>
      <c r="C511" t="str">
        <f>VLOOKUP(B511,Table_Playlist[[Id]:[Title]],2,FALSE)</f>
        <v>Create WordArt and SmartArt</v>
      </c>
      <c r="D511" s="27" t="s">
        <v>441</v>
      </c>
      <c r="E511" s="27" t="s">
        <v>442</v>
      </c>
      <c r="F511" s="40" t="s">
        <v>1024</v>
      </c>
      <c r="G511" s="4"/>
      <c r="H511" s="52" t="str">
        <f>VLOOKUP(B511,Table_Playlist[],6,FALSE)</f>
        <v>Beginner</v>
      </c>
      <c r="I511" s="52" t="str">
        <f>VLOOKUP(B511,Table_Playlist[],7,FALSE)</f>
        <v>End User</v>
      </c>
      <c r="J511" t="str">
        <f>IF(LEN(VLOOKUP($B511,Table_Playlist[],8,FALSE))=0,"",VLOOKUP($B511,Table_Playlist[],8,FALSE))</f>
        <v>Office 365</v>
      </c>
      <c r="K511" t="str">
        <f>IF(LEN(VLOOKUP($B511,Table_Playlist[],9,FALSE))=0,"",VLOOKUP($B511,Table_Playlist[],9,FALSE))</f>
        <v/>
      </c>
      <c r="L511" t="str">
        <f>IF(LEN(VLOOKUP($B511,Table_Playlist[],4,FALSE))=0,"",VLOOKUP($B511,Table_Playlist[],4,FALSE))</f>
        <v>Products</v>
      </c>
      <c r="M511" t="str">
        <f>IF(LEN(VLOOKUP($B511,Table_Playlist[],5,FALSE))=0,"",VLOOKUP($B511,Table_Playlist[],5,FALSE))</f>
        <v xml:space="preserve">Office 365 </v>
      </c>
      <c r="N511" s="53" t="str">
        <f>VLOOKUP(B511,Table_Playlist[],10,FALSE)</f>
        <v>Microsoft</v>
      </c>
    </row>
    <row r="512" spans="2:14" ht="32.25" customHeight="1" x14ac:dyDescent="0.25">
      <c r="B512" s="4" t="s">
        <v>69</v>
      </c>
      <c r="C512" t="str">
        <f>VLOOKUP(B512,Table_Playlist[[Id]:[Title]],2,FALSE)</f>
        <v>Create WordArt and SmartArt</v>
      </c>
      <c r="D512" s="27" t="s">
        <v>443</v>
      </c>
      <c r="E512" s="27" t="s">
        <v>444</v>
      </c>
      <c r="F512" s="40" t="s">
        <v>1025</v>
      </c>
      <c r="G512" s="4"/>
      <c r="H512" s="52" t="str">
        <f>VLOOKUP(B512,Table_Playlist[],6,FALSE)</f>
        <v>Beginner</v>
      </c>
      <c r="I512" s="52" t="str">
        <f>VLOOKUP(B512,Table_Playlist[],7,FALSE)</f>
        <v>End User</v>
      </c>
      <c r="J512" t="str">
        <f>IF(LEN(VLOOKUP($B512,Table_Playlist[],8,FALSE))=0,"",VLOOKUP($B512,Table_Playlist[],8,FALSE))</f>
        <v>Office 365</v>
      </c>
      <c r="K512" t="str">
        <f>IF(LEN(VLOOKUP($B512,Table_Playlist[],9,FALSE))=0,"",VLOOKUP($B512,Table_Playlist[],9,FALSE))</f>
        <v/>
      </c>
      <c r="L512" t="str">
        <f>IF(LEN(VLOOKUP($B512,Table_Playlist[],4,FALSE))=0,"",VLOOKUP($B512,Table_Playlist[],4,FALSE))</f>
        <v>Products</v>
      </c>
      <c r="M512" t="str">
        <f>IF(LEN(VLOOKUP($B512,Table_Playlist[],5,FALSE))=0,"",VLOOKUP($B512,Table_Playlist[],5,FALSE))</f>
        <v xml:space="preserve">Office 365 </v>
      </c>
      <c r="N512" s="53" t="str">
        <f>VLOOKUP(B512,Table_Playlist[],10,FALSE)</f>
        <v>Microsoft</v>
      </c>
    </row>
    <row r="513" spans="2:14" ht="32.25" customHeight="1" x14ac:dyDescent="0.25">
      <c r="B513" s="4" t="s">
        <v>69</v>
      </c>
      <c r="C513" t="str">
        <f>VLOOKUP(B513,Table_Playlist[[Id]:[Title]],2,FALSE)</f>
        <v>Create WordArt and SmartArt</v>
      </c>
      <c r="D513" s="27" t="s">
        <v>445</v>
      </c>
      <c r="E513" s="27" t="s">
        <v>446</v>
      </c>
      <c r="F513" s="40" t="s">
        <v>1026</v>
      </c>
      <c r="G513" s="4"/>
      <c r="H513" s="52" t="str">
        <f>VLOOKUP(B513,Table_Playlist[],6,FALSE)</f>
        <v>Beginner</v>
      </c>
      <c r="I513" s="52" t="str">
        <f>VLOOKUP(B513,Table_Playlist[],7,FALSE)</f>
        <v>End User</v>
      </c>
      <c r="J513" t="str">
        <f>IF(LEN(VLOOKUP($B513,Table_Playlist[],8,FALSE))=0,"",VLOOKUP($B513,Table_Playlist[],8,FALSE))</f>
        <v>Office 365</v>
      </c>
      <c r="K513" t="str">
        <f>IF(LEN(VLOOKUP($B513,Table_Playlist[],9,FALSE))=0,"",VLOOKUP($B513,Table_Playlist[],9,FALSE))</f>
        <v/>
      </c>
      <c r="L513" t="str">
        <f>IF(LEN(VLOOKUP($B513,Table_Playlist[],4,FALSE))=0,"",VLOOKUP($B513,Table_Playlist[],4,FALSE))</f>
        <v>Products</v>
      </c>
      <c r="M513" t="str">
        <f>IF(LEN(VLOOKUP($B513,Table_Playlist[],5,FALSE))=0,"",VLOOKUP($B513,Table_Playlist[],5,FALSE))</f>
        <v xml:space="preserve">Office 365 </v>
      </c>
      <c r="N513" s="53" t="str">
        <f>VLOOKUP(B513,Table_Playlist[],10,FALSE)</f>
        <v>Microsoft</v>
      </c>
    </row>
    <row r="514" spans="2:14" ht="32.25" customHeight="1" x14ac:dyDescent="0.25">
      <c r="B514" s="4" t="s">
        <v>71</v>
      </c>
      <c r="C514" t="str">
        <f>VLOOKUP(B514,Table_Playlist[[Id]:[Title]],2,FALSE)</f>
        <v>OneDrive QuickStart</v>
      </c>
      <c r="D514" s="4" t="s">
        <v>447</v>
      </c>
      <c r="E514" s="21" t="s">
        <v>448</v>
      </c>
      <c r="F514" s="40" t="s">
        <v>1027</v>
      </c>
      <c r="G514" s="4"/>
      <c r="H514" s="52" t="str">
        <f>VLOOKUP(B514,Table_Playlist[],6,FALSE)</f>
        <v>Beginner</v>
      </c>
      <c r="I514" s="52" t="str">
        <f>VLOOKUP(B514,Table_Playlist[],7,FALSE)</f>
        <v>End User</v>
      </c>
      <c r="J514" t="str">
        <f>IF(LEN(VLOOKUP($B514,Table_Playlist[],8,FALSE))=0,"",VLOOKUP($B514,Table_Playlist[],8,FALSE))</f>
        <v>OneDrive for Business</v>
      </c>
      <c r="K514" t="str">
        <f>IF(LEN(VLOOKUP($B514,Table_Playlist[],9,FALSE))=0,"",VLOOKUP($B514,Table_Playlist[],9,FALSE))</f>
        <v/>
      </c>
      <c r="L514" t="str">
        <f>IF(LEN(VLOOKUP($B514,Table_Playlist[],4,FALSE))=0,"",VLOOKUP($B514,Table_Playlist[],4,FALSE))</f>
        <v>Products</v>
      </c>
      <c r="M514" t="str">
        <f>IF(LEN(VLOOKUP($B514,Table_Playlist[],5,FALSE))=0,"",VLOOKUP($B514,Table_Playlist[],5,FALSE))</f>
        <v xml:space="preserve">OneDrive </v>
      </c>
      <c r="N514" s="53" t="str">
        <f>VLOOKUP(B514,Table_Playlist[],10,FALSE)</f>
        <v>Microsoft</v>
      </c>
    </row>
    <row r="515" spans="2:14" ht="32.25" customHeight="1" x14ac:dyDescent="0.25">
      <c r="B515" s="4" t="s">
        <v>71</v>
      </c>
      <c r="C515" t="str">
        <f>VLOOKUP(B515,Table_Playlist[[Id]:[Title]],2,FALSE)</f>
        <v>OneDrive QuickStart</v>
      </c>
      <c r="D515" s="4" t="s">
        <v>449</v>
      </c>
      <c r="E515" s="21" t="s">
        <v>450</v>
      </c>
      <c r="F515" s="40" t="s">
        <v>1028</v>
      </c>
      <c r="G515" s="4"/>
      <c r="H515" s="52" t="str">
        <f>VLOOKUP(B515,Table_Playlist[],6,FALSE)</f>
        <v>Beginner</v>
      </c>
      <c r="I515" s="52" t="str">
        <f>VLOOKUP(B515,Table_Playlist[],7,FALSE)</f>
        <v>End User</v>
      </c>
      <c r="J515" t="str">
        <f>IF(LEN(VLOOKUP($B515,Table_Playlist[],8,FALSE))=0,"",VLOOKUP($B515,Table_Playlist[],8,FALSE))</f>
        <v>OneDrive for Business</v>
      </c>
      <c r="K515" t="str">
        <f>IF(LEN(VLOOKUP($B515,Table_Playlist[],9,FALSE))=0,"",VLOOKUP($B515,Table_Playlist[],9,FALSE))</f>
        <v/>
      </c>
      <c r="L515" t="str">
        <f>IF(LEN(VLOOKUP($B515,Table_Playlist[],4,FALSE))=0,"",VLOOKUP($B515,Table_Playlist[],4,FALSE))</f>
        <v>Products</v>
      </c>
      <c r="M515" t="str">
        <f>IF(LEN(VLOOKUP($B515,Table_Playlist[],5,FALSE))=0,"",VLOOKUP($B515,Table_Playlist[],5,FALSE))</f>
        <v xml:space="preserve">OneDrive </v>
      </c>
      <c r="N515" s="53" t="str">
        <f>VLOOKUP(B515,Table_Playlist[],10,FALSE)</f>
        <v>Microsoft</v>
      </c>
    </row>
    <row r="516" spans="2:14" ht="32.25" customHeight="1" x14ac:dyDescent="0.25">
      <c r="B516" s="4" t="s">
        <v>71</v>
      </c>
      <c r="C516" t="str">
        <f>VLOOKUP(B516,Table_Playlist[[Id]:[Title]],2,FALSE)</f>
        <v>OneDrive QuickStart</v>
      </c>
      <c r="D516" s="4" t="s">
        <v>451</v>
      </c>
      <c r="E516" s="21" t="s">
        <v>183</v>
      </c>
      <c r="F516" s="40" t="s">
        <v>1029</v>
      </c>
      <c r="G516" s="4"/>
      <c r="H516" s="52" t="str">
        <f>VLOOKUP(B516,Table_Playlist[],6,FALSE)</f>
        <v>Beginner</v>
      </c>
      <c r="I516" s="52" t="str">
        <f>VLOOKUP(B516,Table_Playlist[],7,FALSE)</f>
        <v>End User</v>
      </c>
      <c r="J516" t="str">
        <f>IF(LEN(VLOOKUP($B516,Table_Playlist[],8,FALSE))=0,"",VLOOKUP($B516,Table_Playlist[],8,FALSE))</f>
        <v>OneDrive for Business</v>
      </c>
      <c r="K516" t="str">
        <f>IF(LEN(VLOOKUP($B516,Table_Playlist[],9,FALSE))=0,"",VLOOKUP($B516,Table_Playlist[],9,FALSE))</f>
        <v/>
      </c>
      <c r="L516" t="str">
        <f>IF(LEN(VLOOKUP($B516,Table_Playlist[],4,FALSE))=0,"",VLOOKUP($B516,Table_Playlist[],4,FALSE))</f>
        <v>Products</v>
      </c>
      <c r="M516" t="str">
        <f>IF(LEN(VLOOKUP($B516,Table_Playlist[],5,FALSE))=0,"",VLOOKUP($B516,Table_Playlist[],5,FALSE))</f>
        <v xml:space="preserve">OneDrive </v>
      </c>
      <c r="N516" s="53" t="str">
        <f>VLOOKUP(B516,Table_Playlist[],10,FALSE)</f>
        <v>Microsoft</v>
      </c>
    </row>
    <row r="517" spans="2:14" ht="32.25" customHeight="1" x14ac:dyDescent="0.25">
      <c r="B517" s="4" t="s">
        <v>71</v>
      </c>
      <c r="C517" t="str">
        <f>VLOOKUP(B517,Table_Playlist[[Id]:[Title]],2,FALSE)</f>
        <v>OneDrive QuickStart</v>
      </c>
      <c r="D517" s="4" t="s">
        <v>452</v>
      </c>
      <c r="E517" s="21" t="s">
        <v>185</v>
      </c>
      <c r="F517" s="40" t="s">
        <v>1030</v>
      </c>
      <c r="G517" s="4"/>
      <c r="H517" s="52" t="str">
        <f>VLOOKUP(B517,Table_Playlist[],6,FALSE)</f>
        <v>Beginner</v>
      </c>
      <c r="I517" s="52" t="str">
        <f>VLOOKUP(B517,Table_Playlist[],7,FALSE)</f>
        <v>End User</v>
      </c>
      <c r="J517" t="str">
        <f>IF(LEN(VLOOKUP($B517,Table_Playlist[],8,FALSE))=0,"",VLOOKUP($B517,Table_Playlist[],8,FALSE))</f>
        <v>OneDrive for Business</v>
      </c>
      <c r="K517" t="str">
        <f>IF(LEN(VLOOKUP($B517,Table_Playlist[],9,FALSE))=0,"",VLOOKUP($B517,Table_Playlist[],9,FALSE))</f>
        <v/>
      </c>
      <c r="L517" t="str">
        <f>IF(LEN(VLOOKUP($B517,Table_Playlist[],4,FALSE))=0,"",VLOOKUP($B517,Table_Playlist[],4,FALSE))</f>
        <v>Products</v>
      </c>
      <c r="M517" t="str">
        <f>IF(LEN(VLOOKUP($B517,Table_Playlist[],5,FALSE))=0,"",VLOOKUP($B517,Table_Playlist[],5,FALSE))</f>
        <v xml:space="preserve">OneDrive </v>
      </c>
      <c r="N517" s="53" t="str">
        <f>VLOOKUP(B517,Table_Playlist[],10,FALSE)</f>
        <v>Microsoft</v>
      </c>
    </row>
    <row r="518" spans="2:14" ht="32.25" customHeight="1" x14ac:dyDescent="0.25">
      <c r="B518" s="4" t="s">
        <v>71</v>
      </c>
      <c r="C518" t="str">
        <f>VLOOKUP(B518,Table_Playlist[[Id]:[Title]],2,FALSE)</f>
        <v>OneDrive QuickStart</v>
      </c>
      <c r="D518" s="4" t="s">
        <v>453</v>
      </c>
      <c r="E518" s="21" t="s">
        <v>454</v>
      </c>
      <c r="F518" s="40" t="s">
        <v>1031</v>
      </c>
      <c r="G518" s="4"/>
      <c r="H518" s="52" t="str">
        <f>VLOOKUP(B518,Table_Playlist[],6,FALSE)</f>
        <v>Beginner</v>
      </c>
      <c r="I518" s="52" t="str">
        <f>VLOOKUP(B518,Table_Playlist[],7,FALSE)</f>
        <v>End User</v>
      </c>
      <c r="J518" t="str">
        <f>IF(LEN(VLOOKUP($B518,Table_Playlist[],8,FALSE))=0,"",VLOOKUP($B518,Table_Playlist[],8,FALSE))</f>
        <v>OneDrive for Business</v>
      </c>
      <c r="K518" t="str">
        <f>IF(LEN(VLOOKUP($B518,Table_Playlist[],9,FALSE))=0,"",VLOOKUP($B518,Table_Playlist[],9,FALSE))</f>
        <v/>
      </c>
      <c r="L518" t="str">
        <f>IF(LEN(VLOOKUP($B518,Table_Playlist[],4,FALSE))=0,"",VLOOKUP($B518,Table_Playlist[],4,FALSE))</f>
        <v>Products</v>
      </c>
      <c r="M518" t="str">
        <f>IF(LEN(VLOOKUP($B518,Table_Playlist[],5,FALSE))=0,"",VLOOKUP($B518,Table_Playlist[],5,FALSE))</f>
        <v xml:space="preserve">OneDrive </v>
      </c>
      <c r="N518" s="53" t="str">
        <f>VLOOKUP(B518,Table_Playlist[],10,FALSE)</f>
        <v>Microsoft</v>
      </c>
    </row>
    <row r="519" spans="2:14" ht="32.25" customHeight="1" x14ac:dyDescent="0.25">
      <c r="B519" s="4" t="s">
        <v>74</v>
      </c>
      <c r="C519" t="str">
        <f>VLOOKUP(B519,Table_Playlist[[Id]:[Title]],2,FALSE)</f>
        <v>Intro to OneDrive (work or school)</v>
      </c>
      <c r="D519" s="8" t="s">
        <v>455</v>
      </c>
      <c r="E519" s="23" t="s">
        <v>456</v>
      </c>
      <c r="F519" s="40" t="s">
        <v>1032</v>
      </c>
      <c r="G519" s="4"/>
      <c r="H519" s="52" t="str">
        <f>VLOOKUP(B519,Table_Playlist[],6,FALSE)</f>
        <v>Beginner</v>
      </c>
      <c r="I519" s="52" t="str">
        <f>VLOOKUP(B519,Table_Playlist[],7,FALSE)</f>
        <v>End User</v>
      </c>
      <c r="J519" t="str">
        <f>IF(LEN(VLOOKUP($B519,Table_Playlist[],8,FALSE))=0,"",VLOOKUP($B519,Table_Playlist[],8,FALSE))</f>
        <v>OneDrive for Business</v>
      </c>
      <c r="K519" t="str">
        <f>IF(LEN(VLOOKUP($B519,Table_Playlist[],9,FALSE))=0,"",VLOOKUP($B519,Table_Playlist[],9,FALSE))</f>
        <v/>
      </c>
      <c r="L519" t="str">
        <f>IF(LEN(VLOOKUP($B519,Table_Playlist[],4,FALSE))=0,"",VLOOKUP($B519,Table_Playlist[],4,FALSE))</f>
        <v>Products</v>
      </c>
      <c r="M519" t="str">
        <f>IF(LEN(VLOOKUP($B519,Table_Playlist[],5,FALSE))=0,"",VLOOKUP($B519,Table_Playlist[],5,FALSE))</f>
        <v xml:space="preserve">OneDrive </v>
      </c>
      <c r="N519" s="53" t="str">
        <f>VLOOKUP(B519,Table_Playlist[],10,FALSE)</f>
        <v>Microsoft</v>
      </c>
    </row>
    <row r="520" spans="2:14" ht="32.25" customHeight="1" x14ac:dyDescent="0.25">
      <c r="B520" s="4" t="s">
        <v>74</v>
      </c>
      <c r="C520" t="str">
        <f>VLOOKUP(B520,Table_Playlist[[Id]:[Title]],2,FALSE)</f>
        <v>Intro to OneDrive (work or school)</v>
      </c>
      <c r="D520" s="8" t="s">
        <v>457</v>
      </c>
      <c r="E520" s="23" t="s">
        <v>458</v>
      </c>
      <c r="F520" s="40" t="s">
        <v>1033</v>
      </c>
      <c r="G520" s="4"/>
      <c r="H520" s="52" t="str">
        <f>VLOOKUP(B520,Table_Playlist[],6,FALSE)</f>
        <v>Beginner</v>
      </c>
      <c r="I520" s="52" t="str">
        <f>VLOOKUP(B520,Table_Playlist[],7,FALSE)</f>
        <v>End User</v>
      </c>
      <c r="J520" t="str">
        <f>IF(LEN(VLOOKUP($B520,Table_Playlist[],8,FALSE))=0,"",VLOOKUP($B520,Table_Playlist[],8,FALSE))</f>
        <v>OneDrive for Business</v>
      </c>
      <c r="K520" t="str">
        <f>IF(LEN(VLOOKUP($B520,Table_Playlist[],9,FALSE))=0,"",VLOOKUP($B520,Table_Playlist[],9,FALSE))</f>
        <v/>
      </c>
      <c r="L520" t="str">
        <f>IF(LEN(VLOOKUP($B520,Table_Playlist[],4,FALSE))=0,"",VLOOKUP($B520,Table_Playlist[],4,FALSE))</f>
        <v>Products</v>
      </c>
      <c r="M520" t="str">
        <f>IF(LEN(VLOOKUP($B520,Table_Playlist[],5,FALSE))=0,"",VLOOKUP($B520,Table_Playlist[],5,FALSE))</f>
        <v xml:space="preserve">OneDrive </v>
      </c>
      <c r="N520" s="53" t="str">
        <f>VLOOKUP(B520,Table_Playlist[],10,FALSE)</f>
        <v>Microsoft</v>
      </c>
    </row>
    <row r="521" spans="2:14" ht="32.25" customHeight="1" x14ac:dyDescent="0.25">
      <c r="B521" s="4" t="s">
        <v>74</v>
      </c>
      <c r="C521" t="str">
        <f>VLOOKUP(B521,Table_Playlist[[Id]:[Title]],2,FALSE)</f>
        <v>Intro to OneDrive (work or school)</v>
      </c>
      <c r="D521" s="2" t="s">
        <v>459</v>
      </c>
      <c r="E521" s="24" t="s">
        <v>460</v>
      </c>
      <c r="F521" s="40" t="s">
        <v>1034</v>
      </c>
      <c r="G521" s="4"/>
      <c r="H521" s="52" t="str">
        <f>VLOOKUP(B521,Table_Playlist[],6,FALSE)</f>
        <v>Beginner</v>
      </c>
      <c r="I521" s="52" t="str">
        <f>VLOOKUP(B521,Table_Playlist[],7,FALSE)</f>
        <v>End User</v>
      </c>
      <c r="J521" t="str">
        <f>IF(LEN(VLOOKUP($B521,Table_Playlist[],8,FALSE))=0,"",VLOOKUP($B521,Table_Playlist[],8,FALSE))</f>
        <v>OneDrive for Business</v>
      </c>
      <c r="K521" t="str">
        <f>IF(LEN(VLOOKUP($B521,Table_Playlist[],9,FALSE))=0,"",VLOOKUP($B521,Table_Playlist[],9,FALSE))</f>
        <v/>
      </c>
      <c r="L521" t="str">
        <f>IF(LEN(VLOOKUP($B521,Table_Playlist[],4,FALSE))=0,"",VLOOKUP($B521,Table_Playlist[],4,FALSE))</f>
        <v>Products</v>
      </c>
      <c r="M521" t="str">
        <f>IF(LEN(VLOOKUP($B521,Table_Playlist[],5,FALSE))=0,"",VLOOKUP($B521,Table_Playlist[],5,FALSE))</f>
        <v xml:space="preserve">OneDrive </v>
      </c>
      <c r="N521" s="53" t="str">
        <f>VLOOKUP(B521,Table_Playlist[],10,FALSE)</f>
        <v>Microsoft</v>
      </c>
    </row>
    <row r="522" spans="2:14" ht="32.25" customHeight="1" x14ac:dyDescent="0.25">
      <c r="B522" s="4" t="s">
        <v>74</v>
      </c>
      <c r="C522" t="str">
        <f>VLOOKUP(B522,Table_Playlist[[Id]:[Title]],2,FALSE)</f>
        <v>Intro to OneDrive (work or school)</v>
      </c>
      <c r="D522" s="2" t="s">
        <v>461</v>
      </c>
      <c r="E522" s="24" t="s">
        <v>462</v>
      </c>
      <c r="F522" s="40" t="s">
        <v>1035</v>
      </c>
      <c r="G522" s="4"/>
      <c r="H522" s="52" t="str">
        <f>VLOOKUP(B522,Table_Playlist[],6,FALSE)</f>
        <v>Beginner</v>
      </c>
      <c r="I522" s="52" t="str">
        <f>VLOOKUP(B522,Table_Playlist[],7,FALSE)</f>
        <v>End User</v>
      </c>
      <c r="J522" t="str">
        <f>IF(LEN(VLOOKUP($B522,Table_Playlist[],8,FALSE))=0,"",VLOOKUP($B522,Table_Playlist[],8,FALSE))</f>
        <v>OneDrive for Business</v>
      </c>
      <c r="K522" t="str">
        <f>IF(LEN(VLOOKUP($B522,Table_Playlist[],9,FALSE))=0,"",VLOOKUP($B522,Table_Playlist[],9,FALSE))</f>
        <v/>
      </c>
      <c r="L522" t="str">
        <f>IF(LEN(VLOOKUP($B522,Table_Playlist[],4,FALSE))=0,"",VLOOKUP($B522,Table_Playlist[],4,FALSE))</f>
        <v>Products</v>
      </c>
      <c r="M522" t="str">
        <f>IF(LEN(VLOOKUP($B522,Table_Playlist[],5,FALSE))=0,"",VLOOKUP($B522,Table_Playlist[],5,FALSE))</f>
        <v xml:space="preserve">OneDrive </v>
      </c>
      <c r="N522" s="53" t="str">
        <f>VLOOKUP(B522,Table_Playlist[],10,FALSE)</f>
        <v>Microsoft</v>
      </c>
    </row>
    <row r="523" spans="2:14" ht="32.25" customHeight="1" x14ac:dyDescent="0.25">
      <c r="B523" s="4" t="s">
        <v>74</v>
      </c>
      <c r="C523" t="str">
        <f>VLOOKUP(B523,Table_Playlist[[Id]:[Title]],2,FALSE)</f>
        <v>Intro to OneDrive (work or school)</v>
      </c>
      <c r="D523" s="2" t="s">
        <v>463</v>
      </c>
      <c r="E523" s="24" t="s">
        <v>464</v>
      </c>
      <c r="F523" s="40" t="s">
        <v>1036</v>
      </c>
      <c r="G523" s="4"/>
      <c r="H523" s="52" t="str">
        <f>VLOOKUP(B523,Table_Playlist[],6,FALSE)</f>
        <v>Beginner</v>
      </c>
      <c r="I523" s="52" t="str">
        <f>VLOOKUP(B523,Table_Playlist[],7,FALSE)</f>
        <v>End User</v>
      </c>
      <c r="J523" t="str">
        <f>IF(LEN(VLOOKUP($B523,Table_Playlist[],8,FALSE))=0,"",VLOOKUP($B523,Table_Playlist[],8,FALSE))</f>
        <v>OneDrive for Business</v>
      </c>
      <c r="K523" t="str">
        <f>IF(LEN(VLOOKUP($B523,Table_Playlist[],9,FALSE))=0,"",VLOOKUP($B523,Table_Playlist[],9,FALSE))</f>
        <v/>
      </c>
      <c r="L523" t="str">
        <f>IF(LEN(VLOOKUP($B523,Table_Playlist[],4,FALSE))=0,"",VLOOKUP($B523,Table_Playlist[],4,FALSE))</f>
        <v>Products</v>
      </c>
      <c r="M523" t="str">
        <f>IF(LEN(VLOOKUP($B523,Table_Playlist[],5,FALSE))=0,"",VLOOKUP($B523,Table_Playlist[],5,FALSE))</f>
        <v xml:space="preserve">OneDrive </v>
      </c>
      <c r="N523" s="53" t="str">
        <f>VLOOKUP(B523,Table_Playlist[],10,FALSE)</f>
        <v>Microsoft</v>
      </c>
    </row>
    <row r="524" spans="2:14" ht="32.25" customHeight="1" x14ac:dyDescent="0.25">
      <c r="B524" s="4" t="s">
        <v>76</v>
      </c>
      <c r="C524" t="str">
        <f>VLOOKUP(B524,Table_Playlist[[Id]:[Title]],2,FALSE)</f>
        <v>Manage your files</v>
      </c>
      <c r="D524" s="2" t="s">
        <v>465</v>
      </c>
      <c r="E524" s="24" t="s">
        <v>466</v>
      </c>
      <c r="F524" s="40" t="s">
        <v>1037</v>
      </c>
      <c r="G524" s="4"/>
      <c r="H524" s="52" t="str">
        <f>VLOOKUP(B524,Table_Playlist[],6,FALSE)</f>
        <v>Beginner</v>
      </c>
      <c r="I524" s="52" t="str">
        <f>VLOOKUP(B524,Table_Playlist[],7,FALSE)</f>
        <v>End User</v>
      </c>
      <c r="J524" t="str">
        <f>IF(LEN(VLOOKUP($B524,Table_Playlist[],8,FALSE))=0,"",VLOOKUP($B524,Table_Playlist[],8,FALSE))</f>
        <v>OneDrive for Business</v>
      </c>
      <c r="K524" t="str">
        <f>IF(LEN(VLOOKUP($B524,Table_Playlist[],9,FALSE))=0,"",VLOOKUP($B524,Table_Playlist[],9,FALSE))</f>
        <v/>
      </c>
      <c r="L524" t="str">
        <f>IF(LEN(VLOOKUP($B524,Table_Playlist[],4,FALSE))=0,"",VLOOKUP($B524,Table_Playlist[],4,FALSE))</f>
        <v>Products</v>
      </c>
      <c r="M524" t="str">
        <f>IF(LEN(VLOOKUP($B524,Table_Playlist[],5,FALSE))=0,"",VLOOKUP($B524,Table_Playlist[],5,FALSE))</f>
        <v xml:space="preserve">OneDrive </v>
      </c>
      <c r="N524" s="53" t="str">
        <f>VLOOKUP(B524,Table_Playlist[],10,FALSE)</f>
        <v>Microsoft</v>
      </c>
    </row>
    <row r="525" spans="2:14" ht="32.25" customHeight="1" x14ac:dyDescent="0.25">
      <c r="B525" s="4" t="s">
        <v>76</v>
      </c>
      <c r="C525" t="str">
        <f>VLOOKUP(B525,Table_Playlist[[Id]:[Title]],2,FALSE)</f>
        <v>Manage your files</v>
      </c>
      <c r="D525" s="2" t="s">
        <v>467</v>
      </c>
      <c r="E525" s="24" t="s">
        <v>468</v>
      </c>
      <c r="F525" s="40" t="s">
        <v>1038</v>
      </c>
      <c r="G525" s="4"/>
      <c r="H525" s="52" t="str">
        <f>VLOOKUP(B525,Table_Playlist[],6,FALSE)</f>
        <v>Beginner</v>
      </c>
      <c r="I525" s="52" t="str">
        <f>VLOOKUP(B525,Table_Playlist[],7,FALSE)</f>
        <v>End User</v>
      </c>
      <c r="J525" t="str">
        <f>IF(LEN(VLOOKUP($B525,Table_Playlist[],8,FALSE))=0,"",VLOOKUP($B525,Table_Playlist[],8,FALSE))</f>
        <v>OneDrive for Business</v>
      </c>
      <c r="K525" t="str">
        <f>IF(LEN(VLOOKUP($B525,Table_Playlist[],9,FALSE))=0,"",VLOOKUP($B525,Table_Playlist[],9,FALSE))</f>
        <v/>
      </c>
      <c r="L525" t="str">
        <f>IF(LEN(VLOOKUP($B525,Table_Playlist[],4,FALSE))=0,"",VLOOKUP($B525,Table_Playlist[],4,FALSE))</f>
        <v>Products</v>
      </c>
      <c r="M525" t="str">
        <f>IF(LEN(VLOOKUP($B525,Table_Playlist[],5,FALSE))=0,"",VLOOKUP($B525,Table_Playlist[],5,FALSE))</f>
        <v xml:space="preserve">OneDrive </v>
      </c>
      <c r="N525" s="53" t="str">
        <f>VLOOKUP(B525,Table_Playlist[],10,FALSE)</f>
        <v>Microsoft</v>
      </c>
    </row>
    <row r="526" spans="2:14" ht="32.25" customHeight="1" x14ac:dyDescent="0.25">
      <c r="B526" s="4" t="s">
        <v>76</v>
      </c>
      <c r="C526" t="str">
        <f>VLOOKUP(B526,Table_Playlist[[Id]:[Title]],2,FALSE)</f>
        <v>Manage your files</v>
      </c>
      <c r="D526" s="2" t="s">
        <v>469</v>
      </c>
      <c r="E526" s="24" t="s">
        <v>470</v>
      </c>
      <c r="F526" s="40" t="s">
        <v>1039</v>
      </c>
      <c r="G526" s="4"/>
      <c r="H526" s="52" t="str">
        <f>VLOOKUP(B526,Table_Playlist[],6,FALSE)</f>
        <v>Beginner</v>
      </c>
      <c r="I526" s="52" t="str">
        <f>VLOOKUP(B526,Table_Playlist[],7,FALSE)</f>
        <v>End User</v>
      </c>
      <c r="J526" t="str">
        <f>IF(LEN(VLOOKUP($B526,Table_Playlist[],8,FALSE))=0,"",VLOOKUP($B526,Table_Playlist[],8,FALSE))</f>
        <v>OneDrive for Business</v>
      </c>
      <c r="K526" t="str">
        <f>IF(LEN(VLOOKUP($B526,Table_Playlist[],9,FALSE))=0,"",VLOOKUP($B526,Table_Playlist[],9,FALSE))</f>
        <v/>
      </c>
      <c r="L526" t="str">
        <f>IF(LEN(VLOOKUP($B526,Table_Playlist[],4,FALSE))=0,"",VLOOKUP($B526,Table_Playlist[],4,FALSE))</f>
        <v>Products</v>
      </c>
      <c r="M526" t="str">
        <f>IF(LEN(VLOOKUP($B526,Table_Playlist[],5,FALSE))=0,"",VLOOKUP($B526,Table_Playlist[],5,FALSE))</f>
        <v xml:space="preserve">OneDrive </v>
      </c>
      <c r="N526" s="53" t="str">
        <f>VLOOKUP(B526,Table_Playlist[],10,FALSE)</f>
        <v>Microsoft</v>
      </c>
    </row>
    <row r="527" spans="2:14" ht="32.25" customHeight="1" x14ac:dyDescent="0.25">
      <c r="B527" s="4" t="s">
        <v>78</v>
      </c>
      <c r="C527" t="str">
        <f>VLOOKUP(B527,Table_Playlist[[Id]:[Title]],2,FALSE)</f>
        <v>Share and Sync</v>
      </c>
      <c r="D527" s="2" t="s">
        <v>471</v>
      </c>
      <c r="E527" s="24" t="s">
        <v>472</v>
      </c>
      <c r="F527" s="40" t="s">
        <v>1040</v>
      </c>
      <c r="G527" s="4"/>
      <c r="H527" s="52" t="str">
        <f>VLOOKUP(B527,Table_Playlist[],6,FALSE)</f>
        <v>Beginner</v>
      </c>
      <c r="I527" s="52" t="str">
        <f>VLOOKUP(B527,Table_Playlist[],7,FALSE)</f>
        <v>End User</v>
      </c>
      <c r="J527" t="str">
        <f>IF(LEN(VLOOKUP($B527,Table_Playlist[],8,FALSE))=0,"",VLOOKUP($B527,Table_Playlist[],8,FALSE))</f>
        <v>OneDrive for Business</v>
      </c>
      <c r="K527" t="str">
        <f>IF(LEN(VLOOKUP($B527,Table_Playlist[],9,FALSE))=0,"",VLOOKUP($B527,Table_Playlist[],9,FALSE))</f>
        <v/>
      </c>
      <c r="L527" t="str">
        <f>IF(LEN(VLOOKUP($B527,Table_Playlist[],4,FALSE))=0,"",VLOOKUP($B527,Table_Playlist[],4,FALSE))</f>
        <v>Products</v>
      </c>
      <c r="M527" t="str">
        <f>IF(LEN(VLOOKUP($B527,Table_Playlist[],5,FALSE))=0,"",VLOOKUP($B527,Table_Playlist[],5,FALSE))</f>
        <v xml:space="preserve">OneDrive </v>
      </c>
      <c r="N527" s="53" t="str">
        <f>VLOOKUP(B527,Table_Playlist[],10,FALSE)</f>
        <v>Microsoft</v>
      </c>
    </row>
    <row r="528" spans="2:14" ht="32.25" customHeight="1" x14ac:dyDescent="0.25">
      <c r="B528" s="4" t="s">
        <v>78</v>
      </c>
      <c r="C528" t="str">
        <f>VLOOKUP(B528,Table_Playlist[[Id]:[Title]],2,FALSE)</f>
        <v>Share and Sync</v>
      </c>
      <c r="D528" s="2" t="s">
        <v>473</v>
      </c>
      <c r="E528" s="24" t="s">
        <v>474</v>
      </c>
      <c r="F528" s="40" t="s">
        <v>1041</v>
      </c>
      <c r="G528" s="4"/>
      <c r="H528" s="52" t="str">
        <f>VLOOKUP(B528,Table_Playlist[],6,FALSE)</f>
        <v>Beginner</v>
      </c>
      <c r="I528" s="52" t="str">
        <f>VLOOKUP(B528,Table_Playlist[],7,FALSE)</f>
        <v>End User</v>
      </c>
      <c r="J528" t="str">
        <f>IF(LEN(VLOOKUP($B528,Table_Playlist[],8,FALSE))=0,"",VLOOKUP($B528,Table_Playlist[],8,FALSE))</f>
        <v>OneDrive for Business</v>
      </c>
      <c r="K528" t="str">
        <f>IF(LEN(VLOOKUP($B528,Table_Playlist[],9,FALSE))=0,"",VLOOKUP($B528,Table_Playlist[],9,FALSE))</f>
        <v/>
      </c>
      <c r="L528" t="str">
        <f>IF(LEN(VLOOKUP($B528,Table_Playlist[],4,FALSE))=0,"",VLOOKUP($B528,Table_Playlist[],4,FALSE))</f>
        <v>Products</v>
      </c>
      <c r="M528" t="str">
        <f>IF(LEN(VLOOKUP($B528,Table_Playlist[],5,FALSE))=0,"",VLOOKUP($B528,Table_Playlist[],5,FALSE))</f>
        <v xml:space="preserve">OneDrive </v>
      </c>
      <c r="N528" s="53" t="str">
        <f>VLOOKUP(B528,Table_Playlist[],10,FALSE)</f>
        <v>Microsoft</v>
      </c>
    </row>
    <row r="529" spans="2:14" ht="32.25" customHeight="1" x14ac:dyDescent="0.25">
      <c r="B529" s="4" t="s">
        <v>78</v>
      </c>
      <c r="C529" t="str">
        <f>VLOOKUP(B529,Table_Playlist[[Id]:[Title]],2,FALSE)</f>
        <v>Share and Sync</v>
      </c>
      <c r="D529" s="2" t="s">
        <v>475</v>
      </c>
      <c r="E529" s="24" t="s">
        <v>476</v>
      </c>
      <c r="F529" s="40" t="s">
        <v>1042</v>
      </c>
      <c r="G529" s="4"/>
      <c r="H529" s="52" t="str">
        <f>VLOOKUP(B529,Table_Playlist[],6,FALSE)</f>
        <v>Beginner</v>
      </c>
      <c r="I529" s="52" t="str">
        <f>VLOOKUP(B529,Table_Playlist[],7,FALSE)</f>
        <v>End User</v>
      </c>
      <c r="J529" t="str">
        <f>IF(LEN(VLOOKUP($B529,Table_Playlist[],8,FALSE))=0,"",VLOOKUP($B529,Table_Playlist[],8,FALSE))</f>
        <v>OneDrive for Business</v>
      </c>
      <c r="K529" t="str">
        <f>IF(LEN(VLOOKUP($B529,Table_Playlist[],9,FALSE))=0,"",VLOOKUP($B529,Table_Playlist[],9,FALSE))</f>
        <v/>
      </c>
      <c r="L529" t="str">
        <f>IF(LEN(VLOOKUP($B529,Table_Playlist[],4,FALSE))=0,"",VLOOKUP($B529,Table_Playlist[],4,FALSE))</f>
        <v>Products</v>
      </c>
      <c r="M529" t="str">
        <f>IF(LEN(VLOOKUP($B529,Table_Playlist[],5,FALSE))=0,"",VLOOKUP($B529,Table_Playlist[],5,FALSE))</f>
        <v xml:space="preserve">OneDrive </v>
      </c>
      <c r="N529" s="53" t="str">
        <f>VLOOKUP(B529,Table_Playlist[],10,FALSE)</f>
        <v>Microsoft</v>
      </c>
    </row>
    <row r="530" spans="2:14" ht="32.25" customHeight="1" x14ac:dyDescent="0.25">
      <c r="B530" s="4" t="s">
        <v>80</v>
      </c>
      <c r="C530" t="str">
        <f>VLOOKUP(B530,Table_Playlist[[Id]:[Title]],2,FALSE)</f>
        <v>OneNote Quick Start</v>
      </c>
      <c r="D530" s="4" t="s">
        <v>477</v>
      </c>
      <c r="E530" s="21" t="s">
        <v>478</v>
      </c>
      <c r="F530" s="40" t="s">
        <v>1043</v>
      </c>
      <c r="G530" s="4"/>
      <c r="H530" s="52" t="str">
        <f>VLOOKUP(B530,Table_Playlist[],6,FALSE)</f>
        <v>Beginner</v>
      </c>
      <c r="I530" s="52" t="str">
        <f>VLOOKUP(B530,Table_Playlist[],7,FALSE)</f>
        <v>End User</v>
      </c>
      <c r="J530" t="str">
        <f>IF(LEN(VLOOKUP($B530,Table_Playlist[],8,FALSE))=0,"",VLOOKUP($B530,Table_Playlist[],8,FALSE))</f>
        <v>OneNote</v>
      </c>
      <c r="K530" t="str">
        <f>IF(LEN(VLOOKUP($B530,Table_Playlist[],9,FALSE))=0,"",VLOOKUP($B530,Table_Playlist[],9,FALSE))</f>
        <v/>
      </c>
      <c r="L530" t="str">
        <f>IF(LEN(VLOOKUP($B530,Table_Playlist[],4,FALSE))=0,"",VLOOKUP($B530,Table_Playlist[],4,FALSE))</f>
        <v>Products</v>
      </c>
      <c r="M530" t="str">
        <f>IF(LEN(VLOOKUP($B530,Table_Playlist[],5,FALSE))=0,"",VLOOKUP($B530,Table_Playlist[],5,FALSE))</f>
        <v>OneNote</v>
      </c>
      <c r="N530" s="53" t="str">
        <f>VLOOKUP(B530,Table_Playlist[],10,FALSE)</f>
        <v>Microsoft</v>
      </c>
    </row>
    <row r="531" spans="2:14" ht="32.25" customHeight="1" x14ac:dyDescent="0.25">
      <c r="B531" s="4" t="s">
        <v>80</v>
      </c>
      <c r="C531" t="str">
        <f>VLOOKUP(B531,Table_Playlist[[Id]:[Title]],2,FALSE)</f>
        <v>OneNote Quick Start</v>
      </c>
      <c r="D531" s="4" t="s">
        <v>479</v>
      </c>
      <c r="E531" s="21" t="s">
        <v>86</v>
      </c>
      <c r="F531" s="40" t="s">
        <v>1044</v>
      </c>
      <c r="G531" s="4"/>
      <c r="H531" s="52" t="str">
        <f>VLOOKUP(B531,Table_Playlist[],6,FALSE)</f>
        <v>Beginner</v>
      </c>
      <c r="I531" s="52" t="str">
        <f>VLOOKUP(B531,Table_Playlist[],7,FALSE)</f>
        <v>End User</v>
      </c>
      <c r="J531" t="str">
        <f>IF(LEN(VLOOKUP($B531,Table_Playlist[],8,FALSE))=0,"",VLOOKUP($B531,Table_Playlist[],8,FALSE))</f>
        <v>OneNote</v>
      </c>
      <c r="K531" t="str">
        <f>IF(LEN(VLOOKUP($B531,Table_Playlist[],9,FALSE))=0,"",VLOOKUP($B531,Table_Playlist[],9,FALSE))</f>
        <v/>
      </c>
      <c r="L531" t="str">
        <f>IF(LEN(VLOOKUP($B531,Table_Playlist[],4,FALSE))=0,"",VLOOKUP($B531,Table_Playlist[],4,FALSE))</f>
        <v>Products</v>
      </c>
      <c r="M531" t="str">
        <f>IF(LEN(VLOOKUP($B531,Table_Playlist[],5,FALSE))=0,"",VLOOKUP($B531,Table_Playlist[],5,FALSE))</f>
        <v>OneNote</v>
      </c>
      <c r="N531" s="53" t="str">
        <f>VLOOKUP(B531,Table_Playlist[],10,FALSE)</f>
        <v>Microsoft</v>
      </c>
    </row>
    <row r="532" spans="2:14" ht="32.25" customHeight="1" x14ac:dyDescent="0.3">
      <c r="B532" s="4" t="s">
        <v>80</v>
      </c>
      <c r="C532" t="str">
        <f>VLOOKUP(B532,Table_Playlist[[Id]:[Title]],2,FALSE)</f>
        <v>OneNote Quick Start</v>
      </c>
      <c r="D532" s="4" t="s">
        <v>480</v>
      </c>
      <c r="E532" s="22" t="s">
        <v>481</v>
      </c>
      <c r="F532" s="40" t="s">
        <v>1045</v>
      </c>
      <c r="G532" s="4"/>
      <c r="H532" s="52" t="str">
        <f>VLOOKUP(B532,Table_Playlist[],6,FALSE)</f>
        <v>Beginner</v>
      </c>
      <c r="I532" s="52" t="str">
        <f>VLOOKUP(B532,Table_Playlist[],7,FALSE)</f>
        <v>End User</v>
      </c>
      <c r="J532" t="str">
        <f>IF(LEN(VLOOKUP($B532,Table_Playlist[],8,FALSE))=0,"",VLOOKUP($B532,Table_Playlist[],8,FALSE))</f>
        <v>OneNote</v>
      </c>
      <c r="K532" t="str">
        <f>IF(LEN(VLOOKUP($B532,Table_Playlist[],9,FALSE))=0,"",VLOOKUP($B532,Table_Playlist[],9,FALSE))</f>
        <v/>
      </c>
      <c r="L532" t="str">
        <f>IF(LEN(VLOOKUP($B532,Table_Playlist[],4,FALSE))=0,"",VLOOKUP($B532,Table_Playlist[],4,FALSE))</f>
        <v>Products</v>
      </c>
      <c r="M532" t="str">
        <f>IF(LEN(VLOOKUP($B532,Table_Playlist[],5,FALSE))=0,"",VLOOKUP($B532,Table_Playlist[],5,FALSE))</f>
        <v>OneNote</v>
      </c>
      <c r="N532" s="53" t="str">
        <f>VLOOKUP(B532,Table_Playlist[],10,FALSE)</f>
        <v>Microsoft</v>
      </c>
    </row>
    <row r="533" spans="2:14" ht="32.25" customHeight="1" x14ac:dyDescent="0.3">
      <c r="B533" s="4" t="s">
        <v>80</v>
      </c>
      <c r="C533" t="str">
        <f>VLOOKUP(B533,Table_Playlist[[Id]:[Title]],2,FALSE)</f>
        <v>OneNote Quick Start</v>
      </c>
      <c r="D533" s="4" t="s">
        <v>482</v>
      </c>
      <c r="E533" s="22" t="s">
        <v>185</v>
      </c>
      <c r="F533" s="40" t="s">
        <v>1046</v>
      </c>
      <c r="G533" s="4"/>
      <c r="H533" s="52" t="str">
        <f>VLOOKUP(B533,Table_Playlist[],6,FALSE)</f>
        <v>Beginner</v>
      </c>
      <c r="I533" s="52" t="str">
        <f>VLOOKUP(B533,Table_Playlist[],7,FALSE)</f>
        <v>End User</v>
      </c>
      <c r="J533" t="str">
        <f>IF(LEN(VLOOKUP($B533,Table_Playlist[],8,FALSE))=0,"",VLOOKUP($B533,Table_Playlist[],8,FALSE))</f>
        <v>OneNote</v>
      </c>
      <c r="K533" t="str">
        <f>IF(LEN(VLOOKUP($B533,Table_Playlist[],9,FALSE))=0,"",VLOOKUP($B533,Table_Playlist[],9,FALSE))</f>
        <v/>
      </c>
      <c r="L533" t="str">
        <f>IF(LEN(VLOOKUP($B533,Table_Playlist[],4,FALSE))=0,"",VLOOKUP($B533,Table_Playlist[],4,FALSE))</f>
        <v>Products</v>
      </c>
      <c r="M533" t="str">
        <f>IF(LEN(VLOOKUP($B533,Table_Playlist[],5,FALSE))=0,"",VLOOKUP($B533,Table_Playlist[],5,FALSE))</f>
        <v>OneNote</v>
      </c>
      <c r="N533" s="53" t="str">
        <f>VLOOKUP(B533,Table_Playlist[],10,FALSE)</f>
        <v>Microsoft</v>
      </c>
    </row>
    <row r="534" spans="2:14" ht="32.25" customHeight="1" x14ac:dyDescent="0.25">
      <c r="B534" s="4" t="s">
        <v>83</v>
      </c>
      <c r="C534" t="str">
        <f>VLOOKUP(B534,Table_Playlist[[Id]:[Title]],2,FALSE)</f>
        <v>Intro to OneNote</v>
      </c>
      <c r="D534" s="4" t="s">
        <v>483</v>
      </c>
      <c r="E534" s="25" t="s">
        <v>484</v>
      </c>
      <c r="F534" s="40" t="s">
        <v>1047</v>
      </c>
      <c r="G534" s="4"/>
      <c r="H534" s="52" t="str">
        <f>VLOOKUP(B534,Table_Playlist[],6,FALSE)</f>
        <v>Beginner</v>
      </c>
      <c r="I534" s="52" t="str">
        <f>VLOOKUP(B534,Table_Playlist[],7,FALSE)</f>
        <v>End User</v>
      </c>
      <c r="J534" t="str">
        <f>IF(LEN(VLOOKUP($B534,Table_Playlist[],8,FALSE))=0,"",VLOOKUP($B534,Table_Playlist[],8,FALSE))</f>
        <v>OneNote</v>
      </c>
      <c r="K534" t="str">
        <f>IF(LEN(VLOOKUP($B534,Table_Playlist[],9,FALSE))=0,"",VLOOKUP($B534,Table_Playlist[],9,FALSE))</f>
        <v/>
      </c>
      <c r="L534" t="str">
        <f>IF(LEN(VLOOKUP($B534,Table_Playlist[],4,FALSE))=0,"",VLOOKUP($B534,Table_Playlist[],4,FALSE))</f>
        <v>Products</v>
      </c>
      <c r="M534" t="str">
        <f>IF(LEN(VLOOKUP($B534,Table_Playlist[],5,FALSE))=0,"",VLOOKUP($B534,Table_Playlist[],5,FALSE))</f>
        <v xml:space="preserve">OneDrive </v>
      </c>
      <c r="N534" s="53" t="str">
        <f>VLOOKUP(B534,Table_Playlist[],10,FALSE)</f>
        <v>Microsoft</v>
      </c>
    </row>
    <row r="535" spans="2:14" ht="32.25" customHeight="1" x14ac:dyDescent="0.25">
      <c r="B535" s="4" t="s">
        <v>83</v>
      </c>
      <c r="C535" t="str">
        <f>VLOOKUP(B535,Table_Playlist[[Id]:[Title]],2,FALSE)</f>
        <v>Intro to OneNote</v>
      </c>
      <c r="D535" s="4" t="s">
        <v>485</v>
      </c>
      <c r="E535" s="25" t="s">
        <v>486</v>
      </c>
      <c r="F535" s="40" t="s">
        <v>1048</v>
      </c>
      <c r="G535" s="4"/>
      <c r="H535" s="52" t="str">
        <f>VLOOKUP(B535,Table_Playlist[],6,FALSE)</f>
        <v>Beginner</v>
      </c>
      <c r="I535" s="52" t="str">
        <f>VLOOKUP(B535,Table_Playlist[],7,FALSE)</f>
        <v>End User</v>
      </c>
      <c r="J535" t="str">
        <f>IF(LEN(VLOOKUP($B535,Table_Playlist[],8,FALSE))=0,"",VLOOKUP($B535,Table_Playlist[],8,FALSE))</f>
        <v>OneNote</v>
      </c>
      <c r="K535" t="str">
        <f>IF(LEN(VLOOKUP($B535,Table_Playlist[],9,FALSE))=0,"",VLOOKUP($B535,Table_Playlist[],9,FALSE))</f>
        <v/>
      </c>
      <c r="L535" t="str">
        <f>IF(LEN(VLOOKUP($B535,Table_Playlist[],4,FALSE))=0,"",VLOOKUP($B535,Table_Playlist[],4,FALSE))</f>
        <v>Products</v>
      </c>
      <c r="M535" t="str">
        <f>IF(LEN(VLOOKUP($B535,Table_Playlist[],5,FALSE))=0,"",VLOOKUP($B535,Table_Playlist[],5,FALSE))</f>
        <v xml:space="preserve">OneDrive </v>
      </c>
      <c r="N535" s="53" t="str">
        <f>VLOOKUP(B535,Table_Playlist[],10,FALSE)</f>
        <v>Microsoft</v>
      </c>
    </row>
    <row r="536" spans="2:14" ht="32.25" customHeight="1" x14ac:dyDescent="0.25">
      <c r="B536" s="4" t="s">
        <v>85</v>
      </c>
      <c r="C536" t="str">
        <f>VLOOKUP(B536,Table_Playlist[[Id]:[Title]],2,FALSE)</f>
        <v>Take notes</v>
      </c>
      <c r="D536" s="4" t="s">
        <v>487</v>
      </c>
      <c r="E536" s="25" t="s">
        <v>86</v>
      </c>
      <c r="F536" s="40" t="s">
        <v>1049</v>
      </c>
      <c r="G536" s="4"/>
      <c r="H536" s="52" t="str">
        <f>VLOOKUP(B536,Table_Playlist[],6,FALSE)</f>
        <v>Beginner</v>
      </c>
      <c r="I536" s="52" t="str">
        <f>VLOOKUP(B536,Table_Playlist[],7,FALSE)</f>
        <v>End User</v>
      </c>
      <c r="J536" t="str">
        <f>IF(LEN(VLOOKUP($B536,Table_Playlist[],8,FALSE))=0,"",VLOOKUP($B536,Table_Playlist[],8,FALSE))</f>
        <v>OneNote</v>
      </c>
      <c r="K536" t="str">
        <f>IF(LEN(VLOOKUP($B536,Table_Playlist[],9,FALSE))=0,"",VLOOKUP($B536,Table_Playlist[],9,FALSE))</f>
        <v/>
      </c>
      <c r="L536" t="str">
        <f>IF(LEN(VLOOKUP($B536,Table_Playlist[],4,FALSE))=0,"",VLOOKUP($B536,Table_Playlist[],4,FALSE))</f>
        <v>Products</v>
      </c>
      <c r="M536" t="str">
        <f>IF(LEN(VLOOKUP($B536,Table_Playlist[],5,FALSE))=0,"",VLOOKUP($B536,Table_Playlist[],5,FALSE))</f>
        <v xml:space="preserve">OneDrive </v>
      </c>
      <c r="N536" s="53" t="str">
        <f>VLOOKUP(B536,Table_Playlist[],10,FALSE)</f>
        <v>Microsoft</v>
      </c>
    </row>
    <row r="537" spans="2:14" ht="32.25" customHeight="1" x14ac:dyDescent="0.25">
      <c r="B537" s="4" t="s">
        <v>85</v>
      </c>
      <c r="C537" t="str">
        <f>VLOOKUP(B537,Table_Playlist[[Id]:[Title]],2,FALSE)</f>
        <v>Take notes</v>
      </c>
      <c r="D537" s="4" t="s">
        <v>488</v>
      </c>
      <c r="E537" s="25" t="s">
        <v>489</v>
      </c>
      <c r="F537" s="40" t="s">
        <v>1050</v>
      </c>
      <c r="G537" s="4"/>
      <c r="H537" s="52" t="str">
        <f>VLOOKUP(B537,Table_Playlist[],6,FALSE)</f>
        <v>Beginner</v>
      </c>
      <c r="I537" s="52" t="str">
        <f>VLOOKUP(B537,Table_Playlist[],7,FALSE)</f>
        <v>End User</v>
      </c>
      <c r="J537" t="str">
        <f>IF(LEN(VLOOKUP($B537,Table_Playlist[],8,FALSE))=0,"",VLOOKUP($B537,Table_Playlist[],8,FALSE))</f>
        <v>OneNote</v>
      </c>
      <c r="K537" t="str">
        <f>IF(LEN(VLOOKUP($B537,Table_Playlist[],9,FALSE))=0,"",VLOOKUP($B537,Table_Playlist[],9,FALSE))</f>
        <v/>
      </c>
      <c r="L537" t="str">
        <f>IF(LEN(VLOOKUP($B537,Table_Playlist[],4,FALSE))=0,"",VLOOKUP($B537,Table_Playlist[],4,FALSE))</f>
        <v>Products</v>
      </c>
      <c r="M537" t="str">
        <f>IF(LEN(VLOOKUP($B537,Table_Playlist[],5,FALSE))=0,"",VLOOKUP($B537,Table_Playlist[],5,FALSE))</f>
        <v xml:space="preserve">OneDrive </v>
      </c>
      <c r="N537" s="53" t="str">
        <f>VLOOKUP(B537,Table_Playlist[],10,FALSE)</f>
        <v>Microsoft</v>
      </c>
    </row>
    <row r="538" spans="2:14" ht="32.25" customHeight="1" x14ac:dyDescent="0.25">
      <c r="B538" s="4" t="s">
        <v>85</v>
      </c>
      <c r="C538" t="str">
        <f>VLOOKUP(B538,Table_Playlist[[Id]:[Title]],2,FALSE)</f>
        <v>Take notes</v>
      </c>
      <c r="D538" s="4" t="s">
        <v>490</v>
      </c>
      <c r="E538" s="25" t="s">
        <v>491</v>
      </c>
      <c r="F538" s="40" t="s">
        <v>1051</v>
      </c>
      <c r="G538" s="4"/>
      <c r="H538" s="52" t="str">
        <f>VLOOKUP(B538,Table_Playlist[],6,FALSE)</f>
        <v>Beginner</v>
      </c>
      <c r="I538" s="52" t="str">
        <f>VLOOKUP(B538,Table_Playlist[],7,FALSE)</f>
        <v>End User</v>
      </c>
      <c r="J538" t="str">
        <f>IF(LEN(VLOOKUP($B538,Table_Playlist[],8,FALSE))=0,"",VLOOKUP($B538,Table_Playlist[],8,FALSE))</f>
        <v>OneNote</v>
      </c>
      <c r="K538" t="str">
        <f>IF(LEN(VLOOKUP($B538,Table_Playlist[],9,FALSE))=0,"",VLOOKUP($B538,Table_Playlist[],9,FALSE))</f>
        <v/>
      </c>
      <c r="L538" t="str">
        <f>IF(LEN(VLOOKUP($B538,Table_Playlist[],4,FALSE))=0,"",VLOOKUP($B538,Table_Playlist[],4,FALSE))</f>
        <v>Products</v>
      </c>
      <c r="M538" t="str">
        <f>IF(LEN(VLOOKUP($B538,Table_Playlist[],5,FALSE))=0,"",VLOOKUP($B538,Table_Playlist[],5,FALSE))</f>
        <v xml:space="preserve">OneDrive </v>
      </c>
      <c r="N538" s="53" t="str">
        <f>VLOOKUP(B538,Table_Playlist[],10,FALSE)</f>
        <v>Microsoft</v>
      </c>
    </row>
    <row r="539" spans="2:14" ht="32.25" customHeight="1" x14ac:dyDescent="0.25">
      <c r="B539" s="4" t="s">
        <v>87</v>
      </c>
      <c r="C539" t="str">
        <f>VLOOKUP(B539,Table_Playlist[[Id]:[Title]],2,FALSE)</f>
        <v>Format notes</v>
      </c>
      <c r="D539" s="4" t="s">
        <v>492</v>
      </c>
      <c r="E539" s="25" t="s">
        <v>88</v>
      </c>
      <c r="F539" s="40" t="s">
        <v>1052</v>
      </c>
      <c r="G539" s="4"/>
      <c r="H539" s="52" t="str">
        <f>VLOOKUP(B539,Table_Playlist[],6,FALSE)</f>
        <v>Beginner</v>
      </c>
      <c r="I539" s="52" t="str">
        <f>VLOOKUP(B539,Table_Playlist[],7,FALSE)</f>
        <v>End User</v>
      </c>
      <c r="J539" t="str">
        <f>IF(LEN(VLOOKUP($B539,Table_Playlist[],8,FALSE))=0,"",VLOOKUP($B539,Table_Playlist[],8,FALSE))</f>
        <v>OneNote</v>
      </c>
      <c r="K539" t="str">
        <f>IF(LEN(VLOOKUP($B539,Table_Playlist[],9,FALSE))=0,"",VLOOKUP($B539,Table_Playlist[],9,FALSE))</f>
        <v/>
      </c>
      <c r="L539" t="str">
        <f>IF(LEN(VLOOKUP($B539,Table_Playlist[],4,FALSE))=0,"",VLOOKUP($B539,Table_Playlist[],4,FALSE))</f>
        <v>Products</v>
      </c>
      <c r="M539" t="str">
        <f>IF(LEN(VLOOKUP($B539,Table_Playlist[],5,FALSE))=0,"",VLOOKUP($B539,Table_Playlist[],5,FALSE))</f>
        <v xml:space="preserve">OneDrive </v>
      </c>
      <c r="N539" s="53" t="str">
        <f>VLOOKUP(B539,Table_Playlist[],10,FALSE)</f>
        <v>Microsoft</v>
      </c>
    </row>
    <row r="540" spans="2:14" ht="32.25" customHeight="1" x14ac:dyDescent="0.25">
      <c r="B540" s="4" t="s">
        <v>87</v>
      </c>
      <c r="C540" t="str">
        <f>VLOOKUP(B540,Table_Playlist[[Id]:[Title]],2,FALSE)</f>
        <v>Format notes</v>
      </c>
      <c r="D540" s="4" t="s">
        <v>493</v>
      </c>
      <c r="E540" s="25" t="s">
        <v>494</v>
      </c>
      <c r="F540" s="40" t="s">
        <v>1053</v>
      </c>
      <c r="G540" s="4"/>
      <c r="H540" s="52" t="str">
        <f>VLOOKUP(B540,Table_Playlist[],6,FALSE)</f>
        <v>Beginner</v>
      </c>
      <c r="I540" s="52" t="str">
        <f>VLOOKUP(B540,Table_Playlist[],7,FALSE)</f>
        <v>End User</v>
      </c>
      <c r="J540" t="str">
        <f>IF(LEN(VLOOKUP($B540,Table_Playlist[],8,FALSE))=0,"",VLOOKUP($B540,Table_Playlist[],8,FALSE))</f>
        <v>OneNote</v>
      </c>
      <c r="K540" t="str">
        <f>IF(LEN(VLOOKUP($B540,Table_Playlist[],9,FALSE))=0,"",VLOOKUP($B540,Table_Playlist[],9,FALSE))</f>
        <v/>
      </c>
      <c r="L540" t="str">
        <f>IF(LEN(VLOOKUP($B540,Table_Playlist[],4,FALSE))=0,"",VLOOKUP($B540,Table_Playlist[],4,FALSE))</f>
        <v>Products</v>
      </c>
      <c r="M540" t="str">
        <f>IF(LEN(VLOOKUP($B540,Table_Playlist[],5,FALSE))=0,"",VLOOKUP($B540,Table_Playlist[],5,FALSE))</f>
        <v xml:space="preserve">OneDrive </v>
      </c>
      <c r="N540" s="53" t="str">
        <f>VLOOKUP(B540,Table_Playlist[],10,FALSE)</f>
        <v>Microsoft</v>
      </c>
    </row>
    <row r="541" spans="2:14" ht="32.25" customHeight="1" x14ac:dyDescent="0.25">
      <c r="B541" s="4" t="s">
        <v>87</v>
      </c>
      <c r="C541" t="str">
        <f>VLOOKUP(B541,Table_Playlist[[Id]:[Title]],2,FALSE)</f>
        <v>Format notes</v>
      </c>
      <c r="D541" s="14" t="s">
        <v>495</v>
      </c>
      <c r="E541" s="25" t="s">
        <v>496</v>
      </c>
      <c r="F541" s="40" t="s">
        <v>1054</v>
      </c>
      <c r="G541" s="4"/>
      <c r="H541" s="52" t="str">
        <f>VLOOKUP(B541,Table_Playlist[],6,FALSE)</f>
        <v>Beginner</v>
      </c>
      <c r="I541" s="52" t="str">
        <f>VLOOKUP(B541,Table_Playlist[],7,FALSE)</f>
        <v>End User</v>
      </c>
      <c r="J541" t="str">
        <f>IF(LEN(VLOOKUP($B541,Table_Playlist[],8,FALSE))=0,"",VLOOKUP($B541,Table_Playlist[],8,FALSE))</f>
        <v>OneNote</v>
      </c>
      <c r="K541" t="str">
        <f>IF(LEN(VLOOKUP($B541,Table_Playlist[],9,FALSE))=0,"",VLOOKUP($B541,Table_Playlist[],9,FALSE))</f>
        <v/>
      </c>
      <c r="L541" t="str">
        <f>IF(LEN(VLOOKUP($B541,Table_Playlist[],4,FALSE))=0,"",VLOOKUP($B541,Table_Playlist[],4,FALSE))</f>
        <v>Products</v>
      </c>
      <c r="M541" t="str">
        <f>IF(LEN(VLOOKUP($B541,Table_Playlist[],5,FALSE))=0,"",VLOOKUP($B541,Table_Playlist[],5,FALSE))</f>
        <v xml:space="preserve">OneDrive </v>
      </c>
      <c r="N541" s="53" t="str">
        <f>VLOOKUP(B541,Table_Playlist[],10,FALSE)</f>
        <v>Microsoft</v>
      </c>
    </row>
    <row r="542" spans="2:14" ht="32.25" customHeight="1" x14ac:dyDescent="0.25">
      <c r="B542" s="4" t="s">
        <v>89</v>
      </c>
      <c r="C542" t="str">
        <f>VLOOKUP(B542,Table_Playlist[[Id]:[Title]],2,FALSE)</f>
        <v>Draw and sketch</v>
      </c>
      <c r="D542" s="4" t="s">
        <v>497</v>
      </c>
      <c r="E542" s="25" t="s">
        <v>90</v>
      </c>
      <c r="F542" s="40" t="s">
        <v>1055</v>
      </c>
      <c r="G542" s="4"/>
      <c r="H542" s="52" t="str">
        <f>VLOOKUP(B542,Table_Playlist[],6,FALSE)</f>
        <v>Beginner</v>
      </c>
      <c r="I542" s="52" t="str">
        <f>VLOOKUP(B542,Table_Playlist[],7,FALSE)</f>
        <v>End User</v>
      </c>
      <c r="J542" t="str">
        <f>IF(LEN(VLOOKUP($B542,Table_Playlist[],8,FALSE))=0,"",VLOOKUP($B542,Table_Playlist[],8,FALSE))</f>
        <v>OneNote</v>
      </c>
      <c r="K542" t="str">
        <f>IF(LEN(VLOOKUP($B542,Table_Playlist[],9,FALSE))=0,"",VLOOKUP($B542,Table_Playlist[],9,FALSE))</f>
        <v/>
      </c>
      <c r="L542" t="str">
        <f>IF(LEN(VLOOKUP($B542,Table_Playlist[],4,FALSE))=0,"",VLOOKUP($B542,Table_Playlist[],4,FALSE))</f>
        <v>Products</v>
      </c>
      <c r="M542" t="str">
        <f>IF(LEN(VLOOKUP($B542,Table_Playlist[],5,FALSE))=0,"",VLOOKUP($B542,Table_Playlist[],5,FALSE))</f>
        <v xml:space="preserve">OneDrive </v>
      </c>
      <c r="N542" s="53" t="str">
        <f>VLOOKUP(B542,Table_Playlist[],10,FALSE)</f>
        <v>Microsoft</v>
      </c>
    </row>
    <row r="543" spans="2:14" ht="32.25" customHeight="1" x14ac:dyDescent="0.25">
      <c r="B543" s="4" t="s">
        <v>89</v>
      </c>
      <c r="C543" t="str">
        <f>VLOOKUP(B543,Table_Playlist[[Id]:[Title]],2,FALSE)</f>
        <v>Draw and sketch</v>
      </c>
      <c r="D543" s="4" t="s">
        <v>498</v>
      </c>
      <c r="E543" s="25" t="s">
        <v>499</v>
      </c>
      <c r="F543" s="40" t="s">
        <v>1056</v>
      </c>
      <c r="G543" s="4"/>
      <c r="H543" s="52" t="str">
        <f>VLOOKUP(B543,Table_Playlist[],6,FALSE)</f>
        <v>Beginner</v>
      </c>
      <c r="I543" s="52" t="str">
        <f>VLOOKUP(B543,Table_Playlist[],7,FALSE)</f>
        <v>End User</v>
      </c>
      <c r="J543" t="str">
        <f>IF(LEN(VLOOKUP($B543,Table_Playlist[],8,FALSE))=0,"",VLOOKUP($B543,Table_Playlist[],8,FALSE))</f>
        <v>OneNote</v>
      </c>
      <c r="K543" t="str">
        <f>IF(LEN(VLOOKUP($B543,Table_Playlist[],9,FALSE))=0,"",VLOOKUP($B543,Table_Playlist[],9,FALSE))</f>
        <v/>
      </c>
      <c r="L543" t="str">
        <f>IF(LEN(VLOOKUP($B543,Table_Playlist[],4,FALSE))=0,"",VLOOKUP($B543,Table_Playlist[],4,FALSE))</f>
        <v>Products</v>
      </c>
      <c r="M543" t="str">
        <f>IF(LEN(VLOOKUP($B543,Table_Playlist[],5,FALSE))=0,"",VLOOKUP($B543,Table_Playlist[],5,FALSE))</f>
        <v xml:space="preserve">OneDrive </v>
      </c>
      <c r="N543" s="53" t="str">
        <f>VLOOKUP(B543,Table_Playlist[],10,FALSE)</f>
        <v>Microsoft</v>
      </c>
    </row>
    <row r="544" spans="2:14" ht="32.25" customHeight="1" x14ac:dyDescent="0.25">
      <c r="B544" s="4" t="s">
        <v>91</v>
      </c>
      <c r="C544" t="str">
        <f>VLOOKUP(B544,Table_Playlist[[Id]:[Title]],2,FALSE)</f>
        <v>Stay organized</v>
      </c>
      <c r="D544" s="4" t="s">
        <v>500</v>
      </c>
      <c r="E544" s="25" t="s">
        <v>501</v>
      </c>
      <c r="F544" s="40" t="s">
        <v>1057</v>
      </c>
      <c r="G544" s="4"/>
      <c r="H544" s="52" t="str">
        <f>VLOOKUP(B544,Table_Playlist[],6,FALSE)</f>
        <v>Beginner</v>
      </c>
      <c r="I544" s="52" t="str">
        <f>VLOOKUP(B544,Table_Playlist[],7,FALSE)</f>
        <v>End User</v>
      </c>
      <c r="J544" t="str">
        <f>IF(LEN(VLOOKUP($B544,Table_Playlist[],8,FALSE))=0,"",VLOOKUP($B544,Table_Playlist[],8,FALSE))</f>
        <v>OneNote</v>
      </c>
      <c r="K544" t="str">
        <f>IF(LEN(VLOOKUP($B544,Table_Playlist[],9,FALSE))=0,"",VLOOKUP($B544,Table_Playlist[],9,FALSE))</f>
        <v/>
      </c>
      <c r="L544" t="str">
        <f>IF(LEN(VLOOKUP($B544,Table_Playlist[],4,FALSE))=0,"",VLOOKUP($B544,Table_Playlist[],4,FALSE))</f>
        <v>Products</v>
      </c>
      <c r="M544" t="str">
        <f>IF(LEN(VLOOKUP($B544,Table_Playlist[],5,FALSE))=0,"",VLOOKUP($B544,Table_Playlist[],5,FALSE))</f>
        <v xml:space="preserve">OneDrive </v>
      </c>
      <c r="N544" s="53" t="str">
        <f>VLOOKUP(B544,Table_Playlist[],10,FALSE)</f>
        <v>Microsoft</v>
      </c>
    </row>
    <row r="545" spans="2:14" ht="32.25" customHeight="1" x14ac:dyDescent="0.25">
      <c r="B545" s="4" t="s">
        <v>91</v>
      </c>
      <c r="C545" t="str">
        <f>VLOOKUP(B545,Table_Playlist[[Id]:[Title]],2,FALSE)</f>
        <v>Stay organized</v>
      </c>
      <c r="D545" s="4" t="s">
        <v>502</v>
      </c>
      <c r="E545" s="25" t="s">
        <v>503</v>
      </c>
      <c r="F545" s="40" t="s">
        <v>1058</v>
      </c>
      <c r="G545" s="4"/>
      <c r="H545" s="52" t="str">
        <f>VLOOKUP(B545,Table_Playlist[],6,FALSE)</f>
        <v>Beginner</v>
      </c>
      <c r="I545" s="52" t="str">
        <f>VLOOKUP(B545,Table_Playlist[],7,FALSE)</f>
        <v>End User</v>
      </c>
      <c r="J545" t="str">
        <f>IF(LEN(VLOOKUP($B545,Table_Playlist[],8,FALSE))=0,"",VLOOKUP($B545,Table_Playlist[],8,FALSE))</f>
        <v>OneNote</v>
      </c>
      <c r="K545" t="str">
        <f>IF(LEN(VLOOKUP($B545,Table_Playlist[],9,FALSE))=0,"",VLOOKUP($B545,Table_Playlist[],9,FALSE))</f>
        <v/>
      </c>
      <c r="L545" t="str">
        <f>IF(LEN(VLOOKUP($B545,Table_Playlist[],4,FALSE))=0,"",VLOOKUP($B545,Table_Playlist[],4,FALSE))</f>
        <v>Products</v>
      </c>
      <c r="M545" t="str">
        <f>IF(LEN(VLOOKUP($B545,Table_Playlist[],5,FALSE))=0,"",VLOOKUP($B545,Table_Playlist[],5,FALSE))</f>
        <v xml:space="preserve">OneDrive </v>
      </c>
      <c r="N545" s="53" t="str">
        <f>VLOOKUP(B545,Table_Playlist[],10,FALSE)</f>
        <v>Microsoft</v>
      </c>
    </row>
    <row r="546" spans="2:14" ht="32.25" customHeight="1" x14ac:dyDescent="0.25">
      <c r="B546" s="4" t="s">
        <v>93</v>
      </c>
      <c r="C546" t="str">
        <f>VLOOKUP(B546,Table_Playlist[[Id]:[Title]],2,FALSE)</f>
        <v>Share and sync</v>
      </c>
      <c r="D546" s="14" t="s">
        <v>504</v>
      </c>
      <c r="E546" s="25" t="s">
        <v>505</v>
      </c>
      <c r="F546" s="40" t="s">
        <v>1059</v>
      </c>
      <c r="G546" s="4"/>
      <c r="H546" s="52" t="str">
        <f>VLOOKUP(B546,Table_Playlist[],6,FALSE)</f>
        <v>Beginner</v>
      </c>
      <c r="I546" s="52" t="str">
        <f>VLOOKUP(B546,Table_Playlist[],7,FALSE)</f>
        <v>End User</v>
      </c>
      <c r="J546" t="str">
        <f>IF(LEN(VLOOKUP($B546,Table_Playlist[],8,FALSE))=0,"",VLOOKUP($B546,Table_Playlist[],8,FALSE))</f>
        <v>OneNote</v>
      </c>
      <c r="K546" t="str">
        <f>IF(LEN(VLOOKUP($B546,Table_Playlist[],9,FALSE))=0,"",VLOOKUP($B546,Table_Playlist[],9,FALSE))</f>
        <v/>
      </c>
      <c r="L546" t="str">
        <f>IF(LEN(VLOOKUP($B546,Table_Playlist[],4,FALSE))=0,"",VLOOKUP($B546,Table_Playlist[],4,FALSE))</f>
        <v>Products</v>
      </c>
      <c r="M546" t="str">
        <f>IF(LEN(VLOOKUP($B546,Table_Playlist[],5,FALSE))=0,"",VLOOKUP($B546,Table_Playlist[],5,FALSE))</f>
        <v xml:space="preserve">OneDrive </v>
      </c>
      <c r="N546" s="53" t="str">
        <f>VLOOKUP(B546,Table_Playlist[],10,FALSE)</f>
        <v>Microsoft</v>
      </c>
    </row>
    <row r="547" spans="2:14" ht="32.25" customHeight="1" x14ac:dyDescent="0.25">
      <c r="B547" s="4" t="s">
        <v>93</v>
      </c>
      <c r="C547" t="str">
        <f>VLOOKUP(B547,Table_Playlist[[Id]:[Title]],2,FALSE)</f>
        <v>Share and sync</v>
      </c>
      <c r="D547" s="4" t="s">
        <v>506</v>
      </c>
      <c r="E547" s="25" t="s">
        <v>507</v>
      </c>
      <c r="F547" s="40" t="s">
        <v>1060</v>
      </c>
      <c r="G547" s="4"/>
      <c r="H547" s="52" t="str">
        <f>VLOOKUP(B547,Table_Playlist[],6,FALSE)</f>
        <v>Beginner</v>
      </c>
      <c r="I547" s="52" t="str">
        <f>VLOOKUP(B547,Table_Playlist[],7,FALSE)</f>
        <v>End User</v>
      </c>
      <c r="J547" t="str">
        <f>IF(LEN(VLOOKUP($B547,Table_Playlist[],8,FALSE))=0,"",VLOOKUP($B547,Table_Playlist[],8,FALSE))</f>
        <v>OneNote</v>
      </c>
      <c r="K547" t="str">
        <f>IF(LEN(VLOOKUP($B547,Table_Playlist[],9,FALSE))=0,"",VLOOKUP($B547,Table_Playlist[],9,FALSE))</f>
        <v/>
      </c>
      <c r="L547" t="str">
        <f>IF(LEN(VLOOKUP($B547,Table_Playlist[],4,FALSE))=0,"",VLOOKUP($B547,Table_Playlist[],4,FALSE))</f>
        <v>Products</v>
      </c>
      <c r="M547" t="str">
        <f>IF(LEN(VLOOKUP($B547,Table_Playlist[],5,FALSE))=0,"",VLOOKUP($B547,Table_Playlist[],5,FALSE))</f>
        <v xml:space="preserve">OneDrive </v>
      </c>
      <c r="N547" s="53" t="str">
        <f>VLOOKUP(B547,Table_Playlist[],10,FALSE)</f>
        <v>Microsoft</v>
      </c>
    </row>
    <row r="548" spans="2:14" ht="32.25" customHeight="1" x14ac:dyDescent="0.25">
      <c r="B548" s="4" t="s">
        <v>95</v>
      </c>
      <c r="C548" t="str">
        <f>VLOOKUP(B548,Table_Playlist[[Id]:[Title]],2,FALSE)</f>
        <v>OneNote on mobile devices</v>
      </c>
      <c r="D548" s="4" t="s">
        <v>508</v>
      </c>
      <c r="E548" s="25" t="s">
        <v>509</v>
      </c>
      <c r="F548" s="40" t="s">
        <v>1061</v>
      </c>
      <c r="G548" s="4"/>
      <c r="H548" s="52" t="str">
        <f>VLOOKUP(B548,Table_Playlist[],6,FALSE)</f>
        <v>Beginner</v>
      </c>
      <c r="I548" s="52" t="str">
        <f>VLOOKUP(B548,Table_Playlist[],7,FALSE)</f>
        <v>End User</v>
      </c>
      <c r="J548" t="str">
        <f>IF(LEN(VLOOKUP($B548,Table_Playlist[],8,FALSE))=0,"",VLOOKUP($B548,Table_Playlist[],8,FALSE))</f>
        <v>OneNote</v>
      </c>
      <c r="K548" t="str">
        <f>IF(LEN(VLOOKUP($B548,Table_Playlist[],9,FALSE))=0,"",VLOOKUP($B548,Table_Playlist[],9,FALSE))</f>
        <v/>
      </c>
      <c r="L548" t="str">
        <f>IF(LEN(VLOOKUP($B548,Table_Playlist[],4,FALSE))=0,"",VLOOKUP($B548,Table_Playlist[],4,FALSE))</f>
        <v>Products</v>
      </c>
      <c r="M548" t="str">
        <f>IF(LEN(VLOOKUP($B548,Table_Playlist[],5,FALSE))=0,"",VLOOKUP($B548,Table_Playlist[],5,FALSE))</f>
        <v xml:space="preserve">OneDrive </v>
      </c>
      <c r="N548" s="53" t="str">
        <f>VLOOKUP(B548,Table_Playlist[],10,FALSE)</f>
        <v>Microsoft</v>
      </c>
    </row>
    <row r="549" spans="2:14" ht="32.25" customHeight="1" x14ac:dyDescent="0.25">
      <c r="B549" s="4" t="s">
        <v>95</v>
      </c>
      <c r="C549" t="str">
        <f>VLOOKUP(B549,Table_Playlist[[Id]:[Title]],2,FALSE)</f>
        <v>OneNote on mobile devices</v>
      </c>
      <c r="D549" s="4" t="s">
        <v>510</v>
      </c>
      <c r="E549" s="25" t="s">
        <v>511</v>
      </c>
      <c r="F549" s="40" t="s">
        <v>1062</v>
      </c>
      <c r="G549" s="4"/>
      <c r="H549" s="52" t="str">
        <f>VLOOKUP(B549,Table_Playlist[],6,FALSE)</f>
        <v>Beginner</v>
      </c>
      <c r="I549" s="52" t="str">
        <f>VLOOKUP(B549,Table_Playlist[],7,FALSE)</f>
        <v>End User</v>
      </c>
      <c r="J549" t="str">
        <f>IF(LEN(VLOOKUP($B549,Table_Playlist[],8,FALSE))=0,"",VLOOKUP($B549,Table_Playlist[],8,FALSE))</f>
        <v>OneNote</v>
      </c>
      <c r="K549" t="str">
        <f>IF(LEN(VLOOKUP($B549,Table_Playlist[],9,FALSE))=0,"",VLOOKUP($B549,Table_Playlist[],9,FALSE))</f>
        <v/>
      </c>
      <c r="L549" t="str">
        <f>IF(LEN(VLOOKUP($B549,Table_Playlist[],4,FALSE))=0,"",VLOOKUP($B549,Table_Playlist[],4,FALSE))</f>
        <v>Products</v>
      </c>
      <c r="M549" t="str">
        <f>IF(LEN(VLOOKUP($B549,Table_Playlist[],5,FALSE))=0,"",VLOOKUP($B549,Table_Playlist[],5,FALSE))</f>
        <v xml:space="preserve">OneDrive </v>
      </c>
      <c r="N549" s="53" t="str">
        <f>VLOOKUP(B549,Table_Playlist[],10,FALSE)</f>
        <v>Microsoft</v>
      </c>
    </row>
    <row r="550" spans="2:14" ht="32.25" customHeight="1" x14ac:dyDescent="0.25">
      <c r="B550" s="4" t="s">
        <v>95</v>
      </c>
      <c r="C550" t="str">
        <f>VLOOKUP(B550,Table_Playlist[[Id]:[Title]],2,FALSE)</f>
        <v>OneNote on mobile devices</v>
      </c>
      <c r="D550" s="4" t="s">
        <v>512</v>
      </c>
      <c r="E550" s="25" t="s">
        <v>513</v>
      </c>
      <c r="F550" s="40" t="s">
        <v>1063</v>
      </c>
      <c r="G550" s="4"/>
      <c r="H550" s="52" t="str">
        <f>VLOOKUP(B550,Table_Playlist[],6,FALSE)</f>
        <v>Beginner</v>
      </c>
      <c r="I550" s="52" t="str">
        <f>VLOOKUP(B550,Table_Playlist[],7,FALSE)</f>
        <v>End User</v>
      </c>
      <c r="J550" t="str">
        <f>IF(LEN(VLOOKUP($B550,Table_Playlist[],8,FALSE))=0,"",VLOOKUP($B550,Table_Playlist[],8,FALSE))</f>
        <v>OneNote</v>
      </c>
      <c r="K550" t="str">
        <f>IF(LEN(VLOOKUP($B550,Table_Playlist[],9,FALSE))=0,"",VLOOKUP($B550,Table_Playlist[],9,FALSE))</f>
        <v/>
      </c>
      <c r="L550" t="str">
        <f>IF(LEN(VLOOKUP($B550,Table_Playlist[],4,FALSE))=0,"",VLOOKUP($B550,Table_Playlist[],4,FALSE))</f>
        <v>Products</v>
      </c>
      <c r="M550" t="str">
        <f>IF(LEN(VLOOKUP($B550,Table_Playlist[],5,FALSE))=0,"",VLOOKUP($B550,Table_Playlist[],5,FALSE))</f>
        <v xml:space="preserve">OneDrive </v>
      </c>
      <c r="N550" s="53" t="str">
        <f>VLOOKUP(B550,Table_Playlist[],10,FALSE)</f>
        <v>Microsoft</v>
      </c>
    </row>
    <row r="551" spans="2:14" ht="32.25" customHeight="1" x14ac:dyDescent="0.25">
      <c r="B551" s="4" t="s">
        <v>97</v>
      </c>
      <c r="C551" t="str">
        <f>VLOOKUP(B551,Table_Playlist[[Id]:[Title]],2,FALSE)</f>
        <v>Outlook 2016 Quick Start</v>
      </c>
      <c r="D551" s="5" t="s">
        <v>1329</v>
      </c>
      <c r="E551" s="21" t="s">
        <v>514</v>
      </c>
      <c r="F551" s="39" t="s">
        <v>1330</v>
      </c>
      <c r="G551" s="4"/>
      <c r="H551" s="52" t="str">
        <f>VLOOKUP(B551,Table_Playlist[],6,FALSE)</f>
        <v>Beginner</v>
      </c>
      <c r="I551" s="52" t="str">
        <f>VLOOKUP(B551,Table_Playlist[],7,FALSE)</f>
        <v>End User</v>
      </c>
      <c r="J551" t="str">
        <f>IF(LEN(VLOOKUP($B551,Table_Playlist[],8,FALSE))=0,"",VLOOKUP($B551,Table_Playlist[],8,FALSE))</f>
        <v>Outlook</v>
      </c>
      <c r="K551" t="str">
        <f>IF(LEN(VLOOKUP($B551,Table_Playlist[],9,FALSE))=0,"",VLOOKUP($B551,Table_Playlist[],9,FALSE))</f>
        <v/>
      </c>
      <c r="L551" t="str">
        <f>IF(LEN(VLOOKUP($B551,Table_Playlist[],4,FALSE))=0,"",VLOOKUP($B551,Table_Playlist[],4,FALSE))</f>
        <v>Products</v>
      </c>
      <c r="M551" t="str">
        <f>IF(LEN(VLOOKUP($B551,Table_Playlist[],5,FALSE))=0,"",VLOOKUP($B551,Table_Playlist[],5,FALSE))</f>
        <v>Outlook</v>
      </c>
      <c r="N551" s="53" t="str">
        <f>VLOOKUP(B551,Table_Playlist[],10,FALSE)</f>
        <v>Microsoft</v>
      </c>
    </row>
    <row r="552" spans="2:14" ht="32.25" customHeight="1" x14ac:dyDescent="0.25">
      <c r="B552" s="4" t="s">
        <v>97</v>
      </c>
      <c r="C552" t="str">
        <f>VLOOKUP(B552,Table_Playlist[[Id]:[Title]],2,FALSE)</f>
        <v>Outlook 2016 Quick Start</v>
      </c>
      <c r="D552" s="4" t="s">
        <v>515</v>
      </c>
      <c r="E552" s="21" t="s">
        <v>103</v>
      </c>
      <c r="F552" s="40" t="s">
        <v>1064</v>
      </c>
      <c r="G552" s="4"/>
      <c r="H552" s="52" t="str">
        <f>VLOOKUP(B552,Table_Playlist[],6,FALSE)</f>
        <v>Beginner</v>
      </c>
      <c r="I552" s="52" t="str">
        <f>VLOOKUP(B552,Table_Playlist[],7,FALSE)</f>
        <v>End User</v>
      </c>
      <c r="J552" t="str">
        <f>IF(LEN(VLOOKUP($B552,Table_Playlist[],8,FALSE))=0,"",VLOOKUP($B552,Table_Playlist[],8,FALSE))</f>
        <v>Outlook</v>
      </c>
      <c r="K552" t="str">
        <f>IF(LEN(VLOOKUP($B552,Table_Playlist[],9,FALSE))=0,"",VLOOKUP($B552,Table_Playlist[],9,FALSE))</f>
        <v/>
      </c>
      <c r="L552" t="str">
        <f>IF(LEN(VLOOKUP($B552,Table_Playlist[],4,FALSE))=0,"",VLOOKUP($B552,Table_Playlist[],4,FALSE))</f>
        <v>Products</v>
      </c>
      <c r="M552" t="str">
        <f>IF(LEN(VLOOKUP($B552,Table_Playlist[],5,FALSE))=0,"",VLOOKUP($B552,Table_Playlist[],5,FALSE))</f>
        <v>Outlook</v>
      </c>
      <c r="N552" s="53" t="str">
        <f>VLOOKUP(B552,Table_Playlist[],10,FALSE)</f>
        <v>Microsoft</v>
      </c>
    </row>
    <row r="553" spans="2:14" ht="32.25" customHeight="1" x14ac:dyDescent="0.25">
      <c r="B553" s="4" t="s">
        <v>97</v>
      </c>
      <c r="C553" t="str">
        <f>VLOOKUP(B553,Table_Playlist[[Id]:[Title]],2,FALSE)</f>
        <v>Outlook 2016 Quick Start</v>
      </c>
      <c r="D553" s="4" t="s">
        <v>516</v>
      </c>
      <c r="E553" s="21" t="s">
        <v>517</v>
      </c>
      <c r="F553" s="40" t="s">
        <v>1065</v>
      </c>
      <c r="G553" s="4"/>
      <c r="H553" s="52" t="str">
        <f>VLOOKUP(B553,Table_Playlist[],6,FALSE)</f>
        <v>Beginner</v>
      </c>
      <c r="I553" s="52" t="str">
        <f>VLOOKUP(B553,Table_Playlist[],7,FALSE)</f>
        <v>End User</v>
      </c>
      <c r="J553" t="str">
        <f>IF(LEN(VLOOKUP($B553,Table_Playlist[],8,FALSE))=0,"",VLOOKUP($B553,Table_Playlist[],8,FALSE))</f>
        <v>Outlook</v>
      </c>
      <c r="K553" t="str">
        <f>IF(LEN(VLOOKUP($B553,Table_Playlist[],9,FALSE))=0,"",VLOOKUP($B553,Table_Playlist[],9,FALSE))</f>
        <v/>
      </c>
      <c r="L553" t="str">
        <f>IF(LEN(VLOOKUP($B553,Table_Playlist[],4,FALSE))=0,"",VLOOKUP($B553,Table_Playlist[],4,FALSE))</f>
        <v>Products</v>
      </c>
      <c r="M553" t="str">
        <f>IF(LEN(VLOOKUP($B553,Table_Playlist[],5,FALSE))=0,"",VLOOKUP($B553,Table_Playlist[],5,FALSE))</f>
        <v>Outlook</v>
      </c>
      <c r="N553" s="53" t="str">
        <f>VLOOKUP(B553,Table_Playlist[],10,FALSE)</f>
        <v>Microsoft</v>
      </c>
    </row>
    <row r="554" spans="2:14" ht="32.25" customHeight="1" x14ac:dyDescent="0.25">
      <c r="B554" s="4" t="s">
        <v>97</v>
      </c>
      <c r="C554" t="str">
        <f>VLOOKUP(B554,Table_Playlist[[Id]:[Title]],2,FALSE)</f>
        <v>Outlook 2016 Quick Start</v>
      </c>
      <c r="D554" s="4" t="s">
        <v>518</v>
      </c>
      <c r="E554" s="21" t="s">
        <v>183</v>
      </c>
      <c r="F554" s="40" t="s">
        <v>1066</v>
      </c>
      <c r="G554" s="4"/>
      <c r="H554" s="52" t="str">
        <f>VLOOKUP(B554,Table_Playlist[],6,FALSE)</f>
        <v>Beginner</v>
      </c>
      <c r="I554" s="52" t="str">
        <f>VLOOKUP(B554,Table_Playlist[],7,FALSE)</f>
        <v>End User</v>
      </c>
      <c r="J554" t="str">
        <f>IF(LEN(VLOOKUP($B554,Table_Playlist[],8,FALSE))=0,"",VLOOKUP($B554,Table_Playlist[],8,FALSE))</f>
        <v>Outlook</v>
      </c>
      <c r="K554" t="str">
        <f>IF(LEN(VLOOKUP($B554,Table_Playlist[],9,FALSE))=0,"",VLOOKUP($B554,Table_Playlist[],9,FALSE))</f>
        <v/>
      </c>
      <c r="L554" t="str">
        <f>IF(LEN(VLOOKUP($B554,Table_Playlist[],4,FALSE))=0,"",VLOOKUP($B554,Table_Playlist[],4,FALSE))</f>
        <v>Products</v>
      </c>
      <c r="M554" t="str">
        <f>IF(LEN(VLOOKUP($B554,Table_Playlist[],5,FALSE))=0,"",VLOOKUP($B554,Table_Playlist[],5,FALSE))</f>
        <v>Outlook</v>
      </c>
      <c r="N554" s="53" t="str">
        <f>VLOOKUP(B554,Table_Playlist[],10,FALSE)</f>
        <v>Microsoft</v>
      </c>
    </row>
    <row r="555" spans="2:14" ht="32.25" customHeight="1" x14ac:dyDescent="0.25">
      <c r="B555" s="4" t="s">
        <v>97</v>
      </c>
      <c r="C555" t="str">
        <f>VLOOKUP(B555,Table_Playlist[[Id]:[Title]],2,FALSE)</f>
        <v>Outlook 2016 Quick Start</v>
      </c>
      <c r="D555" s="4" t="s">
        <v>519</v>
      </c>
      <c r="E555" s="21" t="s">
        <v>185</v>
      </c>
      <c r="F555" s="40" t="s">
        <v>1067</v>
      </c>
      <c r="G555" s="4"/>
      <c r="H555" s="52" t="str">
        <f>VLOOKUP(B555,Table_Playlist[],6,FALSE)</f>
        <v>Beginner</v>
      </c>
      <c r="I555" s="52" t="str">
        <f>VLOOKUP(B555,Table_Playlist[],7,FALSE)</f>
        <v>End User</v>
      </c>
      <c r="J555" t="str">
        <f>IF(LEN(VLOOKUP($B555,Table_Playlist[],8,FALSE))=0,"",VLOOKUP($B555,Table_Playlist[],8,FALSE))</f>
        <v>Outlook</v>
      </c>
      <c r="K555" t="str">
        <f>IF(LEN(VLOOKUP($B555,Table_Playlist[],9,FALSE))=0,"",VLOOKUP($B555,Table_Playlist[],9,FALSE))</f>
        <v/>
      </c>
      <c r="L555" t="str">
        <f>IF(LEN(VLOOKUP($B555,Table_Playlist[],4,FALSE))=0,"",VLOOKUP($B555,Table_Playlist[],4,FALSE))</f>
        <v>Products</v>
      </c>
      <c r="M555" t="str">
        <f>IF(LEN(VLOOKUP($B555,Table_Playlist[],5,FALSE))=0,"",VLOOKUP($B555,Table_Playlist[],5,FALSE))</f>
        <v>Outlook</v>
      </c>
      <c r="N555" s="53" t="str">
        <f>VLOOKUP(B555,Table_Playlist[],10,FALSE)</f>
        <v>Microsoft</v>
      </c>
    </row>
    <row r="556" spans="2:14" ht="32.25" customHeight="1" x14ac:dyDescent="0.25">
      <c r="B556" s="4" t="s">
        <v>100</v>
      </c>
      <c r="C556" t="str">
        <f>VLOOKUP(B556,Table_Playlist[[Id]:[Title]],2,FALSE)</f>
        <v>Set up and customize</v>
      </c>
      <c r="D556" s="5" t="s">
        <v>520</v>
      </c>
      <c r="E556" s="21" t="s">
        <v>521</v>
      </c>
      <c r="F556" s="40" t="s">
        <v>1068</v>
      </c>
      <c r="G556" s="4"/>
      <c r="H556" s="52" t="str">
        <f>VLOOKUP(B556,Table_Playlist[],6,FALSE)</f>
        <v>Beginner</v>
      </c>
      <c r="I556" s="52" t="str">
        <f>VLOOKUP(B556,Table_Playlist[],7,FALSE)</f>
        <v>End User</v>
      </c>
      <c r="J556" t="str">
        <f>IF(LEN(VLOOKUP($B556,Table_Playlist[],8,FALSE))=0,"",VLOOKUP($B556,Table_Playlist[],8,FALSE))</f>
        <v>Outlook</v>
      </c>
      <c r="K556" t="str">
        <f>IF(LEN(VLOOKUP($B556,Table_Playlist[],9,FALSE))=0,"",VLOOKUP($B556,Table_Playlist[],9,FALSE))</f>
        <v/>
      </c>
      <c r="L556" t="str">
        <f>IF(LEN(VLOOKUP($B556,Table_Playlist[],4,FALSE))=0,"",VLOOKUP($B556,Table_Playlist[],4,FALSE))</f>
        <v>Products</v>
      </c>
      <c r="M556" t="str">
        <f>IF(LEN(VLOOKUP($B556,Table_Playlist[],5,FALSE))=0,"",VLOOKUP($B556,Table_Playlist[],5,FALSE))</f>
        <v>Outlook</v>
      </c>
      <c r="N556" s="53" t="str">
        <f>VLOOKUP(B556,Table_Playlist[],10,FALSE)</f>
        <v>Microsoft</v>
      </c>
    </row>
    <row r="557" spans="2:14" ht="32.25" customHeight="1" x14ac:dyDescent="0.3">
      <c r="B557" s="4" t="s">
        <v>100</v>
      </c>
      <c r="C557" t="str">
        <f>VLOOKUP(B557,Table_Playlist[[Id]:[Title]],2,FALSE)</f>
        <v>Set up and customize</v>
      </c>
      <c r="D557" s="5" t="s">
        <v>522</v>
      </c>
      <c r="E557" s="22" t="s">
        <v>523</v>
      </c>
      <c r="F557" s="40" t="s">
        <v>1069</v>
      </c>
      <c r="G557" s="4"/>
      <c r="H557" s="52" t="str">
        <f>VLOOKUP(B557,Table_Playlist[],6,FALSE)</f>
        <v>Beginner</v>
      </c>
      <c r="I557" s="52" t="str">
        <f>VLOOKUP(B557,Table_Playlist[],7,FALSE)</f>
        <v>End User</v>
      </c>
      <c r="J557" t="str">
        <f>IF(LEN(VLOOKUP($B557,Table_Playlist[],8,FALSE))=0,"",VLOOKUP($B557,Table_Playlist[],8,FALSE))</f>
        <v>Outlook</v>
      </c>
      <c r="K557" t="str">
        <f>IF(LEN(VLOOKUP($B557,Table_Playlist[],9,FALSE))=0,"",VLOOKUP($B557,Table_Playlist[],9,FALSE))</f>
        <v/>
      </c>
      <c r="L557" t="str">
        <f>IF(LEN(VLOOKUP($B557,Table_Playlist[],4,FALSE))=0,"",VLOOKUP($B557,Table_Playlist[],4,FALSE))</f>
        <v>Products</v>
      </c>
      <c r="M557" t="str">
        <f>IF(LEN(VLOOKUP($B557,Table_Playlist[],5,FALSE))=0,"",VLOOKUP($B557,Table_Playlist[],5,FALSE))</f>
        <v>Outlook</v>
      </c>
      <c r="N557" s="53" t="str">
        <f>VLOOKUP(B557,Table_Playlist[],10,FALSE)</f>
        <v>Microsoft</v>
      </c>
    </row>
    <row r="558" spans="2:14" ht="32.25" customHeight="1" x14ac:dyDescent="0.25">
      <c r="B558" s="4" t="s">
        <v>100</v>
      </c>
      <c r="C558" t="str">
        <f>VLOOKUP(B558,Table_Playlist[[Id]:[Title]],2,FALSE)</f>
        <v>Set up and customize</v>
      </c>
      <c r="D558" s="5" t="s">
        <v>1331</v>
      </c>
      <c r="E558" s="21" t="s">
        <v>524</v>
      </c>
      <c r="F558" s="39" t="s">
        <v>1332</v>
      </c>
      <c r="G558" s="4"/>
      <c r="H558" s="52" t="str">
        <f>VLOOKUP(B558,Table_Playlist[],6,FALSE)</f>
        <v>Beginner</v>
      </c>
      <c r="I558" s="52" t="str">
        <f>VLOOKUP(B558,Table_Playlist[],7,FALSE)</f>
        <v>End User</v>
      </c>
      <c r="J558" t="str">
        <f>IF(LEN(VLOOKUP($B558,Table_Playlist[],8,FALSE))=0,"",VLOOKUP($B558,Table_Playlist[],8,FALSE))</f>
        <v>Outlook</v>
      </c>
      <c r="K558" t="str">
        <f>IF(LEN(VLOOKUP($B558,Table_Playlist[],9,FALSE))=0,"",VLOOKUP($B558,Table_Playlist[],9,FALSE))</f>
        <v/>
      </c>
      <c r="L558" t="str">
        <f>IF(LEN(VLOOKUP($B558,Table_Playlist[],4,FALSE))=0,"",VLOOKUP($B558,Table_Playlist[],4,FALSE))</f>
        <v>Products</v>
      </c>
      <c r="M558" t="str">
        <f>IF(LEN(VLOOKUP($B558,Table_Playlist[],5,FALSE))=0,"",VLOOKUP($B558,Table_Playlist[],5,FALSE))</f>
        <v>Outlook</v>
      </c>
      <c r="N558" s="53" t="str">
        <f>VLOOKUP(B558,Table_Playlist[],10,FALSE)</f>
        <v>Microsoft</v>
      </c>
    </row>
    <row r="559" spans="2:14" ht="32.25" customHeight="1" x14ac:dyDescent="0.3">
      <c r="B559" s="4" t="s">
        <v>102</v>
      </c>
      <c r="C559" t="str">
        <f>VLOOKUP(B559,Table_Playlist[[Id]:[Title]],2,FALSE)</f>
        <v>Create and send email</v>
      </c>
      <c r="D559" s="5" t="s">
        <v>525</v>
      </c>
      <c r="E559" s="22" t="s">
        <v>526</v>
      </c>
      <c r="F559" s="40" t="s">
        <v>1070</v>
      </c>
      <c r="G559" s="4"/>
      <c r="H559" s="52" t="str">
        <f>VLOOKUP(B559,Table_Playlist[],6,FALSE)</f>
        <v>Beginner</v>
      </c>
      <c r="I559" s="52" t="str">
        <f>VLOOKUP(B559,Table_Playlist[],7,FALSE)</f>
        <v>End User</v>
      </c>
      <c r="J559" t="str">
        <f>IF(LEN(VLOOKUP($B559,Table_Playlist[],8,FALSE))=0,"",VLOOKUP($B559,Table_Playlist[],8,FALSE))</f>
        <v>Outlook</v>
      </c>
      <c r="K559" t="str">
        <f>IF(LEN(VLOOKUP($B559,Table_Playlist[],9,FALSE))=0,"",VLOOKUP($B559,Table_Playlist[],9,FALSE))</f>
        <v/>
      </c>
      <c r="L559" t="str">
        <f>IF(LEN(VLOOKUP($B559,Table_Playlist[],4,FALSE))=0,"",VLOOKUP($B559,Table_Playlist[],4,FALSE))</f>
        <v>Products</v>
      </c>
      <c r="M559" t="str">
        <f>IF(LEN(VLOOKUP($B559,Table_Playlist[],5,FALSE))=0,"",VLOOKUP($B559,Table_Playlist[],5,FALSE))</f>
        <v>Outlook</v>
      </c>
      <c r="N559" s="53" t="str">
        <f>VLOOKUP(B559,Table_Playlist[],10,FALSE)</f>
        <v>Microsoft</v>
      </c>
    </row>
    <row r="560" spans="2:14" ht="32.25" customHeight="1" x14ac:dyDescent="0.25">
      <c r="B560" s="4" t="s">
        <v>102</v>
      </c>
      <c r="C560" t="str">
        <f>VLOOKUP(B560,Table_Playlist[[Id]:[Title]],2,FALSE)</f>
        <v>Create and send email</v>
      </c>
      <c r="D560" s="5" t="s">
        <v>527</v>
      </c>
      <c r="E560" s="21" t="s">
        <v>103</v>
      </c>
      <c r="F560" s="40" t="s">
        <v>1071</v>
      </c>
      <c r="G560" s="4"/>
      <c r="H560" s="52" t="str">
        <f>VLOOKUP(B560,Table_Playlist[],6,FALSE)</f>
        <v>Beginner</v>
      </c>
      <c r="I560" s="52" t="str">
        <f>VLOOKUP(B560,Table_Playlist[],7,FALSE)</f>
        <v>End User</v>
      </c>
      <c r="J560" t="str">
        <f>IF(LEN(VLOOKUP($B560,Table_Playlist[],8,FALSE))=0,"",VLOOKUP($B560,Table_Playlist[],8,FALSE))</f>
        <v>Outlook</v>
      </c>
      <c r="K560" t="str">
        <f>IF(LEN(VLOOKUP($B560,Table_Playlist[],9,FALSE))=0,"",VLOOKUP($B560,Table_Playlist[],9,FALSE))</f>
        <v/>
      </c>
      <c r="L560" t="str">
        <f>IF(LEN(VLOOKUP($B560,Table_Playlist[],4,FALSE))=0,"",VLOOKUP($B560,Table_Playlist[],4,FALSE))</f>
        <v>Products</v>
      </c>
      <c r="M560" t="str">
        <f>IF(LEN(VLOOKUP($B560,Table_Playlist[],5,FALSE))=0,"",VLOOKUP($B560,Table_Playlist[],5,FALSE))</f>
        <v>Outlook</v>
      </c>
      <c r="N560" s="53" t="str">
        <f>VLOOKUP(B560,Table_Playlist[],10,FALSE)</f>
        <v>Microsoft</v>
      </c>
    </row>
    <row r="561" spans="2:14" ht="32.25" customHeight="1" x14ac:dyDescent="0.25">
      <c r="B561" s="4" t="s">
        <v>102</v>
      </c>
      <c r="C561" t="str">
        <f>VLOOKUP(B561,Table_Playlist[[Id]:[Title]],2,FALSE)</f>
        <v>Create and send email</v>
      </c>
      <c r="D561" s="5" t="s">
        <v>528</v>
      </c>
      <c r="E561" s="21" t="s">
        <v>529</v>
      </c>
      <c r="F561" s="40" t="s">
        <v>1072</v>
      </c>
      <c r="G561" s="4"/>
      <c r="H561" s="52" t="str">
        <f>VLOOKUP(B561,Table_Playlist[],6,FALSE)</f>
        <v>Beginner</v>
      </c>
      <c r="I561" s="52" t="str">
        <f>VLOOKUP(B561,Table_Playlist[],7,FALSE)</f>
        <v>End User</v>
      </c>
      <c r="J561" t="str">
        <f>IF(LEN(VLOOKUP($B561,Table_Playlist[],8,FALSE))=0,"",VLOOKUP($B561,Table_Playlist[],8,FALSE))</f>
        <v>Outlook</v>
      </c>
      <c r="K561" t="str">
        <f>IF(LEN(VLOOKUP($B561,Table_Playlist[],9,FALSE))=0,"",VLOOKUP($B561,Table_Playlist[],9,FALSE))</f>
        <v/>
      </c>
      <c r="L561" t="str">
        <f>IF(LEN(VLOOKUP($B561,Table_Playlist[],4,FALSE))=0,"",VLOOKUP($B561,Table_Playlist[],4,FALSE))</f>
        <v>Products</v>
      </c>
      <c r="M561" t="str">
        <f>IF(LEN(VLOOKUP($B561,Table_Playlist[],5,FALSE))=0,"",VLOOKUP($B561,Table_Playlist[],5,FALSE))</f>
        <v>Outlook</v>
      </c>
      <c r="N561" s="53" t="str">
        <f>VLOOKUP(B561,Table_Playlist[],10,FALSE)</f>
        <v>Microsoft</v>
      </c>
    </row>
    <row r="562" spans="2:14" ht="32.25" customHeight="1" x14ac:dyDescent="0.3">
      <c r="B562" s="4" t="s">
        <v>102</v>
      </c>
      <c r="C562" t="str">
        <f>VLOOKUP(B562,Table_Playlist[[Id]:[Title]],2,FALSE)</f>
        <v>Create and send email</v>
      </c>
      <c r="D562" s="5" t="s">
        <v>530</v>
      </c>
      <c r="E562" s="22" t="s">
        <v>531</v>
      </c>
      <c r="F562" s="40" t="s">
        <v>1073</v>
      </c>
      <c r="G562" s="4"/>
      <c r="H562" s="52" t="str">
        <f>VLOOKUP(B562,Table_Playlist[],6,FALSE)</f>
        <v>Beginner</v>
      </c>
      <c r="I562" s="52" t="str">
        <f>VLOOKUP(B562,Table_Playlist[],7,FALSE)</f>
        <v>End User</v>
      </c>
      <c r="J562" t="str">
        <f>IF(LEN(VLOOKUP($B562,Table_Playlist[],8,FALSE))=0,"",VLOOKUP($B562,Table_Playlist[],8,FALSE))</f>
        <v>Outlook</v>
      </c>
      <c r="K562" t="str">
        <f>IF(LEN(VLOOKUP($B562,Table_Playlist[],9,FALSE))=0,"",VLOOKUP($B562,Table_Playlist[],9,FALSE))</f>
        <v/>
      </c>
      <c r="L562" t="str">
        <f>IF(LEN(VLOOKUP($B562,Table_Playlist[],4,FALSE))=0,"",VLOOKUP($B562,Table_Playlist[],4,FALSE))</f>
        <v>Products</v>
      </c>
      <c r="M562" t="str">
        <f>IF(LEN(VLOOKUP($B562,Table_Playlist[],5,FALSE))=0,"",VLOOKUP($B562,Table_Playlist[],5,FALSE))</f>
        <v>Outlook</v>
      </c>
      <c r="N562" s="53" t="str">
        <f>VLOOKUP(B562,Table_Playlist[],10,FALSE)</f>
        <v>Microsoft</v>
      </c>
    </row>
    <row r="563" spans="2:14" ht="32.25" customHeight="1" x14ac:dyDescent="0.25">
      <c r="B563" s="4" t="s">
        <v>102</v>
      </c>
      <c r="C563" t="str">
        <f>VLOOKUP(B563,Table_Playlist[[Id]:[Title]],2,FALSE)</f>
        <v>Create and send email</v>
      </c>
      <c r="D563" s="13" t="s">
        <v>532</v>
      </c>
      <c r="E563" s="21" t="s">
        <v>533</v>
      </c>
      <c r="F563" s="40" t="s">
        <v>1074</v>
      </c>
      <c r="G563" s="4"/>
      <c r="H563" s="52" t="str">
        <f>VLOOKUP(B563,Table_Playlist[],6,FALSE)</f>
        <v>Beginner</v>
      </c>
      <c r="I563" s="52" t="str">
        <f>VLOOKUP(B563,Table_Playlist[],7,FALSE)</f>
        <v>End User</v>
      </c>
      <c r="J563" t="str">
        <f>IF(LEN(VLOOKUP($B563,Table_Playlist[],8,FALSE))=0,"",VLOOKUP($B563,Table_Playlist[],8,FALSE))</f>
        <v>Outlook</v>
      </c>
      <c r="K563" t="str">
        <f>IF(LEN(VLOOKUP($B563,Table_Playlist[],9,FALSE))=0,"",VLOOKUP($B563,Table_Playlist[],9,FALSE))</f>
        <v/>
      </c>
      <c r="L563" t="str">
        <f>IF(LEN(VLOOKUP($B563,Table_Playlist[],4,FALSE))=0,"",VLOOKUP($B563,Table_Playlist[],4,FALSE))</f>
        <v>Products</v>
      </c>
      <c r="M563" t="str">
        <f>IF(LEN(VLOOKUP($B563,Table_Playlist[],5,FALSE))=0,"",VLOOKUP($B563,Table_Playlist[],5,FALSE))</f>
        <v>Outlook</v>
      </c>
      <c r="N563" s="53" t="str">
        <f>VLOOKUP(B563,Table_Playlist[],10,FALSE)</f>
        <v>Microsoft</v>
      </c>
    </row>
    <row r="564" spans="2:14" ht="32.25" customHeight="1" x14ac:dyDescent="0.3">
      <c r="B564" s="4" t="s">
        <v>104</v>
      </c>
      <c r="C564" t="str">
        <f>VLOOKUP(B564,Table_Playlist[[Id]:[Title]],2,FALSE)</f>
        <v>Manage email</v>
      </c>
      <c r="D564" s="5" t="s">
        <v>534</v>
      </c>
      <c r="E564" s="22" t="s">
        <v>535</v>
      </c>
      <c r="F564" s="40" t="s">
        <v>1075</v>
      </c>
      <c r="G564" s="4"/>
      <c r="H564" s="52" t="str">
        <f>VLOOKUP(B564,Table_Playlist[],6,FALSE)</f>
        <v>Beginner</v>
      </c>
      <c r="I564" s="52" t="str">
        <f>VLOOKUP(B564,Table_Playlist[],7,FALSE)</f>
        <v>End User</v>
      </c>
      <c r="J564" t="str">
        <f>IF(LEN(VLOOKUP($B564,Table_Playlist[],8,FALSE))=0,"",VLOOKUP($B564,Table_Playlist[],8,FALSE))</f>
        <v>Outlook</v>
      </c>
      <c r="K564" t="str">
        <f>IF(LEN(VLOOKUP($B564,Table_Playlist[],9,FALSE))=0,"",VLOOKUP($B564,Table_Playlist[],9,FALSE))</f>
        <v/>
      </c>
      <c r="L564" t="str">
        <f>IF(LEN(VLOOKUP($B564,Table_Playlist[],4,FALSE))=0,"",VLOOKUP($B564,Table_Playlist[],4,FALSE))</f>
        <v>Products</v>
      </c>
      <c r="M564" t="str">
        <f>IF(LEN(VLOOKUP($B564,Table_Playlist[],5,FALSE))=0,"",VLOOKUP($B564,Table_Playlist[],5,FALSE))</f>
        <v>Outlook</v>
      </c>
      <c r="N564" s="53" t="str">
        <f>VLOOKUP(B564,Table_Playlist[],10,FALSE)</f>
        <v>Microsoft</v>
      </c>
    </row>
    <row r="565" spans="2:14" ht="32.25" customHeight="1" x14ac:dyDescent="0.25">
      <c r="B565" s="4" t="s">
        <v>104</v>
      </c>
      <c r="C565" t="str">
        <f>VLOOKUP(B565,Table_Playlist[[Id]:[Title]],2,FALSE)</f>
        <v>Manage email</v>
      </c>
      <c r="D565" s="5" t="s">
        <v>536</v>
      </c>
      <c r="E565" s="21" t="s">
        <v>537</v>
      </c>
      <c r="F565" s="40" t="s">
        <v>1076</v>
      </c>
      <c r="G565" s="4"/>
      <c r="H565" s="52" t="str">
        <f>VLOOKUP(B565,Table_Playlist[],6,FALSE)</f>
        <v>Beginner</v>
      </c>
      <c r="I565" s="52" t="str">
        <f>VLOOKUP(B565,Table_Playlist[],7,FALSE)</f>
        <v>End User</v>
      </c>
      <c r="J565" t="str">
        <f>IF(LEN(VLOOKUP($B565,Table_Playlist[],8,FALSE))=0,"",VLOOKUP($B565,Table_Playlist[],8,FALSE))</f>
        <v>Outlook</v>
      </c>
      <c r="K565" t="str">
        <f>IF(LEN(VLOOKUP($B565,Table_Playlist[],9,FALSE))=0,"",VLOOKUP($B565,Table_Playlist[],9,FALSE))</f>
        <v/>
      </c>
      <c r="L565" t="str">
        <f>IF(LEN(VLOOKUP($B565,Table_Playlist[],4,FALSE))=0,"",VLOOKUP($B565,Table_Playlist[],4,FALSE))</f>
        <v>Products</v>
      </c>
      <c r="M565" t="str">
        <f>IF(LEN(VLOOKUP($B565,Table_Playlist[],5,FALSE))=0,"",VLOOKUP($B565,Table_Playlist[],5,FALSE))</f>
        <v>Outlook</v>
      </c>
      <c r="N565" s="53" t="str">
        <f>VLOOKUP(B565,Table_Playlist[],10,FALSE)</f>
        <v>Microsoft</v>
      </c>
    </row>
    <row r="566" spans="2:14" ht="32.25" customHeight="1" x14ac:dyDescent="0.25">
      <c r="B566" s="4" t="s">
        <v>104</v>
      </c>
      <c r="C566" t="str">
        <f>VLOOKUP(B566,Table_Playlist[[Id]:[Title]],2,FALSE)</f>
        <v>Manage email</v>
      </c>
      <c r="D566" s="5" t="s">
        <v>538</v>
      </c>
      <c r="E566" s="21" t="s">
        <v>539</v>
      </c>
      <c r="F566" s="40" t="s">
        <v>1077</v>
      </c>
      <c r="G566" s="4"/>
      <c r="H566" s="52" t="str">
        <f>VLOOKUP(B566,Table_Playlist[],6,FALSE)</f>
        <v>Beginner</v>
      </c>
      <c r="I566" s="52" t="str">
        <f>VLOOKUP(B566,Table_Playlist[],7,FALSE)</f>
        <v>End User</v>
      </c>
      <c r="J566" t="str">
        <f>IF(LEN(VLOOKUP($B566,Table_Playlist[],8,FALSE))=0,"",VLOOKUP($B566,Table_Playlist[],8,FALSE))</f>
        <v>Outlook</v>
      </c>
      <c r="K566" t="str">
        <f>IF(LEN(VLOOKUP($B566,Table_Playlist[],9,FALSE))=0,"",VLOOKUP($B566,Table_Playlist[],9,FALSE))</f>
        <v/>
      </c>
      <c r="L566" t="str">
        <f>IF(LEN(VLOOKUP($B566,Table_Playlist[],4,FALSE))=0,"",VLOOKUP($B566,Table_Playlist[],4,FALSE))</f>
        <v>Products</v>
      </c>
      <c r="M566" t="str">
        <f>IF(LEN(VLOOKUP($B566,Table_Playlist[],5,FALSE))=0,"",VLOOKUP($B566,Table_Playlist[],5,FALSE))</f>
        <v>Outlook</v>
      </c>
      <c r="N566" s="53" t="str">
        <f>VLOOKUP(B566,Table_Playlist[],10,FALSE)</f>
        <v>Microsoft</v>
      </c>
    </row>
    <row r="567" spans="2:14" ht="32.25" customHeight="1" x14ac:dyDescent="0.25">
      <c r="B567" s="4" t="s">
        <v>104</v>
      </c>
      <c r="C567" t="str">
        <f>VLOOKUP(B567,Table_Playlist[[Id]:[Title]],2,FALSE)</f>
        <v>Manage email</v>
      </c>
      <c r="D567" s="5" t="s">
        <v>540</v>
      </c>
      <c r="E567" s="21" t="s">
        <v>541</v>
      </c>
      <c r="F567" s="40" t="s">
        <v>1078</v>
      </c>
      <c r="G567" s="4"/>
      <c r="H567" s="52" t="str">
        <f>VLOOKUP(B567,Table_Playlist[],6,FALSE)</f>
        <v>Beginner</v>
      </c>
      <c r="I567" s="52" t="str">
        <f>VLOOKUP(B567,Table_Playlist[],7,FALSE)</f>
        <v>End User</v>
      </c>
      <c r="J567" t="str">
        <f>IF(LEN(VLOOKUP($B567,Table_Playlist[],8,FALSE))=0,"",VLOOKUP($B567,Table_Playlist[],8,FALSE))</f>
        <v>Outlook</v>
      </c>
      <c r="K567" t="str">
        <f>IF(LEN(VLOOKUP($B567,Table_Playlist[],9,FALSE))=0,"",VLOOKUP($B567,Table_Playlist[],9,FALSE))</f>
        <v/>
      </c>
      <c r="L567" t="str">
        <f>IF(LEN(VLOOKUP($B567,Table_Playlist[],4,FALSE))=0,"",VLOOKUP($B567,Table_Playlist[],4,FALSE))</f>
        <v>Products</v>
      </c>
      <c r="M567" t="str">
        <f>IF(LEN(VLOOKUP($B567,Table_Playlist[],5,FALSE))=0,"",VLOOKUP($B567,Table_Playlist[],5,FALSE))</f>
        <v>Outlook</v>
      </c>
      <c r="N567" s="53" t="str">
        <f>VLOOKUP(B567,Table_Playlist[],10,FALSE)</f>
        <v>Microsoft</v>
      </c>
    </row>
    <row r="568" spans="2:14" ht="32.25" customHeight="1" x14ac:dyDescent="0.3">
      <c r="B568" s="4" t="s">
        <v>106</v>
      </c>
      <c r="C568" t="str">
        <f>VLOOKUP(B568,Table_Playlist[[Id]:[Title]],2,FALSE)</f>
        <v>Organize your inbox</v>
      </c>
      <c r="D568" s="5" t="s">
        <v>542</v>
      </c>
      <c r="E568" s="22" t="s">
        <v>543</v>
      </c>
      <c r="F568" s="40" t="s">
        <v>1079</v>
      </c>
      <c r="G568" s="4"/>
      <c r="H568" s="52" t="str">
        <f>VLOOKUP(B568,Table_Playlist[],6,FALSE)</f>
        <v>Beginner</v>
      </c>
      <c r="I568" s="52" t="str">
        <f>VLOOKUP(B568,Table_Playlist[],7,FALSE)</f>
        <v>End User</v>
      </c>
      <c r="J568" t="str">
        <f>IF(LEN(VLOOKUP($B568,Table_Playlist[],8,FALSE))=0,"",VLOOKUP($B568,Table_Playlist[],8,FALSE))</f>
        <v>Outlook</v>
      </c>
      <c r="K568" t="str">
        <f>IF(LEN(VLOOKUP($B568,Table_Playlist[],9,FALSE))=0,"",VLOOKUP($B568,Table_Playlist[],9,FALSE))</f>
        <v/>
      </c>
      <c r="L568" t="str">
        <f>IF(LEN(VLOOKUP($B568,Table_Playlist[],4,FALSE))=0,"",VLOOKUP($B568,Table_Playlist[],4,FALSE))</f>
        <v>Products</v>
      </c>
      <c r="M568" t="str">
        <f>IF(LEN(VLOOKUP($B568,Table_Playlist[],5,FALSE))=0,"",VLOOKUP($B568,Table_Playlist[],5,FALSE))</f>
        <v>Outlook</v>
      </c>
      <c r="N568" s="53" t="str">
        <f>VLOOKUP(B568,Table_Playlist[],10,FALSE)</f>
        <v>Microsoft</v>
      </c>
    </row>
    <row r="569" spans="2:14" ht="32.25" customHeight="1" x14ac:dyDescent="0.3">
      <c r="B569" s="4" t="s">
        <v>106</v>
      </c>
      <c r="C569" t="str">
        <f>VLOOKUP(B569,Table_Playlist[[Id]:[Title]],2,FALSE)</f>
        <v>Organize your inbox</v>
      </c>
      <c r="D569" s="5" t="s">
        <v>544</v>
      </c>
      <c r="E569" s="22" t="s">
        <v>545</v>
      </c>
      <c r="F569" s="40" t="s">
        <v>1080</v>
      </c>
      <c r="G569" s="4"/>
      <c r="H569" s="52" t="str">
        <f>VLOOKUP(B569,Table_Playlist[],6,FALSE)</f>
        <v>Beginner</v>
      </c>
      <c r="I569" s="52" t="str">
        <f>VLOOKUP(B569,Table_Playlist[],7,FALSE)</f>
        <v>End User</v>
      </c>
      <c r="J569" t="str">
        <f>IF(LEN(VLOOKUP($B569,Table_Playlist[],8,FALSE))=0,"",VLOOKUP($B569,Table_Playlist[],8,FALSE))</f>
        <v>Outlook</v>
      </c>
      <c r="K569" t="str">
        <f>IF(LEN(VLOOKUP($B569,Table_Playlist[],9,FALSE))=0,"",VLOOKUP($B569,Table_Playlist[],9,FALSE))</f>
        <v/>
      </c>
      <c r="L569" t="str">
        <f>IF(LEN(VLOOKUP($B569,Table_Playlist[],4,FALSE))=0,"",VLOOKUP($B569,Table_Playlist[],4,FALSE))</f>
        <v>Products</v>
      </c>
      <c r="M569" t="str">
        <f>IF(LEN(VLOOKUP($B569,Table_Playlist[],5,FALSE))=0,"",VLOOKUP($B569,Table_Playlist[],5,FALSE))</f>
        <v>Outlook</v>
      </c>
      <c r="N569" s="53" t="str">
        <f>VLOOKUP(B569,Table_Playlist[],10,FALSE)</f>
        <v>Microsoft</v>
      </c>
    </row>
    <row r="570" spans="2:14" ht="32.25" customHeight="1" x14ac:dyDescent="0.25">
      <c r="B570" s="4" t="s">
        <v>106</v>
      </c>
      <c r="C570" t="str">
        <f>VLOOKUP(B570,Table_Playlist[[Id]:[Title]],2,FALSE)</f>
        <v>Organize your inbox</v>
      </c>
      <c r="D570" s="5" t="s">
        <v>546</v>
      </c>
      <c r="E570" s="21" t="s">
        <v>547</v>
      </c>
      <c r="F570" s="40" t="s">
        <v>1081</v>
      </c>
      <c r="G570" s="4"/>
      <c r="H570" s="52" t="str">
        <f>VLOOKUP(B570,Table_Playlist[],6,FALSE)</f>
        <v>Beginner</v>
      </c>
      <c r="I570" s="52" t="str">
        <f>VLOOKUP(B570,Table_Playlist[],7,FALSE)</f>
        <v>End User</v>
      </c>
      <c r="J570" t="str">
        <f>IF(LEN(VLOOKUP($B570,Table_Playlist[],8,FALSE))=0,"",VLOOKUP($B570,Table_Playlist[],8,FALSE))</f>
        <v>Outlook</v>
      </c>
      <c r="K570" t="str">
        <f>IF(LEN(VLOOKUP($B570,Table_Playlist[],9,FALSE))=0,"",VLOOKUP($B570,Table_Playlist[],9,FALSE))</f>
        <v/>
      </c>
      <c r="L570" t="str">
        <f>IF(LEN(VLOOKUP($B570,Table_Playlist[],4,FALSE))=0,"",VLOOKUP($B570,Table_Playlist[],4,FALSE))</f>
        <v>Products</v>
      </c>
      <c r="M570" t="str">
        <f>IF(LEN(VLOOKUP($B570,Table_Playlist[],5,FALSE))=0,"",VLOOKUP($B570,Table_Playlist[],5,FALSE))</f>
        <v>Outlook</v>
      </c>
      <c r="N570" s="53" t="str">
        <f>VLOOKUP(B570,Table_Playlist[],10,FALSE)</f>
        <v>Microsoft</v>
      </c>
    </row>
    <row r="571" spans="2:14" ht="32.25" customHeight="1" x14ac:dyDescent="0.25">
      <c r="B571" s="4" t="s">
        <v>108</v>
      </c>
      <c r="C571" t="str">
        <f>VLOOKUP(B571,Table_Playlist[[Id]:[Title]],2,FALSE)</f>
        <v>Contacts and tasks</v>
      </c>
      <c r="D571" s="5" t="s">
        <v>1333</v>
      </c>
      <c r="E571" s="21" t="s">
        <v>548</v>
      </c>
      <c r="F571" s="45" t="s">
        <v>1334</v>
      </c>
      <c r="G571" s="4"/>
      <c r="H571" s="52" t="str">
        <f>VLOOKUP(B571,Table_Playlist[],6,FALSE)</f>
        <v>Beginner</v>
      </c>
      <c r="I571" s="52" t="str">
        <f>VLOOKUP(B571,Table_Playlist[],7,FALSE)</f>
        <v>End User</v>
      </c>
      <c r="J571" t="str">
        <f>IF(LEN(VLOOKUP($B571,Table_Playlist[],8,FALSE))=0,"",VLOOKUP($B571,Table_Playlist[],8,FALSE))</f>
        <v>Outlook</v>
      </c>
      <c r="K571" t="str">
        <f>IF(LEN(VLOOKUP($B571,Table_Playlist[],9,FALSE))=0,"",VLOOKUP($B571,Table_Playlist[],9,FALSE))</f>
        <v/>
      </c>
      <c r="L571" t="str">
        <f>IF(LEN(VLOOKUP($B571,Table_Playlist[],4,FALSE))=0,"",VLOOKUP($B571,Table_Playlist[],4,FALSE))</f>
        <v>Products</v>
      </c>
      <c r="M571" t="str">
        <f>IF(LEN(VLOOKUP($B571,Table_Playlist[],5,FALSE))=0,"",VLOOKUP($B571,Table_Playlist[],5,FALSE))</f>
        <v>Outlook</v>
      </c>
      <c r="N571" s="53" t="str">
        <f>VLOOKUP(B571,Table_Playlist[],10,FALSE)</f>
        <v>Microsoft</v>
      </c>
    </row>
    <row r="572" spans="2:14" ht="32.25" customHeight="1" x14ac:dyDescent="0.25">
      <c r="B572" s="4" t="s">
        <v>108</v>
      </c>
      <c r="C572" t="str">
        <f>VLOOKUP(B572,Table_Playlist[[Id]:[Title]],2,FALSE)</f>
        <v>Contacts and tasks</v>
      </c>
      <c r="D572" s="5" t="s">
        <v>549</v>
      </c>
      <c r="E572" s="21" t="s">
        <v>550</v>
      </c>
      <c r="F572" s="40" t="s">
        <v>1082</v>
      </c>
      <c r="G572" s="4"/>
      <c r="H572" s="52" t="str">
        <f>VLOOKUP(B572,Table_Playlist[],6,FALSE)</f>
        <v>Beginner</v>
      </c>
      <c r="I572" s="52" t="str">
        <f>VLOOKUP(B572,Table_Playlist[],7,FALSE)</f>
        <v>End User</v>
      </c>
      <c r="J572" t="str">
        <f>IF(LEN(VLOOKUP($B572,Table_Playlist[],8,FALSE))=0,"",VLOOKUP($B572,Table_Playlist[],8,FALSE))</f>
        <v>Outlook</v>
      </c>
      <c r="K572" t="str">
        <f>IF(LEN(VLOOKUP($B572,Table_Playlist[],9,FALSE))=0,"",VLOOKUP($B572,Table_Playlist[],9,FALSE))</f>
        <v/>
      </c>
      <c r="L572" t="str">
        <f>IF(LEN(VLOOKUP($B572,Table_Playlist[],4,FALSE))=0,"",VLOOKUP($B572,Table_Playlist[],4,FALSE))</f>
        <v>Products</v>
      </c>
      <c r="M572" t="str">
        <f>IF(LEN(VLOOKUP($B572,Table_Playlist[],5,FALSE))=0,"",VLOOKUP($B572,Table_Playlist[],5,FALSE))</f>
        <v>Outlook</v>
      </c>
      <c r="N572" s="53" t="str">
        <f>VLOOKUP(B572,Table_Playlist[],10,FALSE)</f>
        <v>Microsoft</v>
      </c>
    </row>
    <row r="573" spans="2:14" ht="32.25" customHeight="1" x14ac:dyDescent="0.25">
      <c r="B573" s="4" t="s">
        <v>108</v>
      </c>
      <c r="C573" t="str">
        <f>VLOOKUP(B573,Table_Playlist[[Id]:[Title]],2,FALSE)</f>
        <v>Contacts and tasks</v>
      </c>
      <c r="D573" s="5" t="s">
        <v>551</v>
      </c>
      <c r="E573" s="21" t="s">
        <v>552</v>
      </c>
      <c r="F573" s="40" t="s">
        <v>1083</v>
      </c>
      <c r="G573" s="4"/>
      <c r="H573" s="52" t="str">
        <f>VLOOKUP(B573,Table_Playlist[],6,FALSE)</f>
        <v>Beginner</v>
      </c>
      <c r="I573" s="52" t="str">
        <f>VLOOKUP(B573,Table_Playlist[],7,FALSE)</f>
        <v>End User</v>
      </c>
      <c r="J573" t="str">
        <f>IF(LEN(VLOOKUP($B573,Table_Playlist[],8,FALSE))=0,"",VLOOKUP($B573,Table_Playlist[],8,FALSE))</f>
        <v>Outlook</v>
      </c>
      <c r="K573" t="str">
        <f>IF(LEN(VLOOKUP($B573,Table_Playlist[],9,FALSE))=0,"",VLOOKUP($B573,Table_Playlist[],9,FALSE))</f>
        <v/>
      </c>
      <c r="L573" t="str">
        <f>IF(LEN(VLOOKUP($B573,Table_Playlist[],4,FALSE))=0,"",VLOOKUP($B573,Table_Playlist[],4,FALSE))</f>
        <v>Products</v>
      </c>
      <c r="M573" t="str">
        <f>IF(LEN(VLOOKUP($B573,Table_Playlist[],5,FALSE))=0,"",VLOOKUP($B573,Table_Playlist[],5,FALSE))</f>
        <v>Outlook</v>
      </c>
      <c r="N573" s="53" t="str">
        <f>VLOOKUP(B573,Table_Playlist[],10,FALSE)</f>
        <v>Microsoft</v>
      </c>
    </row>
    <row r="574" spans="2:14" ht="32.25" customHeight="1" x14ac:dyDescent="0.25">
      <c r="B574" s="4" t="s">
        <v>108</v>
      </c>
      <c r="C574" t="str">
        <f>VLOOKUP(B574,Table_Playlist[[Id]:[Title]],2,FALSE)</f>
        <v>Contacts and tasks</v>
      </c>
      <c r="D574" s="5" t="s">
        <v>1335</v>
      </c>
      <c r="E574" s="21" t="s">
        <v>553</v>
      </c>
      <c r="F574" s="45" t="s">
        <v>1336</v>
      </c>
      <c r="G574" s="4"/>
      <c r="H574" s="52" t="str">
        <f>VLOOKUP(B574,Table_Playlist[],6,FALSE)</f>
        <v>Beginner</v>
      </c>
      <c r="I574" s="52" t="str">
        <f>VLOOKUP(B574,Table_Playlist[],7,FALSE)</f>
        <v>End User</v>
      </c>
      <c r="J574" t="str">
        <f>IF(LEN(VLOOKUP($B574,Table_Playlist[],8,FALSE))=0,"",VLOOKUP($B574,Table_Playlist[],8,FALSE))</f>
        <v>Outlook</v>
      </c>
      <c r="K574" t="str">
        <f>IF(LEN(VLOOKUP($B574,Table_Playlist[],9,FALSE))=0,"",VLOOKUP($B574,Table_Playlist[],9,FALSE))</f>
        <v/>
      </c>
      <c r="L574" t="str">
        <f>IF(LEN(VLOOKUP($B574,Table_Playlist[],4,FALSE))=0,"",VLOOKUP($B574,Table_Playlist[],4,FALSE))</f>
        <v>Products</v>
      </c>
      <c r="M574" t="str">
        <f>IF(LEN(VLOOKUP($B574,Table_Playlist[],5,FALSE))=0,"",VLOOKUP($B574,Table_Playlist[],5,FALSE))</f>
        <v>Outlook</v>
      </c>
      <c r="N574" s="53" t="str">
        <f>VLOOKUP(B574,Table_Playlist[],10,FALSE)</f>
        <v>Microsoft</v>
      </c>
    </row>
    <row r="575" spans="2:14" ht="32.25" customHeight="1" x14ac:dyDescent="0.25">
      <c r="B575" s="4" t="s">
        <v>108</v>
      </c>
      <c r="C575" t="str">
        <f>VLOOKUP(B575,Table_Playlist[[Id]:[Title]],2,FALSE)</f>
        <v>Contacts and tasks</v>
      </c>
      <c r="D575" s="5" t="s">
        <v>554</v>
      </c>
      <c r="E575" s="21" t="s">
        <v>555</v>
      </c>
      <c r="F575" s="40" t="s">
        <v>1084</v>
      </c>
      <c r="G575" s="4"/>
      <c r="H575" s="52" t="str">
        <f>VLOOKUP(B575,Table_Playlist[],6,FALSE)</f>
        <v>Beginner</v>
      </c>
      <c r="I575" s="52" t="str">
        <f>VLOOKUP(B575,Table_Playlist[],7,FALSE)</f>
        <v>End User</v>
      </c>
      <c r="J575" t="str">
        <f>IF(LEN(VLOOKUP($B575,Table_Playlist[],8,FALSE))=0,"",VLOOKUP($B575,Table_Playlist[],8,FALSE))</f>
        <v>Outlook</v>
      </c>
      <c r="K575" t="str">
        <f>IF(LEN(VLOOKUP($B575,Table_Playlist[],9,FALSE))=0,"",VLOOKUP($B575,Table_Playlist[],9,FALSE))</f>
        <v/>
      </c>
      <c r="L575" t="str">
        <f>IF(LEN(VLOOKUP($B575,Table_Playlist[],4,FALSE))=0,"",VLOOKUP($B575,Table_Playlist[],4,FALSE))</f>
        <v>Products</v>
      </c>
      <c r="M575" t="str">
        <f>IF(LEN(VLOOKUP($B575,Table_Playlist[],5,FALSE))=0,"",VLOOKUP($B575,Table_Playlist[],5,FALSE))</f>
        <v>Outlook</v>
      </c>
      <c r="N575" s="53" t="str">
        <f>VLOOKUP(B575,Table_Playlist[],10,FALSE)</f>
        <v>Microsoft</v>
      </c>
    </row>
    <row r="576" spans="2:14" ht="32.25" customHeight="1" x14ac:dyDescent="0.25">
      <c r="B576" s="4" t="s">
        <v>110</v>
      </c>
      <c r="C576" t="str">
        <f>VLOOKUP(B576,Table_Playlist[[Id]:[Title]],2,FALSE)</f>
        <v>Calendar</v>
      </c>
      <c r="D576" s="5" t="s">
        <v>556</v>
      </c>
      <c r="E576" s="21" t="s">
        <v>557</v>
      </c>
      <c r="F576" s="40" t="s">
        <v>1085</v>
      </c>
      <c r="G576" s="4"/>
      <c r="H576" s="52" t="str">
        <f>VLOOKUP(B576,Table_Playlist[],6,FALSE)</f>
        <v>Beginner</v>
      </c>
      <c r="I576" s="52" t="str">
        <f>VLOOKUP(B576,Table_Playlist[],7,FALSE)</f>
        <v>End User</v>
      </c>
      <c r="J576" t="str">
        <f>IF(LEN(VLOOKUP($B576,Table_Playlist[],8,FALSE))=0,"",VLOOKUP($B576,Table_Playlist[],8,FALSE))</f>
        <v>Outlook</v>
      </c>
      <c r="K576" t="str">
        <f>IF(LEN(VLOOKUP($B576,Table_Playlist[],9,FALSE))=0,"",VLOOKUP($B576,Table_Playlist[],9,FALSE))</f>
        <v/>
      </c>
      <c r="L576" t="str">
        <f>IF(LEN(VLOOKUP($B576,Table_Playlist[],4,FALSE))=0,"",VLOOKUP($B576,Table_Playlist[],4,FALSE))</f>
        <v>Products</v>
      </c>
      <c r="M576" t="str">
        <f>IF(LEN(VLOOKUP($B576,Table_Playlist[],5,FALSE))=0,"",VLOOKUP($B576,Table_Playlist[],5,FALSE))</f>
        <v>Outlook</v>
      </c>
      <c r="N576" s="53" t="str">
        <f>VLOOKUP(B576,Table_Playlist[],10,FALSE)</f>
        <v>Microsoft</v>
      </c>
    </row>
    <row r="577" spans="2:14" ht="32.25" customHeight="1" x14ac:dyDescent="0.3">
      <c r="B577" s="4" t="s">
        <v>110</v>
      </c>
      <c r="C577" t="str">
        <f>VLOOKUP(B577,Table_Playlist[[Id]:[Title]],2,FALSE)</f>
        <v>Calendar</v>
      </c>
      <c r="D577" s="5" t="s">
        <v>558</v>
      </c>
      <c r="E577" s="22" t="s">
        <v>559</v>
      </c>
      <c r="F577" s="40" t="s">
        <v>1086</v>
      </c>
      <c r="G577" s="4"/>
      <c r="H577" s="52" t="str">
        <f>VLOOKUP(B577,Table_Playlist[],6,FALSE)</f>
        <v>Beginner</v>
      </c>
      <c r="I577" s="52" t="str">
        <f>VLOOKUP(B577,Table_Playlist[],7,FALSE)</f>
        <v>End User</v>
      </c>
      <c r="J577" t="str">
        <f>IF(LEN(VLOOKUP($B577,Table_Playlist[],8,FALSE))=0,"",VLOOKUP($B577,Table_Playlist[],8,FALSE))</f>
        <v>Outlook</v>
      </c>
      <c r="K577" t="str">
        <f>IF(LEN(VLOOKUP($B577,Table_Playlist[],9,FALSE))=0,"",VLOOKUP($B577,Table_Playlist[],9,FALSE))</f>
        <v/>
      </c>
      <c r="L577" t="str">
        <f>IF(LEN(VLOOKUP($B577,Table_Playlist[],4,FALSE))=0,"",VLOOKUP($B577,Table_Playlist[],4,FALSE))</f>
        <v>Products</v>
      </c>
      <c r="M577" t="str">
        <f>IF(LEN(VLOOKUP($B577,Table_Playlist[],5,FALSE))=0,"",VLOOKUP($B577,Table_Playlist[],5,FALSE))</f>
        <v>Outlook</v>
      </c>
      <c r="N577" s="53" t="str">
        <f>VLOOKUP(B577,Table_Playlist[],10,FALSE)</f>
        <v>Microsoft</v>
      </c>
    </row>
    <row r="578" spans="2:14" ht="32.25" customHeight="1" x14ac:dyDescent="0.3">
      <c r="B578" s="4" t="s">
        <v>110</v>
      </c>
      <c r="C578" t="str">
        <f>VLOOKUP(B578,Table_Playlist[[Id]:[Title]],2,FALSE)</f>
        <v>Calendar</v>
      </c>
      <c r="D578" s="5" t="s">
        <v>560</v>
      </c>
      <c r="E578" s="22" t="s">
        <v>561</v>
      </c>
      <c r="F578" s="40" t="s">
        <v>1087</v>
      </c>
      <c r="G578" s="4"/>
      <c r="H578" s="52" t="str">
        <f>VLOOKUP(B578,Table_Playlist[],6,FALSE)</f>
        <v>Beginner</v>
      </c>
      <c r="I578" s="52" t="str">
        <f>VLOOKUP(B578,Table_Playlist[],7,FALSE)</f>
        <v>End User</v>
      </c>
      <c r="J578" t="str">
        <f>IF(LEN(VLOOKUP($B578,Table_Playlist[],8,FALSE))=0,"",VLOOKUP($B578,Table_Playlist[],8,FALSE))</f>
        <v>Outlook</v>
      </c>
      <c r="K578" t="str">
        <f>IF(LEN(VLOOKUP($B578,Table_Playlist[],9,FALSE))=0,"",VLOOKUP($B578,Table_Playlist[],9,FALSE))</f>
        <v/>
      </c>
      <c r="L578" t="str">
        <f>IF(LEN(VLOOKUP($B578,Table_Playlist[],4,FALSE))=0,"",VLOOKUP($B578,Table_Playlist[],4,FALSE))</f>
        <v>Products</v>
      </c>
      <c r="M578" t="str">
        <f>IF(LEN(VLOOKUP($B578,Table_Playlist[],5,FALSE))=0,"",VLOOKUP($B578,Table_Playlist[],5,FALSE))</f>
        <v>Outlook</v>
      </c>
      <c r="N578" s="53" t="str">
        <f>VLOOKUP(B578,Table_Playlist[],10,FALSE)</f>
        <v>Microsoft</v>
      </c>
    </row>
    <row r="579" spans="2:14" ht="32.25" customHeight="1" x14ac:dyDescent="0.3">
      <c r="B579" s="4" t="s">
        <v>110</v>
      </c>
      <c r="C579" t="str">
        <f>VLOOKUP(B579,Table_Playlist[[Id]:[Title]],2,FALSE)</f>
        <v>Calendar</v>
      </c>
      <c r="D579" s="5" t="s">
        <v>562</v>
      </c>
      <c r="E579" s="22" t="s">
        <v>563</v>
      </c>
      <c r="F579" s="40" t="s">
        <v>1088</v>
      </c>
      <c r="G579" s="4"/>
      <c r="H579" s="52" t="str">
        <f>VLOOKUP(B579,Table_Playlist[],6,FALSE)</f>
        <v>Beginner</v>
      </c>
      <c r="I579" s="52" t="str">
        <f>VLOOKUP(B579,Table_Playlist[],7,FALSE)</f>
        <v>End User</v>
      </c>
      <c r="J579" t="str">
        <f>IF(LEN(VLOOKUP($B579,Table_Playlist[],8,FALSE))=0,"",VLOOKUP($B579,Table_Playlist[],8,FALSE))</f>
        <v>Outlook</v>
      </c>
      <c r="K579" t="str">
        <f>IF(LEN(VLOOKUP($B579,Table_Playlist[],9,FALSE))=0,"",VLOOKUP($B579,Table_Playlist[],9,FALSE))</f>
        <v/>
      </c>
      <c r="L579" t="str">
        <f>IF(LEN(VLOOKUP($B579,Table_Playlist[],4,FALSE))=0,"",VLOOKUP($B579,Table_Playlist[],4,FALSE))</f>
        <v>Products</v>
      </c>
      <c r="M579" t="str">
        <f>IF(LEN(VLOOKUP($B579,Table_Playlist[],5,FALSE))=0,"",VLOOKUP($B579,Table_Playlist[],5,FALSE))</f>
        <v>Outlook</v>
      </c>
      <c r="N579" s="53" t="str">
        <f>VLOOKUP(B579,Table_Playlist[],10,FALSE)</f>
        <v>Microsoft</v>
      </c>
    </row>
    <row r="580" spans="2:14" ht="32.25" customHeight="1" x14ac:dyDescent="0.3">
      <c r="B580" s="4" t="s">
        <v>110</v>
      </c>
      <c r="C580" t="str">
        <f>VLOOKUP(B580,Table_Playlist[[Id]:[Title]],2,FALSE)</f>
        <v>Calendar</v>
      </c>
      <c r="D580" s="13" t="s">
        <v>564</v>
      </c>
      <c r="E580" s="22" t="s">
        <v>565</v>
      </c>
      <c r="F580" s="40" t="s">
        <v>1089</v>
      </c>
      <c r="G580" s="4"/>
      <c r="H580" s="52" t="str">
        <f>VLOOKUP(B580,Table_Playlist[],6,FALSE)</f>
        <v>Beginner</v>
      </c>
      <c r="I580" s="52" t="str">
        <f>VLOOKUP(B580,Table_Playlist[],7,FALSE)</f>
        <v>End User</v>
      </c>
      <c r="J580" t="str">
        <f>IF(LEN(VLOOKUP($B580,Table_Playlist[],8,FALSE))=0,"",VLOOKUP($B580,Table_Playlist[],8,FALSE))</f>
        <v>Outlook</v>
      </c>
      <c r="K580" t="str">
        <f>IF(LEN(VLOOKUP($B580,Table_Playlist[],9,FALSE))=0,"",VLOOKUP($B580,Table_Playlist[],9,FALSE))</f>
        <v/>
      </c>
      <c r="L580" t="str">
        <f>IF(LEN(VLOOKUP($B580,Table_Playlist[],4,FALSE))=0,"",VLOOKUP($B580,Table_Playlist[],4,FALSE))</f>
        <v>Products</v>
      </c>
      <c r="M580" t="str">
        <f>IF(LEN(VLOOKUP($B580,Table_Playlist[],5,FALSE))=0,"",VLOOKUP($B580,Table_Playlist[],5,FALSE))</f>
        <v>Outlook</v>
      </c>
      <c r="N580" s="53" t="str">
        <f>VLOOKUP(B580,Table_Playlist[],10,FALSE)</f>
        <v>Microsoft</v>
      </c>
    </row>
    <row r="581" spans="2:14" ht="32.25" customHeight="1" x14ac:dyDescent="0.3">
      <c r="B581" s="4" t="s">
        <v>110</v>
      </c>
      <c r="C581" t="str">
        <f>VLOOKUP(B581,Table_Playlist[[Id]:[Title]],2,FALSE)</f>
        <v>Calendar</v>
      </c>
      <c r="D581" s="13" t="s">
        <v>1337</v>
      </c>
      <c r="E581" s="22" t="s">
        <v>566</v>
      </c>
      <c r="F581" s="45" t="s">
        <v>1338</v>
      </c>
      <c r="G581" s="4"/>
      <c r="H581" s="52" t="str">
        <f>VLOOKUP(B581,Table_Playlist[],6,FALSE)</f>
        <v>Beginner</v>
      </c>
      <c r="I581" s="52" t="str">
        <f>VLOOKUP(B581,Table_Playlist[],7,FALSE)</f>
        <v>End User</v>
      </c>
      <c r="J581" t="str">
        <f>IF(LEN(VLOOKUP($B581,Table_Playlist[],8,FALSE))=0,"",VLOOKUP($B581,Table_Playlist[],8,FALSE))</f>
        <v>Outlook</v>
      </c>
      <c r="K581" t="str">
        <f>IF(LEN(VLOOKUP($B581,Table_Playlist[],9,FALSE))=0,"",VLOOKUP($B581,Table_Playlist[],9,FALSE))</f>
        <v/>
      </c>
      <c r="L581" t="str">
        <f>IF(LEN(VLOOKUP($B581,Table_Playlist[],4,FALSE))=0,"",VLOOKUP($B581,Table_Playlist[],4,FALSE))</f>
        <v>Products</v>
      </c>
      <c r="M581" t="str">
        <f>IF(LEN(VLOOKUP($B581,Table_Playlist[],5,FALSE))=0,"",VLOOKUP($B581,Table_Playlist[],5,FALSE))</f>
        <v>Outlook</v>
      </c>
      <c r="N581" s="53" t="str">
        <f>VLOOKUP(B581,Table_Playlist[],10,FALSE)</f>
        <v>Microsoft</v>
      </c>
    </row>
    <row r="582" spans="2:14" ht="32.25" customHeight="1" x14ac:dyDescent="0.25">
      <c r="B582" s="4" t="s">
        <v>110</v>
      </c>
      <c r="C582" t="str">
        <f>VLOOKUP(B582,Table_Playlist[[Id]:[Title]],2,FALSE)</f>
        <v>Calendar</v>
      </c>
      <c r="D582" s="5" t="s">
        <v>567</v>
      </c>
      <c r="E582" s="21" t="s">
        <v>568</v>
      </c>
      <c r="F582" s="40" t="s">
        <v>1090</v>
      </c>
      <c r="G582" s="4"/>
      <c r="H582" s="52" t="str">
        <f>VLOOKUP(B582,Table_Playlist[],6,FALSE)</f>
        <v>Beginner</v>
      </c>
      <c r="I582" s="52" t="str">
        <f>VLOOKUP(B582,Table_Playlist[],7,FALSE)</f>
        <v>End User</v>
      </c>
      <c r="J582" t="str">
        <f>IF(LEN(VLOOKUP($B582,Table_Playlist[],8,FALSE))=0,"",VLOOKUP($B582,Table_Playlist[],8,FALSE))</f>
        <v>Outlook</v>
      </c>
      <c r="K582" t="str">
        <f>IF(LEN(VLOOKUP($B582,Table_Playlist[],9,FALSE))=0,"",VLOOKUP($B582,Table_Playlist[],9,FALSE))</f>
        <v/>
      </c>
      <c r="L582" t="str">
        <f>IF(LEN(VLOOKUP($B582,Table_Playlist[],4,FALSE))=0,"",VLOOKUP($B582,Table_Playlist[],4,FALSE))</f>
        <v>Products</v>
      </c>
      <c r="M582" t="str">
        <f>IF(LEN(VLOOKUP($B582,Table_Playlist[],5,FALSE))=0,"",VLOOKUP($B582,Table_Playlist[],5,FALSE))</f>
        <v>Outlook</v>
      </c>
      <c r="N582" s="53" t="str">
        <f>VLOOKUP(B582,Table_Playlist[],10,FALSE)</f>
        <v>Microsoft</v>
      </c>
    </row>
    <row r="583" spans="2:14" ht="32.25" customHeight="1" x14ac:dyDescent="0.25">
      <c r="B583" s="4" t="s">
        <v>112</v>
      </c>
      <c r="C583" t="str">
        <f>VLOOKUP(B583,Table_Playlist[[Id]:[Title]],2,FALSE)</f>
        <v>PowerPoint Quick Start</v>
      </c>
      <c r="D583" s="4" t="s">
        <v>569</v>
      </c>
      <c r="E583" s="21" t="s">
        <v>570</v>
      </c>
      <c r="F583" s="40" t="s">
        <v>1091</v>
      </c>
      <c r="G583" s="4"/>
      <c r="H583" s="52" t="str">
        <f>VLOOKUP(B583,Table_Playlist[],6,FALSE)</f>
        <v>Beginner</v>
      </c>
      <c r="I583" s="52" t="str">
        <f>VLOOKUP(B583,Table_Playlist[],7,FALSE)</f>
        <v>End User</v>
      </c>
      <c r="J583" t="str">
        <f>IF(LEN(VLOOKUP($B583,Table_Playlist[],8,FALSE))=0,"",VLOOKUP($B583,Table_Playlist[],8,FALSE))</f>
        <v>PowerPoint</v>
      </c>
      <c r="K583" t="str">
        <f>IF(LEN(VLOOKUP($B583,Table_Playlist[],9,FALSE))=0,"",VLOOKUP($B583,Table_Playlist[],9,FALSE))</f>
        <v/>
      </c>
      <c r="L583" t="str">
        <f>IF(LEN(VLOOKUP($B583,Table_Playlist[],4,FALSE))=0,"",VLOOKUP($B583,Table_Playlist[],4,FALSE))</f>
        <v>Products</v>
      </c>
      <c r="M583" t="str">
        <f>IF(LEN(VLOOKUP($B583,Table_Playlist[],5,FALSE))=0,"",VLOOKUP($B583,Table_Playlist[],5,FALSE))</f>
        <v>PowerPoint</v>
      </c>
      <c r="N583" s="53" t="str">
        <f>VLOOKUP(B583,Table_Playlist[],10,FALSE)</f>
        <v>Microsoft</v>
      </c>
    </row>
    <row r="584" spans="2:14" ht="32.25" customHeight="1" x14ac:dyDescent="0.25">
      <c r="B584" s="4" t="s">
        <v>112</v>
      </c>
      <c r="C584" t="str">
        <f>VLOOKUP(B584,Table_Playlist[[Id]:[Title]],2,FALSE)</f>
        <v>PowerPoint Quick Start</v>
      </c>
      <c r="D584" s="4" t="s">
        <v>571</v>
      </c>
      <c r="E584" s="21" t="s">
        <v>320</v>
      </c>
      <c r="F584" s="40" t="s">
        <v>1092</v>
      </c>
      <c r="G584" s="4"/>
      <c r="H584" s="52" t="str">
        <f>VLOOKUP(B584,Table_Playlist[],6,FALSE)</f>
        <v>Beginner</v>
      </c>
      <c r="I584" s="52" t="str">
        <f>VLOOKUP(B584,Table_Playlist[],7,FALSE)</f>
        <v>End User</v>
      </c>
      <c r="J584" t="str">
        <f>IF(LEN(VLOOKUP($B584,Table_Playlist[],8,FALSE))=0,"",VLOOKUP($B584,Table_Playlist[],8,FALSE))</f>
        <v>PowerPoint</v>
      </c>
      <c r="K584" t="str">
        <f>IF(LEN(VLOOKUP($B584,Table_Playlist[],9,FALSE))=0,"",VLOOKUP($B584,Table_Playlist[],9,FALSE))</f>
        <v/>
      </c>
      <c r="L584" t="str">
        <f>IF(LEN(VLOOKUP($B584,Table_Playlist[],4,FALSE))=0,"",VLOOKUP($B584,Table_Playlist[],4,FALSE))</f>
        <v>Products</v>
      </c>
      <c r="M584" t="str">
        <f>IF(LEN(VLOOKUP($B584,Table_Playlist[],5,FALSE))=0,"",VLOOKUP($B584,Table_Playlist[],5,FALSE))</f>
        <v>PowerPoint</v>
      </c>
      <c r="N584" s="53" t="str">
        <f>VLOOKUP(B584,Table_Playlist[],10,FALSE)</f>
        <v>Microsoft</v>
      </c>
    </row>
    <row r="585" spans="2:14" ht="32.25" customHeight="1" x14ac:dyDescent="0.25">
      <c r="B585" s="4" t="s">
        <v>112</v>
      </c>
      <c r="C585" t="str">
        <f>VLOOKUP(B585,Table_Playlist[[Id]:[Title]],2,FALSE)</f>
        <v>PowerPoint Quick Start</v>
      </c>
      <c r="D585" s="4" t="s">
        <v>572</v>
      </c>
      <c r="E585" s="21" t="s">
        <v>573</v>
      </c>
      <c r="F585" s="40" t="s">
        <v>1093</v>
      </c>
      <c r="G585" s="4"/>
      <c r="H585" s="52" t="str">
        <f>VLOOKUP(B585,Table_Playlist[],6,FALSE)</f>
        <v>Beginner</v>
      </c>
      <c r="I585" s="52" t="str">
        <f>VLOOKUP(B585,Table_Playlist[],7,FALSE)</f>
        <v>End User</v>
      </c>
      <c r="J585" t="str">
        <f>IF(LEN(VLOOKUP($B585,Table_Playlist[],8,FALSE))=0,"",VLOOKUP($B585,Table_Playlist[],8,FALSE))</f>
        <v>PowerPoint</v>
      </c>
      <c r="K585" t="str">
        <f>IF(LEN(VLOOKUP($B585,Table_Playlist[],9,FALSE))=0,"",VLOOKUP($B585,Table_Playlist[],9,FALSE))</f>
        <v/>
      </c>
      <c r="L585" t="str">
        <f>IF(LEN(VLOOKUP($B585,Table_Playlist[],4,FALSE))=0,"",VLOOKUP($B585,Table_Playlist[],4,FALSE))</f>
        <v>Products</v>
      </c>
      <c r="M585" t="str">
        <f>IF(LEN(VLOOKUP($B585,Table_Playlist[],5,FALSE))=0,"",VLOOKUP($B585,Table_Playlist[],5,FALSE))</f>
        <v>PowerPoint</v>
      </c>
      <c r="N585" s="53" t="str">
        <f>VLOOKUP(B585,Table_Playlist[],10,FALSE)</f>
        <v>Microsoft</v>
      </c>
    </row>
    <row r="586" spans="2:14" ht="32.25" customHeight="1" x14ac:dyDescent="0.25">
      <c r="B586" s="4" t="s">
        <v>112</v>
      </c>
      <c r="C586" t="str">
        <f>VLOOKUP(B586,Table_Playlist[[Id]:[Title]],2,FALSE)</f>
        <v>PowerPoint Quick Start</v>
      </c>
      <c r="D586" s="4" t="s">
        <v>574</v>
      </c>
      <c r="E586" s="21" t="s">
        <v>183</v>
      </c>
      <c r="F586" s="40" t="s">
        <v>1094</v>
      </c>
      <c r="G586" s="4"/>
      <c r="H586" s="52" t="str">
        <f>VLOOKUP(B586,Table_Playlist[],6,FALSE)</f>
        <v>Beginner</v>
      </c>
      <c r="I586" s="52" t="str">
        <f>VLOOKUP(B586,Table_Playlist[],7,FALSE)</f>
        <v>End User</v>
      </c>
      <c r="J586" t="str">
        <f>IF(LEN(VLOOKUP($B586,Table_Playlist[],8,FALSE))=0,"",VLOOKUP($B586,Table_Playlist[],8,FALSE))</f>
        <v>PowerPoint</v>
      </c>
      <c r="K586" t="str">
        <f>IF(LEN(VLOOKUP($B586,Table_Playlist[],9,FALSE))=0,"",VLOOKUP($B586,Table_Playlist[],9,FALSE))</f>
        <v/>
      </c>
      <c r="L586" t="str">
        <f>IF(LEN(VLOOKUP($B586,Table_Playlist[],4,FALSE))=0,"",VLOOKUP($B586,Table_Playlist[],4,FALSE))</f>
        <v>Products</v>
      </c>
      <c r="M586" t="str">
        <f>IF(LEN(VLOOKUP($B586,Table_Playlist[],5,FALSE))=0,"",VLOOKUP($B586,Table_Playlist[],5,FALSE))</f>
        <v>PowerPoint</v>
      </c>
      <c r="N586" s="53" t="str">
        <f>VLOOKUP(B586,Table_Playlist[],10,FALSE)</f>
        <v>Microsoft</v>
      </c>
    </row>
    <row r="587" spans="2:14" ht="32.25" customHeight="1" x14ac:dyDescent="0.25">
      <c r="B587" s="4" t="s">
        <v>112</v>
      </c>
      <c r="C587" t="str">
        <f>VLOOKUP(B587,Table_Playlist[[Id]:[Title]],2,FALSE)</f>
        <v>PowerPoint Quick Start</v>
      </c>
      <c r="D587" s="4" t="s">
        <v>575</v>
      </c>
      <c r="E587" s="21" t="s">
        <v>185</v>
      </c>
      <c r="F587" s="40" t="s">
        <v>1095</v>
      </c>
      <c r="G587" s="4"/>
      <c r="H587" s="52" t="str">
        <f>VLOOKUP(B587,Table_Playlist[],6,FALSE)</f>
        <v>Beginner</v>
      </c>
      <c r="I587" s="52" t="str">
        <f>VLOOKUP(B587,Table_Playlist[],7,FALSE)</f>
        <v>End User</v>
      </c>
      <c r="J587" t="str">
        <f>IF(LEN(VLOOKUP($B587,Table_Playlist[],8,FALSE))=0,"",VLOOKUP($B587,Table_Playlist[],8,FALSE))</f>
        <v>PowerPoint</v>
      </c>
      <c r="K587" t="str">
        <f>IF(LEN(VLOOKUP($B587,Table_Playlist[],9,FALSE))=0,"",VLOOKUP($B587,Table_Playlist[],9,FALSE))</f>
        <v/>
      </c>
      <c r="L587" t="str">
        <f>IF(LEN(VLOOKUP($B587,Table_Playlist[],4,FALSE))=0,"",VLOOKUP($B587,Table_Playlist[],4,FALSE))</f>
        <v>Products</v>
      </c>
      <c r="M587" t="str">
        <f>IF(LEN(VLOOKUP($B587,Table_Playlist[],5,FALSE))=0,"",VLOOKUP($B587,Table_Playlist[],5,FALSE))</f>
        <v>PowerPoint</v>
      </c>
      <c r="N587" s="53" t="str">
        <f>VLOOKUP(B587,Table_Playlist[],10,FALSE)</f>
        <v>Microsoft</v>
      </c>
    </row>
    <row r="588" spans="2:14" ht="32.25" customHeight="1" x14ac:dyDescent="0.25">
      <c r="B588" s="4" t="s">
        <v>115</v>
      </c>
      <c r="C588" t="str">
        <f>VLOOKUP(B588,Table_Playlist[[Id]:[Title]],2,FALSE)</f>
        <v>Welcome to PowerPoint</v>
      </c>
      <c r="D588" s="5" t="s">
        <v>1339</v>
      </c>
      <c r="E588" s="21" t="s">
        <v>577</v>
      </c>
      <c r="F588" s="39" t="s">
        <v>1340</v>
      </c>
      <c r="G588" s="4"/>
      <c r="H588" s="52" t="str">
        <f>VLOOKUP(B588,Table_Playlist[],6,FALSE)</f>
        <v>Beginner</v>
      </c>
      <c r="I588" s="52" t="str">
        <f>VLOOKUP(B588,Table_Playlist[],7,FALSE)</f>
        <v>End User</v>
      </c>
      <c r="J588" t="str">
        <f>IF(LEN(VLOOKUP($B588,Table_Playlist[],8,FALSE))=0,"",VLOOKUP($B588,Table_Playlist[],8,FALSE))</f>
        <v>PowerPoint</v>
      </c>
      <c r="K588" t="str">
        <f>IF(LEN(VLOOKUP($B588,Table_Playlist[],9,FALSE))=0,"",VLOOKUP($B588,Table_Playlist[],9,FALSE))</f>
        <v/>
      </c>
      <c r="L588" t="str">
        <f>IF(LEN(VLOOKUP($B588,Table_Playlist[],4,FALSE))=0,"",VLOOKUP($B588,Table_Playlist[],4,FALSE))</f>
        <v>Products</v>
      </c>
      <c r="M588" t="str">
        <f>IF(LEN(VLOOKUP($B588,Table_Playlist[],5,FALSE))=0,"",VLOOKUP($B588,Table_Playlist[],5,FALSE))</f>
        <v>PowerPoint</v>
      </c>
      <c r="N588" s="53" t="str">
        <f>VLOOKUP(B588,Table_Playlist[],10,FALSE)</f>
        <v>Microsoft</v>
      </c>
    </row>
    <row r="589" spans="2:14" ht="32.25" customHeight="1" x14ac:dyDescent="0.25">
      <c r="B589" s="4" t="s">
        <v>115</v>
      </c>
      <c r="C589" t="str">
        <f>VLOOKUP(B589,Table_Playlist[[Id]:[Title]],2,FALSE)</f>
        <v>Welcome to PowerPoint</v>
      </c>
      <c r="D589" s="5" t="s">
        <v>578</v>
      </c>
      <c r="E589" s="21" t="s">
        <v>570</v>
      </c>
      <c r="F589" s="40" t="s">
        <v>1097</v>
      </c>
      <c r="G589" s="4"/>
      <c r="H589" s="52" t="str">
        <f>VLOOKUP(B589,Table_Playlist[],6,FALSE)</f>
        <v>Beginner</v>
      </c>
      <c r="I589" s="52" t="str">
        <f>VLOOKUP(B589,Table_Playlist[],7,FALSE)</f>
        <v>End User</v>
      </c>
      <c r="J589" t="str">
        <f>IF(LEN(VLOOKUP($B589,Table_Playlist[],8,FALSE))=0,"",VLOOKUP($B589,Table_Playlist[],8,FALSE))</f>
        <v>PowerPoint</v>
      </c>
      <c r="K589" t="str">
        <f>IF(LEN(VLOOKUP($B589,Table_Playlist[],9,FALSE))=0,"",VLOOKUP($B589,Table_Playlist[],9,FALSE))</f>
        <v/>
      </c>
      <c r="L589" t="str">
        <f>IF(LEN(VLOOKUP($B589,Table_Playlist[],4,FALSE))=0,"",VLOOKUP($B589,Table_Playlist[],4,FALSE))</f>
        <v>Products</v>
      </c>
      <c r="M589" t="str">
        <f>IF(LEN(VLOOKUP($B589,Table_Playlist[],5,FALSE))=0,"",VLOOKUP($B589,Table_Playlist[],5,FALSE))</f>
        <v>PowerPoint</v>
      </c>
      <c r="N589" s="53" t="str">
        <f>VLOOKUP(B589,Table_Playlist[],10,FALSE)</f>
        <v>Microsoft</v>
      </c>
    </row>
    <row r="590" spans="2:14" ht="32.25" customHeight="1" x14ac:dyDescent="0.3">
      <c r="B590" s="4" t="s">
        <v>115</v>
      </c>
      <c r="C590" t="str">
        <f>VLOOKUP(B590,Table_Playlist[[Id]:[Title]],2,FALSE)</f>
        <v>Welcome to PowerPoint</v>
      </c>
      <c r="D590" s="4" t="s">
        <v>579</v>
      </c>
      <c r="E590" s="22" t="s">
        <v>580</v>
      </c>
      <c r="F590" s="40" t="s">
        <v>1098</v>
      </c>
      <c r="G590" s="4"/>
      <c r="H590" s="52" t="str">
        <f>VLOOKUP(B590,Table_Playlist[],6,FALSE)</f>
        <v>Beginner</v>
      </c>
      <c r="I590" s="52" t="str">
        <f>VLOOKUP(B590,Table_Playlist[],7,FALSE)</f>
        <v>End User</v>
      </c>
      <c r="J590" t="str">
        <f>IF(LEN(VLOOKUP($B590,Table_Playlist[],8,FALSE))=0,"",VLOOKUP($B590,Table_Playlist[],8,FALSE))</f>
        <v>PowerPoint</v>
      </c>
      <c r="K590" t="str">
        <f>IF(LEN(VLOOKUP($B590,Table_Playlist[],9,FALSE))=0,"",VLOOKUP($B590,Table_Playlist[],9,FALSE))</f>
        <v/>
      </c>
      <c r="L590" t="str">
        <f>IF(LEN(VLOOKUP($B590,Table_Playlist[],4,FALSE))=0,"",VLOOKUP($B590,Table_Playlist[],4,FALSE))</f>
        <v>Products</v>
      </c>
      <c r="M590" t="str">
        <f>IF(LEN(VLOOKUP($B590,Table_Playlist[],5,FALSE))=0,"",VLOOKUP($B590,Table_Playlist[],5,FALSE))</f>
        <v>PowerPoint</v>
      </c>
      <c r="N590" s="53" t="str">
        <f>VLOOKUP(B590,Table_Playlist[],10,FALSE)</f>
        <v>Microsoft</v>
      </c>
    </row>
    <row r="591" spans="2:14" ht="32.25" customHeight="1" x14ac:dyDescent="0.3">
      <c r="B591" s="4" t="s">
        <v>115</v>
      </c>
      <c r="C591" t="str">
        <f>VLOOKUP(B591,Table_Playlist[[Id]:[Title]],2,FALSE)</f>
        <v>Welcome to PowerPoint</v>
      </c>
      <c r="D591" s="4" t="s">
        <v>576</v>
      </c>
      <c r="E591" s="22" t="s">
        <v>581</v>
      </c>
      <c r="F591" s="39" t="s">
        <v>1096</v>
      </c>
      <c r="G591" s="4"/>
      <c r="H591" s="52" t="str">
        <f>VLOOKUP(B591,Table_Playlist[],6,FALSE)</f>
        <v>Beginner</v>
      </c>
      <c r="I591" s="52" t="str">
        <f>VLOOKUP(B591,Table_Playlist[],7,FALSE)</f>
        <v>End User</v>
      </c>
      <c r="J591" t="str">
        <f>IF(LEN(VLOOKUP($B591,Table_Playlist[],8,FALSE))=0,"",VLOOKUP($B591,Table_Playlist[],8,FALSE))</f>
        <v>PowerPoint</v>
      </c>
      <c r="K591" t="str">
        <f>IF(LEN(VLOOKUP($B591,Table_Playlist[],9,FALSE))=0,"",VLOOKUP($B591,Table_Playlist[],9,FALSE))</f>
        <v/>
      </c>
      <c r="L591" t="str">
        <f>IF(LEN(VLOOKUP($B591,Table_Playlist[],4,FALSE))=0,"",VLOOKUP($B591,Table_Playlist[],4,FALSE))</f>
        <v>Products</v>
      </c>
      <c r="M591" t="str">
        <f>IF(LEN(VLOOKUP($B591,Table_Playlist[],5,FALSE))=0,"",VLOOKUP($B591,Table_Playlist[],5,FALSE))</f>
        <v>PowerPoint</v>
      </c>
      <c r="N591" s="53" t="str">
        <f>VLOOKUP(B591,Table_Playlist[],10,FALSE)</f>
        <v>Microsoft</v>
      </c>
    </row>
    <row r="592" spans="2:14" ht="32.25" customHeight="1" x14ac:dyDescent="0.25">
      <c r="B592" s="4" t="s">
        <v>117</v>
      </c>
      <c r="C592" t="str">
        <f>VLOOKUP(B592,Table_Playlist[[Id]:[Title]],2,FALSE)</f>
        <v>Slides and layouts</v>
      </c>
      <c r="D592" s="5" t="s">
        <v>582</v>
      </c>
      <c r="E592" s="21" t="s">
        <v>583</v>
      </c>
      <c r="F592" s="40" t="s">
        <v>1099</v>
      </c>
      <c r="G592" s="4"/>
      <c r="H592" s="52" t="str">
        <f>VLOOKUP(B592,Table_Playlist[],6,FALSE)</f>
        <v>Beginner</v>
      </c>
      <c r="I592" s="52" t="str">
        <f>VLOOKUP(B592,Table_Playlist[],7,FALSE)</f>
        <v>End User</v>
      </c>
      <c r="J592" t="str">
        <f>IF(LEN(VLOOKUP($B592,Table_Playlist[],8,FALSE))=0,"",VLOOKUP($B592,Table_Playlist[],8,FALSE))</f>
        <v>PowerPoint</v>
      </c>
      <c r="K592" t="str">
        <f>IF(LEN(VLOOKUP($B592,Table_Playlist[],9,FALSE))=0,"",VLOOKUP($B592,Table_Playlist[],9,FALSE))</f>
        <v/>
      </c>
      <c r="L592" t="str">
        <f>IF(LEN(VLOOKUP($B592,Table_Playlist[],4,FALSE))=0,"",VLOOKUP($B592,Table_Playlist[],4,FALSE))</f>
        <v>Products</v>
      </c>
      <c r="M592" t="str">
        <f>IF(LEN(VLOOKUP($B592,Table_Playlist[],5,FALSE))=0,"",VLOOKUP($B592,Table_Playlist[],5,FALSE))</f>
        <v>PowerPoint</v>
      </c>
      <c r="N592" s="53" t="str">
        <f>VLOOKUP(B592,Table_Playlist[],10,FALSE)</f>
        <v>Microsoft</v>
      </c>
    </row>
    <row r="593" spans="2:14" ht="32.25" customHeight="1" x14ac:dyDescent="0.25">
      <c r="B593" s="4" t="s">
        <v>117</v>
      </c>
      <c r="C593" t="str">
        <f>VLOOKUP(B593,Table_Playlist[[Id]:[Title]],2,FALSE)</f>
        <v>Slides and layouts</v>
      </c>
      <c r="D593" s="5" t="s">
        <v>584</v>
      </c>
      <c r="E593" s="21" t="s">
        <v>585</v>
      </c>
      <c r="F593" s="40" t="s">
        <v>1100</v>
      </c>
      <c r="G593" s="4"/>
      <c r="H593" s="52" t="str">
        <f>VLOOKUP(B593,Table_Playlist[],6,FALSE)</f>
        <v>Beginner</v>
      </c>
      <c r="I593" s="52" t="str">
        <f>VLOOKUP(B593,Table_Playlist[],7,FALSE)</f>
        <v>End User</v>
      </c>
      <c r="J593" t="str">
        <f>IF(LEN(VLOOKUP($B593,Table_Playlist[],8,FALSE))=0,"",VLOOKUP($B593,Table_Playlist[],8,FALSE))</f>
        <v>PowerPoint</v>
      </c>
      <c r="K593" t="str">
        <f>IF(LEN(VLOOKUP($B593,Table_Playlist[],9,FALSE))=0,"",VLOOKUP($B593,Table_Playlist[],9,FALSE))</f>
        <v/>
      </c>
      <c r="L593" t="str">
        <f>IF(LEN(VLOOKUP($B593,Table_Playlist[],4,FALSE))=0,"",VLOOKUP($B593,Table_Playlist[],4,FALSE))</f>
        <v>Products</v>
      </c>
      <c r="M593" t="str">
        <f>IF(LEN(VLOOKUP($B593,Table_Playlist[],5,FALSE))=0,"",VLOOKUP($B593,Table_Playlist[],5,FALSE))</f>
        <v>PowerPoint</v>
      </c>
      <c r="N593" s="53" t="str">
        <f>VLOOKUP(B593,Table_Playlist[],10,FALSE)</f>
        <v>Microsoft</v>
      </c>
    </row>
    <row r="594" spans="2:14" ht="32.25" customHeight="1" x14ac:dyDescent="0.25">
      <c r="B594" s="4" t="s">
        <v>117</v>
      </c>
      <c r="C594" t="str">
        <f>VLOOKUP(B594,Table_Playlist[[Id]:[Title]],2,FALSE)</f>
        <v>Slides and layouts</v>
      </c>
      <c r="D594" s="5" t="s">
        <v>1341</v>
      </c>
      <c r="E594" s="21" t="s">
        <v>586</v>
      </c>
      <c r="F594" s="39" t="s">
        <v>1342</v>
      </c>
      <c r="G594" s="4"/>
      <c r="H594" s="52" t="str">
        <f>VLOOKUP(B594,Table_Playlist[],6,FALSE)</f>
        <v>Beginner</v>
      </c>
      <c r="I594" s="52" t="str">
        <f>VLOOKUP(B594,Table_Playlist[],7,FALSE)</f>
        <v>End User</v>
      </c>
      <c r="J594" t="str">
        <f>IF(LEN(VLOOKUP($B594,Table_Playlist[],8,FALSE))=0,"",VLOOKUP($B594,Table_Playlist[],8,FALSE))</f>
        <v>PowerPoint</v>
      </c>
      <c r="K594" t="str">
        <f>IF(LEN(VLOOKUP($B594,Table_Playlist[],9,FALSE))=0,"",VLOOKUP($B594,Table_Playlist[],9,FALSE))</f>
        <v/>
      </c>
      <c r="L594" t="str">
        <f>IF(LEN(VLOOKUP($B594,Table_Playlist[],4,FALSE))=0,"",VLOOKUP($B594,Table_Playlist[],4,FALSE))</f>
        <v>Products</v>
      </c>
      <c r="M594" t="str">
        <f>IF(LEN(VLOOKUP($B594,Table_Playlist[],5,FALSE))=0,"",VLOOKUP($B594,Table_Playlist[],5,FALSE))</f>
        <v>PowerPoint</v>
      </c>
      <c r="N594" s="53" t="str">
        <f>VLOOKUP(B594,Table_Playlist[],10,FALSE)</f>
        <v>Microsoft</v>
      </c>
    </row>
    <row r="595" spans="2:14" ht="32.25" customHeight="1" x14ac:dyDescent="0.25">
      <c r="B595" s="4" t="s">
        <v>117</v>
      </c>
      <c r="C595" t="str">
        <f>VLOOKUP(B595,Table_Playlist[[Id]:[Title]],2,FALSE)</f>
        <v>Slides and layouts</v>
      </c>
      <c r="D595" s="5" t="s">
        <v>587</v>
      </c>
      <c r="E595" s="21" t="s">
        <v>588</v>
      </c>
      <c r="F595" s="40" t="s">
        <v>1101</v>
      </c>
      <c r="G595" s="4"/>
      <c r="H595" s="52" t="str">
        <f>VLOOKUP(B595,Table_Playlist[],6,FALSE)</f>
        <v>Beginner</v>
      </c>
      <c r="I595" s="52" t="str">
        <f>VLOOKUP(B595,Table_Playlist[],7,FALSE)</f>
        <v>End User</v>
      </c>
      <c r="J595" t="str">
        <f>IF(LEN(VLOOKUP($B595,Table_Playlist[],8,FALSE))=0,"",VLOOKUP($B595,Table_Playlist[],8,FALSE))</f>
        <v>PowerPoint</v>
      </c>
      <c r="K595" t="str">
        <f>IF(LEN(VLOOKUP($B595,Table_Playlist[],9,FALSE))=0,"",VLOOKUP($B595,Table_Playlist[],9,FALSE))</f>
        <v/>
      </c>
      <c r="L595" t="str">
        <f>IF(LEN(VLOOKUP($B595,Table_Playlist[],4,FALSE))=0,"",VLOOKUP($B595,Table_Playlist[],4,FALSE))</f>
        <v>Products</v>
      </c>
      <c r="M595" t="str">
        <f>IF(LEN(VLOOKUP($B595,Table_Playlist[],5,FALSE))=0,"",VLOOKUP($B595,Table_Playlist[],5,FALSE))</f>
        <v>PowerPoint</v>
      </c>
      <c r="N595" s="53" t="str">
        <f>VLOOKUP(B595,Table_Playlist[],10,FALSE)</f>
        <v>Microsoft</v>
      </c>
    </row>
    <row r="596" spans="2:14" ht="32.25" customHeight="1" x14ac:dyDescent="0.25">
      <c r="B596" s="4" t="s">
        <v>117</v>
      </c>
      <c r="C596" t="str">
        <f>VLOOKUP(B596,Table_Playlist[[Id]:[Title]],2,FALSE)</f>
        <v>Slides and layouts</v>
      </c>
      <c r="D596" s="4" t="s">
        <v>589</v>
      </c>
      <c r="E596" s="21" t="s">
        <v>590</v>
      </c>
      <c r="F596" s="40" t="s">
        <v>1102</v>
      </c>
      <c r="G596" s="4"/>
      <c r="H596" s="52" t="str">
        <f>VLOOKUP(B596,Table_Playlist[],6,FALSE)</f>
        <v>Beginner</v>
      </c>
      <c r="I596" s="52" t="str">
        <f>VLOOKUP(B596,Table_Playlist[],7,FALSE)</f>
        <v>End User</v>
      </c>
      <c r="J596" t="str">
        <f>IF(LEN(VLOOKUP($B596,Table_Playlist[],8,FALSE))=0,"",VLOOKUP($B596,Table_Playlist[],8,FALSE))</f>
        <v>PowerPoint</v>
      </c>
      <c r="K596" t="str">
        <f>IF(LEN(VLOOKUP($B596,Table_Playlist[],9,FALSE))=0,"",VLOOKUP($B596,Table_Playlist[],9,FALSE))</f>
        <v/>
      </c>
      <c r="L596" t="str">
        <f>IF(LEN(VLOOKUP($B596,Table_Playlist[],4,FALSE))=0,"",VLOOKUP($B596,Table_Playlist[],4,FALSE))</f>
        <v>Products</v>
      </c>
      <c r="M596" t="str">
        <f>IF(LEN(VLOOKUP($B596,Table_Playlist[],5,FALSE))=0,"",VLOOKUP($B596,Table_Playlist[],5,FALSE))</f>
        <v>PowerPoint</v>
      </c>
      <c r="N596" s="53" t="str">
        <f>VLOOKUP(B596,Table_Playlist[],10,FALSE)</f>
        <v>Microsoft</v>
      </c>
    </row>
    <row r="597" spans="2:14" ht="32.25" customHeight="1" x14ac:dyDescent="0.25">
      <c r="B597" s="4" t="s">
        <v>117</v>
      </c>
      <c r="C597" t="str">
        <f>VLOOKUP(B597,Table_Playlist[[Id]:[Title]],2,FALSE)</f>
        <v>Slides and layouts</v>
      </c>
      <c r="D597" s="4" t="s">
        <v>591</v>
      </c>
      <c r="E597" s="21" t="s">
        <v>592</v>
      </c>
      <c r="F597" s="40" t="s">
        <v>1103</v>
      </c>
      <c r="G597" s="4"/>
      <c r="H597" s="52" t="str">
        <f>VLOOKUP(B597,Table_Playlist[],6,FALSE)</f>
        <v>Beginner</v>
      </c>
      <c r="I597" s="52" t="str">
        <f>VLOOKUP(B597,Table_Playlist[],7,FALSE)</f>
        <v>End User</v>
      </c>
      <c r="J597" t="str">
        <f>IF(LEN(VLOOKUP($B597,Table_Playlist[],8,FALSE))=0,"",VLOOKUP($B597,Table_Playlist[],8,FALSE))</f>
        <v>PowerPoint</v>
      </c>
      <c r="K597" t="str">
        <f>IF(LEN(VLOOKUP($B597,Table_Playlist[],9,FALSE))=0,"",VLOOKUP($B597,Table_Playlist[],9,FALSE))</f>
        <v/>
      </c>
      <c r="L597" t="str">
        <f>IF(LEN(VLOOKUP($B597,Table_Playlist[],4,FALSE))=0,"",VLOOKUP($B597,Table_Playlist[],4,FALSE))</f>
        <v>Products</v>
      </c>
      <c r="M597" t="str">
        <f>IF(LEN(VLOOKUP($B597,Table_Playlist[],5,FALSE))=0,"",VLOOKUP($B597,Table_Playlist[],5,FALSE))</f>
        <v>PowerPoint</v>
      </c>
      <c r="N597" s="53" t="str">
        <f>VLOOKUP(B597,Table_Playlist[],10,FALSE)</f>
        <v>Microsoft</v>
      </c>
    </row>
    <row r="598" spans="2:14" ht="32.25" customHeight="1" x14ac:dyDescent="0.25">
      <c r="B598" s="4" t="s">
        <v>117</v>
      </c>
      <c r="C598" t="str">
        <f>VLOOKUP(B598,Table_Playlist[[Id]:[Title]],2,FALSE)</f>
        <v>Slides and layouts</v>
      </c>
      <c r="D598" s="4" t="s">
        <v>593</v>
      </c>
      <c r="E598" s="21" t="s">
        <v>594</v>
      </c>
      <c r="F598" s="40" t="s">
        <v>1104</v>
      </c>
      <c r="G598" s="4"/>
      <c r="H598" s="52" t="str">
        <f>VLOOKUP(B598,Table_Playlist[],6,FALSE)</f>
        <v>Beginner</v>
      </c>
      <c r="I598" s="52" t="str">
        <f>VLOOKUP(B598,Table_Playlist[],7,FALSE)</f>
        <v>End User</v>
      </c>
      <c r="J598" t="str">
        <f>IF(LEN(VLOOKUP($B598,Table_Playlist[],8,FALSE))=0,"",VLOOKUP($B598,Table_Playlist[],8,FALSE))</f>
        <v>PowerPoint</v>
      </c>
      <c r="K598" t="str">
        <f>IF(LEN(VLOOKUP($B598,Table_Playlist[],9,FALSE))=0,"",VLOOKUP($B598,Table_Playlist[],9,FALSE))</f>
        <v/>
      </c>
      <c r="L598" t="str">
        <f>IF(LEN(VLOOKUP($B598,Table_Playlist[],4,FALSE))=0,"",VLOOKUP($B598,Table_Playlist[],4,FALSE))</f>
        <v>Products</v>
      </c>
      <c r="M598" t="str">
        <f>IF(LEN(VLOOKUP($B598,Table_Playlist[],5,FALSE))=0,"",VLOOKUP($B598,Table_Playlist[],5,FALSE))</f>
        <v>PowerPoint</v>
      </c>
      <c r="N598" s="53" t="str">
        <f>VLOOKUP(B598,Table_Playlist[],10,FALSE)</f>
        <v>Microsoft</v>
      </c>
    </row>
    <row r="599" spans="2:14" ht="32.25" customHeight="1" x14ac:dyDescent="0.25">
      <c r="B599" s="4" t="s">
        <v>117</v>
      </c>
      <c r="C599" t="str">
        <f>VLOOKUP(B599,Table_Playlist[[Id]:[Title]],2,FALSE)</f>
        <v>Slides and layouts</v>
      </c>
      <c r="D599" s="4" t="s">
        <v>595</v>
      </c>
      <c r="E599" s="21" t="s">
        <v>596</v>
      </c>
      <c r="F599" s="40" t="s">
        <v>1105</v>
      </c>
      <c r="G599" s="4"/>
      <c r="H599" s="52" t="str">
        <f>VLOOKUP(B599,Table_Playlist[],6,FALSE)</f>
        <v>Beginner</v>
      </c>
      <c r="I599" s="52" t="str">
        <f>VLOOKUP(B599,Table_Playlist[],7,FALSE)</f>
        <v>End User</v>
      </c>
      <c r="J599" t="str">
        <f>IF(LEN(VLOOKUP($B599,Table_Playlist[],8,FALSE))=0,"",VLOOKUP($B599,Table_Playlist[],8,FALSE))</f>
        <v>PowerPoint</v>
      </c>
      <c r="K599" t="str">
        <f>IF(LEN(VLOOKUP($B599,Table_Playlist[],9,FALSE))=0,"",VLOOKUP($B599,Table_Playlist[],9,FALSE))</f>
        <v/>
      </c>
      <c r="L599" t="str">
        <f>IF(LEN(VLOOKUP($B599,Table_Playlist[],4,FALSE))=0,"",VLOOKUP($B599,Table_Playlist[],4,FALSE))</f>
        <v>Products</v>
      </c>
      <c r="M599" t="str">
        <f>IF(LEN(VLOOKUP($B599,Table_Playlist[],5,FALSE))=0,"",VLOOKUP($B599,Table_Playlist[],5,FALSE))</f>
        <v>PowerPoint</v>
      </c>
      <c r="N599" s="53" t="str">
        <f>VLOOKUP(B599,Table_Playlist[],10,FALSE)</f>
        <v>Microsoft</v>
      </c>
    </row>
    <row r="600" spans="2:14" ht="32.25" customHeight="1" x14ac:dyDescent="0.25">
      <c r="B600" s="4" t="s">
        <v>117</v>
      </c>
      <c r="C600" t="str">
        <f>VLOOKUP(B600,Table_Playlist[[Id]:[Title]],2,FALSE)</f>
        <v>Slides and layouts</v>
      </c>
      <c r="D600" s="4" t="s">
        <v>597</v>
      </c>
      <c r="E600" s="21" t="s">
        <v>598</v>
      </c>
      <c r="F600" s="40" t="s">
        <v>1106</v>
      </c>
      <c r="G600" s="4"/>
      <c r="H600" s="52" t="str">
        <f>VLOOKUP(B600,Table_Playlist[],6,FALSE)</f>
        <v>Beginner</v>
      </c>
      <c r="I600" s="52" t="str">
        <f>VLOOKUP(B600,Table_Playlist[],7,FALSE)</f>
        <v>End User</v>
      </c>
      <c r="J600" t="str">
        <f>IF(LEN(VLOOKUP($B600,Table_Playlist[],8,FALSE))=0,"",VLOOKUP($B600,Table_Playlist[],8,FALSE))</f>
        <v>PowerPoint</v>
      </c>
      <c r="K600" t="str">
        <f>IF(LEN(VLOOKUP($B600,Table_Playlist[],9,FALSE))=0,"",VLOOKUP($B600,Table_Playlist[],9,FALSE))</f>
        <v/>
      </c>
      <c r="L600" t="str">
        <f>IF(LEN(VLOOKUP($B600,Table_Playlist[],4,FALSE))=0,"",VLOOKUP($B600,Table_Playlist[],4,FALSE))</f>
        <v>Products</v>
      </c>
      <c r="M600" t="str">
        <f>IF(LEN(VLOOKUP($B600,Table_Playlist[],5,FALSE))=0,"",VLOOKUP($B600,Table_Playlist[],5,FALSE))</f>
        <v>PowerPoint</v>
      </c>
      <c r="N600" s="53" t="str">
        <f>VLOOKUP(B600,Table_Playlist[],10,FALSE)</f>
        <v>Microsoft</v>
      </c>
    </row>
    <row r="601" spans="2:14" ht="32.25" customHeight="1" x14ac:dyDescent="0.25">
      <c r="B601" s="4" t="s">
        <v>119</v>
      </c>
      <c r="C601" t="str">
        <f>VLOOKUP(B601,Table_Playlist[[Id]:[Title]],2,FALSE)</f>
        <v>Text &amp; tables</v>
      </c>
      <c r="D601" s="5" t="s">
        <v>599</v>
      </c>
      <c r="E601" s="21" t="s">
        <v>600</v>
      </c>
      <c r="F601" s="40" t="s">
        <v>1107</v>
      </c>
      <c r="G601" s="4"/>
      <c r="H601" s="52" t="str">
        <f>VLOOKUP(B601,Table_Playlist[],6,FALSE)</f>
        <v>Beginner</v>
      </c>
      <c r="I601" s="52" t="str">
        <f>VLOOKUP(B601,Table_Playlist[],7,FALSE)</f>
        <v>End User</v>
      </c>
      <c r="J601" t="str">
        <f>IF(LEN(VLOOKUP($B601,Table_Playlist[],8,FALSE))=0,"",VLOOKUP($B601,Table_Playlist[],8,FALSE))</f>
        <v>PowerPoint</v>
      </c>
      <c r="K601" t="str">
        <f>IF(LEN(VLOOKUP($B601,Table_Playlist[],9,FALSE))=0,"",VLOOKUP($B601,Table_Playlist[],9,FALSE))</f>
        <v/>
      </c>
      <c r="L601" t="str">
        <f>IF(LEN(VLOOKUP($B601,Table_Playlist[],4,FALSE))=0,"",VLOOKUP($B601,Table_Playlist[],4,FALSE))</f>
        <v>Products</v>
      </c>
      <c r="M601" t="str">
        <f>IF(LEN(VLOOKUP($B601,Table_Playlist[],5,FALSE))=0,"",VLOOKUP($B601,Table_Playlist[],5,FALSE))</f>
        <v>PowerPoint</v>
      </c>
      <c r="N601" s="53" t="str">
        <f>VLOOKUP(B601,Table_Playlist[],10,FALSE)</f>
        <v>Microsoft</v>
      </c>
    </row>
    <row r="602" spans="2:14" ht="32.25" customHeight="1" x14ac:dyDescent="0.25">
      <c r="B602" s="4" t="s">
        <v>119</v>
      </c>
      <c r="C602" t="str">
        <f>VLOOKUP(B602,Table_Playlist[[Id]:[Title]],2,FALSE)</f>
        <v>Text &amp; tables</v>
      </c>
      <c r="D602" s="5" t="s">
        <v>601</v>
      </c>
      <c r="E602" s="21" t="s">
        <v>602</v>
      </c>
      <c r="F602" s="40" t="s">
        <v>1108</v>
      </c>
      <c r="G602" s="4"/>
      <c r="H602" s="52" t="str">
        <f>VLOOKUP(B602,Table_Playlist[],6,FALSE)</f>
        <v>Beginner</v>
      </c>
      <c r="I602" s="52" t="str">
        <f>VLOOKUP(B602,Table_Playlist[],7,FALSE)</f>
        <v>End User</v>
      </c>
      <c r="J602" t="str">
        <f>IF(LEN(VLOOKUP($B602,Table_Playlist[],8,FALSE))=0,"",VLOOKUP($B602,Table_Playlist[],8,FALSE))</f>
        <v>PowerPoint</v>
      </c>
      <c r="K602" t="str">
        <f>IF(LEN(VLOOKUP($B602,Table_Playlist[],9,FALSE))=0,"",VLOOKUP($B602,Table_Playlist[],9,FALSE))</f>
        <v/>
      </c>
      <c r="L602" t="str">
        <f>IF(LEN(VLOOKUP($B602,Table_Playlist[],4,FALSE))=0,"",VLOOKUP($B602,Table_Playlist[],4,FALSE))</f>
        <v>Products</v>
      </c>
      <c r="M602" t="str">
        <f>IF(LEN(VLOOKUP($B602,Table_Playlist[],5,FALSE))=0,"",VLOOKUP($B602,Table_Playlist[],5,FALSE))</f>
        <v>PowerPoint</v>
      </c>
      <c r="N602" s="53" t="str">
        <f>VLOOKUP(B602,Table_Playlist[],10,FALSE)</f>
        <v>Microsoft</v>
      </c>
    </row>
    <row r="603" spans="2:14" ht="32.25" customHeight="1" x14ac:dyDescent="0.25">
      <c r="B603" s="4" t="s">
        <v>119</v>
      </c>
      <c r="C603" t="str">
        <f>VLOOKUP(B603,Table_Playlist[[Id]:[Title]],2,FALSE)</f>
        <v>Text &amp; tables</v>
      </c>
      <c r="D603" s="5" t="s">
        <v>603</v>
      </c>
      <c r="E603" s="21" t="s">
        <v>604</v>
      </c>
      <c r="F603" s="40" t="s">
        <v>1109</v>
      </c>
      <c r="G603" s="4"/>
      <c r="H603" s="52" t="str">
        <f>VLOOKUP(B603,Table_Playlist[],6,FALSE)</f>
        <v>Beginner</v>
      </c>
      <c r="I603" s="52" t="str">
        <f>VLOOKUP(B603,Table_Playlist[],7,FALSE)</f>
        <v>End User</v>
      </c>
      <c r="J603" t="str">
        <f>IF(LEN(VLOOKUP($B603,Table_Playlist[],8,FALSE))=0,"",VLOOKUP($B603,Table_Playlist[],8,FALSE))</f>
        <v>PowerPoint</v>
      </c>
      <c r="K603" t="str">
        <f>IF(LEN(VLOOKUP($B603,Table_Playlist[],9,FALSE))=0,"",VLOOKUP($B603,Table_Playlist[],9,FALSE))</f>
        <v/>
      </c>
      <c r="L603" t="str">
        <f>IF(LEN(VLOOKUP($B603,Table_Playlist[],4,FALSE))=0,"",VLOOKUP($B603,Table_Playlist[],4,FALSE))</f>
        <v>Products</v>
      </c>
      <c r="M603" t="str">
        <f>IF(LEN(VLOOKUP($B603,Table_Playlist[],5,FALSE))=0,"",VLOOKUP($B603,Table_Playlist[],5,FALSE))</f>
        <v>PowerPoint</v>
      </c>
      <c r="N603" s="53" t="str">
        <f>VLOOKUP(B603,Table_Playlist[],10,FALSE)</f>
        <v>Microsoft</v>
      </c>
    </row>
    <row r="604" spans="2:14" ht="32.25" customHeight="1" x14ac:dyDescent="0.25">
      <c r="B604" s="4" t="s">
        <v>119</v>
      </c>
      <c r="C604" t="str">
        <f>VLOOKUP(B604,Table_Playlist[[Id]:[Title]],2,FALSE)</f>
        <v>Text &amp; tables</v>
      </c>
      <c r="D604" s="5" t="s">
        <v>603</v>
      </c>
      <c r="E604" s="21" t="s">
        <v>605</v>
      </c>
      <c r="F604" s="39" t="s">
        <v>1109</v>
      </c>
      <c r="G604" s="4"/>
      <c r="H604" s="52" t="str">
        <f>VLOOKUP(B604,Table_Playlist[],6,FALSE)</f>
        <v>Beginner</v>
      </c>
      <c r="I604" s="52" t="str">
        <f>VLOOKUP(B604,Table_Playlist[],7,FALSE)</f>
        <v>End User</v>
      </c>
      <c r="J604" t="str">
        <f>IF(LEN(VLOOKUP($B604,Table_Playlist[],8,FALSE))=0,"",VLOOKUP($B604,Table_Playlist[],8,FALSE))</f>
        <v>PowerPoint</v>
      </c>
      <c r="K604" t="str">
        <f>IF(LEN(VLOOKUP($B604,Table_Playlist[],9,FALSE))=0,"",VLOOKUP($B604,Table_Playlist[],9,FALSE))</f>
        <v/>
      </c>
      <c r="L604" t="str">
        <f>IF(LEN(VLOOKUP($B604,Table_Playlist[],4,FALSE))=0,"",VLOOKUP($B604,Table_Playlist[],4,FALSE))</f>
        <v>Products</v>
      </c>
      <c r="M604" t="str">
        <f>IF(LEN(VLOOKUP($B604,Table_Playlist[],5,FALSE))=0,"",VLOOKUP($B604,Table_Playlist[],5,FALSE))</f>
        <v>PowerPoint</v>
      </c>
      <c r="N604" s="53" t="str">
        <f>VLOOKUP(B604,Table_Playlist[],10,FALSE)</f>
        <v>Microsoft</v>
      </c>
    </row>
    <row r="605" spans="2:14" ht="32.25" customHeight="1" x14ac:dyDescent="0.25">
      <c r="B605" s="4" t="s">
        <v>119</v>
      </c>
      <c r="C605" t="str">
        <f>VLOOKUP(B605,Table_Playlist[[Id]:[Title]],2,FALSE)</f>
        <v>Text &amp; tables</v>
      </c>
      <c r="D605" s="5" t="s">
        <v>606</v>
      </c>
      <c r="E605" s="21" t="s">
        <v>607</v>
      </c>
      <c r="F605" s="40" t="s">
        <v>1110</v>
      </c>
      <c r="G605" s="4"/>
      <c r="H605" s="52" t="str">
        <f>VLOOKUP(B605,Table_Playlist[],6,FALSE)</f>
        <v>Beginner</v>
      </c>
      <c r="I605" s="52" t="str">
        <f>VLOOKUP(B605,Table_Playlist[],7,FALSE)</f>
        <v>End User</v>
      </c>
      <c r="J605" t="str">
        <f>IF(LEN(VLOOKUP($B605,Table_Playlist[],8,FALSE))=0,"",VLOOKUP($B605,Table_Playlist[],8,FALSE))</f>
        <v>PowerPoint</v>
      </c>
      <c r="K605" t="str">
        <f>IF(LEN(VLOOKUP($B605,Table_Playlist[],9,FALSE))=0,"",VLOOKUP($B605,Table_Playlist[],9,FALSE))</f>
        <v/>
      </c>
      <c r="L605" t="str">
        <f>IF(LEN(VLOOKUP($B605,Table_Playlist[],4,FALSE))=0,"",VLOOKUP($B605,Table_Playlist[],4,FALSE))</f>
        <v>Products</v>
      </c>
      <c r="M605" t="str">
        <f>IF(LEN(VLOOKUP($B605,Table_Playlist[],5,FALSE))=0,"",VLOOKUP($B605,Table_Playlist[],5,FALSE))</f>
        <v>PowerPoint</v>
      </c>
      <c r="N605" s="53" t="str">
        <f>VLOOKUP(B605,Table_Playlist[],10,FALSE)</f>
        <v>Microsoft</v>
      </c>
    </row>
    <row r="606" spans="2:14" ht="32.25" customHeight="1" x14ac:dyDescent="0.25">
      <c r="B606" s="4" t="s">
        <v>119</v>
      </c>
      <c r="C606" t="str">
        <f>VLOOKUP(B606,Table_Playlist[[Id]:[Title]],2,FALSE)</f>
        <v>Text &amp; tables</v>
      </c>
      <c r="D606" s="5" t="s">
        <v>608</v>
      </c>
      <c r="E606" s="21" t="s">
        <v>609</v>
      </c>
      <c r="F606" s="40" t="s">
        <v>1111</v>
      </c>
      <c r="G606" s="4"/>
      <c r="H606" s="52" t="str">
        <f>VLOOKUP(B606,Table_Playlist[],6,FALSE)</f>
        <v>Beginner</v>
      </c>
      <c r="I606" s="52" t="str">
        <f>VLOOKUP(B606,Table_Playlist[],7,FALSE)</f>
        <v>End User</v>
      </c>
      <c r="J606" t="str">
        <f>IF(LEN(VLOOKUP($B606,Table_Playlist[],8,FALSE))=0,"",VLOOKUP($B606,Table_Playlist[],8,FALSE))</f>
        <v>PowerPoint</v>
      </c>
      <c r="K606" t="str">
        <f>IF(LEN(VLOOKUP($B606,Table_Playlist[],9,FALSE))=0,"",VLOOKUP($B606,Table_Playlist[],9,FALSE))</f>
        <v/>
      </c>
      <c r="L606" t="str">
        <f>IF(LEN(VLOOKUP($B606,Table_Playlist[],4,FALSE))=0,"",VLOOKUP($B606,Table_Playlist[],4,FALSE))</f>
        <v>Products</v>
      </c>
      <c r="M606" t="str">
        <f>IF(LEN(VLOOKUP($B606,Table_Playlist[],5,FALSE))=0,"",VLOOKUP($B606,Table_Playlist[],5,FALSE))</f>
        <v>PowerPoint</v>
      </c>
      <c r="N606" s="53" t="str">
        <f>VLOOKUP(B606,Table_Playlist[],10,FALSE)</f>
        <v>Microsoft</v>
      </c>
    </row>
    <row r="607" spans="2:14" ht="32.25" customHeight="1" x14ac:dyDescent="0.25">
      <c r="B607" s="4" t="s">
        <v>119</v>
      </c>
      <c r="C607" t="str">
        <f>VLOOKUP(B607,Table_Playlist[[Id]:[Title]],2,FALSE)</f>
        <v>Text &amp; tables</v>
      </c>
      <c r="D607" s="5" t="s">
        <v>610</v>
      </c>
      <c r="E607" s="21" t="s">
        <v>611</v>
      </c>
      <c r="F607" s="40" t="s">
        <v>1112</v>
      </c>
      <c r="G607" s="4"/>
      <c r="H607" s="52" t="str">
        <f>VLOOKUP(B607,Table_Playlist[],6,FALSE)</f>
        <v>Beginner</v>
      </c>
      <c r="I607" s="52" t="str">
        <f>VLOOKUP(B607,Table_Playlist[],7,FALSE)</f>
        <v>End User</v>
      </c>
      <c r="J607" t="str">
        <f>IF(LEN(VLOOKUP($B607,Table_Playlist[],8,FALSE))=0,"",VLOOKUP($B607,Table_Playlist[],8,FALSE))</f>
        <v>PowerPoint</v>
      </c>
      <c r="K607" t="str">
        <f>IF(LEN(VLOOKUP($B607,Table_Playlist[],9,FALSE))=0,"",VLOOKUP($B607,Table_Playlist[],9,FALSE))</f>
        <v/>
      </c>
      <c r="L607" t="str">
        <f>IF(LEN(VLOOKUP($B607,Table_Playlist[],4,FALSE))=0,"",VLOOKUP($B607,Table_Playlist[],4,FALSE))</f>
        <v>Products</v>
      </c>
      <c r="M607" t="str">
        <f>IF(LEN(VLOOKUP($B607,Table_Playlist[],5,FALSE))=0,"",VLOOKUP($B607,Table_Playlist[],5,FALSE))</f>
        <v>PowerPoint</v>
      </c>
      <c r="N607" s="53" t="str">
        <f>VLOOKUP(B607,Table_Playlist[],10,FALSE)</f>
        <v>Microsoft</v>
      </c>
    </row>
    <row r="608" spans="2:14" ht="32.25" customHeight="1" x14ac:dyDescent="0.25">
      <c r="B608" s="4" t="s">
        <v>121</v>
      </c>
      <c r="C608" t="str">
        <f>VLOOKUP(B608,Table_Playlist[[Id]:[Title]],2,FALSE)</f>
        <v>Pictures and graphics</v>
      </c>
      <c r="D608" s="5" t="s">
        <v>612</v>
      </c>
      <c r="E608" s="21" t="s">
        <v>613</v>
      </c>
      <c r="F608" s="40" t="s">
        <v>1113</v>
      </c>
      <c r="G608" s="4"/>
      <c r="H608" s="52" t="str">
        <f>VLOOKUP(B608,Table_Playlist[],6,FALSE)</f>
        <v>Beginner</v>
      </c>
      <c r="I608" s="52" t="str">
        <f>VLOOKUP(B608,Table_Playlist[],7,FALSE)</f>
        <v>End User</v>
      </c>
      <c r="J608" t="str">
        <f>IF(LEN(VLOOKUP($B608,Table_Playlist[],8,FALSE))=0,"",VLOOKUP($B608,Table_Playlist[],8,FALSE))</f>
        <v>PowerPoint</v>
      </c>
      <c r="K608" t="str">
        <f>IF(LEN(VLOOKUP($B608,Table_Playlist[],9,FALSE))=0,"",VLOOKUP($B608,Table_Playlist[],9,FALSE))</f>
        <v/>
      </c>
      <c r="L608" t="str">
        <f>IF(LEN(VLOOKUP($B608,Table_Playlist[],4,FALSE))=0,"",VLOOKUP($B608,Table_Playlist[],4,FALSE))</f>
        <v>Products</v>
      </c>
      <c r="M608" t="str">
        <f>IF(LEN(VLOOKUP($B608,Table_Playlist[],5,FALSE))=0,"",VLOOKUP($B608,Table_Playlist[],5,FALSE))</f>
        <v>PowerPoint</v>
      </c>
      <c r="N608" s="53" t="str">
        <f>VLOOKUP(B608,Table_Playlist[],10,FALSE)</f>
        <v>Microsoft</v>
      </c>
    </row>
    <row r="609" spans="2:14" ht="32.25" customHeight="1" x14ac:dyDescent="0.25">
      <c r="B609" s="4" t="s">
        <v>121</v>
      </c>
      <c r="C609" t="str">
        <f>VLOOKUP(B609,Table_Playlist[[Id]:[Title]],2,FALSE)</f>
        <v>Pictures and graphics</v>
      </c>
      <c r="D609" s="5" t="s">
        <v>614</v>
      </c>
      <c r="E609" s="21" t="s">
        <v>615</v>
      </c>
      <c r="F609" s="40" t="s">
        <v>1114</v>
      </c>
      <c r="G609" s="4"/>
      <c r="H609" s="52" t="str">
        <f>VLOOKUP(B609,Table_Playlist[],6,FALSE)</f>
        <v>Beginner</v>
      </c>
      <c r="I609" s="52" t="str">
        <f>VLOOKUP(B609,Table_Playlist[],7,FALSE)</f>
        <v>End User</v>
      </c>
      <c r="J609" t="str">
        <f>IF(LEN(VLOOKUP($B609,Table_Playlist[],8,FALSE))=0,"",VLOOKUP($B609,Table_Playlist[],8,FALSE))</f>
        <v>PowerPoint</v>
      </c>
      <c r="K609" t="str">
        <f>IF(LEN(VLOOKUP($B609,Table_Playlist[],9,FALSE))=0,"",VLOOKUP($B609,Table_Playlist[],9,FALSE))</f>
        <v/>
      </c>
      <c r="L609" t="str">
        <f>IF(LEN(VLOOKUP($B609,Table_Playlist[],4,FALSE))=0,"",VLOOKUP($B609,Table_Playlist[],4,FALSE))</f>
        <v>Products</v>
      </c>
      <c r="M609" t="str">
        <f>IF(LEN(VLOOKUP($B609,Table_Playlist[],5,FALSE))=0,"",VLOOKUP($B609,Table_Playlist[],5,FALSE))</f>
        <v>PowerPoint</v>
      </c>
      <c r="N609" s="53" t="str">
        <f>VLOOKUP(B609,Table_Playlist[],10,FALSE)</f>
        <v>Microsoft</v>
      </c>
    </row>
    <row r="610" spans="2:14" ht="32.25" customHeight="1" x14ac:dyDescent="0.25">
      <c r="B610" s="4" t="s">
        <v>121</v>
      </c>
      <c r="C610" t="str">
        <f>VLOOKUP(B610,Table_Playlist[[Id]:[Title]],2,FALSE)</f>
        <v>Pictures and graphics</v>
      </c>
      <c r="D610" s="5" t="s">
        <v>616</v>
      </c>
      <c r="E610" s="21" t="s">
        <v>617</v>
      </c>
      <c r="F610" s="40" t="s">
        <v>1115</v>
      </c>
      <c r="G610" s="4"/>
      <c r="H610" s="52" t="str">
        <f>VLOOKUP(B610,Table_Playlist[],6,FALSE)</f>
        <v>Beginner</v>
      </c>
      <c r="I610" s="52" t="str">
        <f>VLOOKUP(B610,Table_Playlist[],7,FALSE)</f>
        <v>End User</v>
      </c>
      <c r="J610" t="str">
        <f>IF(LEN(VLOOKUP($B610,Table_Playlist[],8,FALSE))=0,"",VLOOKUP($B610,Table_Playlist[],8,FALSE))</f>
        <v>PowerPoint</v>
      </c>
      <c r="K610" t="str">
        <f>IF(LEN(VLOOKUP($B610,Table_Playlist[],9,FALSE))=0,"",VLOOKUP($B610,Table_Playlist[],9,FALSE))</f>
        <v/>
      </c>
      <c r="L610" t="str">
        <f>IF(LEN(VLOOKUP($B610,Table_Playlist[],4,FALSE))=0,"",VLOOKUP($B610,Table_Playlist[],4,FALSE))</f>
        <v>Products</v>
      </c>
      <c r="M610" t="str">
        <f>IF(LEN(VLOOKUP($B610,Table_Playlist[],5,FALSE))=0,"",VLOOKUP($B610,Table_Playlist[],5,FALSE))</f>
        <v>PowerPoint</v>
      </c>
      <c r="N610" s="53" t="str">
        <f>VLOOKUP(B610,Table_Playlist[],10,FALSE)</f>
        <v>Microsoft</v>
      </c>
    </row>
    <row r="611" spans="2:14" ht="32.25" customHeight="1" x14ac:dyDescent="0.25">
      <c r="B611" s="4" t="s">
        <v>121</v>
      </c>
      <c r="C611" t="str">
        <f>VLOOKUP(B611,Table_Playlist[[Id]:[Title]],2,FALSE)</f>
        <v>Pictures and graphics</v>
      </c>
      <c r="D611" s="4" t="s">
        <v>1343</v>
      </c>
      <c r="E611" s="21" t="s">
        <v>618</v>
      </c>
      <c r="F611" s="45" t="s">
        <v>1344</v>
      </c>
      <c r="G611" s="4"/>
      <c r="H611" s="52" t="str">
        <f>VLOOKUP(B611,Table_Playlist[],6,FALSE)</f>
        <v>Beginner</v>
      </c>
      <c r="I611" s="52" t="str">
        <f>VLOOKUP(B611,Table_Playlist[],7,FALSE)</f>
        <v>End User</v>
      </c>
      <c r="J611" t="str">
        <f>IF(LEN(VLOOKUP($B611,Table_Playlist[],8,FALSE))=0,"",VLOOKUP($B611,Table_Playlist[],8,FALSE))</f>
        <v>PowerPoint</v>
      </c>
      <c r="K611" t="str">
        <f>IF(LEN(VLOOKUP($B611,Table_Playlist[],9,FALSE))=0,"",VLOOKUP($B611,Table_Playlist[],9,FALSE))</f>
        <v/>
      </c>
      <c r="L611" t="str">
        <f>IF(LEN(VLOOKUP($B611,Table_Playlist[],4,FALSE))=0,"",VLOOKUP($B611,Table_Playlist[],4,FALSE))</f>
        <v>Products</v>
      </c>
      <c r="M611" t="str">
        <f>IF(LEN(VLOOKUP($B611,Table_Playlist[],5,FALSE))=0,"",VLOOKUP($B611,Table_Playlist[],5,FALSE))</f>
        <v>PowerPoint</v>
      </c>
      <c r="N611" s="53" t="str">
        <f>VLOOKUP(B611,Table_Playlist[],10,FALSE)</f>
        <v>Microsoft</v>
      </c>
    </row>
    <row r="612" spans="2:14" ht="32.25" customHeight="1" x14ac:dyDescent="0.25">
      <c r="B612" s="4" t="s">
        <v>121</v>
      </c>
      <c r="C612" t="str">
        <f>VLOOKUP(B612,Table_Playlist[[Id]:[Title]],2,FALSE)</f>
        <v>Pictures and graphics</v>
      </c>
      <c r="D612" s="4" t="s">
        <v>619</v>
      </c>
      <c r="E612" s="21" t="s">
        <v>620</v>
      </c>
      <c r="F612" s="40" t="s">
        <v>1116</v>
      </c>
      <c r="G612" s="4"/>
      <c r="H612" s="52" t="str">
        <f>VLOOKUP(B612,Table_Playlist[],6,FALSE)</f>
        <v>Beginner</v>
      </c>
      <c r="I612" s="52" t="str">
        <f>VLOOKUP(B612,Table_Playlist[],7,FALSE)</f>
        <v>End User</v>
      </c>
      <c r="J612" t="str">
        <f>IF(LEN(VLOOKUP($B612,Table_Playlist[],8,FALSE))=0,"",VLOOKUP($B612,Table_Playlist[],8,FALSE))</f>
        <v>PowerPoint</v>
      </c>
      <c r="K612" t="str">
        <f>IF(LEN(VLOOKUP($B612,Table_Playlist[],9,FALSE))=0,"",VLOOKUP($B612,Table_Playlist[],9,FALSE))</f>
        <v/>
      </c>
      <c r="L612" t="str">
        <f>IF(LEN(VLOOKUP($B612,Table_Playlist[],4,FALSE))=0,"",VLOOKUP($B612,Table_Playlist[],4,FALSE))</f>
        <v>Products</v>
      </c>
      <c r="M612" t="str">
        <f>IF(LEN(VLOOKUP($B612,Table_Playlist[],5,FALSE))=0,"",VLOOKUP($B612,Table_Playlist[],5,FALSE))</f>
        <v>PowerPoint</v>
      </c>
      <c r="N612" s="53" t="str">
        <f>VLOOKUP(B612,Table_Playlist[],10,FALSE)</f>
        <v>Microsoft</v>
      </c>
    </row>
    <row r="613" spans="2:14" ht="32.25" customHeight="1" x14ac:dyDescent="0.25">
      <c r="B613" s="4" t="s">
        <v>121</v>
      </c>
      <c r="C613" t="str">
        <f>VLOOKUP(B613,Table_Playlist[[Id]:[Title]],2,FALSE)</f>
        <v>Pictures and graphics</v>
      </c>
      <c r="D613" s="4" t="s">
        <v>621</v>
      </c>
      <c r="E613" s="21" t="s">
        <v>622</v>
      </c>
      <c r="F613" s="40" t="s">
        <v>1117</v>
      </c>
      <c r="G613" s="4"/>
      <c r="H613" s="52" t="str">
        <f>VLOOKUP(B613,Table_Playlist[],6,FALSE)</f>
        <v>Beginner</v>
      </c>
      <c r="I613" s="52" t="str">
        <f>VLOOKUP(B613,Table_Playlist[],7,FALSE)</f>
        <v>End User</v>
      </c>
      <c r="J613" t="str">
        <f>IF(LEN(VLOOKUP($B613,Table_Playlist[],8,FALSE))=0,"",VLOOKUP($B613,Table_Playlist[],8,FALSE))</f>
        <v>PowerPoint</v>
      </c>
      <c r="K613" t="str">
        <f>IF(LEN(VLOOKUP($B613,Table_Playlist[],9,FALSE))=0,"",VLOOKUP($B613,Table_Playlist[],9,FALSE))</f>
        <v/>
      </c>
      <c r="L613" t="str">
        <f>IF(LEN(VLOOKUP($B613,Table_Playlist[],4,FALSE))=0,"",VLOOKUP($B613,Table_Playlist[],4,FALSE))</f>
        <v>Products</v>
      </c>
      <c r="M613" t="str">
        <f>IF(LEN(VLOOKUP($B613,Table_Playlist[],5,FALSE))=0,"",VLOOKUP($B613,Table_Playlist[],5,FALSE))</f>
        <v>PowerPoint</v>
      </c>
      <c r="N613" s="53" t="str">
        <f>VLOOKUP(B613,Table_Playlist[],10,FALSE)</f>
        <v>Microsoft</v>
      </c>
    </row>
    <row r="614" spans="2:14" ht="32.25" customHeight="1" x14ac:dyDescent="0.25">
      <c r="B614" s="4" t="s">
        <v>121</v>
      </c>
      <c r="C614" t="str">
        <f>VLOOKUP(B614,Table_Playlist[[Id]:[Title]],2,FALSE)</f>
        <v>Pictures and graphics</v>
      </c>
      <c r="D614" s="4" t="s">
        <v>623</v>
      </c>
      <c r="E614" s="21" t="s">
        <v>624</v>
      </c>
      <c r="F614" s="40" t="s">
        <v>1118</v>
      </c>
      <c r="G614" s="4"/>
      <c r="H614" s="52" t="str">
        <f>VLOOKUP(B614,Table_Playlist[],6,FALSE)</f>
        <v>Beginner</v>
      </c>
      <c r="I614" s="52" t="str">
        <f>VLOOKUP(B614,Table_Playlist[],7,FALSE)</f>
        <v>End User</v>
      </c>
      <c r="J614" t="str">
        <f>IF(LEN(VLOOKUP($B614,Table_Playlist[],8,FALSE))=0,"",VLOOKUP($B614,Table_Playlist[],8,FALSE))</f>
        <v>PowerPoint</v>
      </c>
      <c r="K614" t="str">
        <f>IF(LEN(VLOOKUP($B614,Table_Playlist[],9,FALSE))=0,"",VLOOKUP($B614,Table_Playlist[],9,FALSE))</f>
        <v/>
      </c>
      <c r="L614" t="str">
        <f>IF(LEN(VLOOKUP($B614,Table_Playlist[],4,FALSE))=0,"",VLOOKUP($B614,Table_Playlist[],4,FALSE))</f>
        <v>Products</v>
      </c>
      <c r="M614" t="str">
        <f>IF(LEN(VLOOKUP($B614,Table_Playlist[],5,FALSE))=0,"",VLOOKUP($B614,Table_Playlist[],5,FALSE))</f>
        <v>PowerPoint</v>
      </c>
      <c r="N614" s="53" t="str">
        <f>VLOOKUP(B614,Table_Playlist[],10,FALSE)</f>
        <v>Microsoft</v>
      </c>
    </row>
    <row r="615" spans="2:14" ht="32.25" customHeight="1" x14ac:dyDescent="0.25">
      <c r="B615" s="4" t="s">
        <v>121</v>
      </c>
      <c r="C615" t="str">
        <f>VLOOKUP(B615,Table_Playlist[[Id]:[Title]],2,FALSE)</f>
        <v>Pictures and graphics</v>
      </c>
      <c r="D615" s="4" t="s">
        <v>625</v>
      </c>
      <c r="E615" s="21" t="s">
        <v>626</v>
      </c>
      <c r="F615" s="40" t="s">
        <v>1119</v>
      </c>
      <c r="G615" s="4"/>
      <c r="H615" s="52" t="str">
        <f>VLOOKUP(B615,Table_Playlist[],6,FALSE)</f>
        <v>Beginner</v>
      </c>
      <c r="I615" s="52" t="str">
        <f>VLOOKUP(B615,Table_Playlist[],7,FALSE)</f>
        <v>End User</v>
      </c>
      <c r="J615" t="str">
        <f>IF(LEN(VLOOKUP($B615,Table_Playlist[],8,FALSE))=0,"",VLOOKUP($B615,Table_Playlist[],8,FALSE))</f>
        <v>PowerPoint</v>
      </c>
      <c r="K615" t="str">
        <f>IF(LEN(VLOOKUP($B615,Table_Playlist[],9,FALSE))=0,"",VLOOKUP($B615,Table_Playlist[],9,FALSE))</f>
        <v/>
      </c>
      <c r="L615" t="str">
        <f>IF(LEN(VLOOKUP($B615,Table_Playlist[],4,FALSE))=0,"",VLOOKUP($B615,Table_Playlist[],4,FALSE))</f>
        <v>Products</v>
      </c>
      <c r="M615" t="str">
        <f>IF(LEN(VLOOKUP($B615,Table_Playlist[],5,FALSE))=0,"",VLOOKUP($B615,Table_Playlist[],5,FALSE))</f>
        <v>PowerPoint</v>
      </c>
      <c r="N615" s="53" t="str">
        <f>VLOOKUP(B615,Table_Playlist[],10,FALSE)</f>
        <v>Microsoft</v>
      </c>
    </row>
    <row r="616" spans="2:14" ht="32.25" customHeight="1" x14ac:dyDescent="0.3">
      <c r="B616" s="4" t="s">
        <v>123</v>
      </c>
      <c r="C616" t="str">
        <f>VLOOKUP(B616,Table_Playlist[[Id]:[Title]],2,FALSE)</f>
        <v>Present slideshows</v>
      </c>
      <c r="D616" s="5" t="s">
        <v>627</v>
      </c>
      <c r="E616" s="22" t="s">
        <v>628</v>
      </c>
      <c r="F616" s="40" t="s">
        <v>1120</v>
      </c>
      <c r="G616" s="4"/>
      <c r="H616" s="52" t="str">
        <f>VLOOKUP(B616,Table_Playlist[],6,FALSE)</f>
        <v>Beginner</v>
      </c>
      <c r="I616" s="52" t="str">
        <f>VLOOKUP(B616,Table_Playlist[],7,FALSE)</f>
        <v>End User</v>
      </c>
      <c r="J616" t="str">
        <f>IF(LEN(VLOOKUP($B616,Table_Playlist[],8,FALSE))=0,"",VLOOKUP($B616,Table_Playlist[],8,FALSE))</f>
        <v>PowerPoint</v>
      </c>
      <c r="K616" t="str">
        <f>IF(LEN(VLOOKUP($B616,Table_Playlist[],9,FALSE))=0,"",VLOOKUP($B616,Table_Playlist[],9,FALSE))</f>
        <v/>
      </c>
      <c r="L616" t="str">
        <f>IF(LEN(VLOOKUP($B616,Table_Playlist[],4,FALSE))=0,"",VLOOKUP($B616,Table_Playlist[],4,FALSE))</f>
        <v>Products</v>
      </c>
      <c r="M616" t="str">
        <f>IF(LEN(VLOOKUP($B616,Table_Playlist[],5,FALSE))=0,"",VLOOKUP($B616,Table_Playlist[],5,FALSE))</f>
        <v>PowerPoint</v>
      </c>
      <c r="N616" s="53" t="str">
        <f>VLOOKUP(B616,Table_Playlist[],10,FALSE)</f>
        <v>Microsoft</v>
      </c>
    </row>
    <row r="617" spans="2:14" ht="32.25" customHeight="1" x14ac:dyDescent="0.3">
      <c r="B617" s="4" t="s">
        <v>123</v>
      </c>
      <c r="C617" t="str">
        <f>VLOOKUP(B617,Table_Playlist[[Id]:[Title]],2,FALSE)</f>
        <v>Present slideshows</v>
      </c>
      <c r="D617" s="5" t="s">
        <v>629</v>
      </c>
      <c r="E617" s="22" t="s">
        <v>876</v>
      </c>
      <c r="F617" s="40" t="s">
        <v>1121</v>
      </c>
      <c r="G617" s="4"/>
      <c r="H617" s="52" t="str">
        <f>VLOOKUP(B617,Table_Playlist[],6,FALSE)</f>
        <v>Beginner</v>
      </c>
      <c r="I617" s="52" t="str">
        <f>VLOOKUP(B617,Table_Playlist[],7,FALSE)</f>
        <v>End User</v>
      </c>
      <c r="J617" t="str">
        <f>IF(LEN(VLOOKUP($B617,Table_Playlist[],8,FALSE))=0,"",VLOOKUP($B617,Table_Playlist[],8,FALSE))</f>
        <v>PowerPoint</v>
      </c>
      <c r="K617" t="str">
        <f>IF(LEN(VLOOKUP($B617,Table_Playlist[],9,FALSE))=0,"",VLOOKUP($B617,Table_Playlist[],9,FALSE))</f>
        <v/>
      </c>
      <c r="L617" t="str">
        <f>IF(LEN(VLOOKUP($B617,Table_Playlist[],4,FALSE))=0,"",VLOOKUP($B617,Table_Playlist[],4,FALSE))</f>
        <v>Products</v>
      </c>
      <c r="M617" t="str">
        <f>IF(LEN(VLOOKUP($B617,Table_Playlist[],5,FALSE))=0,"",VLOOKUP($B617,Table_Playlist[],5,FALSE))</f>
        <v>PowerPoint</v>
      </c>
      <c r="N617" s="53" t="str">
        <f>VLOOKUP(B617,Table_Playlist[],10,FALSE)</f>
        <v>Microsoft</v>
      </c>
    </row>
    <row r="618" spans="2:14" ht="32.25" customHeight="1" x14ac:dyDescent="0.3">
      <c r="B618" s="4" t="s">
        <v>123</v>
      </c>
      <c r="C618" t="str">
        <f>VLOOKUP(B618,Table_Playlist[[Id]:[Title]],2,FALSE)</f>
        <v>Present slideshows</v>
      </c>
      <c r="D618" s="5" t="s">
        <v>630</v>
      </c>
      <c r="E618" s="22" t="s">
        <v>877</v>
      </c>
      <c r="F618" s="40" t="s">
        <v>1122</v>
      </c>
      <c r="G618" s="4"/>
      <c r="H618" s="52" t="str">
        <f>VLOOKUP(B618,Table_Playlist[],6,FALSE)</f>
        <v>Beginner</v>
      </c>
      <c r="I618" s="52" t="str">
        <f>VLOOKUP(B618,Table_Playlist[],7,FALSE)</f>
        <v>End User</v>
      </c>
      <c r="J618" t="str">
        <f>IF(LEN(VLOOKUP($B618,Table_Playlist[],8,FALSE))=0,"",VLOOKUP($B618,Table_Playlist[],8,FALSE))</f>
        <v>PowerPoint</v>
      </c>
      <c r="K618" t="str">
        <f>IF(LEN(VLOOKUP($B618,Table_Playlist[],9,FALSE))=0,"",VLOOKUP($B618,Table_Playlist[],9,FALSE))</f>
        <v/>
      </c>
      <c r="L618" t="str">
        <f>IF(LEN(VLOOKUP($B618,Table_Playlist[],4,FALSE))=0,"",VLOOKUP($B618,Table_Playlist[],4,FALSE))</f>
        <v>Products</v>
      </c>
      <c r="M618" t="str">
        <f>IF(LEN(VLOOKUP($B618,Table_Playlist[],5,FALSE))=0,"",VLOOKUP($B618,Table_Playlist[],5,FALSE))</f>
        <v>PowerPoint</v>
      </c>
      <c r="N618" s="53" t="str">
        <f>VLOOKUP(B618,Table_Playlist[],10,FALSE)</f>
        <v>Microsoft</v>
      </c>
    </row>
    <row r="619" spans="2:14" ht="32.25" customHeight="1" x14ac:dyDescent="0.3">
      <c r="B619" s="4" t="s">
        <v>123</v>
      </c>
      <c r="C619" t="str">
        <f>VLOOKUP(B619,Table_Playlist[[Id]:[Title]],2,FALSE)</f>
        <v>Present slideshows</v>
      </c>
      <c r="D619" s="5" t="s">
        <v>631</v>
      </c>
      <c r="E619" s="22" t="s">
        <v>632</v>
      </c>
      <c r="F619" s="40" t="s">
        <v>1123</v>
      </c>
      <c r="G619" s="4"/>
      <c r="H619" s="52" t="str">
        <f>VLOOKUP(B619,Table_Playlist[],6,FALSE)</f>
        <v>Beginner</v>
      </c>
      <c r="I619" s="52" t="str">
        <f>VLOOKUP(B619,Table_Playlist[],7,FALSE)</f>
        <v>End User</v>
      </c>
      <c r="J619" t="str">
        <f>IF(LEN(VLOOKUP($B619,Table_Playlist[],8,FALSE))=0,"",VLOOKUP($B619,Table_Playlist[],8,FALSE))</f>
        <v>PowerPoint</v>
      </c>
      <c r="K619" t="str">
        <f>IF(LEN(VLOOKUP($B619,Table_Playlist[],9,FALSE))=0,"",VLOOKUP($B619,Table_Playlist[],9,FALSE))</f>
        <v/>
      </c>
      <c r="L619" t="str">
        <f>IF(LEN(VLOOKUP($B619,Table_Playlist[],4,FALSE))=0,"",VLOOKUP($B619,Table_Playlist[],4,FALSE))</f>
        <v>Products</v>
      </c>
      <c r="M619" t="str">
        <f>IF(LEN(VLOOKUP($B619,Table_Playlist[],5,FALSE))=0,"",VLOOKUP($B619,Table_Playlist[],5,FALSE))</f>
        <v>PowerPoint</v>
      </c>
      <c r="N619" s="53" t="str">
        <f>VLOOKUP(B619,Table_Playlist[],10,FALSE)</f>
        <v>Microsoft</v>
      </c>
    </row>
    <row r="620" spans="2:14" ht="32.25" customHeight="1" x14ac:dyDescent="0.25">
      <c r="B620" s="4" t="s">
        <v>123</v>
      </c>
      <c r="C620" t="str">
        <f>VLOOKUP(B620,Table_Playlist[[Id]:[Title]],2,FALSE)</f>
        <v>Present slideshows</v>
      </c>
      <c r="D620" s="5" t="s">
        <v>633</v>
      </c>
      <c r="E620" s="21" t="s">
        <v>878</v>
      </c>
      <c r="F620" s="40" t="s">
        <v>1124</v>
      </c>
      <c r="G620" s="4"/>
      <c r="H620" s="52" t="str">
        <f>VLOOKUP(B620,Table_Playlist[],6,FALSE)</f>
        <v>Beginner</v>
      </c>
      <c r="I620" s="52" t="str">
        <f>VLOOKUP(B620,Table_Playlist[],7,FALSE)</f>
        <v>End User</v>
      </c>
      <c r="J620" t="str">
        <f>IF(LEN(VLOOKUP($B620,Table_Playlist[],8,FALSE))=0,"",VLOOKUP($B620,Table_Playlist[],8,FALSE))</f>
        <v>PowerPoint</v>
      </c>
      <c r="K620" t="str">
        <f>IF(LEN(VLOOKUP($B620,Table_Playlist[],9,FALSE))=0,"",VLOOKUP($B620,Table_Playlist[],9,FALSE))</f>
        <v/>
      </c>
      <c r="L620" t="str">
        <f>IF(LEN(VLOOKUP($B620,Table_Playlist[],4,FALSE))=0,"",VLOOKUP($B620,Table_Playlist[],4,FALSE))</f>
        <v>Products</v>
      </c>
      <c r="M620" t="str">
        <f>IF(LEN(VLOOKUP($B620,Table_Playlist[],5,FALSE))=0,"",VLOOKUP($B620,Table_Playlist[],5,FALSE))</f>
        <v>PowerPoint</v>
      </c>
      <c r="N620" s="53" t="str">
        <f>VLOOKUP(B620,Table_Playlist[],10,FALSE)</f>
        <v>Microsoft</v>
      </c>
    </row>
    <row r="621" spans="2:14" ht="32.25" customHeight="1" x14ac:dyDescent="0.25">
      <c r="B621" s="4" t="s">
        <v>125</v>
      </c>
      <c r="C621" t="str">
        <f>VLOOKUP(B621,Table_Playlist[[Id]:[Title]],2,FALSE)</f>
        <v>Animation, video &amp; audio</v>
      </c>
      <c r="D621" s="5" t="s">
        <v>634</v>
      </c>
      <c r="E621" s="21" t="s">
        <v>879</v>
      </c>
      <c r="F621" s="40" t="s">
        <v>1125</v>
      </c>
      <c r="G621" s="4"/>
      <c r="H621" s="52" t="str">
        <f>VLOOKUP(B621,Table_Playlist[],6,FALSE)</f>
        <v>Beginner</v>
      </c>
      <c r="I621" s="52" t="str">
        <f>VLOOKUP(B621,Table_Playlist[],7,FALSE)</f>
        <v>End User</v>
      </c>
      <c r="J621" t="str">
        <f>IF(LEN(VLOOKUP($B621,Table_Playlist[],8,FALSE))=0,"",VLOOKUP($B621,Table_Playlist[],8,FALSE))</f>
        <v>PowerPoint</v>
      </c>
      <c r="K621" t="str">
        <f>IF(LEN(VLOOKUP($B621,Table_Playlist[],9,FALSE))=0,"",VLOOKUP($B621,Table_Playlist[],9,FALSE))</f>
        <v/>
      </c>
      <c r="L621" t="str">
        <f>IF(LEN(VLOOKUP($B621,Table_Playlist[],4,FALSE))=0,"",VLOOKUP($B621,Table_Playlist[],4,FALSE))</f>
        <v>Products</v>
      </c>
      <c r="M621" t="str">
        <f>IF(LEN(VLOOKUP($B621,Table_Playlist[],5,FALSE))=0,"",VLOOKUP($B621,Table_Playlist[],5,FALSE))</f>
        <v>PowerPoint</v>
      </c>
      <c r="N621" s="53" t="str">
        <f>VLOOKUP(B621,Table_Playlist[],10,FALSE)</f>
        <v>Microsoft</v>
      </c>
    </row>
    <row r="622" spans="2:14" ht="32.25" customHeight="1" x14ac:dyDescent="0.3">
      <c r="B622" s="4" t="s">
        <v>125</v>
      </c>
      <c r="C622" t="str">
        <f>VLOOKUP(B622,Table_Playlist[[Id]:[Title]],2,FALSE)</f>
        <v>Animation, video &amp; audio</v>
      </c>
      <c r="D622" s="5" t="s">
        <v>635</v>
      </c>
      <c r="E622" s="22" t="s">
        <v>636</v>
      </c>
      <c r="F622" s="40" t="s">
        <v>1126</v>
      </c>
      <c r="G622" s="4"/>
      <c r="H622" s="52" t="str">
        <f>VLOOKUP(B622,Table_Playlist[],6,FALSE)</f>
        <v>Beginner</v>
      </c>
      <c r="I622" s="52" t="str">
        <f>VLOOKUP(B622,Table_Playlist[],7,FALSE)</f>
        <v>End User</v>
      </c>
      <c r="J622" t="str">
        <f>IF(LEN(VLOOKUP($B622,Table_Playlist[],8,FALSE))=0,"",VLOOKUP($B622,Table_Playlist[],8,FALSE))</f>
        <v>PowerPoint</v>
      </c>
      <c r="K622" t="str">
        <f>IF(LEN(VLOOKUP($B622,Table_Playlist[],9,FALSE))=0,"",VLOOKUP($B622,Table_Playlist[],9,FALSE))</f>
        <v/>
      </c>
      <c r="L622" t="str">
        <f>IF(LEN(VLOOKUP($B622,Table_Playlist[],4,FALSE))=0,"",VLOOKUP($B622,Table_Playlist[],4,FALSE))</f>
        <v>Products</v>
      </c>
      <c r="M622" t="str">
        <f>IF(LEN(VLOOKUP($B622,Table_Playlist[],5,FALSE))=0,"",VLOOKUP($B622,Table_Playlist[],5,FALSE))</f>
        <v>PowerPoint</v>
      </c>
      <c r="N622" s="53" t="str">
        <f>VLOOKUP(B622,Table_Playlist[],10,FALSE)</f>
        <v>Microsoft</v>
      </c>
    </row>
    <row r="623" spans="2:14" ht="32.25" customHeight="1" x14ac:dyDescent="0.3">
      <c r="B623" s="4" t="s">
        <v>125</v>
      </c>
      <c r="C623" t="str">
        <f>VLOOKUP(B623,Table_Playlist[[Id]:[Title]],2,FALSE)</f>
        <v>Animation, video &amp; audio</v>
      </c>
      <c r="D623" s="5" t="s">
        <v>637</v>
      </c>
      <c r="E623" s="22" t="s">
        <v>638</v>
      </c>
      <c r="F623" s="40" t="s">
        <v>1127</v>
      </c>
      <c r="G623" s="4"/>
      <c r="H623" s="52" t="str">
        <f>VLOOKUP(B623,Table_Playlist[],6,FALSE)</f>
        <v>Beginner</v>
      </c>
      <c r="I623" s="52" t="str">
        <f>VLOOKUP(B623,Table_Playlist[],7,FALSE)</f>
        <v>End User</v>
      </c>
      <c r="J623" t="str">
        <f>IF(LEN(VLOOKUP($B623,Table_Playlist[],8,FALSE))=0,"",VLOOKUP($B623,Table_Playlist[],8,FALSE))</f>
        <v>PowerPoint</v>
      </c>
      <c r="K623" t="str">
        <f>IF(LEN(VLOOKUP($B623,Table_Playlist[],9,FALSE))=0,"",VLOOKUP($B623,Table_Playlist[],9,FALSE))</f>
        <v/>
      </c>
      <c r="L623" t="str">
        <f>IF(LEN(VLOOKUP($B623,Table_Playlist[],4,FALSE))=0,"",VLOOKUP($B623,Table_Playlist[],4,FALSE))</f>
        <v>Products</v>
      </c>
      <c r="M623" t="str">
        <f>IF(LEN(VLOOKUP($B623,Table_Playlist[],5,FALSE))=0,"",VLOOKUP($B623,Table_Playlist[],5,FALSE))</f>
        <v>PowerPoint</v>
      </c>
      <c r="N623" s="53" t="str">
        <f>VLOOKUP(B623,Table_Playlist[],10,FALSE)</f>
        <v>Microsoft</v>
      </c>
    </row>
    <row r="624" spans="2:14" ht="32.25" customHeight="1" x14ac:dyDescent="0.3">
      <c r="B624" s="4" t="s">
        <v>125</v>
      </c>
      <c r="C624" t="str">
        <f>VLOOKUP(B624,Table_Playlist[[Id]:[Title]],2,FALSE)</f>
        <v>Animation, video &amp; audio</v>
      </c>
      <c r="D624" s="4" t="s">
        <v>639</v>
      </c>
      <c r="E624" s="22" t="s">
        <v>640</v>
      </c>
      <c r="F624" s="40" t="s">
        <v>1128</v>
      </c>
      <c r="G624" s="4"/>
      <c r="H624" s="52" t="str">
        <f>VLOOKUP(B624,Table_Playlist[],6,FALSE)</f>
        <v>Beginner</v>
      </c>
      <c r="I624" s="52" t="str">
        <f>VLOOKUP(B624,Table_Playlist[],7,FALSE)</f>
        <v>End User</v>
      </c>
      <c r="J624" t="str">
        <f>IF(LEN(VLOOKUP($B624,Table_Playlist[],8,FALSE))=0,"",VLOOKUP($B624,Table_Playlist[],8,FALSE))</f>
        <v>PowerPoint</v>
      </c>
      <c r="K624" t="str">
        <f>IF(LEN(VLOOKUP($B624,Table_Playlist[],9,FALSE))=0,"",VLOOKUP($B624,Table_Playlist[],9,FALSE))</f>
        <v/>
      </c>
      <c r="L624" t="str">
        <f>IF(LEN(VLOOKUP($B624,Table_Playlist[],4,FALSE))=0,"",VLOOKUP($B624,Table_Playlist[],4,FALSE))</f>
        <v>Products</v>
      </c>
      <c r="M624" t="str">
        <f>IF(LEN(VLOOKUP($B624,Table_Playlist[],5,FALSE))=0,"",VLOOKUP($B624,Table_Playlist[],5,FALSE))</f>
        <v>PowerPoint</v>
      </c>
      <c r="N624" s="53" t="str">
        <f>VLOOKUP(B624,Table_Playlist[],10,FALSE)</f>
        <v>Microsoft</v>
      </c>
    </row>
    <row r="625" spans="2:14" ht="32.25" customHeight="1" x14ac:dyDescent="0.3">
      <c r="B625" s="4" t="s">
        <v>127</v>
      </c>
      <c r="C625" t="str">
        <f>VLOOKUP(B625,Table_Playlist[[Id]:[Title]],2,FALSE)</f>
        <v>Share and co-author</v>
      </c>
      <c r="D625" s="5" t="s">
        <v>641</v>
      </c>
      <c r="E625" s="22" t="s">
        <v>642</v>
      </c>
      <c r="F625" s="40" t="s">
        <v>1129</v>
      </c>
      <c r="G625" s="4"/>
      <c r="H625" s="52" t="str">
        <f>VLOOKUP(B625,Table_Playlist[],6,FALSE)</f>
        <v>Beginner</v>
      </c>
      <c r="I625" s="52" t="str">
        <f>VLOOKUP(B625,Table_Playlist[],7,FALSE)</f>
        <v>End User</v>
      </c>
      <c r="J625" t="str">
        <f>IF(LEN(VLOOKUP($B625,Table_Playlist[],8,FALSE))=0,"",VLOOKUP($B625,Table_Playlist[],8,FALSE))</f>
        <v>PowerPoint</v>
      </c>
      <c r="K625" t="str">
        <f>IF(LEN(VLOOKUP($B625,Table_Playlist[],9,FALSE))=0,"",VLOOKUP($B625,Table_Playlist[],9,FALSE))</f>
        <v/>
      </c>
      <c r="L625" t="str">
        <f>IF(LEN(VLOOKUP($B625,Table_Playlist[],4,FALSE))=0,"",VLOOKUP($B625,Table_Playlist[],4,FALSE))</f>
        <v>Products</v>
      </c>
      <c r="M625" t="str">
        <f>IF(LEN(VLOOKUP($B625,Table_Playlist[],5,FALSE))=0,"",VLOOKUP($B625,Table_Playlist[],5,FALSE))</f>
        <v>PowerPoint</v>
      </c>
      <c r="N625" s="53" t="str">
        <f>VLOOKUP(B625,Table_Playlist[],10,FALSE)</f>
        <v>Microsoft</v>
      </c>
    </row>
    <row r="626" spans="2:14" ht="32.25" customHeight="1" x14ac:dyDescent="0.3">
      <c r="B626" s="4" t="s">
        <v>127</v>
      </c>
      <c r="C626" t="str">
        <f>VLOOKUP(B626,Table_Playlist[[Id]:[Title]],2,FALSE)</f>
        <v>Share and co-author</v>
      </c>
      <c r="D626" s="4" t="s">
        <v>643</v>
      </c>
      <c r="E626" s="22" t="s">
        <v>644</v>
      </c>
      <c r="F626" s="40" t="s">
        <v>1130</v>
      </c>
      <c r="G626" s="4"/>
      <c r="H626" s="52" t="str">
        <f>VLOOKUP(B626,Table_Playlist[],6,FALSE)</f>
        <v>Beginner</v>
      </c>
      <c r="I626" s="52" t="str">
        <f>VLOOKUP(B626,Table_Playlist[],7,FALSE)</f>
        <v>End User</v>
      </c>
      <c r="J626" t="str">
        <f>IF(LEN(VLOOKUP($B626,Table_Playlist[],8,FALSE))=0,"",VLOOKUP($B626,Table_Playlist[],8,FALSE))</f>
        <v>PowerPoint</v>
      </c>
      <c r="K626" t="str">
        <f>IF(LEN(VLOOKUP($B626,Table_Playlist[],9,FALSE))=0,"",VLOOKUP($B626,Table_Playlist[],9,FALSE))</f>
        <v/>
      </c>
      <c r="L626" t="str">
        <f>IF(LEN(VLOOKUP($B626,Table_Playlist[],4,FALSE))=0,"",VLOOKUP($B626,Table_Playlist[],4,FALSE))</f>
        <v>Products</v>
      </c>
      <c r="M626" t="str">
        <f>IF(LEN(VLOOKUP($B626,Table_Playlist[],5,FALSE))=0,"",VLOOKUP($B626,Table_Playlist[],5,FALSE))</f>
        <v>PowerPoint</v>
      </c>
      <c r="N626" s="53" t="str">
        <f>VLOOKUP(B626,Table_Playlist[],10,FALSE)</f>
        <v>Microsoft</v>
      </c>
    </row>
    <row r="627" spans="2:14" ht="32.25" customHeight="1" x14ac:dyDescent="0.3">
      <c r="B627" s="4" t="s">
        <v>127</v>
      </c>
      <c r="C627" t="str">
        <f>VLOOKUP(B627,Table_Playlist[[Id]:[Title]],2,FALSE)</f>
        <v>Share and co-author</v>
      </c>
      <c r="D627" s="4" t="s">
        <v>645</v>
      </c>
      <c r="E627" s="22" t="s">
        <v>880</v>
      </c>
      <c r="F627" s="40" t="s">
        <v>1131</v>
      </c>
      <c r="G627" s="4"/>
      <c r="H627" s="52" t="str">
        <f>VLOOKUP(B627,Table_Playlist[],6,FALSE)</f>
        <v>Beginner</v>
      </c>
      <c r="I627" s="52" t="str">
        <f>VLOOKUP(B627,Table_Playlist[],7,FALSE)</f>
        <v>End User</v>
      </c>
      <c r="J627" t="str">
        <f>IF(LEN(VLOOKUP($B627,Table_Playlist[],8,FALSE))=0,"",VLOOKUP($B627,Table_Playlist[],8,FALSE))</f>
        <v>PowerPoint</v>
      </c>
      <c r="K627" t="str">
        <f>IF(LEN(VLOOKUP($B627,Table_Playlist[],9,FALSE))=0,"",VLOOKUP($B627,Table_Playlist[],9,FALSE))</f>
        <v/>
      </c>
      <c r="L627" t="str">
        <f>IF(LEN(VLOOKUP($B627,Table_Playlist[],4,FALSE))=0,"",VLOOKUP($B627,Table_Playlist[],4,FALSE))</f>
        <v>Products</v>
      </c>
      <c r="M627" t="str">
        <f>IF(LEN(VLOOKUP($B627,Table_Playlist[],5,FALSE))=0,"",VLOOKUP($B627,Table_Playlist[],5,FALSE))</f>
        <v>PowerPoint</v>
      </c>
      <c r="N627" s="53" t="str">
        <f>VLOOKUP(B627,Table_Playlist[],10,FALSE)</f>
        <v>Microsoft</v>
      </c>
    </row>
    <row r="628" spans="2:14" ht="32.25" customHeight="1" x14ac:dyDescent="0.3">
      <c r="B628" s="4" t="s">
        <v>127</v>
      </c>
      <c r="C628" t="str">
        <f>VLOOKUP(B628,Table_Playlist[[Id]:[Title]],2,FALSE)</f>
        <v>Share and co-author</v>
      </c>
      <c r="D628" s="4" t="s">
        <v>646</v>
      </c>
      <c r="E628" s="22" t="s">
        <v>647</v>
      </c>
      <c r="F628" s="40" t="s">
        <v>1132</v>
      </c>
      <c r="G628" s="4"/>
      <c r="H628" s="52" t="str">
        <f>VLOOKUP(B628,Table_Playlist[],6,FALSE)</f>
        <v>Beginner</v>
      </c>
      <c r="I628" s="52" t="str">
        <f>VLOOKUP(B628,Table_Playlist[],7,FALSE)</f>
        <v>End User</v>
      </c>
      <c r="J628" t="str">
        <f>IF(LEN(VLOOKUP($B628,Table_Playlist[],8,FALSE))=0,"",VLOOKUP($B628,Table_Playlist[],8,FALSE))</f>
        <v>PowerPoint</v>
      </c>
      <c r="K628" t="str">
        <f>IF(LEN(VLOOKUP($B628,Table_Playlist[],9,FALSE))=0,"",VLOOKUP($B628,Table_Playlist[],9,FALSE))</f>
        <v/>
      </c>
      <c r="L628" t="str">
        <f>IF(LEN(VLOOKUP($B628,Table_Playlist[],4,FALSE))=0,"",VLOOKUP($B628,Table_Playlist[],4,FALSE))</f>
        <v>Products</v>
      </c>
      <c r="M628" t="str">
        <f>IF(LEN(VLOOKUP($B628,Table_Playlist[],5,FALSE))=0,"",VLOOKUP($B628,Table_Playlist[],5,FALSE))</f>
        <v>PowerPoint</v>
      </c>
      <c r="N628" s="53" t="str">
        <f>VLOOKUP(B628,Table_Playlist[],10,FALSE)</f>
        <v>Microsoft</v>
      </c>
    </row>
    <row r="629" spans="2:14" ht="32.25" customHeight="1" x14ac:dyDescent="0.25">
      <c r="B629" s="4" t="s">
        <v>128</v>
      </c>
      <c r="C629" t="str">
        <f>VLOOKUP(B629,Table_Playlist[[Id]:[Title]],2,FALSE)</f>
        <v>SharePoint Online Quick Start</v>
      </c>
      <c r="D629" s="4" t="s">
        <v>648</v>
      </c>
      <c r="E629" s="21" t="s">
        <v>649</v>
      </c>
      <c r="F629" s="40" t="s">
        <v>1133</v>
      </c>
      <c r="G629" s="4"/>
      <c r="H629" s="52" t="str">
        <f>VLOOKUP(B629,Table_Playlist[],6,FALSE)</f>
        <v>Beginner</v>
      </c>
      <c r="I629" s="52" t="str">
        <f>VLOOKUP(B629,Table_Playlist[],7,FALSE)</f>
        <v>End User</v>
      </c>
      <c r="J629" t="str">
        <f>IF(LEN(VLOOKUP($B629,Table_Playlist[],8,FALSE))=0,"",VLOOKUP($B629,Table_Playlist[],8,FALSE))</f>
        <v>SharePoint</v>
      </c>
      <c r="K629" t="str">
        <f>IF(LEN(VLOOKUP($B629,Table_Playlist[],9,FALSE))=0,"",VLOOKUP($B629,Table_Playlist[],9,FALSE))</f>
        <v/>
      </c>
      <c r="L629" t="str">
        <f>IF(LEN(VLOOKUP($B629,Table_Playlist[],4,FALSE))=0,"",VLOOKUP($B629,Table_Playlist[],4,FALSE))</f>
        <v>Products</v>
      </c>
      <c r="M629" t="str">
        <f>IF(LEN(VLOOKUP($B629,Table_Playlist[],5,FALSE))=0,"",VLOOKUP($B629,Table_Playlist[],5,FALSE))</f>
        <v>SharePoint</v>
      </c>
      <c r="N629" s="53" t="str">
        <f>VLOOKUP(B629,Table_Playlist[],10,FALSE)</f>
        <v>Microsoft</v>
      </c>
    </row>
    <row r="630" spans="2:14" ht="32.25" customHeight="1" x14ac:dyDescent="0.25">
      <c r="B630" s="4" t="s">
        <v>128</v>
      </c>
      <c r="C630" t="str">
        <f>VLOOKUP(B630,Table_Playlist[[Id]:[Title]],2,FALSE)</f>
        <v>SharePoint Online Quick Start</v>
      </c>
      <c r="D630" s="4" t="s">
        <v>650</v>
      </c>
      <c r="E630" s="21" t="s">
        <v>651</v>
      </c>
      <c r="F630" s="40" t="s">
        <v>1134</v>
      </c>
      <c r="G630" s="4"/>
      <c r="H630" s="52" t="str">
        <f>VLOOKUP(B630,Table_Playlist[],6,FALSE)</f>
        <v>Beginner</v>
      </c>
      <c r="I630" s="52" t="str">
        <f>VLOOKUP(B630,Table_Playlist[],7,FALSE)</f>
        <v>End User</v>
      </c>
      <c r="J630" t="str">
        <f>IF(LEN(VLOOKUP($B630,Table_Playlist[],8,FALSE))=0,"",VLOOKUP($B630,Table_Playlist[],8,FALSE))</f>
        <v>SharePoint</v>
      </c>
      <c r="K630" t="str">
        <f>IF(LEN(VLOOKUP($B630,Table_Playlist[],9,FALSE))=0,"",VLOOKUP($B630,Table_Playlist[],9,FALSE))</f>
        <v/>
      </c>
      <c r="L630" t="str">
        <f>IF(LEN(VLOOKUP($B630,Table_Playlist[],4,FALSE))=0,"",VLOOKUP($B630,Table_Playlist[],4,FALSE))</f>
        <v>Products</v>
      </c>
      <c r="M630" t="str">
        <f>IF(LEN(VLOOKUP($B630,Table_Playlist[],5,FALSE))=0,"",VLOOKUP($B630,Table_Playlist[],5,FALSE))</f>
        <v>SharePoint</v>
      </c>
      <c r="N630" s="53" t="str">
        <f>VLOOKUP(B630,Table_Playlist[],10,FALSE)</f>
        <v>Microsoft</v>
      </c>
    </row>
    <row r="631" spans="2:14" ht="32.25" customHeight="1" x14ac:dyDescent="0.25">
      <c r="B631" s="4" t="s">
        <v>128</v>
      </c>
      <c r="C631" t="str">
        <f>VLOOKUP(B631,Table_Playlist[[Id]:[Title]],2,FALSE)</f>
        <v>SharePoint Online Quick Start</v>
      </c>
      <c r="D631" s="4" t="s">
        <v>652</v>
      </c>
      <c r="E631" s="21" t="s">
        <v>183</v>
      </c>
      <c r="F631" s="40" t="s">
        <v>1135</v>
      </c>
      <c r="G631" s="4"/>
      <c r="H631" s="52" t="str">
        <f>VLOOKUP(B631,Table_Playlist[],6,FALSE)</f>
        <v>Beginner</v>
      </c>
      <c r="I631" s="52" t="str">
        <f>VLOOKUP(B631,Table_Playlist[],7,FALSE)</f>
        <v>End User</v>
      </c>
      <c r="J631" t="str">
        <f>IF(LEN(VLOOKUP($B631,Table_Playlist[],8,FALSE))=0,"",VLOOKUP($B631,Table_Playlist[],8,FALSE))</f>
        <v>SharePoint</v>
      </c>
      <c r="K631" t="str">
        <f>IF(LEN(VLOOKUP($B631,Table_Playlist[],9,FALSE))=0,"",VLOOKUP($B631,Table_Playlist[],9,FALSE))</f>
        <v/>
      </c>
      <c r="L631" t="str">
        <f>IF(LEN(VLOOKUP($B631,Table_Playlist[],4,FALSE))=0,"",VLOOKUP($B631,Table_Playlist[],4,FALSE))</f>
        <v>Products</v>
      </c>
      <c r="M631" t="str">
        <f>IF(LEN(VLOOKUP($B631,Table_Playlist[],5,FALSE))=0,"",VLOOKUP($B631,Table_Playlist[],5,FALSE))</f>
        <v>SharePoint</v>
      </c>
      <c r="N631" s="53" t="str">
        <f>VLOOKUP(B631,Table_Playlist[],10,FALSE)</f>
        <v>Microsoft</v>
      </c>
    </row>
    <row r="632" spans="2:14" ht="32.25" customHeight="1" x14ac:dyDescent="0.25">
      <c r="B632" s="4" t="s">
        <v>128</v>
      </c>
      <c r="C632" t="str">
        <f>VLOOKUP(B632,Table_Playlist[[Id]:[Title]],2,FALSE)</f>
        <v>SharePoint Online Quick Start</v>
      </c>
      <c r="D632" s="4" t="s">
        <v>653</v>
      </c>
      <c r="E632" s="21" t="s">
        <v>654</v>
      </c>
      <c r="F632" s="40" t="s">
        <v>1136</v>
      </c>
      <c r="G632" s="4"/>
      <c r="H632" s="52" t="str">
        <f>VLOOKUP(B632,Table_Playlist[],6,FALSE)</f>
        <v>Beginner</v>
      </c>
      <c r="I632" s="52" t="str">
        <f>VLOOKUP(B632,Table_Playlist[],7,FALSE)</f>
        <v>End User</v>
      </c>
      <c r="J632" t="str">
        <f>IF(LEN(VLOOKUP($B632,Table_Playlist[],8,FALSE))=0,"",VLOOKUP($B632,Table_Playlist[],8,FALSE))</f>
        <v>SharePoint</v>
      </c>
      <c r="K632" t="str">
        <f>IF(LEN(VLOOKUP($B632,Table_Playlist[],9,FALSE))=0,"",VLOOKUP($B632,Table_Playlist[],9,FALSE))</f>
        <v/>
      </c>
      <c r="L632" t="str">
        <f>IF(LEN(VLOOKUP($B632,Table_Playlist[],4,FALSE))=0,"",VLOOKUP($B632,Table_Playlist[],4,FALSE))</f>
        <v>Products</v>
      </c>
      <c r="M632" t="str">
        <f>IF(LEN(VLOOKUP($B632,Table_Playlist[],5,FALSE))=0,"",VLOOKUP($B632,Table_Playlist[],5,FALSE))</f>
        <v>SharePoint</v>
      </c>
      <c r="N632" s="53" t="str">
        <f>VLOOKUP(B632,Table_Playlist[],10,FALSE)</f>
        <v>Microsoft</v>
      </c>
    </row>
    <row r="633" spans="2:14" ht="32.25" customHeight="1" x14ac:dyDescent="0.25">
      <c r="B633" s="4" t="s">
        <v>128</v>
      </c>
      <c r="C633" t="str">
        <f>VLOOKUP(B633,Table_Playlist[[Id]:[Title]],2,FALSE)</f>
        <v>SharePoint Online Quick Start</v>
      </c>
      <c r="D633" s="4" t="s">
        <v>655</v>
      </c>
      <c r="E633" s="21" t="s">
        <v>185</v>
      </c>
      <c r="F633" s="40" t="s">
        <v>1137</v>
      </c>
      <c r="G633" s="4"/>
      <c r="H633" s="52" t="str">
        <f>VLOOKUP(B633,Table_Playlist[],6,FALSE)</f>
        <v>Beginner</v>
      </c>
      <c r="I633" s="52" t="str">
        <f>VLOOKUP(B633,Table_Playlist[],7,FALSE)</f>
        <v>End User</v>
      </c>
      <c r="J633" t="str">
        <f>IF(LEN(VLOOKUP($B633,Table_Playlist[],8,FALSE))=0,"",VLOOKUP($B633,Table_Playlist[],8,FALSE))</f>
        <v>SharePoint</v>
      </c>
      <c r="K633" t="str">
        <f>IF(LEN(VLOOKUP($B633,Table_Playlist[],9,FALSE))=0,"",VLOOKUP($B633,Table_Playlist[],9,FALSE))</f>
        <v/>
      </c>
      <c r="L633" t="str">
        <f>IF(LEN(VLOOKUP($B633,Table_Playlist[],4,FALSE))=0,"",VLOOKUP($B633,Table_Playlist[],4,FALSE))</f>
        <v>Products</v>
      </c>
      <c r="M633" t="str">
        <f>IF(LEN(VLOOKUP($B633,Table_Playlist[],5,FALSE))=0,"",VLOOKUP($B633,Table_Playlist[],5,FALSE))</f>
        <v>SharePoint</v>
      </c>
      <c r="N633" s="53" t="str">
        <f>VLOOKUP(B633,Table_Playlist[],10,FALSE)</f>
        <v>Microsoft</v>
      </c>
    </row>
    <row r="634" spans="2:14" ht="32.25" customHeight="1" x14ac:dyDescent="0.25">
      <c r="B634" s="4" t="s">
        <v>130</v>
      </c>
      <c r="C634" t="str">
        <f>VLOOKUP(B634,Table_Playlist[[Id]:[Title]],2,FALSE)</f>
        <v>Intro to SharePoint Online</v>
      </c>
      <c r="D634" s="4" t="s">
        <v>656</v>
      </c>
      <c r="E634" s="21" t="s">
        <v>657</v>
      </c>
      <c r="F634" s="40" t="s">
        <v>1138</v>
      </c>
      <c r="G634" s="4"/>
      <c r="H634" s="52" t="str">
        <f>VLOOKUP(B634,Table_Playlist[],6,FALSE)</f>
        <v>Beginner</v>
      </c>
      <c r="I634" s="52" t="str">
        <f>VLOOKUP(B634,Table_Playlist[],7,FALSE)</f>
        <v>End User</v>
      </c>
      <c r="J634" t="str">
        <f>IF(LEN(VLOOKUP($B634,Table_Playlist[],8,FALSE))=0,"",VLOOKUP($B634,Table_Playlist[],8,FALSE))</f>
        <v>SharePoint</v>
      </c>
      <c r="K634" t="str">
        <f>IF(LEN(VLOOKUP($B634,Table_Playlist[],9,FALSE))=0,"",VLOOKUP($B634,Table_Playlist[],9,FALSE))</f>
        <v/>
      </c>
      <c r="L634" t="str">
        <f>IF(LEN(VLOOKUP($B634,Table_Playlist[],4,FALSE))=0,"",VLOOKUP($B634,Table_Playlist[],4,FALSE))</f>
        <v>Products</v>
      </c>
      <c r="M634" t="str">
        <f>IF(LEN(VLOOKUP($B634,Table_Playlist[],5,FALSE))=0,"",VLOOKUP($B634,Table_Playlist[],5,FALSE))</f>
        <v>SharePoint</v>
      </c>
      <c r="N634" s="53" t="str">
        <f>VLOOKUP(B634,Table_Playlist[],10,FALSE)</f>
        <v>Microsoft</v>
      </c>
    </row>
    <row r="635" spans="2:14" ht="32.25" customHeight="1" x14ac:dyDescent="0.25">
      <c r="B635" s="4" t="s">
        <v>130</v>
      </c>
      <c r="C635" t="str">
        <f>VLOOKUP(B635,Table_Playlist[[Id]:[Title]],2,FALSE)</f>
        <v>Intro to SharePoint Online</v>
      </c>
      <c r="D635" s="4" t="s">
        <v>658</v>
      </c>
      <c r="E635" s="21" t="s">
        <v>659</v>
      </c>
      <c r="F635" s="40" t="s">
        <v>1139</v>
      </c>
      <c r="G635" s="4"/>
      <c r="H635" s="52" t="str">
        <f>VLOOKUP(B635,Table_Playlist[],6,FALSE)</f>
        <v>Beginner</v>
      </c>
      <c r="I635" s="52" t="str">
        <f>VLOOKUP(B635,Table_Playlist[],7,FALSE)</f>
        <v>End User</v>
      </c>
      <c r="J635" t="str">
        <f>IF(LEN(VLOOKUP($B635,Table_Playlist[],8,FALSE))=0,"",VLOOKUP($B635,Table_Playlist[],8,FALSE))</f>
        <v>SharePoint</v>
      </c>
      <c r="K635" t="str">
        <f>IF(LEN(VLOOKUP($B635,Table_Playlist[],9,FALSE))=0,"",VLOOKUP($B635,Table_Playlist[],9,FALSE))</f>
        <v/>
      </c>
      <c r="L635" t="str">
        <f>IF(LEN(VLOOKUP($B635,Table_Playlist[],4,FALSE))=0,"",VLOOKUP($B635,Table_Playlist[],4,FALSE))</f>
        <v>Products</v>
      </c>
      <c r="M635" t="str">
        <f>IF(LEN(VLOOKUP($B635,Table_Playlist[],5,FALSE))=0,"",VLOOKUP($B635,Table_Playlist[],5,FALSE))</f>
        <v>SharePoint</v>
      </c>
      <c r="N635" s="53" t="str">
        <f>VLOOKUP(B635,Table_Playlist[],10,FALSE)</f>
        <v>Microsoft</v>
      </c>
    </row>
    <row r="636" spans="2:14" ht="32.25" customHeight="1" x14ac:dyDescent="0.25">
      <c r="B636" s="4" t="s">
        <v>130</v>
      </c>
      <c r="C636" t="str">
        <f>VLOOKUP(B636,Table_Playlist[[Id]:[Title]],2,FALSE)</f>
        <v>Intro to SharePoint Online</v>
      </c>
      <c r="D636" s="4" t="s">
        <v>660</v>
      </c>
      <c r="E636" s="21" t="s">
        <v>661</v>
      </c>
      <c r="F636" s="40" t="s">
        <v>1140</v>
      </c>
      <c r="G636" s="4"/>
      <c r="H636" s="52" t="str">
        <f>VLOOKUP(B636,Table_Playlist[],6,FALSE)</f>
        <v>Beginner</v>
      </c>
      <c r="I636" s="52" t="str">
        <f>VLOOKUP(B636,Table_Playlist[],7,FALSE)</f>
        <v>End User</v>
      </c>
      <c r="J636" t="str">
        <f>IF(LEN(VLOOKUP($B636,Table_Playlist[],8,FALSE))=0,"",VLOOKUP($B636,Table_Playlist[],8,FALSE))</f>
        <v>SharePoint</v>
      </c>
      <c r="K636" t="str">
        <f>IF(LEN(VLOOKUP($B636,Table_Playlist[],9,FALSE))=0,"",VLOOKUP($B636,Table_Playlist[],9,FALSE))</f>
        <v/>
      </c>
      <c r="L636" t="str">
        <f>IF(LEN(VLOOKUP($B636,Table_Playlist[],4,FALSE))=0,"",VLOOKUP($B636,Table_Playlist[],4,FALSE))</f>
        <v>Products</v>
      </c>
      <c r="M636" t="str">
        <f>IF(LEN(VLOOKUP($B636,Table_Playlist[],5,FALSE))=0,"",VLOOKUP($B636,Table_Playlist[],5,FALSE))</f>
        <v>SharePoint</v>
      </c>
      <c r="N636" s="53" t="str">
        <f>VLOOKUP(B636,Table_Playlist[],10,FALSE)</f>
        <v>Microsoft</v>
      </c>
    </row>
    <row r="637" spans="2:14" ht="32.25" customHeight="1" x14ac:dyDescent="0.25">
      <c r="B637" s="4" t="s">
        <v>132</v>
      </c>
      <c r="C637" t="str">
        <f>VLOOKUP(B637,Table_Playlist[[Id]:[Title]],2,FALSE)</f>
        <v>Create sites, posts, and lists</v>
      </c>
      <c r="D637" s="4" t="s">
        <v>662</v>
      </c>
      <c r="E637" s="21" t="s">
        <v>663</v>
      </c>
      <c r="F637" s="40" t="s">
        <v>1141</v>
      </c>
      <c r="G637" s="4"/>
      <c r="H637" s="52" t="str">
        <f>VLOOKUP(B637,Table_Playlist[],6,FALSE)</f>
        <v>Beginner</v>
      </c>
      <c r="I637" s="52" t="str">
        <f>VLOOKUP(B637,Table_Playlist[],7,FALSE)</f>
        <v>End User</v>
      </c>
      <c r="J637" t="str">
        <f>IF(LEN(VLOOKUP($B637,Table_Playlist[],8,FALSE))=0,"",VLOOKUP($B637,Table_Playlist[],8,FALSE))</f>
        <v>SharePoint</v>
      </c>
      <c r="K637" t="str">
        <f>IF(LEN(VLOOKUP($B637,Table_Playlist[],9,FALSE))=0,"",VLOOKUP($B637,Table_Playlist[],9,FALSE))</f>
        <v/>
      </c>
      <c r="L637" t="str">
        <f>IF(LEN(VLOOKUP($B637,Table_Playlist[],4,FALSE))=0,"",VLOOKUP($B637,Table_Playlist[],4,FALSE))</f>
        <v>Products</v>
      </c>
      <c r="M637" t="str">
        <f>IF(LEN(VLOOKUP($B637,Table_Playlist[],5,FALSE))=0,"",VLOOKUP($B637,Table_Playlist[],5,FALSE))</f>
        <v>SharePoint</v>
      </c>
      <c r="N637" s="53" t="str">
        <f>VLOOKUP(B637,Table_Playlist[],10,FALSE)</f>
        <v>Microsoft</v>
      </c>
    </row>
    <row r="638" spans="2:14" ht="32.25" customHeight="1" x14ac:dyDescent="0.25">
      <c r="B638" s="4" t="s">
        <v>132</v>
      </c>
      <c r="C638" t="str">
        <f>VLOOKUP(B638,Table_Playlist[[Id]:[Title]],2,FALSE)</f>
        <v>Create sites, posts, and lists</v>
      </c>
      <c r="D638" s="4" t="s">
        <v>664</v>
      </c>
      <c r="E638" s="21" t="s">
        <v>665</v>
      </c>
      <c r="F638" s="40" t="s">
        <v>1142</v>
      </c>
      <c r="G638" s="4"/>
      <c r="H638" s="52" t="str">
        <f>VLOOKUP(B638,Table_Playlist[],6,FALSE)</f>
        <v>Beginner</v>
      </c>
      <c r="I638" s="52" t="str">
        <f>VLOOKUP(B638,Table_Playlist[],7,FALSE)</f>
        <v>End User</v>
      </c>
      <c r="J638" t="str">
        <f>IF(LEN(VLOOKUP($B638,Table_Playlist[],8,FALSE))=0,"",VLOOKUP($B638,Table_Playlist[],8,FALSE))</f>
        <v>SharePoint</v>
      </c>
      <c r="K638" t="str">
        <f>IF(LEN(VLOOKUP($B638,Table_Playlist[],9,FALSE))=0,"",VLOOKUP($B638,Table_Playlist[],9,FALSE))</f>
        <v/>
      </c>
      <c r="L638" t="str">
        <f>IF(LEN(VLOOKUP($B638,Table_Playlist[],4,FALSE))=0,"",VLOOKUP($B638,Table_Playlist[],4,FALSE))</f>
        <v>Products</v>
      </c>
      <c r="M638" t="str">
        <f>IF(LEN(VLOOKUP($B638,Table_Playlist[],5,FALSE))=0,"",VLOOKUP($B638,Table_Playlist[],5,FALSE))</f>
        <v>SharePoint</v>
      </c>
      <c r="N638" s="53" t="str">
        <f>VLOOKUP(B638,Table_Playlist[],10,FALSE)</f>
        <v>Microsoft</v>
      </c>
    </row>
    <row r="639" spans="2:14" ht="32.25" customHeight="1" x14ac:dyDescent="0.25">
      <c r="B639" s="4" t="s">
        <v>132</v>
      </c>
      <c r="C639" t="str">
        <f>VLOOKUP(B639,Table_Playlist[[Id]:[Title]],2,FALSE)</f>
        <v>Create sites, posts, and lists</v>
      </c>
      <c r="D639" s="4" t="s">
        <v>666</v>
      </c>
      <c r="E639" s="21" t="s">
        <v>667</v>
      </c>
      <c r="F639" s="40" t="s">
        <v>1143</v>
      </c>
      <c r="G639" s="4"/>
      <c r="H639" s="52" t="str">
        <f>VLOOKUP(B639,Table_Playlist[],6,FALSE)</f>
        <v>Beginner</v>
      </c>
      <c r="I639" s="52" t="str">
        <f>VLOOKUP(B639,Table_Playlist[],7,FALSE)</f>
        <v>End User</v>
      </c>
      <c r="J639" t="str">
        <f>IF(LEN(VLOOKUP($B639,Table_Playlist[],8,FALSE))=0,"",VLOOKUP($B639,Table_Playlist[],8,FALSE))</f>
        <v>SharePoint</v>
      </c>
      <c r="K639" t="str">
        <f>IF(LEN(VLOOKUP($B639,Table_Playlist[],9,FALSE))=0,"",VLOOKUP($B639,Table_Playlist[],9,FALSE))</f>
        <v/>
      </c>
      <c r="L639" t="str">
        <f>IF(LEN(VLOOKUP($B639,Table_Playlist[],4,FALSE))=0,"",VLOOKUP($B639,Table_Playlist[],4,FALSE))</f>
        <v>Products</v>
      </c>
      <c r="M639" t="str">
        <f>IF(LEN(VLOOKUP($B639,Table_Playlist[],5,FALSE))=0,"",VLOOKUP($B639,Table_Playlist[],5,FALSE))</f>
        <v>SharePoint</v>
      </c>
      <c r="N639" s="53" t="str">
        <f>VLOOKUP(B639,Table_Playlist[],10,FALSE)</f>
        <v>Microsoft</v>
      </c>
    </row>
    <row r="640" spans="2:14" ht="32.25" customHeight="1" x14ac:dyDescent="0.25">
      <c r="B640" s="4" t="s">
        <v>132</v>
      </c>
      <c r="C640" t="str">
        <f>VLOOKUP(B640,Table_Playlist[[Id]:[Title]],2,FALSE)</f>
        <v>Create sites, posts, and lists</v>
      </c>
      <c r="D640" s="4" t="s">
        <v>668</v>
      </c>
      <c r="E640" s="21" t="s">
        <v>669</v>
      </c>
      <c r="F640" s="40" t="s">
        <v>1144</v>
      </c>
      <c r="G640" s="4"/>
      <c r="H640" s="52" t="str">
        <f>VLOOKUP(B640,Table_Playlist[],6,FALSE)</f>
        <v>Beginner</v>
      </c>
      <c r="I640" s="52" t="str">
        <f>VLOOKUP(B640,Table_Playlist[],7,FALSE)</f>
        <v>End User</v>
      </c>
      <c r="J640" t="str">
        <f>IF(LEN(VLOOKUP($B640,Table_Playlist[],8,FALSE))=0,"",VLOOKUP($B640,Table_Playlist[],8,FALSE))</f>
        <v>SharePoint</v>
      </c>
      <c r="K640" t="str">
        <f>IF(LEN(VLOOKUP($B640,Table_Playlist[],9,FALSE))=0,"",VLOOKUP($B640,Table_Playlist[],9,FALSE))</f>
        <v/>
      </c>
      <c r="L640" t="str">
        <f>IF(LEN(VLOOKUP($B640,Table_Playlist[],4,FALSE))=0,"",VLOOKUP($B640,Table_Playlist[],4,FALSE))</f>
        <v>Products</v>
      </c>
      <c r="M640" t="str">
        <f>IF(LEN(VLOOKUP($B640,Table_Playlist[],5,FALSE))=0,"",VLOOKUP($B640,Table_Playlist[],5,FALSE))</f>
        <v>SharePoint</v>
      </c>
      <c r="N640" s="53" t="str">
        <f>VLOOKUP(B640,Table_Playlist[],10,FALSE)</f>
        <v>Microsoft</v>
      </c>
    </row>
    <row r="641" spans="2:14" ht="32.25" customHeight="1" x14ac:dyDescent="0.25">
      <c r="B641" s="4" t="s">
        <v>134</v>
      </c>
      <c r="C641" t="str">
        <f>VLOOKUP(B641,Table_Playlist[[Id]:[Title]],2,FALSE)</f>
        <v>Share and Sync</v>
      </c>
      <c r="D641" s="4" t="s">
        <v>670</v>
      </c>
      <c r="E641" s="21" t="s">
        <v>671</v>
      </c>
      <c r="F641" s="40" t="s">
        <v>1145</v>
      </c>
      <c r="G641" s="4"/>
      <c r="H641" s="52" t="str">
        <f>VLOOKUP(B641,Table_Playlist[],6,FALSE)</f>
        <v>Beginner</v>
      </c>
      <c r="I641" s="52" t="str">
        <f>VLOOKUP(B641,Table_Playlist[],7,FALSE)</f>
        <v>End User</v>
      </c>
      <c r="J641" t="str">
        <f>IF(LEN(VLOOKUP($B641,Table_Playlist[],8,FALSE))=0,"",VLOOKUP($B641,Table_Playlist[],8,FALSE))</f>
        <v>SharePoint</v>
      </c>
      <c r="K641" t="str">
        <f>IF(LEN(VLOOKUP($B641,Table_Playlist[],9,FALSE))=0,"",VLOOKUP($B641,Table_Playlist[],9,FALSE))</f>
        <v/>
      </c>
      <c r="L641" t="str">
        <f>IF(LEN(VLOOKUP($B641,Table_Playlist[],4,FALSE))=0,"",VLOOKUP($B641,Table_Playlist[],4,FALSE))</f>
        <v>Products</v>
      </c>
      <c r="M641" t="str">
        <f>IF(LEN(VLOOKUP($B641,Table_Playlist[],5,FALSE))=0,"",VLOOKUP($B641,Table_Playlist[],5,FALSE))</f>
        <v>SharePoint</v>
      </c>
      <c r="N641" s="53" t="str">
        <f>VLOOKUP(B641,Table_Playlist[],10,FALSE)</f>
        <v>Microsoft</v>
      </c>
    </row>
    <row r="642" spans="2:14" ht="32.25" customHeight="1" x14ac:dyDescent="0.25">
      <c r="B642" s="4" t="s">
        <v>134</v>
      </c>
      <c r="C642" t="str">
        <f>VLOOKUP(B642,Table_Playlist[[Id]:[Title]],2,FALSE)</f>
        <v>Share and Sync</v>
      </c>
      <c r="D642" s="4" t="s">
        <v>672</v>
      </c>
      <c r="E642" s="21" t="s">
        <v>673</v>
      </c>
      <c r="F642" s="40" t="s">
        <v>1146</v>
      </c>
      <c r="G642" s="4"/>
      <c r="H642" s="52" t="str">
        <f>VLOOKUP(B642,Table_Playlist[],6,FALSE)</f>
        <v>Beginner</v>
      </c>
      <c r="I642" s="52" t="str">
        <f>VLOOKUP(B642,Table_Playlist[],7,FALSE)</f>
        <v>End User</v>
      </c>
      <c r="J642" t="str">
        <f>IF(LEN(VLOOKUP($B642,Table_Playlist[],8,FALSE))=0,"",VLOOKUP($B642,Table_Playlist[],8,FALSE))</f>
        <v>SharePoint</v>
      </c>
      <c r="K642" t="str">
        <f>IF(LEN(VLOOKUP($B642,Table_Playlist[],9,FALSE))=0,"",VLOOKUP($B642,Table_Playlist[],9,FALSE))</f>
        <v/>
      </c>
      <c r="L642" t="str">
        <f>IF(LEN(VLOOKUP($B642,Table_Playlist[],4,FALSE))=0,"",VLOOKUP($B642,Table_Playlist[],4,FALSE))</f>
        <v>Products</v>
      </c>
      <c r="M642" t="str">
        <f>IF(LEN(VLOOKUP($B642,Table_Playlist[],5,FALSE))=0,"",VLOOKUP($B642,Table_Playlist[],5,FALSE))</f>
        <v>SharePoint</v>
      </c>
      <c r="N642" s="53" t="str">
        <f>VLOOKUP(B642,Table_Playlist[],10,FALSE)</f>
        <v>Microsoft</v>
      </c>
    </row>
    <row r="643" spans="2:14" ht="32.25" customHeight="1" x14ac:dyDescent="0.25">
      <c r="B643" s="4" t="s">
        <v>134</v>
      </c>
      <c r="C643" t="str">
        <f>VLOOKUP(B643,Table_Playlist[[Id]:[Title]],2,FALSE)</f>
        <v>Share and Sync</v>
      </c>
      <c r="D643" s="4" t="s">
        <v>674</v>
      </c>
      <c r="E643" s="21" t="s">
        <v>675</v>
      </c>
      <c r="F643" s="40" t="s">
        <v>1147</v>
      </c>
      <c r="G643" s="4"/>
      <c r="H643" s="52" t="str">
        <f>VLOOKUP(B643,Table_Playlist[],6,FALSE)</f>
        <v>Beginner</v>
      </c>
      <c r="I643" s="52" t="str">
        <f>VLOOKUP(B643,Table_Playlist[],7,FALSE)</f>
        <v>End User</v>
      </c>
      <c r="J643" t="str">
        <f>IF(LEN(VLOOKUP($B643,Table_Playlist[],8,FALSE))=0,"",VLOOKUP($B643,Table_Playlist[],8,FALSE))</f>
        <v>SharePoint</v>
      </c>
      <c r="K643" t="str">
        <f>IF(LEN(VLOOKUP($B643,Table_Playlist[],9,FALSE))=0,"",VLOOKUP($B643,Table_Playlist[],9,FALSE))</f>
        <v/>
      </c>
      <c r="L643" t="str">
        <f>IF(LEN(VLOOKUP($B643,Table_Playlist[],4,FALSE))=0,"",VLOOKUP($B643,Table_Playlist[],4,FALSE))</f>
        <v>Products</v>
      </c>
      <c r="M643" t="str">
        <f>IF(LEN(VLOOKUP($B643,Table_Playlist[],5,FALSE))=0,"",VLOOKUP($B643,Table_Playlist[],5,FALSE))</f>
        <v>SharePoint</v>
      </c>
      <c r="N643" s="53" t="str">
        <f>VLOOKUP(B643,Table_Playlist[],10,FALSE)</f>
        <v>Microsoft</v>
      </c>
    </row>
    <row r="644" spans="2:14" ht="32.25" customHeight="1" x14ac:dyDescent="0.25">
      <c r="B644" s="4" t="s">
        <v>134</v>
      </c>
      <c r="C644" t="str">
        <f>VLOOKUP(B644,Table_Playlist[[Id]:[Title]],2,FALSE)</f>
        <v>Share and Sync</v>
      </c>
      <c r="D644" s="4" t="s">
        <v>676</v>
      </c>
      <c r="E644" s="21" t="s">
        <v>677</v>
      </c>
      <c r="F644" s="40" t="s">
        <v>1148</v>
      </c>
      <c r="G644" s="4"/>
      <c r="H644" s="52" t="str">
        <f>VLOOKUP(B644,Table_Playlist[],6,FALSE)</f>
        <v>Beginner</v>
      </c>
      <c r="I644" s="52" t="str">
        <f>VLOOKUP(B644,Table_Playlist[],7,FALSE)</f>
        <v>End User</v>
      </c>
      <c r="J644" t="str">
        <f>IF(LEN(VLOOKUP($B644,Table_Playlist[],8,FALSE))=0,"",VLOOKUP($B644,Table_Playlist[],8,FALSE))</f>
        <v>SharePoint</v>
      </c>
      <c r="K644" t="str">
        <f>IF(LEN(VLOOKUP($B644,Table_Playlist[],9,FALSE))=0,"",VLOOKUP($B644,Table_Playlist[],9,FALSE))</f>
        <v/>
      </c>
      <c r="L644" t="str">
        <f>IF(LEN(VLOOKUP($B644,Table_Playlist[],4,FALSE))=0,"",VLOOKUP($B644,Table_Playlist[],4,FALSE))</f>
        <v>Products</v>
      </c>
      <c r="M644" t="str">
        <f>IF(LEN(VLOOKUP($B644,Table_Playlist[],5,FALSE))=0,"",VLOOKUP($B644,Table_Playlist[],5,FALSE))</f>
        <v>SharePoint</v>
      </c>
      <c r="N644" s="53" t="str">
        <f>VLOOKUP(B644,Table_Playlist[],10,FALSE)</f>
        <v>Microsoft</v>
      </c>
    </row>
    <row r="645" spans="2:14" ht="32.25" customHeight="1" x14ac:dyDescent="0.25">
      <c r="B645" s="4" t="s">
        <v>135</v>
      </c>
      <c r="C645" t="str">
        <f>VLOOKUP(B645,Table_Playlist[[Id]:[Title]],2,FALSE)</f>
        <v xml:space="preserve">Word 2016 Quick Start </v>
      </c>
      <c r="D645" s="4" t="s">
        <v>678</v>
      </c>
      <c r="E645" s="21" t="s">
        <v>679</v>
      </c>
      <c r="F645" s="40" t="s">
        <v>1149</v>
      </c>
      <c r="G645" s="4"/>
      <c r="H645" s="52" t="str">
        <f>VLOOKUP(B645,Table_Playlist[],6,FALSE)</f>
        <v>Beginner</v>
      </c>
      <c r="I645" s="52" t="str">
        <f>VLOOKUP(B645,Table_Playlist[],7,FALSE)</f>
        <v>End User</v>
      </c>
      <c r="J645" t="str">
        <f>IF(LEN(VLOOKUP($B645,Table_Playlist[],8,FALSE))=0,"",VLOOKUP($B645,Table_Playlist[],8,FALSE))</f>
        <v>Word</v>
      </c>
      <c r="K645" t="str">
        <f>IF(LEN(VLOOKUP($B645,Table_Playlist[],9,FALSE))=0,"",VLOOKUP($B645,Table_Playlist[],9,FALSE))</f>
        <v/>
      </c>
      <c r="L645" t="str">
        <f>IF(LEN(VLOOKUP($B645,Table_Playlist[],4,FALSE))=0,"",VLOOKUP($B645,Table_Playlist[],4,FALSE))</f>
        <v>Products</v>
      </c>
      <c r="M645" t="str">
        <f>IF(LEN(VLOOKUP($B645,Table_Playlist[],5,FALSE))=0,"",VLOOKUP($B645,Table_Playlist[],5,FALSE))</f>
        <v>Word</v>
      </c>
      <c r="N645" s="53" t="str">
        <f>VLOOKUP(B645,Table_Playlist[],10,FALSE)</f>
        <v>Microsoft</v>
      </c>
    </row>
    <row r="646" spans="2:14" ht="32.25" customHeight="1" x14ac:dyDescent="0.3">
      <c r="B646" s="4" t="s">
        <v>135</v>
      </c>
      <c r="C646" t="str">
        <f>VLOOKUP(B646,Table_Playlist[[Id]:[Title]],2,FALSE)</f>
        <v xml:space="preserve">Word 2016 Quick Start </v>
      </c>
      <c r="D646" s="4" t="s">
        <v>680</v>
      </c>
      <c r="E646" s="22" t="s">
        <v>681</v>
      </c>
      <c r="F646" s="40" t="s">
        <v>1150</v>
      </c>
      <c r="G646" s="4"/>
      <c r="H646" s="52" t="str">
        <f>VLOOKUP(B646,Table_Playlist[],6,FALSE)</f>
        <v>Beginner</v>
      </c>
      <c r="I646" s="52" t="str">
        <f>VLOOKUP(B646,Table_Playlist[],7,FALSE)</f>
        <v>End User</v>
      </c>
      <c r="J646" t="str">
        <f>IF(LEN(VLOOKUP($B646,Table_Playlist[],8,FALSE))=0,"",VLOOKUP($B646,Table_Playlist[],8,FALSE))</f>
        <v>Word</v>
      </c>
      <c r="K646" t="str">
        <f>IF(LEN(VLOOKUP($B646,Table_Playlist[],9,FALSE))=0,"",VLOOKUP($B646,Table_Playlist[],9,FALSE))</f>
        <v/>
      </c>
      <c r="L646" t="str">
        <f>IF(LEN(VLOOKUP($B646,Table_Playlist[],4,FALSE))=0,"",VLOOKUP($B646,Table_Playlist[],4,FALSE))</f>
        <v>Products</v>
      </c>
      <c r="M646" t="str">
        <f>IF(LEN(VLOOKUP($B646,Table_Playlist[],5,FALSE))=0,"",VLOOKUP($B646,Table_Playlist[],5,FALSE))</f>
        <v>Word</v>
      </c>
      <c r="N646" s="53" t="str">
        <f>VLOOKUP(B646,Table_Playlist[],10,FALSE)</f>
        <v>Microsoft</v>
      </c>
    </row>
    <row r="647" spans="2:14" ht="32.25" customHeight="1" x14ac:dyDescent="0.3">
      <c r="B647" s="4" t="s">
        <v>135</v>
      </c>
      <c r="C647" t="str">
        <f>VLOOKUP(B647,Table_Playlist[[Id]:[Title]],2,FALSE)</f>
        <v xml:space="preserve">Word 2016 Quick Start </v>
      </c>
      <c r="D647" s="4" t="s">
        <v>682</v>
      </c>
      <c r="E647" s="22" t="s">
        <v>683</v>
      </c>
      <c r="F647" s="40" t="s">
        <v>1151</v>
      </c>
      <c r="G647" s="4"/>
      <c r="H647" s="52" t="str">
        <f>VLOOKUP(B647,Table_Playlist[],6,FALSE)</f>
        <v>Beginner</v>
      </c>
      <c r="I647" s="52" t="str">
        <f>VLOOKUP(B647,Table_Playlist[],7,FALSE)</f>
        <v>End User</v>
      </c>
      <c r="J647" t="str">
        <f>IF(LEN(VLOOKUP($B647,Table_Playlist[],8,FALSE))=0,"",VLOOKUP($B647,Table_Playlist[],8,FALSE))</f>
        <v>Word</v>
      </c>
      <c r="K647" t="str">
        <f>IF(LEN(VLOOKUP($B647,Table_Playlist[],9,FALSE))=0,"",VLOOKUP($B647,Table_Playlist[],9,FALSE))</f>
        <v/>
      </c>
      <c r="L647" t="str">
        <f>IF(LEN(VLOOKUP($B647,Table_Playlist[],4,FALSE))=0,"",VLOOKUP($B647,Table_Playlist[],4,FALSE))</f>
        <v>Products</v>
      </c>
      <c r="M647" t="str">
        <f>IF(LEN(VLOOKUP($B647,Table_Playlist[],5,FALSE))=0,"",VLOOKUP($B647,Table_Playlist[],5,FALSE))</f>
        <v>Word</v>
      </c>
      <c r="N647" s="53" t="str">
        <f>VLOOKUP(B647,Table_Playlist[],10,FALSE)</f>
        <v>Microsoft</v>
      </c>
    </row>
    <row r="648" spans="2:14" ht="32.25" customHeight="1" x14ac:dyDescent="0.25">
      <c r="B648" s="4" t="s">
        <v>135</v>
      </c>
      <c r="C648" t="str">
        <f>VLOOKUP(B648,Table_Playlist[[Id]:[Title]],2,FALSE)</f>
        <v xml:space="preserve">Word 2016 Quick Start </v>
      </c>
      <c r="D648" s="4" t="s">
        <v>684</v>
      </c>
      <c r="E648" s="21" t="s">
        <v>183</v>
      </c>
      <c r="F648" s="40" t="s">
        <v>1152</v>
      </c>
      <c r="G648" s="4"/>
      <c r="H648" s="52" t="str">
        <f>VLOOKUP(B648,Table_Playlist[],6,FALSE)</f>
        <v>Beginner</v>
      </c>
      <c r="I648" s="52" t="str">
        <f>VLOOKUP(B648,Table_Playlist[],7,FALSE)</f>
        <v>End User</v>
      </c>
      <c r="J648" t="str">
        <f>IF(LEN(VLOOKUP($B648,Table_Playlist[],8,FALSE))=0,"",VLOOKUP($B648,Table_Playlist[],8,FALSE))</f>
        <v>Word</v>
      </c>
      <c r="K648" t="str">
        <f>IF(LEN(VLOOKUP($B648,Table_Playlist[],9,FALSE))=0,"",VLOOKUP($B648,Table_Playlist[],9,FALSE))</f>
        <v/>
      </c>
      <c r="L648" t="str">
        <f>IF(LEN(VLOOKUP($B648,Table_Playlist[],4,FALSE))=0,"",VLOOKUP($B648,Table_Playlist[],4,FALSE))</f>
        <v>Products</v>
      </c>
      <c r="M648" t="str">
        <f>IF(LEN(VLOOKUP($B648,Table_Playlist[],5,FALSE))=0,"",VLOOKUP($B648,Table_Playlist[],5,FALSE))</f>
        <v>Word</v>
      </c>
      <c r="N648" s="53" t="str">
        <f>VLOOKUP(B648,Table_Playlist[],10,FALSE)</f>
        <v>Microsoft</v>
      </c>
    </row>
    <row r="649" spans="2:14" ht="32.25" customHeight="1" x14ac:dyDescent="0.25">
      <c r="B649" s="4" t="s">
        <v>135</v>
      </c>
      <c r="C649" t="str">
        <f>VLOOKUP(B649,Table_Playlist[[Id]:[Title]],2,FALSE)</f>
        <v xml:space="preserve">Word 2016 Quick Start </v>
      </c>
      <c r="D649" s="4" t="s">
        <v>685</v>
      </c>
      <c r="E649" s="21" t="s">
        <v>185</v>
      </c>
      <c r="F649" s="40" t="s">
        <v>1153</v>
      </c>
      <c r="G649" s="4"/>
      <c r="H649" s="52" t="str">
        <f>VLOOKUP(B649,Table_Playlist[],6,FALSE)</f>
        <v>Beginner</v>
      </c>
      <c r="I649" s="52" t="str">
        <f>VLOOKUP(B649,Table_Playlist[],7,FALSE)</f>
        <v>End User</v>
      </c>
      <c r="J649" t="str">
        <f>IF(LEN(VLOOKUP($B649,Table_Playlist[],8,FALSE))=0,"",VLOOKUP($B649,Table_Playlist[],8,FALSE))</f>
        <v>Word</v>
      </c>
      <c r="K649" t="str">
        <f>IF(LEN(VLOOKUP($B649,Table_Playlist[],9,FALSE))=0,"",VLOOKUP($B649,Table_Playlist[],9,FALSE))</f>
        <v/>
      </c>
      <c r="L649" t="str">
        <f>IF(LEN(VLOOKUP($B649,Table_Playlist[],4,FALSE))=0,"",VLOOKUP($B649,Table_Playlist[],4,FALSE))</f>
        <v>Products</v>
      </c>
      <c r="M649" t="str">
        <f>IF(LEN(VLOOKUP($B649,Table_Playlist[],5,FALSE))=0,"",VLOOKUP($B649,Table_Playlist[],5,FALSE))</f>
        <v>Word</v>
      </c>
      <c r="N649" s="53" t="str">
        <f>VLOOKUP(B649,Table_Playlist[],10,FALSE)</f>
        <v>Microsoft</v>
      </c>
    </row>
    <row r="650" spans="2:14" ht="32.25" customHeight="1" x14ac:dyDescent="0.25">
      <c r="B650" s="4" t="s">
        <v>138</v>
      </c>
      <c r="C650" t="str">
        <f>VLOOKUP(B650,Table_Playlist[[Id]:[Title]],2,FALSE)</f>
        <v>Welcome to Word</v>
      </c>
      <c r="D650" s="5" t="s">
        <v>686</v>
      </c>
      <c r="E650" s="21" t="s">
        <v>687</v>
      </c>
      <c r="F650" s="40" t="s">
        <v>1154</v>
      </c>
      <c r="G650" s="4"/>
      <c r="H650" s="52" t="str">
        <f>VLOOKUP(B650,Table_Playlist[],6,FALSE)</f>
        <v>Beginner</v>
      </c>
      <c r="I650" s="52" t="str">
        <f>VLOOKUP(B650,Table_Playlist[],7,FALSE)</f>
        <v>End User</v>
      </c>
      <c r="J650" t="str">
        <f>IF(LEN(VLOOKUP($B650,Table_Playlist[],8,FALSE))=0,"",VLOOKUP($B650,Table_Playlist[],8,FALSE))</f>
        <v>Word</v>
      </c>
      <c r="K650" t="str">
        <f>IF(LEN(VLOOKUP($B650,Table_Playlist[],9,FALSE))=0,"",VLOOKUP($B650,Table_Playlist[],9,FALSE))</f>
        <v/>
      </c>
      <c r="L650" t="str">
        <f>IF(LEN(VLOOKUP($B650,Table_Playlist[],4,FALSE))=0,"",VLOOKUP($B650,Table_Playlist[],4,FALSE))</f>
        <v>Products</v>
      </c>
      <c r="M650" t="str">
        <f>IF(LEN(VLOOKUP($B650,Table_Playlist[],5,FALSE))=0,"",VLOOKUP($B650,Table_Playlist[],5,FALSE))</f>
        <v>Word</v>
      </c>
      <c r="N650" s="53" t="str">
        <f>VLOOKUP(B650,Table_Playlist[],10,FALSE)</f>
        <v>Microsoft</v>
      </c>
    </row>
    <row r="651" spans="2:14" ht="32.25" customHeight="1" x14ac:dyDescent="0.25">
      <c r="B651" s="4" t="s">
        <v>138</v>
      </c>
      <c r="C651" t="str">
        <f>VLOOKUP(B651,Table_Playlist[[Id]:[Title]],2,FALSE)</f>
        <v>Welcome to Word</v>
      </c>
      <c r="D651" s="5" t="s">
        <v>688</v>
      </c>
      <c r="E651" s="21" t="s">
        <v>679</v>
      </c>
      <c r="F651" s="40" t="s">
        <v>1155</v>
      </c>
      <c r="G651" s="4"/>
      <c r="H651" s="52" t="str">
        <f>VLOOKUP(B651,Table_Playlist[],6,FALSE)</f>
        <v>Beginner</v>
      </c>
      <c r="I651" s="52" t="str">
        <f>VLOOKUP(B651,Table_Playlist[],7,FALSE)</f>
        <v>End User</v>
      </c>
      <c r="J651" t="str">
        <f>IF(LEN(VLOOKUP($B651,Table_Playlist[],8,FALSE))=0,"",VLOOKUP($B651,Table_Playlist[],8,FALSE))</f>
        <v>Word</v>
      </c>
      <c r="K651" t="str">
        <f>IF(LEN(VLOOKUP($B651,Table_Playlist[],9,FALSE))=0,"",VLOOKUP($B651,Table_Playlist[],9,FALSE))</f>
        <v/>
      </c>
      <c r="L651" t="str">
        <f>IF(LEN(VLOOKUP($B651,Table_Playlist[],4,FALSE))=0,"",VLOOKUP($B651,Table_Playlist[],4,FALSE))</f>
        <v>Products</v>
      </c>
      <c r="M651" t="str">
        <f>IF(LEN(VLOOKUP($B651,Table_Playlist[],5,FALSE))=0,"",VLOOKUP($B651,Table_Playlist[],5,FALSE))</f>
        <v>Word</v>
      </c>
      <c r="N651" s="53" t="str">
        <f>VLOOKUP(B651,Table_Playlist[],10,FALSE)</f>
        <v>Microsoft</v>
      </c>
    </row>
    <row r="652" spans="2:14" ht="32.25" customHeight="1" x14ac:dyDescent="0.3">
      <c r="B652" s="4" t="s">
        <v>140</v>
      </c>
      <c r="C652" t="str">
        <f>VLOOKUP(B652,Table_Playlist[[Id]:[Title]],2,FALSE)</f>
        <v>Write and edit</v>
      </c>
      <c r="D652" s="5" t="s">
        <v>689</v>
      </c>
      <c r="E652" s="22" t="s">
        <v>383</v>
      </c>
      <c r="F652" s="40" t="s">
        <v>1156</v>
      </c>
      <c r="G652" s="4"/>
      <c r="H652" s="52" t="str">
        <f>VLOOKUP(B652,Table_Playlist[],6,FALSE)</f>
        <v>Beginner</v>
      </c>
      <c r="I652" s="52" t="str">
        <f>VLOOKUP(B652,Table_Playlist[],7,FALSE)</f>
        <v>End User</v>
      </c>
      <c r="J652" t="str">
        <f>IF(LEN(VLOOKUP($B652,Table_Playlist[],8,FALSE))=0,"",VLOOKUP($B652,Table_Playlist[],8,FALSE))</f>
        <v>Word</v>
      </c>
      <c r="K652" t="str">
        <f>IF(LEN(VLOOKUP($B652,Table_Playlist[],9,FALSE))=0,"",VLOOKUP($B652,Table_Playlist[],9,FALSE))</f>
        <v/>
      </c>
      <c r="L652" t="str">
        <f>IF(LEN(VLOOKUP($B652,Table_Playlist[],4,FALSE))=0,"",VLOOKUP($B652,Table_Playlist[],4,FALSE))</f>
        <v>Products</v>
      </c>
      <c r="M652" t="str">
        <f>IF(LEN(VLOOKUP($B652,Table_Playlist[],5,FALSE))=0,"",VLOOKUP($B652,Table_Playlist[],5,FALSE))</f>
        <v>Word</v>
      </c>
      <c r="N652" s="53" t="str">
        <f>VLOOKUP(B652,Table_Playlist[],10,FALSE)</f>
        <v>Microsoft</v>
      </c>
    </row>
    <row r="653" spans="2:14" ht="32.25" customHeight="1" x14ac:dyDescent="0.3">
      <c r="B653" s="4" t="s">
        <v>140</v>
      </c>
      <c r="C653" t="str">
        <f>VLOOKUP(B653,Table_Playlist[[Id]:[Title]],2,FALSE)</f>
        <v>Write and edit</v>
      </c>
      <c r="D653" s="5" t="s">
        <v>690</v>
      </c>
      <c r="E653" s="22" t="s">
        <v>691</v>
      </c>
      <c r="F653" s="40" t="s">
        <v>1157</v>
      </c>
      <c r="G653" s="4"/>
      <c r="H653" s="52" t="str">
        <f>VLOOKUP(B653,Table_Playlist[],6,FALSE)</f>
        <v>Beginner</v>
      </c>
      <c r="I653" s="52" t="str">
        <f>VLOOKUP(B653,Table_Playlist[],7,FALSE)</f>
        <v>End User</v>
      </c>
      <c r="J653" t="str">
        <f>IF(LEN(VLOOKUP($B653,Table_Playlist[],8,FALSE))=0,"",VLOOKUP($B653,Table_Playlist[],8,FALSE))</f>
        <v>Word</v>
      </c>
      <c r="K653" t="str">
        <f>IF(LEN(VLOOKUP($B653,Table_Playlist[],9,FALSE))=0,"",VLOOKUP($B653,Table_Playlist[],9,FALSE))</f>
        <v/>
      </c>
      <c r="L653" t="str">
        <f>IF(LEN(VLOOKUP($B653,Table_Playlist[],4,FALSE))=0,"",VLOOKUP($B653,Table_Playlist[],4,FALSE))</f>
        <v>Products</v>
      </c>
      <c r="M653" t="str">
        <f>IF(LEN(VLOOKUP($B653,Table_Playlist[],5,FALSE))=0,"",VLOOKUP($B653,Table_Playlist[],5,FALSE))</f>
        <v>Word</v>
      </c>
      <c r="N653" s="53" t="str">
        <f>VLOOKUP(B653,Table_Playlist[],10,FALSE)</f>
        <v>Microsoft</v>
      </c>
    </row>
    <row r="654" spans="2:14" ht="32.25" customHeight="1" x14ac:dyDescent="0.3">
      <c r="B654" s="4" t="s">
        <v>140</v>
      </c>
      <c r="C654" t="str">
        <f>VLOOKUP(B654,Table_Playlist[[Id]:[Title]],2,FALSE)</f>
        <v>Write and edit</v>
      </c>
      <c r="D654" s="5" t="s">
        <v>692</v>
      </c>
      <c r="E654" s="22" t="s">
        <v>693</v>
      </c>
      <c r="F654" s="40" t="s">
        <v>1158</v>
      </c>
      <c r="G654" s="4"/>
      <c r="H654" s="52" t="str">
        <f>VLOOKUP(B654,Table_Playlist[],6,FALSE)</f>
        <v>Beginner</v>
      </c>
      <c r="I654" s="52" t="str">
        <f>VLOOKUP(B654,Table_Playlist[],7,FALSE)</f>
        <v>End User</v>
      </c>
      <c r="J654" t="str">
        <f>IF(LEN(VLOOKUP($B654,Table_Playlist[],8,FALSE))=0,"",VLOOKUP($B654,Table_Playlist[],8,FALSE))</f>
        <v>Word</v>
      </c>
      <c r="K654" t="str">
        <f>IF(LEN(VLOOKUP($B654,Table_Playlist[],9,FALSE))=0,"",VLOOKUP($B654,Table_Playlist[],9,FALSE))</f>
        <v/>
      </c>
      <c r="L654" t="str">
        <f>IF(LEN(VLOOKUP($B654,Table_Playlist[],4,FALSE))=0,"",VLOOKUP($B654,Table_Playlist[],4,FALSE))</f>
        <v>Products</v>
      </c>
      <c r="M654" t="str">
        <f>IF(LEN(VLOOKUP($B654,Table_Playlist[],5,FALSE))=0,"",VLOOKUP($B654,Table_Playlist[],5,FALSE))</f>
        <v>Word</v>
      </c>
      <c r="N654" s="53" t="str">
        <f>VLOOKUP(B654,Table_Playlist[],10,FALSE)</f>
        <v>Microsoft</v>
      </c>
    </row>
    <row r="655" spans="2:14" ht="32.25" customHeight="1" x14ac:dyDescent="0.3">
      <c r="B655" s="4" t="s">
        <v>140</v>
      </c>
      <c r="C655" t="str">
        <f>VLOOKUP(B655,Table_Playlist[[Id]:[Title]],2,FALSE)</f>
        <v>Write and edit</v>
      </c>
      <c r="D655" s="4" t="s">
        <v>694</v>
      </c>
      <c r="E655" s="22" t="s">
        <v>695</v>
      </c>
      <c r="F655" s="40" t="s">
        <v>1159</v>
      </c>
      <c r="G655" s="4"/>
      <c r="H655" s="52" t="str">
        <f>VLOOKUP(B655,Table_Playlist[],6,FALSE)</f>
        <v>Beginner</v>
      </c>
      <c r="I655" s="52" t="str">
        <f>VLOOKUP(B655,Table_Playlist[],7,FALSE)</f>
        <v>End User</v>
      </c>
      <c r="J655" t="str">
        <f>IF(LEN(VLOOKUP($B655,Table_Playlist[],8,FALSE))=0,"",VLOOKUP($B655,Table_Playlist[],8,FALSE))</f>
        <v>Word</v>
      </c>
      <c r="K655" t="str">
        <f>IF(LEN(VLOOKUP($B655,Table_Playlist[],9,FALSE))=0,"",VLOOKUP($B655,Table_Playlist[],9,FALSE))</f>
        <v/>
      </c>
      <c r="L655" t="str">
        <f>IF(LEN(VLOOKUP($B655,Table_Playlist[],4,FALSE))=0,"",VLOOKUP($B655,Table_Playlist[],4,FALSE))</f>
        <v>Products</v>
      </c>
      <c r="M655" t="str">
        <f>IF(LEN(VLOOKUP($B655,Table_Playlist[],5,FALSE))=0,"",VLOOKUP($B655,Table_Playlist[],5,FALSE))</f>
        <v>Word</v>
      </c>
      <c r="N655" s="53" t="str">
        <f>VLOOKUP(B655,Table_Playlist[],10,FALSE)</f>
        <v>Microsoft</v>
      </c>
    </row>
    <row r="656" spans="2:14" ht="32.25" customHeight="1" x14ac:dyDescent="0.3">
      <c r="B656" s="4" t="s">
        <v>140</v>
      </c>
      <c r="C656" t="str">
        <f>VLOOKUP(B656,Table_Playlist[[Id]:[Title]],2,FALSE)</f>
        <v>Write and edit</v>
      </c>
      <c r="D656" s="4" t="s">
        <v>696</v>
      </c>
      <c r="E656" s="22" t="s">
        <v>697</v>
      </c>
      <c r="F656" s="40" t="s">
        <v>1160</v>
      </c>
      <c r="G656" s="4"/>
      <c r="H656" s="52" t="str">
        <f>VLOOKUP(B656,Table_Playlist[],6,FALSE)</f>
        <v>Beginner</v>
      </c>
      <c r="I656" s="52" t="str">
        <f>VLOOKUP(B656,Table_Playlist[],7,FALSE)</f>
        <v>End User</v>
      </c>
      <c r="J656" t="str">
        <f>IF(LEN(VLOOKUP($B656,Table_Playlist[],8,FALSE))=0,"",VLOOKUP($B656,Table_Playlist[],8,FALSE))</f>
        <v>Word</v>
      </c>
      <c r="K656" t="str">
        <f>IF(LEN(VLOOKUP($B656,Table_Playlist[],9,FALSE))=0,"",VLOOKUP($B656,Table_Playlist[],9,FALSE))</f>
        <v/>
      </c>
      <c r="L656" t="str">
        <f>IF(LEN(VLOOKUP($B656,Table_Playlist[],4,FALSE))=0,"",VLOOKUP($B656,Table_Playlist[],4,FALSE))</f>
        <v>Products</v>
      </c>
      <c r="M656" t="str">
        <f>IF(LEN(VLOOKUP($B656,Table_Playlist[],5,FALSE))=0,"",VLOOKUP($B656,Table_Playlist[],5,FALSE))</f>
        <v>Word</v>
      </c>
      <c r="N656" s="53" t="str">
        <f>VLOOKUP(B656,Table_Playlist[],10,FALSE)</f>
        <v>Microsoft</v>
      </c>
    </row>
    <row r="657" spans="2:14" ht="32.25" customHeight="1" x14ac:dyDescent="0.25">
      <c r="B657" s="4" t="s">
        <v>142</v>
      </c>
      <c r="C657" t="str">
        <f>VLOOKUP(B657,Table_Playlist[[Id]:[Title]],2,FALSE)</f>
        <v>Lay out pages</v>
      </c>
      <c r="D657" s="4" t="s">
        <v>698</v>
      </c>
      <c r="E657" s="21" t="s">
        <v>699</v>
      </c>
      <c r="F657" s="40" t="s">
        <v>1161</v>
      </c>
      <c r="G657" s="4"/>
      <c r="H657" s="52" t="str">
        <f>VLOOKUP(B657,Table_Playlist[],6,FALSE)</f>
        <v>Beginner</v>
      </c>
      <c r="I657" s="52" t="str">
        <f>VLOOKUP(B657,Table_Playlist[],7,FALSE)</f>
        <v>End User</v>
      </c>
      <c r="J657" t="str">
        <f>IF(LEN(VLOOKUP($B657,Table_Playlist[],8,FALSE))=0,"",VLOOKUP($B657,Table_Playlist[],8,FALSE))</f>
        <v>Word</v>
      </c>
      <c r="K657" t="str">
        <f>IF(LEN(VLOOKUP($B657,Table_Playlist[],9,FALSE))=0,"",VLOOKUP($B657,Table_Playlist[],9,FALSE))</f>
        <v/>
      </c>
      <c r="L657" t="str">
        <f>IF(LEN(VLOOKUP($B657,Table_Playlist[],4,FALSE))=0,"",VLOOKUP($B657,Table_Playlist[],4,FALSE))</f>
        <v>Products</v>
      </c>
      <c r="M657" t="str">
        <f>IF(LEN(VLOOKUP($B657,Table_Playlist[],5,FALSE))=0,"",VLOOKUP($B657,Table_Playlist[],5,FALSE))</f>
        <v>Word</v>
      </c>
      <c r="N657" s="53" t="str">
        <f>VLOOKUP(B657,Table_Playlist[],10,FALSE)</f>
        <v>Microsoft</v>
      </c>
    </row>
    <row r="658" spans="2:14" ht="32.25" customHeight="1" x14ac:dyDescent="0.3">
      <c r="B658" s="4" t="s">
        <v>142</v>
      </c>
      <c r="C658" t="str">
        <f>VLOOKUP(B658,Table_Playlist[[Id]:[Title]],2,FALSE)</f>
        <v>Lay out pages</v>
      </c>
      <c r="D658" s="4" t="s">
        <v>700</v>
      </c>
      <c r="E658" s="22" t="s">
        <v>701</v>
      </c>
      <c r="F658" s="40" t="s">
        <v>1162</v>
      </c>
      <c r="G658" s="4"/>
      <c r="H658" s="52" t="str">
        <f>VLOOKUP(B658,Table_Playlist[],6,FALSE)</f>
        <v>Beginner</v>
      </c>
      <c r="I658" s="52" t="str">
        <f>VLOOKUP(B658,Table_Playlist[],7,FALSE)</f>
        <v>End User</v>
      </c>
      <c r="J658" t="str">
        <f>IF(LEN(VLOOKUP($B658,Table_Playlist[],8,FALSE))=0,"",VLOOKUP($B658,Table_Playlist[],8,FALSE))</f>
        <v>Word</v>
      </c>
      <c r="K658" t="str">
        <f>IF(LEN(VLOOKUP($B658,Table_Playlist[],9,FALSE))=0,"",VLOOKUP($B658,Table_Playlist[],9,FALSE))</f>
        <v/>
      </c>
      <c r="L658" t="str">
        <f>IF(LEN(VLOOKUP($B658,Table_Playlist[],4,FALSE))=0,"",VLOOKUP($B658,Table_Playlist[],4,FALSE))</f>
        <v>Products</v>
      </c>
      <c r="M658" t="str">
        <f>IF(LEN(VLOOKUP($B658,Table_Playlist[],5,FALSE))=0,"",VLOOKUP($B658,Table_Playlist[],5,FALSE))</f>
        <v>Word</v>
      </c>
      <c r="N658" s="53" t="str">
        <f>VLOOKUP(B658,Table_Playlist[],10,FALSE)</f>
        <v>Microsoft</v>
      </c>
    </row>
    <row r="659" spans="2:14" ht="32.25" customHeight="1" x14ac:dyDescent="0.3">
      <c r="B659" s="4" t="s">
        <v>142</v>
      </c>
      <c r="C659" t="str">
        <f>VLOOKUP(B659,Table_Playlist[[Id]:[Title]],2,FALSE)</f>
        <v>Lay out pages</v>
      </c>
      <c r="D659" s="4" t="s">
        <v>702</v>
      </c>
      <c r="E659" s="22" t="s">
        <v>703</v>
      </c>
      <c r="F659" s="40" t="s">
        <v>1163</v>
      </c>
      <c r="G659" s="4"/>
      <c r="H659" s="52" t="str">
        <f>VLOOKUP(B659,Table_Playlist[],6,FALSE)</f>
        <v>Beginner</v>
      </c>
      <c r="I659" s="52" t="str">
        <f>VLOOKUP(B659,Table_Playlist[],7,FALSE)</f>
        <v>End User</v>
      </c>
      <c r="J659" t="str">
        <f>IF(LEN(VLOOKUP($B659,Table_Playlist[],8,FALSE))=0,"",VLOOKUP($B659,Table_Playlist[],8,FALSE))</f>
        <v>Word</v>
      </c>
      <c r="K659" t="str">
        <f>IF(LEN(VLOOKUP($B659,Table_Playlist[],9,FALSE))=0,"",VLOOKUP($B659,Table_Playlist[],9,FALSE))</f>
        <v/>
      </c>
      <c r="L659" t="str">
        <f>IF(LEN(VLOOKUP($B659,Table_Playlist[],4,FALSE))=0,"",VLOOKUP($B659,Table_Playlist[],4,FALSE))</f>
        <v>Products</v>
      </c>
      <c r="M659" t="str">
        <f>IF(LEN(VLOOKUP($B659,Table_Playlist[],5,FALSE))=0,"",VLOOKUP($B659,Table_Playlist[],5,FALSE))</f>
        <v>Word</v>
      </c>
      <c r="N659" s="53" t="str">
        <f>VLOOKUP(B659,Table_Playlist[],10,FALSE)</f>
        <v>Microsoft</v>
      </c>
    </row>
    <row r="660" spans="2:14" ht="32.25" customHeight="1" x14ac:dyDescent="0.25">
      <c r="B660" s="4" t="s">
        <v>142</v>
      </c>
      <c r="C660" t="str">
        <f>VLOOKUP(B660,Table_Playlist[[Id]:[Title]],2,FALSE)</f>
        <v>Lay out pages</v>
      </c>
      <c r="D660" s="4" t="s">
        <v>704</v>
      </c>
      <c r="E660" s="21" t="s">
        <v>705</v>
      </c>
      <c r="F660" s="40" t="s">
        <v>1164</v>
      </c>
      <c r="G660" s="4"/>
      <c r="H660" s="52" t="str">
        <f>VLOOKUP(B660,Table_Playlist[],6,FALSE)</f>
        <v>Beginner</v>
      </c>
      <c r="I660" s="52" t="str">
        <f>VLOOKUP(B660,Table_Playlist[],7,FALSE)</f>
        <v>End User</v>
      </c>
      <c r="J660" t="str">
        <f>IF(LEN(VLOOKUP($B660,Table_Playlist[],8,FALSE))=0,"",VLOOKUP($B660,Table_Playlist[],8,FALSE))</f>
        <v>Word</v>
      </c>
      <c r="K660" t="str">
        <f>IF(LEN(VLOOKUP($B660,Table_Playlist[],9,FALSE))=0,"",VLOOKUP($B660,Table_Playlist[],9,FALSE))</f>
        <v/>
      </c>
      <c r="L660" t="str">
        <f>IF(LEN(VLOOKUP($B660,Table_Playlist[],4,FALSE))=0,"",VLOOKUP($B660,Table_Playlist[],4,FALSE))</f>
        <v>Products</v>
      </c>
      <c r="M660" t="str">
        <f>IF(LEN(VLOOKUP($B660,Table_Playlist[],5,FALSE))=0,"",VLOOKUP($B660,Table_Playlist[],5,FALSE))</f>
        <v>Word</v>
      </c>
      <c r="N660" s="53" t="str">
        <f>VLOOKUP(B660,Table_Playlist[],10,FALSE)</f>
        <v>Microsoft</v>
      </c>
    </row>
    <row r="661" spans="2:14" ht="32.25" customHeight="1" x14ac:dyDescent="0.3">
      <c r="B661" s="4" t="s">
        <v>142</v>
      </c>
      <c r="C661" t="str">
        <f>VLOOKUP(B661,Table_Playlist[[Id]:[Title]],2,FALSE)</f>
        <v>Lay out pages</v>
      </c>
      <c r="D661" s="5" t="s">
        <v>706</v>
      </c>
      <c r="E661" s="22" t="s">
        <v>707</v>
      </c>
      <c r="F661" s="40" t="s">
        <v>1165</v>
      </c>
      <c r="G661" s="4"/>
      <c r="H661" s="52" t="str">
        <f>VLOOKUP(B661,Table_Playlist[],6,FALSE)</f>
        <v>Beginner</v>
      </c>
      <c r="I661" s="52" t="str">
        <f>VLOOKUP(B661,Table_Playlist[],7,FALSE)</f>
        <v>End User</v>
      </c>
      <c r="J661" t="str">
        <f>IF(LEN(VLOOKUP($B661,Table_Playlist[],8,FALSE))=0,"",VLOOKUP($B661,Table_Playlist[],8,FALSE))</f>
        <v>Word</v>
      </c>
      <c r="K661" t="str">
        <f>IF(LEN(VLOOKUP($B661,Table_Playlist[],9,FALSE))=0,"",VLOOKUP($B661,Table_Playlist[],9,FALSE))</f>
        <v/>
      </c>
      <c r="L661" t="str">
        <f>IF(LEN(VLOOKUP($B661,Table_Playlist[],4,FALSE))=0,"",VLOOKUP($B661,Table_Playlist[],4,FALSE))</f>
        <v>Products</v>
      </c>
      <c r="M661" t="str">
        <f>IF(LEN(VLOOKUP($B661,Table_Playlist[],5,FALSE))=0,"",VLOOKUP($B661,Table_Playlist[],5,FALSE))</f>
        <v>Word</v>
      </c>
      <c r="N661" s="53" t="str">
        <f>VLOOKUP(B661,Table_Playlist[],10,FALSE)</f>
        <v>Microsoft</v>
      </c>
    </row>
    <row r="662" spans="2:14" ht="32.25" customHeight="1" x14ac:dyDescent="0.3">
      <c r="B662" s="4" t="s">
        <v>142</v>
      </c>
      <c r="C662" t="str">
        <f>VLOOKUP(B662,Table_Playlist[[Id]:[Title]],2,FALSE)</f>
        <v>Lay out pages</v>
      </c>
      <c r="D662" s="4" t="s">
        <v>708</v>
      </c>
      <c r="E662" s="22" t="s">
        <v>709</v>
      </c>
      <c r="F662" s="40" t="s">
        <v>1166</v>
      </c>
      <c r="G662" s="4"/>
      <c r="H662" s="52" t="str">
        <f>VLOOKUP(B662,Table_Playlist[],6,FALSE)</f>
        <v>Beginner</v>
      </c>
      <c r="I662" s="52" t="str">
        <f>VLOOKUP(B662,Table_Playlist[],7,FALSE)</f>
        <v>End User</v>
      </c>
      <c r="J662" t="str">
        <f>IF(LEN(VLOOKUP($B662,Table_Playlist[],8,FALSE))=0,"",VLOOKUP($B662,Table_Playlist[],8,FALSE))</f>
        <v>Word</v>
      </c>
      <c r="K662" t="str">
        <f>IF(LEN(VLOOKUP($B662,Table_Playlist[],9,FALSE))=0,"",VLOOKUP($B662,Table_Playlist[],9,FALSE))</f>
        <v/>
      </c>
      <c r="L662" t="str">
        <f>IF(LEN(VLOOKUP($B662,Table_Playlist[],4,FALSE))=0,"",VLOOKUP($B662,Table_Playlist[],4,FALSE))</f>
        <v>Products</v>
      </c>
      <c r="M662" t="str">
        <f>IF(LEN(VLOOKUP($B662,Table_Playlist[],5,FALSE))=0,"",VLOOKUP($B662,Table_Playlist[],5,FALSE))</f>
        <v>Word</v>
      </c>
      <c r="N662" s="53" t="str">
        <f>VLOOKUP(B662,Table_Playlist[],10,FALSE)</f>
        <v>Microsoft</v>
      </c>
    </row>
    <row r="663" spans="2:14" ht="32.25" customHeight="1" x14ac:dyDescent="0.25">
      <c r="B663" s="4" t="s">
        <v>142</v>
      </c>
      <c r="C663" t="str">
        <f>VLOOKUP(B663,Table_Playlist[[Id]:[Title]],2,FALSE)</f>
        <v>Lay out pages</v>
      </c>
      <c r="D663" s="4" t="s">
        <v>710</v>
      </c>
      <c r="E663" s="21" t="s">
        <v>711</v>
      </c>
      <c r="F663" s="40" t="s">
        <v>1167</v>
      </c>
      <c r="G663" s="4"/>
      <c r="H663" s="52" t="str">
        <f>VLOOKUP(B663,Table_Playlist[],6,FALSE)</f>
        <v>Beginner</v>
      </c>
      <c r="I663" s="52" t="str">
        <f>VLOOKUP(B663,Table_Playlist[],7,FALSE)</f>
        <v>End User</v>
      </c>
      <c r="J663" t="str">
        <f>IF(LEN(VLOOKUP($B663,Table_Playlist[],8,FALSE))=0,"",VLOOKUP($B663,Table_Playlist[],8,FALSE))</f>
        <v>Word</v>
      </c>
      <c r="K663" t="str">
        <f>IF(LEN(VLOOKUP($B663,Table_Playlist[],9,FALSE))=0,"",VLOOKUP($B663,Table_Playlist[],9,FALSE))</f>
        <v/>
      </c>
      <c r="L663" t="str">
        <f>IF(LEN(VLOOKUP($B663,Table_Playlist[],4,FALSE))=0,"",VLOOKUP($B663,Table_Playlist[],4,FALSE))</f>
        <v>Products</v>
      </c>
      <c r="M663" t="str">
        <f>IF(LEN(VLOOKUP($B663,Table_Playlist[],5,FALSE))=0,"",VLOOKUP($B663,Table_Playlist[],5,FALSE))</f>
        <v>Word</v>
      </c>
      <c r="N663" s="53" t="str">
        <f>VLOOKUP(B663,Table_Playlist[],10,FALSE)</f>
        <v>Microsoft</v>
      </c>
    </row>
    <row r="664" spans="2:14" ht="32.25" customHeight="1" x14ac:dyDescent="0.3">
      <c r="B664" s="4" t="s">
        <v>142</v>
      </c>
      <c r="C664" t="str">
        <f>VLOOKUP(B664,Table_Playlist[[Id]:[Title]],2,FALSE)</f>
        <v>Lay out pages</v>
      </c>
      <c r="D664" s="14" t="s">
        <v>712</v>
      </c>
      <c r="E664" s="22" t="s">
        <v>713</v>
      </c>
      <c r="F664" s="40" t="s">
        <v>1168</v>
      </c>
      <c r="G664" s="4"/>
      <c r="H664" s="52" t="str">
        <f>VLOOKUP(B664,Table_Playlist[],6,FALSE)</f>
        <v>Beginner</v>
      </c>
      <c r="I664" s="52" t="str">
        <f>VLOOKUP(B664,Table_Playlist[],7,FALSE)</f>
        <v>End User</v>
      </c>
      <c r="J664" t="str">
        <f>IF(LEN(VLOOKUP($B664,Table_Playlist[],8,FALSE))=0,"",VLOOKUP($B664,Table_Playlist[],8,FALSE))</f>
        <v>Word</v>
      </c>
      <c r="K664" t="str">
        <f>IF(LEN(VLOOKUP($B664,Table_Playlist[],9,FALSE))=0,"",VLOOKUP($B664,Table_Playlist[],9,FALSE))</f>
        <v/>
      </c>
      <c r="L664" t="str">
        <f>IF(LEN(VLOOKUP($B664,Table_Playlist[],4,FALSE))=0,"",VLOOKUP($B664,Table_Playlist[],4,FALSE))</f>
        <v>Products</v>
      </c>
      <c r="M664" t="str">
        <f>IF(LEN(VLOOKUP($B664,Table_Playlist[],5,FALSE))=0,"",VLOOKUP($B664,Table_Playlist[],5,FALSE))</f>
        <v>Word</v>
      </c>
      <c r="N664" s="53" t="str">
        <f>VLOOKUP(B664,Table_Playlist[],10,FALSE)</f>
        <v>Microsoft</v>
      </c>
    </row>
    <row r="665" spans="2:14" ht="32.25" customHeight="1" x14ac:dyDescent="0.25">
      <c r="B665" s="4" t="s">
        <v>144</v>
      </c>
      <c r="C665" t="str">
        <f>VLOOKUP(B665,Table_Playlist[[Id]:[Title]],2,FALSE)</f>
        <v>Insert tables, pictures, and watermarks</v>
      </c>
      <c r="D665" s="14" t="s">
        <v>714</v>
      </c>
      <c r="E665" s="21" t="s">
        <v>715</v>
      </c>
      <c r="F665" s="40" t="s">
        <v>1169</v>
      </c>
      <c r="G665" s="4"/>
      <c r="H665" s="52" t="str">
        <f>VLOOKUP(B665,Table_Playlist[],6,FALSE)</f>
        <v>Beginner</v>
      </c>
      <c r="I665" s="52" t="str">
        <f>VLOOKUP(B665,Table_Playlist[],7,FALSE)</f>
        <v>End User</v>
      </c>
      <c r="J665" t="str">
        <f>IF(LEN(VLOOKUP($B665,Table_Playlist[],8,FALSE))=0,"",VLOOKUP($B665,Table_Playlist[],8,FALSE))</f>
        <v>Word</v>
      </c>
      <c r="K665" t="str">
        <f>IF(LEN(VLOOKUP($B665,Table_Playlist[],9,FALSE))=0,"",VLOOKUP($B665,Table_Playlist[],9,FALSE))</f>
        <v/>
      </c>
      <c r="L665" t="str">
        <f>IF(LEN(VLOOKUP($B665,Table_Playlist[],4,FALSE))=0,"",VLOOKUP($B665,Table_Playlist[],4,FALSE))</f>
        <v>Products</v>
      </c>
      <c r="M665" t="str">
        <f>IF(LEN(VLOOKUP($B665,Table_Playlist[],5,FALSE))=0,"",VLOOKUP($B665,Table_Playlist[],5,FALSE))</f>
        <v>Word</v>
      </c>
      <c r="N665" s="53" t="str">
        <f>VLOOKUP(B665,Table_Playlist[],10,FALSE)</f>
        <v>Microsoft</v>
      </c>
    </row>
    <row r="666" spans="2:14" ht="32.25" customHeight="1" x14ac:dyDescent="0.25">
      <c r="B666" s="4" t="s">
        <v>144</v>
      </c>
      <c r="C666" t="str">
        <f>VLOOKUP(B666,Table_Playlist[[Id]:[Title]],2,FALSE)</f>
        <v>Insert tables, pictures, and watermarks</v>
      </c>
      <c r="D666" s="5" t="s">
        <v>716</v>
      </c>
      <c r="E666" s="21" t="s">
        <v>717</v>
      </c>
      <c r="F666" s="40" t="s">
        <v>1170</v>
      </c>
      <c r="G666" s="4"/>
      <c r="H666" s="52" t="str">
        <f>VLOOKUP(B666,Table_Playlist[],6,FALSE)</f>
        <v>Beginner</v>
      </c>
      <c r="I666" s="52" t="str">
        <f>VLOOKUP(B666,Table_Playlist[],7,FALSE)</f>
        <v>End User</v>
      </c>
      <c r="J666" t="str">
        <f>IF(LEN(VLOOKUP($B666,Table_Playlist[],8,FALSE))=0,"",VLOOKUP($B666,Table_Playlist[],8,FALSE))</f>
        <v>Word</v>
      </c>
      <c r="K666" t="str">
        <f>IF(LEN(VLOOKUP($B666,Table_Playlist[],9,FALSE))=0,"",VLOOKUP($B666,Table_Playlist[],9,FALSE))</f>
        <v/>
      </c>
      <c r="L666" t="str">
        <f>IF(LEN(VLOOKUP($B666,Table_Playlist[],4,FALSE))=0,"",VLOOKUP($B666,Table_Playlist[],4,FALSE))</f>
        <v>Products</v>
      </c>
      <c r="M666" t="str">
        <f>IF(LEN(VLOOKUP($B666,Table_Playlist[],5,FALSE))=0,"",VLOOKUP($B666,Table_Playlist[],5,FALSE))</f>
        <v>Word</v>
      </c>
      <c r="N666" s="53" t="str">
        <f>VLOOKUP(B666,Table_Playlist[],10,FALSE)</f>
        <v>Microsoft</v>
      </c>
    </row>
    <row r="667" spans="2:14" ht="32.25" customHeight="1" x14ac:dyDescent="0.25">
      <c r="B667" s="4" t="s">
        <v>144</v>
      </c>
      <c r="C667" t="str">
        <f>VLOOKUP(B667,Table_Playlist[[Id]:[Title]],2,FALSE)</f>
        <v>Insert tables, pictures, and watermarks</v>
      </c>
      <c r="D667" s="5" t="s">
        <v>718</v>
      </c>
      <c r="E667" s="21" t="s">
        <v>719</v>
      </c>
      <c r="F667" s="40" t="s">
        <v>1171</v>
      </c>
      <c r="G667" s="4"/>
      <c r="H667" s="52" t="str">
        <f>VLOOKUP(B667,Table_Playlist[],6,FALSE)</f>
        <v>Beginner</v>
      </c>
      <c r="I667" s="52" t="str">
        <f>VLOOKUP(B667,Table_Playlist[],7,FALSE)</f>
        <v>End User</v>
      </c>
      <c r="J667" t="str">
        <f>IF(LEN(VLOOKUP($B667,Table_Playlist[],8,FALSE))=0,"",VLOOKUP($B667,Table_Playlist[],8,FALSE))</f>
        <v>Word</v>
      </c>
      <c r="K667" t="str">
        <f>IF(LEN(VLOOKUP($B667,Table_Playlist[],9,FALSE))=0,"",VLOOKUP($B667,Table_Playlist[],9,FALSE))</f>
        <v/>
      </c>
      <c r="L667" t="str">
        <f>IF(LEN(VLOOKUP($B667,Table_Playlist[],4,FALSE))=0,"",VLOOKUP($B667,Table_Playlist[],4,FALSE))</f>
        <v>Products</v>
      </c>
      <c r="M667" t="str">
        <f>IF(LEN(VLOOKUP($B667,Table_Playlist[],5,FALSE))=0,"",VLOOKUP($B667,Table_Playlist[],5,FALSE))</f>
        <v>Word</v>
      </c>
      <c r="N667" s="53" t="str">
        <f>VLOOKUP(B667,Table_Playlist[],10,FALSE)</f>
        <v>Microsoft</v>
      </c>
    </row>
    <row r="668" spans="2:14" ht="32.25" customHeight="1" x14ac:dyDescent="0.3">
      <c r="B668" s="4" t="s">
        <v>144</v>
      </c>
      <c r="C668" t="str">
        <f>VLOOKUP(B668,Table_Playlist[[Id]:[Title]],2,FALSE)</f>
        <v>Insert tables, pictures, and watermarks</v>
      </c>
      <c r="D668" s="4" t="s">
        <v>720</v>
      </c>
      <c r="E668" s="22" t="s">
        <v>721</v>
      </c>
      <c r="F668" s="40" t="s">
        <v>1172</v>
      </c>
      <c r="G668" s="4"/>
      <c r="H668" s="52" t="str">
        <f>VLOOKUP(B668,Table_Playlist[],6,FALSE)</f>
        <v>Beginner</v>
      </c>
      <c r="I668" s="52" t="str">
        <f>VLOOKUP(B668,Table_Playlist[],7,FALSE)</f>
        <v>End User</v>
      </c>
      <c r="J668" t="str">
        <f>IF(LEN(VLOOKUP($B668,Table_Playlist[],8,FALSE))=0,"",VLOOKUP($B668,Table_Playlist[],8,FALSE))</f>
        <v>Word</v>
      </c>
      <c r="K668" t="str">
        <f>IF(LEN(VLOOKUP($B668,Table_Playlist[],9,FALSE))=0,"",VLOOKUP($B668,Table_Playlist[],9,FALSE))</f>
        <v/>
      </c>
      <c r="L668" t="str">
        <f>IF(LEN(VLOOKUP($B668,Table_Playlist[],4,FALSE))=0,"",VLOOKUP($B668,Table_Playlist[],4,FALSE))</f>
        <v>Products</v>
      </c>
      <c r="M668" t="str">
        <f>IF(LEN(VLOOKUP($B668,Table_Playlist[],5,FALSE))=0,"",VLOOKUP($B668,Table_Playlist[],5,FALSE))</f>
        <v>Word</v>
      </c>
      <c r="N668" s="53" t="str">
        <f>VLOOKUP(B668,Table_Playlist[],10,FALSE)</f>
        <v>Microsoft</v>
      </c>
    </row>
    <row r="669" spans="2:14" ht="32.25" customHeight="1" x14ac:dyDescent="0.3">
      <c r="B669" s="4" t="s">
        <v>144</v>
      </c>
      <c r="C669" t="str">
        <f>VLOOKUP(B669,Table_Playlist[[Id]:[Title]],2,FALSE)</f>
        <v>Insert tables, pictures, and watermarks</v>
      </c>
      <c r="D669" s="4" t="s">
        <v>722</v>
      </c>
      <c r="E669" s="22" t="s">
        <v>226</v>
      </c>
      <c r="F669" s="40" t="s">
        <v>1173</v>
      </c>
      <c r="G669" s="4"/>
      <c r="H669" s="52" t="str">
        <f>VLOOKUP(B669,Table_Playlist[],6,FALSE)</f>
        <v>Beginner</v>
      </c>
      <c r="I669" s="52" t="str">
        <f>VLOOKUP(B669,Table_Playlist[],7,FALSE)</f>
        <v>End User</v>
      </c>
      <c r="J669" t="str">
        <f>IF(LEN(VLOOKUP($B669,Table_Playlist[],8,FALSE))=0,"",VLOOKUP($B669,Table_Playlist[],8,FALSE))</f>
        <v>Word</v>
      </c>
      <c r="K669" t="str">
        <f>IF(LEN(VLOOKUP($B669,Table_Playlist[],9,FALSE))=0,"",VLOOKUP($B669,Table_Playlist[],9,FALSE))</f>
        <v/>
      </c>
      <c r="L669" t="str">
        <f>IF(LEN(VLOOKUP($B669,Table_Playlist[],4,FALSE))=0,"",VLOOKUP($B669,Table_Playlist[],4,FALSE))</f>
        <v>Products</v>
      </c>
      <c r="M669" t="str">
        <f>IF(LEN(VLOOKUP($B669,Table_Playlist[],5,FALSE))=0,"",VLOOKUP($B669,Table_Playlist[],5,FALSE))</f>
        <v>Word</v>
      </c>
      <c r="N669" s="53" t="str">
        <f>VLOOKUP(B669,Table_Playlist[],10,FALSE)</f>
        <v>Microsoft</v>
      </c>
    </row>
    <row r="670" spans="2:14" ht="32.25" customHeight="1" x14ac:dyDescent="0.3">
      <c r="B670" s="4" t="s">
        <v>144</v>
      </c>
      <c r="C670" t="str">
        <f>VLOOKUP(B670,Table_Playlist[[Id]:[Title]],2,FALSE)</f>
        <v>Insert tables, pictures, and watermarks</v>
      </c>
      <c r="D670" s="4" t="s">
        <v>723</v>
      </c>
      <c r="E670" s="22" t="s">
        <v>724</v>
      </c>
      <c r="F670" s="40" t="s">
        <v>1174</v>
      </c>
      <c r="G670" s="4"/>
      <c r="H670" s="52" t="str">
        <f>VLOOKUP(B670,Table_Playlist[],6,FALSE)</f>
        <v>Beginner</v>
      </c>
      <c r="I670" s="52" t="str">
        <f>VLOOKUP(B670,Table_Playlist[],7,FALSE)</f>
        <v>End User</v>
      </c>
      <c r="J670" t="str">
        <f>IF(LEN(VLOOKUP($B670,Table_Playlist[],8,FALSE))=0,"",VLOOKUP($B670,Table_Playlist[],8,FALSE))</f>
        <v>Word</v>
      </c>
      <c r="K670" t="str">
        <f>IF(LEN(VLOOKUP($B670,Table_Playlist[],9,FALSE))=0,"",VLOOKUP($B670,Table_Playlist[],9,FALSE))</f>
        <v/>
      </c>
      <c r="L670" t="str">
        <f>IF(LEN(VLOOKUP($B670,Table_Playlist[],4,FALSE))=0,"",VLOOKUP($B670,Table_Playlist[],4,FALSE))</f>
        <v>Products</v>
      </c>
      <c r="M670" t="str">
        <f>IF(LEN(VLOOKUP($B670,Table_Playlist[],5,FALSE))=0,"",VLOOKUP($B670,Table_Playlist[],5,FALSE))</f>
        <v>Word</v>
      </c>
      <c r="N670" s="53" t="str">
        <f>VLOOKUP(B670,Table_Playlist[],10,FALSE)</f>
        <v>Microsoft</v>
      </c>
    </row>
    <row r="671" spans="2:14" ht="32.25" customHeight="1" x14ac:dyDescent="0.3">
      <c r="B671" s="4" t="s">
        <v>144</v>
      </c>
      <c r="C671" t="str">
        <f>VLOOKUP(B671,Table_Playlist[[Id]:[Title]],2,FALSE)</f>
        <v>Insert tables, pictures, and watermarks</v>
      </c>
      <c r="D671" s="4" t="s">
        <v>725</v>
      </c>
      <c r="E671" s="22" t="s">
        <v>726</v>
      </c>
      <c r="F671" s="40" t="s">
        <v>1175</v>
      </c>
      <c r="G671" s="4"/>
      <c r="H671" s="52" t="str">
        <f>VLOOKUP(B671,Table_Playlist[],6,FALSE)</f>
        <v>Beginner</v>
      </c>
      <c r="I671" s="52" t="str">
        <f>VLOOKUP(B671,Table_Playlist[],7,FALSE)</f>
        <v>End User</v>
      </c>
      <c r="J671" t="str">
        <f>IF(LEN(VLOOKUP($B671,Table_Playlist[],8,FALSE))=0,"",VLOOKUP($B671,Table_Playlist[],8,FALSE))</f>
        <v>Word</v>
      </c>
      <c r="K671" t="str">
        <f>IF(LEN(VLOOKUP($B671,Table_Playlist[],9,FALSE))=0,"",VLOOKUP($B671,Table_Playlist[],9,FALSE))</f>
        <v/>
      </c>
      <c r="L671" t="str">
        <f>IF(LEN(VLOOKUP($B671,Table_Playlist[],4,FALSE))=0,"",VLOOKUP($B671,Table_Playlist[],4,FALSE))</f>
        <v>Products</v>
      </c>
      <c r="M671" t="str">
        <f>IF(LEN(VLOOKUP($B671,Table_Playlist[],5,FALSE))=0,"",VLOOKUP($B671,Table_Playlist[],5,FALSE))</f>
        <v>Word</v>
      </c>
      <c r="N671" s="53" t="str">
        <f>VLOOKUP(B671,Table_Playlist[],10,FALSE)</f>
        <v>Microsoft</v>
      </c>
    </row>
    <row r="672" spans="2:14" ht="32.25" customHeight="1" x14ac:dyDescent="0.3">
      <c r="B672" s="4" t="s">
        <v>144</v>
      </c>
      <c r="C672" t="str">
        <f>VLOOKUP(B672,Table_Playlist[[Id]:[Title]],2,FALSE)</f>
        <v>Insert tables, pictures, and watermarks</v>
      </c>
      <c r="D672" s="4" t="s">
        <v>727</v>
      </c>
      <c r="E672" s="22" t="s">
        <v>728</v>
      </c>
      <c r="F672" s="40" t="s">
        <v>1176</v>
      </c>
      <c r="G672" s="4"/>
      <c r="H672" s="52" t="str">
        <f>VLOOKUP(B672,Table_Playlist[],6,FALSE)</f>
        <v>Beginner</v>
      </c>
      <c r="I672" s="52" t="str">
        <f>VLOOKUP(B672,Table_Playlist[],7,FALSE)</f>
        <v>End User</v>
      </c>
      <c r="J672" t="str">
        <f>IF(LEN(VLOOKUP($B672,Table_Playlist[],8,FALSE))=0,"",VLOOKUP($B672,Table_Playlist[],8,FALSE))</f>
        <v>Word</v>
      </c>
      <c r="K672" t="str">
        <f>IF(LEN(VLOOKUP($B672,Table_Playlist[],9,FALSE))=0,"",VLOOKUP($B672,Table_Playlist[],9,FALSE))</f>
        <v/>
      </c>
      <c r="L672" t="str">
        <f>IF(LEN(VLOOKUP($B672,Table_Playlist[],4,FALSE))=0,"",VLOOKUP($B672,Table_Playlist[],4,FALSE))</f>
        <v>Products</v>
      </c>
      <c r="M672" t="str">
        <f>IF(LEN(VLOOKUP($B672,Table_Playlist[],5,FALSE))=0,"",VLOOKUP($B672,Table_Playlist[],5,FALSE))</f>
        <v>Word</v>
      </c>
      <c r="N672" s="53" t="str">
        <f>VLOOKUP(B672,Table_Playlist[],10,FALSE)</f>
        <v>Microsoft</v>
      </c>
    </row>
    <row r="673" spans="2:14" ht="32.25" customHeight="1" x14ac:dyDescent="0.25">
      <c r="B673" s="4" t="s">
        <v>146</v>
      </c>
      <c r="C673" t="str">
        <f>VLOOKUP(B673,Table_Playlist[[Id]:[Title]],2,FALSE)</f>
        <v>Save and print</v>
      </c>
      <c r="D673" s="5" t="s">
        <v>729</v>
      </c>
      <c r="E673" s="26" t="s">
        <v>730</v>
      </c>
      <c r="F673" s="40" t="s">
        <v>1177</v>
      </c>
      <c r="G673" s="4"/>
      <c r="H673" s="52" t="str">
        <f>VLOOKUP(B673,Table_Playlist[],6,FALSE)</f>
        <v>Beginner</v>
      </c>
      <c r="I673" s="52" t="str">
        <f>VLOOKUP(B673,Table_Playlist[],7,FALSE)</f>
        <v>End User</v>
      </c>
      <c r="J673" t="str">
        <f>IF(LEN(VLOOKUP($B673,Table_Playlist[],8,FALSE))=0,"",VLOOKUP($B673,Table_Playlist[],8,FALSE))</f>
        <v>Word</v>
      </c>
      <c r="K673" t="str">
        <f>IF(LEN(VLOOKUP($B673,Table_Playlist[],9,FALSE))=0,"",VLOOKUP($B673,Table_Playlist[],9,FALSE))</f>
        <v/>
      </c>
      <c r="L673" t="str">
        <f>IF(LEN(VLOOKUP($B673,Table_Playlist[],4,FALSE))=0,"",VLOOKUP($B673,Table_Playlist[],4,FALSE))</f>
        <v>Products</v>
      </c>
      <c r="M673" t="str">
        <f>IF(LEN(VLOOKUP($B673,Table_Playlist[],5,FALSE))=0,"",VLOOKUP($B673,Table_Playlist[],5,FALSE))</f>
        <v>Word</v>
      </c>
      <c r="N673" s="53" t="str">
        <f>VLOOKUP(B673,Table_Playlist[],10,FALSE)</f>
        <v>Microsoft</v>
      </c>
    </row>
    <row r="674" spans="2:14" ht="32.25" customHeight="1" x14ac:dyDescent="0.3">
      <c r="B674" s="4" t="s">
        <v>146</v>
      </c>
      <c r="C674" t="str">
        <f>VLOOKUP(B674,Table_Playlist[[Id]:[Title]],2,FALSE)</f>
        <v>Save and print</v>
      </c>
      <c r="D674" s="4" t="s">
        <v>731</v>
      </c>
      <c r="E674" s="22" t="s">
        <v>732</v>
      </c>
      <c r="F674" s="40" t="s">
        <v>1178</v>
      </c>
      <c r="G674" s="4"/>
      <c r="H674" s="52" t="str">
        <f>VLOOKUP(B674,Table_Playlist[],6,FALSE)</f>
        <v>Beginner</v>
      </c>
      <c r="I674" s="52" t="str">
        <f>VLOOKUP(B674,Table_Playlist[],7,FALSE)</f>
        <v>End User</v>
      </c>
      <c r="J674" t="str">
        <f>IF(LEN(VLOOKUP($B674,Table_Playlist[],8,FALSE))=0,"",VLOOKUP($B674,Table_Playlist[],8,FALSE))</f>
        <v>Word</v>
      </c>
      <c r="K674" t="str">
        <f>IF(LEN(VLOOKUP($B674,Table_Playlist[],9,FALSE))=0,"",VLOOKUP($B674,Table_Playlist[],9,FALSE))</f>
        <v/>
      </c>
      <c r="L674" t="str">
        <f>IF(LEN(VLOOKUP($B674,Table_Playlist[],4,FALSE))=0,"",VLOOKUP($B674,Table_Playlist[],4,FALSE))</f>
        <v>Products</v>
      </c>
      <c r="M674" t="str">
        <f>IF(LEN(VLOOKUP($B674,Table_Playlist[],5,FALSE))=0,"",VLOOKUP($B674,Table_Playlist[],5,FALSE))</f>
        <v>Word</v>
      </c>
      <c r="N674" s="53" t="str">
        <f>VLOOKUP(B674,Table_Playlist[],10,FALSE)</f>
        <v>Microsoft</v>
      </c>
    </row>
    <row r="675" spans="2:14" ht="32.25" customHeight="1" x14ac:dyDescent="0.3">
      <c r="B675" s="4" t="s">
        <v>146</v>
      </c>
      <c r="C675" t="str">
        <f>VLOOKUP(B675,Table_Playlist[[Id]:[Title]],2,FALSE)</f>
        <v>Save and print</v>
      </c>
      <c r="D675" s="4" t="s">
        <v>733</v>
      </c>
      <c r="E675" s="22" t="s">
        <v>734</v>
      </c>
      <c r="F675" s="40" t="s">
        <v>1179</v>
      </c>
      <c r="G675" s="4"/>
      <c r="H675" s="52" t="str">
        <f>VLOOKUP(B675,Table_Playlist[],6,FALSE)</f>
        <v>Beginner</v>
      </c>
      <c r="I675" s="52" t="str">
        <f>VLOOKUP(B675,Table_Playlist[],7,FALSE)</f>
        <v>End User</v>
      </c>
      <c r="J675" t="str">
        <f>IF(LEN(VLOOKUP($B675,Table_Playlist[],8,FALSE))=0,"",VLOOKUP($B675,Table_Playlist[],8,FALSE))</f>
        <v>Word</v>
      </c>
      <c r="K675" t="str">
        <f>IF(LEN(VLOOKUP($B675,Table_Playlist[],9,FALSE))=0,"",VLOOKUP($B675,Table_Playlist[],9,FALSE))</f>
        <v/>
      </c>
      <c r="L675" t="str">
        <f>IF(LEN(VLOOKUP($B675,Table_Playlist[],4,FALSE))=0,"",VLOOKUP($B675,Table_Playlist[],4,FALSE))</f>
        <v>Products</v>
      </c>
      <c r="M675" t="str">
        <f>IF(LEN(VLOOKUP($B675,Table_Playlist[],5,FALSE))=0,"",VLOOKUP($B675,Table_Playlist[],5,FALSE))</f>
        <v>Word</v>
      </c>
      <c r="N675" s="53" t="str">
        <f>VLOOKUP(B675,Table_Playlist[],10,FALSE)</f>
        <v>Microsoft</v>
      </c>
    </row>
    <row r="676" spans="2:14" ht="32.25" customHeight="1" x14ac:dyDescent="0.3">
      <c r="B676" s="4" t="s">
        <v>146</v>
      </c>
      <c r="C676" t="str">
        <f>VLOOKUP(B676,Table_Playlist[[Id]:[Title]],2,FALSE)</f>
        <v>Save and print</v>
      </c>
      <c r="D676" s="4" t="s">
        <v>735</v>
      </c>
      <c r="E676" s="22" t="s">
        <v>736</v>
      </c>
      <c r="F676" s="40" t="s">
        <v>1180</v>
      </c>
      <c r="G676" s="4"/>
      <c r="H676" s="52" t="str">
        <f>VLOOKUP(B676,Table_Playlist[],6,FALSE)</f>
        <v>Beginner</v>
      </c>
      <c r="I676" s="52" t="str">
        <f>VLOOKUP(B676,Table_Playlist[],7,FALSE)</f>
        <v>End User</v>
      </c>
      <c r="J676" t="str">
        <f>IF(LEN(VLOOKUP($B676,Table_Playlist[],8,FALSE))=0,"",VLOOKUP($B676,Table_Playlist[],8,FALSE))</f>
        <v>Word</v>
      </c>
      <c r="K676" t="str">
        <f>IF(LEN(VLOOKUP($B676,Table_Playlist[],9,FALSE))=0,"",VLOOKUP($B676,Table_Playlist[],9,FALSE))</f>
        <v/>
      </c>
      <c r="L676" t="str">
        <f>IF(LEN(VLOOKUP($B676,Table_Playlist[],4,FALSE))=0,"",VLOOKUP($B676,Table_Playlist[],4,FALSE))</f>
        <v>Products</v>
      </c>
      <c r="M676" t="str">
        <f>IF(LEN(VLOOKUP($B676,Table_Playlist[],5,FALSE))=0,"",VLOOKUP($B676,Table_Playlist[],5,FALSE))</f>
        <v>Word</v>
      </c>
      <c r="N676" s="53" t="str">
        <f>VLOOKUP(B676,Table_Playlist[],10,FALSE)</f>
        <v>Microsoft</v>
      </c>
    </row>
    <row r="677" spans="2:14" ht="32.25" customHeight="1" x14ac:dyDescent="0.3">
      <c r="B677" s="4" t="s">
        <v>146</v>
      </c>
      <c r="C677" t="str">
        <f>VLOOKUP(B677,Table_Playlist[[Id]:[Title]],2,FALSE)</f>
        <v>Save and print</v>
      </c>
      <c r="D677" s="4" t="s">
        <v>737</v>
      </c>
      <c r="E677" s="22" t="s">
        <v>738</v>
      </c>
      <c r="F677" s="40" t="s">
        <v>1181</v>
      </c>
      <c r="G677" s="4"/>
      <c r="H677" s="52" t="str">
        <f>VLOOKUP(B677,Table_Playlist[],6,FALSE)</f>
        <v>Beginner</v>
      </c>
      <c r="I677" s="52" t="str">
        <f>VLOOKUP(B677,Table_Playlist[],7,FALSE)</f>
        <v>End User</v>
      </c>
      <c r="J677" t="str">
        <f>IF(LEN(VLOOKUP($B677,Table_Playlist[],8,FALSE))=0,"",VLOOKUP($B677,Table_Playlist[],8,FALSE))</f>
        <v>Word</v>
      </c>
      <c r="K677" t="str">
        <f>IF(LEN(VLOOKUP($B677,Table_Playlist[],9,FALSE))=0,"",VLOOKUP($B677,Table_Playlist[],9,FALSE))</f>
        <v/>
      </c>
      <c r="L677" t="str">
        <f>IF(LEN(VLOOKUP($B677,Table_Playlist[],4,FALSE))=0,"",VLOOKUP($B677,Table_Playlist[],4,FALSE))</f>
        <v>Products</v>
      </c>
      <c r="M677" t="str">
        <f>IF(LEN(VLOOKUP($B677,Table_Playlist[],5,FALSE))=0,"",VLOOKUP($B677,Table_Playlist[],5,FALSE))</f>
        <v>Word</v>
      </c>
      <c r="N677" s="53" t="str">
        <f>VLOOKUP(B677,Table_Playlist[],10,FALSE)</f>
        <v>Microsoft</v>
      </c>
    </row>
    <row r="678" spans="2:14" ht="32.25" customHeight="1" x14ac:dyDescent="0.3">
      <c r="B678" s="4" t="s">
        <v>146</v>
      </c>
      <c r="C678" t="str">
        <f>VLOOKUP(B678,Table_Playlist[[Id]:[Title]],2,FALSE)</f>
        <v>Save and print</v>
      </c>
      <c r="D678" s="4" t="s">
        <v>739</v>
      </c>
      <c r="E678" s="22" t="s">
        <v>740</v>
      </c>
      <c r="F678" s="40" t="s">
        <v>1182</v>
      </c>
      <c r="G678" s="4"/>
      <c r="H678" s="52" t="str">
        <f>VLOOKUP(B678,Table_Playlist[],6,FALSE)</f>
        <v>Beginner</v>
      </c>
      <c r="I678" s="52" t="str">
        <f>VLOOKUP(B678,Table_Playlist[],7,FALSE)</f>
        <v>End User</v>
      </c>
      <c r="J678" t="str">
        <f>IF(LEN(VLOOKUP($B678,Table_Playlist[],8,FALSE))=0,"",VLOOKUP($B678,Table_Playlist[],8,FALSE))</f>
        <v>Word</v>
      </c>
      <c r="K678" t="str">
        <f>IF(LEN(VLOOKUP($B678,Table_Playlist[],9,FALSE))=0,"",VLOOKUP($B678,Table_Playlist[],9,FALSE))</f>
        <v/>
      </c>
      <c r="L678" t="str">
        <f>IF(LEN(VLOOKUP($B678,Table_Playlist[],4,FALSE))=0,"",VLOOKUP($B678,Table_Playlist[],4,FALSE))</f>
        <v>Products</v>
      </c>
      <c r="M678" t="str">
        <f>IF(LEN(VLOOKUP($B678,Table_Playlist[],5,FALSE))=0,"",VLOOKUP($B678,Table_Playlist[],5,FALSE))</f>
        <v>Word</v>
      </c>
      <c r="N678" s="53" t="str">
        <f>VLOOKUP(B678,Table_Playlist[],10,FALSE)</f>
        <v>Microsoft</v>
      </c>
    </row>
    <row r="679" spans="2:14" ht="32.25" customHeight="1" x14ac:dyDescent="0.3">
      <c r="B679" s="4" t="s">
        <v>146</v>
      </c>
      <c r="C679" t="str">
        <f>VLOOKUP(B679,Table_Playlist[[Id]:[Title]],2,FALSE)</f>
        <v>Save and print</v>
      </c>
      <c r="D679" s="4" t="s">
        <v>741</v>
      </c>
      <c r="E679" s="22" t="s">
        <v>742</v>
      </c>
      <c r="F679" s="40" t="s">
        <v>1183</v>
      </c>
      <c r="G679" s="4"/>
      <c r="H679" s="52" t="str">
        <f>VLOOKUP(B679,Table_Playlist[],6,FALSE)</f>
        <v>Beginner</v>
      </c>
      <c r="I679" s="52" t="str">
        <f>VLOOKUP(B679,Table_Playlist[],7,FALSE)</f>
        <v>End User</v>
      </c>
      <c r="J679" t="str">
        <f>IF(LEN(VLOOKUP($B679,Table_Playlist[],8,FALSE))=0,"",VLOOKUP($B679,Table_Playlist[],8,FALSE))</f>
        <v>Word</v>
      </c>
      <c r="K679" t="str">
        <f>IF(LEN(VLOOKUP($B679,Table_Playlist[],9,FALSE))=0,"",VLOOKUP($B679,Table_Playlist[],9,FALSE))</f>
        <v/>
      </c>
      <c r="L679" t="str">
        <f>IF(LEN(VLOOKUP($B679,Table_Playlist[],4,FALSE))=0,"",VLOOKUP($B679,Table_Playlist[],4,FALSE))</f>
        <v>Products</v>
      </c>
      <c r="M679" t="str">
        <f>IF(LEN(VLOOKUP($B679,Table_Playlist[],5,FALSE))=0,"",VLOOKUP($B679,Table_Playlist[],5,FALSE))</f>
        <v>Word</v>
      </c>
      <c r="N679" s="53" t="str">
        <f>VLOOKUP(B679,Table_Playlist[],10,FALSE)</f>
        <v>Microsoft</v>
      </c>
    </row>
    <row r="680" spans="2:14" ht="32.25" customHeight="1" x14ac:dyDescent="0.3">
      <c r="B680" s="4" t="s">
        <v>148</v>
      </c>
      <c r="C680" t="str">
        <f>VLOOKUP(B680,Table_Playlist[[Id]:[Title]],2,FALSE)</f>
        <v>Share and co-author</v>
      </c>
      <c r="D680" s="5" t="s">
        <v>743</v>
      </c>
      <c r="E680" s="22" t="s">
        <v>744</v>
      </c>
      <c r="F680" s="40" t="s">
        <v>1184</v>
      </c>
      <c r="G680" s="4"/>
      <c r="H680" s="52" t="str">
        <f>VLOOKUP(B680,Table_Playlist[],6,FALSE)</f>
        <v>Beginner</v>
      </c>
      <c r="I680" s="52" t="str">
        <f>VLOOKUP(B680,Table_Playlist[],7,FALSE)</f>
        <v>End User</v>
      </c>
      <c r="J680" t="str">
        <f>IF(LEN(VLOOKUP($B680,Table_Playlist[],8,FALSE))=0,"",VLOOKUP($B680,Table_Playlist[],8,FALSE))</f>
        <v>Word</v>
      </c>
      <c r="K680" t="str">
        <f>IF(LEN(VLOOKUP($B680,Table_Playlist[],9,FALSE))=0,"",VLOOKUP($B680,Table_Playlist[],9,FALSE))</f>
        <v/>
      </c>
      <c r="L680" t="str">
        <f>IF(LEN(VLOOKUP($B680,Table_Playlist[],4,FALSE))=0,"",VLOOKUP($B680,Table_Playlist[],4,FALSE))</f>
        <v>Products</v>
      </c>
      <c r="M680" t="str">
        <f>IF(LEN(VLOOKUP($B680,Table_Playlist[],5,FALSE))=0,"",VLOOKUP($B680,Table_Playlist[],5,FALSE))</f>
        <v>Word</v>
      </c>
      <c r="N680" s="53" t="str">
        <f>VLOOKUP(B680,Table_Playlist[],10,FALSE)</f>
        <v>Microsoft</v>
      </c>
    </row>
    <row r="681" spans="2:14" ht="32.25" customHeight="1" x14ac:dyDescent="0.3">
      <c r="B681" s="4" t="s">
        <v>148</v>
      </c>
      <c r="C681" t="str">
        <f>VLOOKUP(B681,Table_Playlist[[Id]:[Title]],2,FALSE)</f>
        <v>Share and co-author</v>
      </c>
      <c r="D681" s="5" t="s">
        <v>745</v>
      </c>
      <c r="E681" s="22" t="s">
        <v>746</v>
      </c>
      <c r="F681" s="40" t="s">
        <v>1185</v>
      </c>
      <c r="G681" s="4"/>
      <c r="H681" s="52" t="str">
        <f>VLOOKUP(B681,Table_Playlist[],6,FALSE)</f>
        <v>Beginner</v>
      </c>
      <c r="I681" s="52" t="str">
        <f>VLOOKUP(B681,Table_Playlist[],7,FALSE)</f>
        <v>End User</v>
      </c>
      <c r="J681" t="str">
        <f>IF(LEN(VLOOKUP($B681,Table_Playlist[],8,FALSE))=0,"",VLOOKUP($B681,Table_Playlist[],8,FALSE))</f>
        <v>Word</v>
      </c>
      <c r="K681" t="str">
        <f>IF(LEN(VLOOKUP($B681,Table_Playlist[],9,FALSE))=0,"",VLOOKUP($B681,Table_Playlist[],9,FALSE))</f>
        <v/>
      </c>
      <c r="L681" t="str">
        <f>IF(LEN(VLOOKUP($B681,Table_Playlist[],4,FALSE))=0,"",VLOOKUP($B681,Table_Playlist[],4,FALSE))</f>
        <v>Products</v>
      </c>
      <c r="M681" t="str">
        <f>IF(LEN(VLOOKUP($B681,Table_Playlist[],5,FALSE))=0,"",VLOOKUP($B681,Table_Playlist[],5,FALSE))</f>
        <v>Word</v>
      </c>
      <c r="N681" s="53" t="str">
        <f>VLOOKUP(B681,Table_Playlist[],10,FALSE)</f>
        <v>Microsoft</v>
      </c>
    </row>
    <row r="682" spans="2:14" ht="32.25" customHeight="1" x14ac:dyDescent="0.3">
      <c r="B682" s="4" t="s">
        <v>148</v>
      </c>
      <c r="C682" t="str">
        <f>VLOOKUP(B682,Table_Playlist[[Id]:[Title]],2,FALSE)</f>
        <v>Share and co-author</v>
      </c>
      <c r="D682" s="5" t="s">
        <v>747</v>
      </c>
      <c r="E682" s="22" t="s">
        <v>748</v>
      </c>
      <c r="F682" s="40" t="s">
        <v>1186</v>
      </c>
      <c r="G682" s="4"/>
      <c r="H682" s="52" t="str">
        <f>VLOOKUP(B682,Table_Playlist[],6,FALSE)</f>
        <v>Beginner</v>
      </c>
      <c r="I682" s="52" t="str">
        <f>VLOOKUP(B682,Table_Playlist[],7,FALSE)</f>
        <v>End User</v>
      </c>
      <c r="J682" t="str">
        <f>IF(LEN(VLOOKUP($B682,Table_Playlist[],8,FALSE))=0,"",VLOOKUP($B682,Table_Playlist[],8,FALSE))</f>
        <v>Word</v>
      </c>
      <c r="K682" t="str">
        <f>IF(LEN(VLOOKUP($B682,Table_Playlist[],9,FALSE))=0,"",VLOOKUP($B682,Table_Playlist[],9,FALSE))</f>
        <v/>
      </c>
      <c r="L682" t="str">
        <f>IF(LEN(VLOOKUP($B682,Table_Playlist[],4,FALSE))=0,"",VLOOKUP($B682,Table_Playlist[],4,FALSE))</f>
        <v>Products</v>
      </c>
      <c r="M682" t="str">
        <f>IF(LEN(VLOOKUP($B682,Table_Playlist[],5,FALSE))=0,"",VLOOKUP($B682,Table_Playlist[],5,FALSE))</f>
        <v>Word</v>
      </c>
      <c r="N682" s="53" t="str">
        <f>VLOOKUP(B682,Table_Playlist[],10,FALSE)</f>
        <v>Microsoft</v>
      </c>
    </row>
    <row r="683" spans="2:14" ht="32.25" customHeight="1" x14ac:dyDescent="0.3">
      <c r="B683" s="4" t="s">
        <v>148</v>
      </c>
      <c r="C683" t="str">
        <f>VLOOKUP(B683,Table_Playlist[[Id]:[Title]],2,FALSE)</f>
        <v>Share and co-author</v>
      </c>
      <c r="D683" s="4" t="s">
        <v>1345</v>
      </c>
      <c r="E683" s="22" t="s">
        <v>749</v>
      </c>
      <c r="F683" s="45" t="s">
        <v>1346</v>
      </c>
      <c r="G683" s="4"/>
      <c r="H683" s="52" t="str">
        <f>VLOOKUP(B683,Table_Playlist[],6,FALSE)</f>
        <v>Beginner</v>
      </c>
      <c r="I683" s="52" t="str">
        <f>VLOOKUP(B683,Table_Playlist[],7,FALSE)</f>
        <v>End User</v>
      </c>
      <c r="J683" t="str">
        <f>IF(LEN(VLOOKUP($B683,Table_Playlist[],8,FALSE))=0,"",VLOOKUP($B683,Table_Playlist[],8,FALSE))</f>
        <v>Word</v>
      </c>
      <c r="K683" t="str">
        <f>IF(LEN(VLOOKUP($B683,Table_Playlist[],9,FALSE))=0,"",VLOOKUP($B683,Table_Playlist[],9,FALSE))</f>
        <v/>
      </c>
      <c r="L683" t="str">
        <f>IF(LEN(VLOOKUP($B683,Table_Playlist[],4,FALSE))=0,"",VLOOKUP($B683,Table_Playlist[],4,FALSE))</f>
        <v>Products</v>
      </c>
      <c r="M683" t="str">
        <f>IF(LEN(VLOOKUP($B683,Table_Playlist[],5,FALSE))=0,"",VLOOKUP($B683,Table_Playlist[],5,FALSE))</f>
        <v>Word</v>
      </c>
      <c r="N683" s="53" t="str">
        <f>VLOOKUP(B683,Table_Playlist[],10,FALSE)</f>
        <v>Microsoft</v>
      </c>
    </row>
    <row r="684" spans="2:14" ht="32.25" customHeight="1" x14ac:dyDescent="0.3">
      <c r="B684" s="4" t="s">
        <v>148</v>
      </c>
      <c r="C684" t="str">
        <f>VLOOKUP(B684,Table_Playlist[[Id]:[Title]],2,FALSE)</f>
        <v>Share and co-author</v>
      </c>
      <c r="D684" s="4" t="s">
        <v>750</v>
      </c>
      <c r="E684" s="22" t="s">
        <v>751</v>
      </c>
      <c r="F684" s="40" t="s">
        <v>1187</v>
      </c>
      <c r="G684" s="4"/>
      <c r="H684" s="52" t="str">
        <f>VLOOKUP(B684,Table_Playlist[],6,FALSE)</f>
        <v>Beginner</v>
      </c>
      <c r="I684" s="52" t="str">
        <f>VLOOKUP(B684,Table_Playlist[],7,FALSE)</f>
        <v>End User</v>
      </c>
      <c r="J684" t="str">
        <f>IF(LEN(VLOOKUP($B684,Table_Playlist[],8,FALSE))=0,"",VLOOKUP($B684,Table_Playlist[],8,FALSE))</f>
        <v>Word</v>
      </c>
      <c r="K684" t="str">
        <f>IF(LEN(VLOOKUP($B684,Table_Playlist[],9,FALSE))=0,"",VLOOKUP($B684,Table_Playlist[],9,FALSE))</f>
        <v/>
      </c>
      <c r="L684" t="str">
        <f>IF(LEN(VLOOKUP($B684,Table_Playlist[],4,FALSE))=0,"",VLOOKUP($B684,Table_Playlist[],4,FALSE))</f>
        <v>Products</v>
      </c>
      <c r="M684" t="str">
        <f>IF(LEN(VLOOKUP($B684,Table_Playlist[],5,FALSE))=0,"",VLOOKUP($B684,Table_Playlist[],5,FALSE))</f>
        <v>Word</v>
      </c>
      <c r="N684" s="53" t="str">
        <f>VLOOKUP(B684,Table_Playlist[],10,FALSE)</f>
        <v>Microsoft</v>
      </c>
    </row>
    <row r="685" spans="2:14" ht="32.25" customHeight="1" x14ac:dyDescent="0.25">
      <c r="B685" s="4" t="s">
        <v>148</v>
      </c>
      <c r="C685" t="str">
        <f>VLOOKUP(B685,Table_Playlist[[Id]:[Title]],2,FALSE)</f>
        <v>Share and co-author</v>
      </c>
      <c r="D685" s="4" t="s">
        <v>752</v>
      </c>
      <c r="E685" s="21" t="s">
        <v>753</v>
      </c>
      <c r="F685" s="40" t="s">
        <v>1188</v>
      </c>
      <c r="G685" s="4"/>
      <c r="H685" s="52" t="str">
        <f>VLOOKUP(B685,Table_Playlist[],6,FALSE)</f>
        <v>Beginner</v>
      </c>
      <c r="I685" s="52" t="str">
        <f>VLOOKUP(B685,Table_Playlist[],7,FALSE)</f>
        <v>End User</v>
      </c>
      <c r="J685" t="str">
        <f>IF(LEN(VLOOKUP($B685,Table_Playlist[],8,FALSE))=0,"",VLOOKUP($B685,Table_Playlist[],8,FALSE))</f>
        <v>Word</v>
      </c>
      <c r="K685" t="str">
        <f>IF(LEN(VLOOKUP($B685,Table_Playlist[],9,FALSE))=0,"",VLOOKUP($B685,Table_Playlist[],9,FALSE))</f>
        <v/>
      </c>
      <c r="L685" t="str">
        <f>IF(LEN(VLOOKUP($B685,Table_Playlist[],4,FALSE))=0,"",VLOOKUP($B685,Table_Playlist[],4,FALSE))</f>
        <v>Products</v>
      </c>
      <c r="M685" t="str">
        <f>IF(LEN(VLOOKUP($B685,Table_Playlist[],5,FALSE))=0,"",VLOOKUP($B685,Table_Playlist[],5,FALSE))</f>
        <v>Word</v>
      </c>
      <c r="N685" s="53" t="str">
        <f>VLOOKUP(B685,Table_Playlist[],10,FALSE)</f>
        <v>Microsoft</v>
      </c>
    </row>
    <row r="686" spans="2:14" ht="32.25" customHeight="1" x14ac:dyDescent="0.3">
      <c r="B686" s="4" t="s">
        <v>149</v>
      </c>
      <c r="C686" t="str">
        <f>VLOOKUP(B686,Table_Playlist[[Id]:[Title]],2,FALSE)</f>
        <v>Use Word for school</v>
      </c>
      <c r="D686" s="13" t="s">
        <v>754</v>
      </c>
      <c r="E686" s="22" t="s">
        <v>755</v>
      </c>
      <c r="F686" s="40" t="s">
        <v>1189</v>
      </c>
      <c r="G686" s="4"/>
      <c r="H686" s="52" t="str">
        <f>VLOOKUP(B686,Table_Playlist[],6,FALSE)</f>
        <v>Beginner</v>
      </c>
      <c r="I686" s="52" t="str">
        <f>VLOOKUP(B686,Table_Playlist[],7,FALSE)</f>
        <v>End User</v>
      </c>
      <c r="J686" t="str">
        <f>IF(LEN(VLOOKUP($B686,Table_Playlist[],8,FALSE))=0,"",VLOOKUP($B686,Table_Playlist[],8,FALSE))</f>
        <v>Word</v>
      </c>
      <c r="K686" t="str">
        <f>IF(LEN(VLOOKUP($B686,Table_Playlist[],9,FALSE))=0,"",VLOOKUP($B686,Table_Playlist[],9,FALSE))</f>
        <v/>
      </c>
      <c r="L686" t="str">
        <f>IF(LEN(VLOOKUP($B686,Table_Playlist[],4,FALSE))=0,"",VLOOKUP($B686,Table_Playlist[],4,FALSE))</f>
        <v>Products</v>
      </c>
      <c r="M686" t="str">
        <f>IF(LEN(VLOOKUP($B686,Table_Playlist[],5,FALSE))=0,"",VLOOKUP($B686,Table_Playlist[],5,FALSE))</f>
        <v>Word</v>
      </c>
      <c r="N686" s="53" t="str">
        <f>VLOOKUP(B686,Table_Playlist[],10,FALSE)</f>
        <v>Microsoft</v>
      </c>
    </row>
    <row r="687" spans="2:14" ht="32.25" customHeight="1" x14ac:dyDescent="0.3">
      <c r="B687" s="4" t="s">
        <v>149</v>
      </c>
      <c r="C687" t="str">
        <f>VLOOKUP(B687,Table_Playlist[[Id]:[Title]],2,FALSE)</f>
        <v>Use Word for school</v>
      </c>
      <c r="D687" s="4" t="s">
        <v>756</v>
      </c>
      <c r="E687" s="22" t="s">
        <v>757</v>
      </c>
      <c r="F687" s="40" t="s">
        <v>1190</v>
      </c>
      <c r="G687" s="4"/>
      <c r="H687" s="52" t="str">
        <f>VLOOKUP(B687,Table_Playlist[],6,FALSE)</f>
        <v>Beginner</v>
      </c>
      <c r="I687" s="52" t="str">
        <f>VLOOKUP(B687,Table_Playlist[],7,FALSE)</f>
        <v>End User</v>
      </c>
      <c r="J687" t="str">
        <f>IF(LEN(VLOOKUP($B687,Table_Playlist[],8,FALSE))=0,"",VLOOKUP($B687,Table_Playlist[],8,FALSE))</f>
        <v>Word</v>
      </c>
      <c r="K687" t="str">
        <f>IF(LEN(VLOOKUP($B687,Table_Playlist[],9,FALSE))=0,"",VLOOKUP($B687,Table_Playlist[],9,FALSE))</f>
        <v/>
      </c>
      <c r="L687" t="str">
        <f>IF(LEN(VLOOKUP($B687,Table_Playlist[],4,FALSE))=0,"",VLOOKUP($B687,Table_Playlist[],4,FALSE))</f>
        <v>Products</v>
      </c>
      <c r="M687" t="str">
        <f>IF(LEN(VLOOKUP($B687,Table_Playlist[],5,FALSE))=0,"",VLOOKUP($B687,Table_Playlist[],5,FALSE))</f>
        <v>Word</v>
      </c>
      <c r="N687" s="53" t="str">
        <f>VLOOKUP(B687,Table_Playlist[],10,FALSE)</f>
        <v>Microsoft</v>
      </c>
    </row>
    <row r="688" spans="2:14" ht="32.25" customHeight="1" x14ac:dyDescent="0.3">
      <c r="B688" s="4" t="s">
        <v>149</v>
      </c>
      <c r="C688" t="str">
        <f>VLOOKUP(B688,Table_Playlist[[Id]:[Title]],2,FALSE)</f>
        <v>Use Word for school</v>
      </c>
      <c r="D688" s="4" t="s">
        <v>758</v>
      </c>
      <c r="E688" s="22" t="s">
        <v>759</v>
      </c>
      <c r="F688" s="40" t="s">
        <v>1191</v>
      </c>
      <c r="G688" s="4"/>
      <c r="H688" s="52" t="str">
        <f>VLOOKUP(B688,Table_Playlist[],6,FALSE)</f>
        <v>Beginner</v>
      </c>
      <c r="I688" s="52" t="str">
        <f>VLOOKUP(B688,Table_Playlist[],7,FALSE)</f>
        <v>End User</v>
      </c>
      <c r="J688" t="str">
        <f>IF(LEN(VLOOKUP($B688,Table_Playlist[],8,FALSE))=0,"",VLOOKUP($B688,Table_Playlist[],8,FALSE))</f>
        <v>Word</v>
      </c>
      <c r="K688" t="str">
        <f>IF(LEN(VLOOKUP($B688,Table_Playlist[],9,FALSE))=0,"",VLOOKUP($B688,Table_Playlist[],9,FALSE))</f>
        <v/>
      </c>
      <c r="L688" t="str">
        <f>IF(LEN(VLOOKUP($B688,Table_Playlist[],4,FALSE))=0,"",VLOOKUP($B688,Table_Playlist[],4,FALSE))</f>
        <v>Products</v>
      </c>
      <c r="M688" t="str">
        <f>IF(LEN(VLOOKUP($B688,Table_Playlist[],5,FALSE))=0,"",VLOOKUP($B688,Table_Playlist[],5,FALSE))</f>
        <v>Word</v>
      </c>
      <c r="N688" s="53" t="str">
        <f>VLOOKUP(B688,Table_Playlist[],10,FALSE)</f>
        <v>Microsoft</v>
      </c>
    </row>
    <row r="689" spans="2:14" ht="32.25" customHeight="1" x14ac:dyDescent="0.3">
      <c r="B689" s="4" t="s">
        <v>149</v>
      </c>
      <c r="C689" t="str">
        <f>VLOOKUP(B689,Table_Playlist[[Id]:[Title]],2,FALSE)</f>
        <v>Use Word for school</v>
      </c>
      <c r="D689" s="4" t="s">
        <v>760</v>
      </c>
      <c r="E689" s="22" t="s">
        <v>761</v>
      </c>
      <c r="F689" s="40" t="s">
        <v>1192</v>
      </c>
      <c r="G689" s="4"/>
      <c r="H689" s="52" t="str">
        <f>VLOOKUP(B689,Table_Playlist[],6,FALSE)</f>
        <v>Beginner</v>
      </c>
      <c r="I689" s="52" t="str">
        <f>VLOOKUP(B689,Table_Playlist[],7,FALSE)</f>
        <v>End User</v>
      </c>
      <c r="J689" t="str">
        <f>IF(LEN(VLOOKUP($B689,Table_Playlist[],8,FALSE))=0,"",VLOOKUP($B689,Table_Playlist[],8,FALSE))</f>
        <v>Word</v>
      </c>
      <c r="K689" t="str">
        <f>IF(LEN(VLOOKUP($B689,Table_Playlist[],9,FALSE))=0,"",VLOOKUP($B689,Table_Playlist[],9,FALSE))</f>
        <v/>
      </c>
      <c r="L689" t="str">
        <f>IF(LEN(VLOOKUP($B689,Table_Playlist[],4,FALSE))=0,"",VLOOKUP($B689,Table_Playlist[],4,FALSE))</f>
        <v>Products</v>
      </c>
      <c r="M689" t="str">
        <f>IF(LEN(VLOOKUP($B689,Table_Playlist[],5,FALSE))=0,"",VLOOKUP($B689,Table_Playlist[],5,FALSE))</f>
        <v>Word</v>
      </c>
      <c r="N689" s="53" t="str">
        <f>VLOOKUP(B689,Table_Playlist[],10,FALSE)</f>
        <v>Microsoft</v>
      </c>
    </row>
    <row r="690" spans="2:14" ht="32.25" customHeight="1" x14ac:dyDescent="0.3">
      <c r="B690" s="4" t="s">
        <v>149</v>
      </c>
      <c r="C690" t="str">
        <f>VLOOKUP(B690,Table_Playlist[[Id]:[Title]],2,FALSE)</f>
        <v>Use Word for school</v>
      </c>
      <c r="D690" s="4" t="s">
        <v>762</v>
      </c>
      <c r="E690" s="22" t="s">
        <v>763</v>
      </c>
      <c r="F690" s="40" t="s">
        <v>1193</v>
      </c>
      <c r="G690" s="4"/>
      <c r="H690" s="52" t="str">
        <f>VLOOKUP(B690,Table_Playlist[],6,FALSE)</f>
        <v>Beginner</v>
      </c>
      <c r="I690" s="52" t="str">
        <f>VLOOKUP(B690,Table_Playlist[],7,FALSE)</f>
        <v>End User</v>
      </c>
      <c r="J690" t="str">
        <f>IF(LEN(VLOOKUP($B690,Table_Playlist[],8,FALSE))=0,"",VLOOKUP($B690,Table_Playlist[],8,FALSE))</f>
        <v>Word</v>
      </c>
      <c r="K690" t="str">
        <f>IF(LEN(VLOOKUP($B690,Table_Playlist[],9,FALSE))=0,"",VLOOKUP($B690,Table_Playlist[],9,FALSE))</f>
        <v/>
      </c>
      <c r="L690" t="str">
        <f>IF(LEN(VLOOKUP($B690,Table_Playlist[],4,FALSE))=0,"",VLOOKUP($B690,Table_Playlist[],4,FALSE))</f>
        <v>Products</v>
      </c>
      <c r="M690" t="str">
        <f>IF(LEN(VLOOKUP($B690,Table_Playlist[],5,FALSE))=0,"",VLOOKUP($B690,Table_Playlist[],5,FALSE))</f>
        <v>Word</v>
      </c>
      <c r="N690" s="53" t="str">
        <f>VLOOKUP(B690,Table_Playlist[],10,FALSE)</f>
        <v>Microsoft</v>
      </c>
    </row>
    <row r="691" spans="2:14" ht="32.25" customHeight="1" x14ac:dyDescent="0.3">
      <c r="B691" s="4" t="s">
        <v>151</v>
      </c>
      <c r="C691" t="str">
        <f>VLOOKUP(B691,Table_Playlist[[Id]:[Title]],2,FALSE)</f>
        <v>Improve accessibility and ease of use</v>
      </c>
      <c r="D691" s="5" t="s">
        <v>764</v>
      </c>
      <c r="E691" s="22" t="s">
        <v>765</v>
      </c>
      <c r="F691" s="40" t="s">
        <v>1194</v>
      </c>
      <c r="G691" s="4"/>
      <c r="H691" s="52" t="str">
        <f>VLOOKUP(B691,Table_Playlist[],6,FALSE)</f>
        <v>Beginner</v>
      </c>
      <c r="I691" s="52" t="str">
        <f>VLOOKUP(B691,Table_Playlist[],7,FALSE)</f>
        <v>End User</v>
      </c>
      <c r="J691" t="str">
        <f>IF(LEN(VLOOKUP($B691,Table_Playlist[],8,FALSE))=0,"",VLOOKUP($B691,Table_Playlist[],8,FALSE))</f>
        <v>Word</v>
      </c>
      <c r="K691" t="str">
        <f>IF(LEN(VLOOKUP($B691,Table_Playlist[],9,FALSE))=0,"",VLOOKUP($B691,Table_Playlist[],9,FALSE))</f>
        <v/>
      </c>
      <c r="L691" t="str">
        <f>IF(LEN(VLOOKUP($B691,Table_Playlist[],4,FALSE))=0,"",VLOOKUP($B691,Table_Playlist[],4,FALSE))</f>
        <v>Products</v>
      </c>
      <c r="M691" t="str">
        <f>IF(LEN(VLOOKUP($B691,Table_Playlist[],5,FALSE))=0,"",VLOOKUP($B691,Table_Playlist[],5,FALSE))</f>
        <v>Word</v>
      </c>
      <c r="N691" s="53" t="str">
        <f>VLOOKUP(B691,Table_Playlist[],10,FALSE)</f>
        <v>Microsoft</v>
      </c>
    </row>
    <row r="692" spans="2:14" ht="32.25" customHeight="1" x14ac:dyDescent="0.3">
      <c r="B692" s="4" t="s">
        <v>151</v>
      </c>
      <c r="C692" t="str">
        <f>VLOOKUP(B692,Table_Playlist[[Id]:[Title]],2,FALSE)</f>
        <v>Improve accessibility and ease of use</v>
      </c>
      <c r="D692" s="5" t="s">
        <v>766</v>
      </c>
      <c r="E692" s="22" t="s">
        <v>767</v>
      </c>
      <c r="F692" s="40" t="s">
        <v>1195</v>
      </c>
      <c r="G692" s="4"/>
      <c r="H692" s="52" t="str">
        <f>VLOOKUP(B692,Table_Playlist[],6,FALSE)</f>
        <v>Beginner</v>
      </c>
      <c r="I692" s="52" t="str">
        <f>VLOOKUP(B692,Table_Playlist[],7,FALSE)</f>
        <v>End User</v>
      </c>
      <c r="J692" t="str">
        <f>IF(LEN(VLOOKUP($B692,Table_Playlist[],8,FALSE))=0,"",VLOOKUP($B692,Table_Playlist[],8,FALSE))</f>
        <v>Word</v>
      </c>
      <c r="K692" t="str">
        <f>IF(LEN(VLOOKUP($B692,Table_Playlist[],9,FALSE))=0,"",VLOOKUP($B692,Table_Playlist[],9,FALSE))</f>
        <v/>
      </c>
      <c r="L692" t="str">
        <f>IF(LEN(VLOOKUP($B692,Table_Playlist[],4,FALSE))=0,"",VLOOKUP($B692,Table_Playlist[],4,FALSE))</f>
        <v>Products</v>
      </c>
      <c r="M692" t="str">
        <f>IF(LEN(VLOOKUP($B692,Table_Playlist[],5,FALSE))=0,"",VLOOKUP($B692,Table_Playlist[],5,FALSE))</f>
        <v>Word</v>
      </c>
      <c r="N692" s="53" t="str">
        <f>VLOOKUP(B692,Table_Playlist[],10,FALSE)</f>
        <v>Microsoft</v>
      </c>
    </row>
    <row r="693" spans="2:14" ht="32.25" customHeight="1" x14ac:dyDescent="0.3">
      <c r="B693" s="4" t="s">
        <v>151</v>
      </c>
      <c r="C693" t="str">
        <f>VLOOKUP(B693,Table_Playlist[[Id]:[Title]],2,FALSE)</f>
        <v>Improve accessibility and ease of use</v>
      </c>
      <c r="D693" s="4" t="s">
        <v>768</v>
      </c>
      <c r="E693" s="22" t="s">
        <v>769</v>
      </c>
      <c r="F693" s="40" t="s">
        <v>1196</v>
      </c>
      <c r="G693" s="4"/>
      <c r="H693" s="52" t="str">
        <f>VLOOKUP(B693,Table_Playlist[],6,FALSE)</f>
        <v>Beginner</v>
      </c>
      <c r="I693" s="52" t="str">
        <f>VLOOKUP(B693,Table_Playlist[],7,FALSE)</f>
        <v>End User</v>
      </c>
      <c r="J693" t="str">
        <f>IF(LEN(VLOOKUP($B693,Table_Playlist[],8,FALSE))=0,"",VLOOKUP($B693,Table_Playlist[],8,FALSE))</f>
        <v>Word</v>
      </c>
      <c r="K693" t="str">
        <f>IF(LEN(VLOOKUP($B693,Table_Playlist[],9,FALSE))=0,"",VLOOKUP($B693,Table_Playlist[],9,FALSE))</f>
        <v/>
      </c>
      <c r="L693" t="str">
        <f>IF(LEN(VLOOKUP($B693,Table_Playlist[],4,FALSE))=0,"",VLOOKUP($B693,Table_Playlist[],4,FALSE))</f>
        <v>Products</v>
      </c>
      <c r="M693" t="str">
        <f>IF(LEN(VLOOKUP($B693,Table_Playlist[],5,FALSE))=0,"",VLOOKUP($B693,Table_Playlist[],5,FALSE))</f>
        <v>Word</v>
      </c>
      <c r="N693" s="53" t="str">
        <f>VLOOKUP(B693,Table_Playlist[],10,FALSE)</f>
        <v>Microsoft</v>
      </c>
    </row>
    <row r="694" spans="2:14" ht="32.25" customHeight="1" x14ac:dyDescent="0.3">
      <c r="B694" s="4" t="s">
        <v>151</v>
      </c>
      <c r="C694" t="str">
        <f>VLOOKUP(B694,Table_Playlist[[Id]:[Title]],2,FALSE)</f>
        <v>Improve accessibility and ease of use</v>
      </c>
      <c r="D694" s="4" t="s">
        <v>770</v>
      </c>
      <c r="E694" s="22" t="s">
        <v>771</v>
      </c>
      <c r="F694" s="40" t="s">
        <v>1197</v>
      </c>
      <c r="G694" s="4"/>
      <c r="H694" s="52" t="str">
        <f>VLOOKUP(B694,Table_Playlist[],6,FALSE)</f>
        <v>Beginner</v>
      </c>
      <c r="I694" s="52" t="str">
        <f>VLOOKUP(B694,Table_Playlist[],7,FALSE)</f>
        <v>End User</v>
      </c>
      <c r="J694" t="str">
        <f>IF(LEN(VLOOKUP($B694,Table_Playlist[],8,FALSE))=0,"",VLOOKUP($B694,Table_Playlist[],8,FALSE))</f>
        <v>Word</v>
      </c>
      <c r="K694" t="str">
        <f>IF(LEN(VLOOKUP($B694,Table_Playlist[],9,FALSE))=0,"",VLOOKUP($B694,Table_Playlist[],9,FALSE))</f>
        <v/>
      </c>
      <c r="L694" t="str">
        <f>IF(LEN(VLOOKUP($B694,Table_Playlist[],4,FALSE))=0,"",VLOOKUP($B694,Table_Playlist[],4,FALSE))</f>
        <v>Products</v>
      </c>
      <c r="M694" t="str">
        <f>IF(LEN(VLOOKUP($B694,Table_Playlist[],5,FALSE))=0,"",VLOOKUP($B694,Table_Playlist[],5,FALSE))</f>
        <v>Word</v>
      </c>
      <c r="N694" s="53" t="str">
        <f>VLOOKUP(B694,Table_Playlist[],10,FALSE)</f>
        <v>Microsoft</v>
      </c>
    </row>
    <row r="695" spans="2:14" ht="32.25" customHeight="1" x14ac:dyDescent="0.3">
      <c r="B695" s="4" t="s">
        <v>151</v>
      </c>
      <c r="C695" t="str">
        <f>VLOOKUP(B695,Table_Playlist[[Id]:[Title]],2,FALSE)</f>
        <v>Improve accessibility and ease of use</v>
      </c>
      <c r="D695" s="4" t="s">
        <v>772</v>
      </c>
      <c r="E695" s="22" t="s">
        <v>773</v>
      </c>
      <c r="F695" s="40" t="s">
        <v>1198</v>
      </c>
      <c r="G695" s="4"/>
      <c r="H695" s="52" t="str">
        <f>VLOOKUP(B695,Table_Playlist[],6,FALSE)</f>
        <v>Beginner</v>
      </c>
      <c r="I695" s="52" t="str">
        <f>VLOOKUP(B695,Table_Playlist[],7,FALSE)</f>
        <v>End User</v>
      </c>
      <c r="J695" t="str">
        <f>IF(LEN(VLOOKUP($B695,Table_Playlist[],8,FALSE))=0,"",VLOOKUP($B695,Table_Playlist[],8,FALSE))</f>
        <v>Word</v>
      </c>
      <c r="K695" t="str">
        <f>IF(LEN(VLOOKUP($B695,Table_Playlist[],9,FALSE))=0,"",VLOOKUP($B695,Table_Playlist[],9,FALSE))</f>
        <v/>
      </c>
      <c r="L695" t="str">
        <f>IF(LEN(VLOOKUP($B695,Table_Playlist[],4,FALSE))=0,"",VLOOKUP($B695,Table_Playlist[],4,FALSE))</f>
        <v>Products</v>
      </c>
      <c r="M695" t="str">
        <f>IF(LEN(VLOOKUP($B695,Table_Playlist[],5,FALSE))=0,"",VLOOKUP($B695,Table_Playlist[],5,FALSE))</f>
        <v>Word</v>
      </c>
      <c r="N695" s="53" t="str">
        <f>VLOOKUP(B695,Table_Playlist[],10,FALSE)</f>
        <v>Microsoft</v>
      </c>
    </row>
    <row r="696" spans="2:14" ht="32.25" customHeight="1" x14ac:dyDescent="0.3">
      <c r="B696" s="4" t="s">
        <v>153</v>
      </c>
      <c r="C696" t="str">
        <f>VLOOKUP(B696,Table_Playlist[[Id]:[Title]],2,FALSE)</f>
        <v>Yammer Quick Start</v>
      </c>
      <c r="D696" s="5" t="s">
        <v>774</v>
      </c>
      <c r="E696" s="22" t="s">
        <v>649</v>
      </c>
      <c r="F696" s="40" t="s">
        <v>1199</v>
      </c>
      <c r="G696" s="4"/>
      <c r="H696" s="52" t="str">
        <f>VLOOKUP(B696,Table_Playlist[],6,FALSE)</f>
        <v>Beginner</v>
      </c>
      <c r="I696" s="52" t="str">
        <f>VLOOKUP(B696,Table_Playlist[],7,FALSE)</f>
        <v>End User</v>
      </c>
      <c r="J696" t="str">
        <f>IF(LEN(VLOOKUP($B696,Table_Playlist[],8,FALSE))=0,"",VLOOKUP($B696,Table_Playlist[],8,FALSE))</f>
        <v>Yammer</v>
      </c>
      <c r="K696" t="str">
        <f>IF(LEN(VLOOKUP($B696,Table_Playlist[],9,FALSE))=0,"",VLOOKUP($B696,Table_Playlist[],9,FALSE))</f>
        <v/>
      </c>
      <c r="L696" t="str">
        <f>IF(LEN(VLOOKUP($B696,Table_Playlist[],4,FALSE))=0,"",VLOOKUP($B696,Table_Playlist[],4,FALSE))</f>
        <v>Products</v>
      </c>
      <c r="M696" t="str">
        <f>IF(LEN(VLOOKUP($B696,Table_Playlist[],5,FALSE))=0,"",VLOOKUP($B696,Table_Playlist[],5,FALSE))</f>
        <v>Yammer</v>
      </c>
      <c r="N696" s="53" t="str">
        <f>VLOOKUP(B696,Table_Playlist[],10,FALSE)</f>
        <v>Microsoft</v>
      </c>
    </row>
    <row r="697" spans="2:14" ht="32.25" customHeight="1" x14ac:dyDescent="0.3">
      <c r="B697" s="4" t="s">
        <v>153</v>
      </c>
      <c r="C697" t="str">
        <f>VLOOKUP(B697,Table_Playlist[[Id]:[Title]],2,FALSE)</f>
        <v>Yammer Quick Start</v>
      </c>
      <c r="D697" s="5" t="s">
        <v>775</v>
      </c>
      <c r="E697" s="22" t="s">
        <v>776</v>
      </c>
      <c r="F697" s="40" t="s">
        <v>1200</v>
      </c>
      <c r="G697" s="4"/>
      <c r="H697" s="52" t="str">
        <f>VLOOKUP(B697,Table_Playlist[],6,FALSE)</f>
        <v>Beginner</v>
      </c>
      <c r="I697" s="52" t="str">
        <f>VLOOKUP(B697,Table_Playlist[],7,FALSE)</f>
        <v>End User</v>
      </c>
      <c r="J697" t="str">
        <f>IF(LEN(VLOOKUP($B697,Table_Playlist[],8,FALSE))=0,"",VLOOKUP($B697,Table_Playlist[],8,FALSE))</f>
        <v>Yammer</v>
      </c>
      <c r="K697" t="str">
        <f>IF(LEN(VLOOKUP($B697,Table_Playlist[],9,FALSE))=0,"",VLOOKUP($B697,Table_Playlist[],9,FALSE))</f>
        <v/>
      </c>
      <c r="L697" t="str">
        <f>IF(LEN(VLOOKUP($B697,Table_Playlist[],4,FALSE))=0,"",VLOOKUP($B697,Table_Playlist[],4,FALSE))</f>
        <v>Products</v>
      </c>
      <c r="M697" t="str">
        <f>IF(LEN(VLOOKUP($B697,Table_Playlist[],5,FALSE))=0,"",VLOOKUP($B697,Table_Playlist[],5,FALSE))</f>
        <v>Yammer</v>
      </c>
      <c r="N697" s="53" t="str">
        <f>VLOOKUP(B697,Table_Playlist[],10,FALSE)</f>
        <v>Microsoft</v>
      </c>
    </row>
    <row r="698" spans="2:14" ht="32.25" customHeight="1" x14ac:dyDescent="0.3">
      <c r="B698" s="4" t="s">
        <v>153</v>
      </c>
      <c r="C698" t="str">
        <f>VLOOKUP(B698,Table_Playlist[[Id]:[Title]],2,FALSE)</f>
        <v>Yammer Quick Start</v>
      </c>
      <c r="D698" s="5" t="s">
        <v>777</v>
      </c>
      <c r="E698" s="22" t="s">
        <v>778</v>
      </c>
      <c r="F698" s="40" t="s">
        <v>1201</v>
      </c>
      <c r="G698" s="4"/>
      <c r="H698" s="52" t="str">
        <f>VLOOKUP(B698,Table_Playlist[],6,FALSE)</f>
        <v>Beginner</v>
      </c>
      <c r="I698" s="52" t="str">
        <f>VLOOKUP(B698,Table_Playlist[],7,FALSE)</f>
        <v>End User</v>
      </c>
      <c r="J698" t="str">
        <f>IF(LEN(VLOOKUP($B698,Table_Playlist[],8,FALSE))=0,"",VLOOKUP($B698,Table_Playlist[],8,FALSE))</f>
        <v>Yammer</v>
      </c>
      <c r="K698" t="str">
        <f>IF(LEN(VLOOKUP($B698,Table_Playlist[],9,FALSE))=0,"",VLOOKUP($B698,Table_Playlist[],9,FALSE))</f>
        <v/>
      </c>
      <c r="L698" t="str">
        <f>IF(LEN(VLOOKUP($B698,Table_Playlist[],4,FALSE))=0,"",VLOOKUP($B698,Table_Playlist[],4,FALSE))</f>
        <v>Products</v>
      </c>
      <c r="M698" t="str">
        <f>IF(LEN(VLOOKUP($B698,Table_Playlist[],5,FALSE))=0,"",VLOOKUP($B698,Table_Playlist[],5,FALSE))</f>
        <v>Yammer</v>
      </c>
      <c r="N698" s="53" t="str">
        <f>VLOOKUP(B698,Table_Playlist[],10,FALSE)</f>
        <v>Microsoft</v>
      </c>
    </row>
    <row r="699" spans="2:14" ht="32.25" customHeight="1" x14ac:dyDescent="0.3">
      <c r="B699" s="4" t="s">
        <v>153</v>
      </c>
      <c r="C699" t="str">
        <f>VLOOKUP(B699,Table_Playlist[[Id]:[Title]],2,FALSE)</f>
        <v>Yammer Quick Start</v>
      </c>
      <c r="D699" s="5" t="s">
        <v>779</v>
      </c>
      <c r="E699" s="22" t="s">
        <v>183</v>
      </c>
      <c r="F699" s="40" t="s">
        <v>1202</v>
      </c>
      <c r="G699" s="4"/>
      <c r="H699" s="52" t="str">
        <f>VLOOKUP(B699,Table_Playlist[],6,FALSE)</f>
        <v>Beginner</v>
      </c>
      <c r="I699" s="52" t="str">
        <f>VLOOKUP(B699,Table_Playlist[],7,FALSE)</f>
        <v>End User</v>
      </c>
      <c r="J699" t="str">
        <f>IF(LEN(VLOOKUP($B699,Table_Playlist[],8,FALSE))=0,"",VLOOKUP($B699,Table_Playlist[],8,FALSE))</f>
        <v>Yammer</v>
      </c>
      <c r="K699" t="str">
        <f>IF(LEN(VLOOKUP($B699,Table_Playlist[],9,FALSE))=0,"",VLOOKUP($B699,Table_Playlist[],9,FALSE))</f>
        <v/>
      </c>
      <c r="L699" t="str">
        <f>IF(LEN(VLOOKUP($B699,Table_Playlist[],4,FALSE))=0,"",VLOOKUP($B699,Table_Playlist[],4,FALSE))</f>
        <v>Products</v>
      </c>
      <c r="M699" t="str">
        <f>IF(LEN(VLOOKUP($B699,Table_Playlist[],5,FALSE))=0,"",VLOOKUP($B699,Table_Playlist[],5,FALSE))</f>
        <v>Yammer</v>
      </c>
      <c r="N699" s="53" t="str">
        <f>VLOOKUP(B699,Table_Playlist[],10,FALSE)</f>
        <v>Microsoft</v>
      </c>
    </row>
    <row r="700" spans="2:14" ht="32.25" customHeight="1" x14ac:dyDescent="0.3">
      <c r="B700" s="4" t="s">
        <v>153</v>
      </c>
      <c r="C700" t="str">
        <f>VLOOKUP(B700,Table_Playlist[[Id]:[Title]],2,FALSE)</f>
        <v>Yammer Quick Start</v>
      </c>
      <c r="D700" s="5" t="s">
        <v>780</v>
      </c>
      <c r="E700" s="22" t="s">
        <v>185</v>
      </c>
      <c r="F700" s="40" t="s">
        <v>1203</v>
      </c>
      <c r="G700" s="4"/>
      <c r="H700" s="52" t="str">
        <f>VLOOKUP(B700,Table_Playlist[],6,FALSE)</f>
        <v>Beginner</v>
      </c>
      <c r="I700" s="52" t="str">
        <f>VLOOKUP(B700,Table_Playlist[],7,FALSE)</f>
        <v>End User</v>
      </c>
      <c r="J700" t="str">
        <f>IF(LEN(VLOOKUP($B700,Table_Playlist[],8,FALSE))=0,"",VLOOKUP($B700,Table_Playlist[],8,FALSE))</f>
        <v>Yammer</v>
      </c>
      <c r="K700" t="str">
        <f>IF(LEN(VLOOKUP($B700,Table_Playlist[],9,FALSE))=0,"",VLOOKUP($B700,Table_Playlist[],9,FALSE))</f>
        <v/>
      </c>
      <c r="L700" t="str">
        <f>IF(LEN(VLOOKUP($B700,Table_Playlist[],4,FALSE))=0,"",VLOOKUP($B700,Table_Playlist[],4,FALSE))</f>
        <v>Products</v>
      </c>
      <c r="M700" t="str">
        <f>IF(LEN(VLOOKUP($B700,Table_Playlist[],5,FALSE))=0,"",VLOOKUP($B700,Table_Playlist[],5,FALSE))</f>
        <v>Yammer</v>
      </c>
      <c r="N700" s="53" t="str">
        <f>VLOOKUP(B700,Table_Playlist[],10,FALSE)</f>
        <v>Microsoft</v>
      </c>
    </row>
    <row r="701" spans="2:14" ht="32.25" customHeight="1" x14ac:dyDescent="0.25">
      <c r="B701" s="4" t="s">
        <v>156</v>
      </c>
      <c r="C701" t="str">
        <f>VLOOKUP(B701,Table_Playlist[[Id]:[Title]],2,FALSE)</f>
        <v>Roll out a successful Yammer network</v>
      </c>
      <c r="D701" s="4" t="s">
        <v>781</v>
      </c>
      <c r="E701" s="21" t="s">
        <v>782</v>
      </c>
      <c r="F701" s="40" t="s">
        <v>1204</v>
      </c>
      <c r="G701" s="4"/>
      <c r="H701" s="52" t="str">
        <f>VLOOKUP(B701,Table_Playlist[],6,FALSE)</f>
        <v>Beginner</v>
      </c>
      <c r="I701" s="52" t="str">
        <f>VLOOKUP(B701,Table_Playlist[],7,FALSE)</f>
        <v>End User</v>
      </c>
      <c r="J701" t="str">
        <f>IF(LEN(VLOOKUP($B701,Table_Playlist[],8,FALSE))=0,"",VLOOKUP($B701,Table_Playlist[],8,FALSE))</f>
        <v>Yammer</v>
      </c>
      <c r="K701" t="str">
        <f>IF(LEN(VLOOKUP($B701,Table_Playlist[],9,FALSE))=0,"",VLOOKUP($B701,Table_Playlist[],9,FALSE))</f>
        <v/>
      </c>
      <c r="L701" t="str">
        <f>IF(LEN(VLOOKUP($B701,Table_Playlist[],4,FALSE))=0,"",VLOOKUP($B701,Table_Playlist[],4,FALSE))</f>
        <v>Products</v>
      </c>
      <c r="M701" t="str">
        <f>IF(LEN(VLOOKUP($B701,Table_Playlist[],5,FALSE))=0,"",VLOOKUP($B701,Table_Playlist[],5,FALSE))</f>
        <v>Yammer</v>
      </c>
      <c r="N701" s="53" t="str">
        <f>VLOOKUP(B701,Table_Playlist[],10,FALSE)</f>
        <v>Microsoft</v>
      </c>
    </row>
    <row r="702" spans="2:14" ht="32.25" customHeight="1" x14ac:dyDescent="0.25">
      <c r="B702" s="4" t="s">
        <v>156</v>
      </c>
      <c r="C702" t="str">
        <f>VLOOKUP(B702,Table_Playlist[[Id]:[Title]],2,FALSE)</f>
        <v>Roll out a successful Yammer network</v>
      </c>
      <c r="D702" s="4" t="s">
        <v>783</v>
      </c>
      <c r="E702" s="21" t="s">
        <v>784</v>
      </c>
      <c r="F702" s="40" t="s">
        <v>1205</v>
      </c>
      <c r="G702" s="4"/>
      <c r="H702" s="52" t="str">
        <f>VLOOKUP(B702,Table_Playlist[],6,FALSE)</f>
        <v>Beginner</v>
      </c>
      <c r="I702" s="52" t="str">
        <f>VLOOKUP(B702,Table_Playlist[],7,FALSE)</f>
        <v>End User</v>
      </c>
      <c r="J702" t="str">
        <f>IF(LEN(VLOOKUP($B702,Table_Playlist[],8,FALSE))=0,"",VLOOKUP($B702,Table_Playlist[],8,FALSE))</f>
        <v>Yammer</v>
      </c>
      <c r="K702" t="str">
        <f>IF(LEN(VLOOKUP($B702,Table_Playlist[],9,FALSE))=0,"",VLOOKUP($B702,Table_Playlist[],9,FALSE))</f>
        <v/>
      </c>
      <c r="L702" t="str">
        <f>IF(LEN(VLOOKUP($B702,Table_Playlist[],4,FALSE))=0,"",VLOOKUP($B702,Table_Playlist[],4,FALSE))</f>
        <v>Products</v>
      </c>
      <c r="M702" t="str">
        <f>IF(LEN(VLOOKUP($B702,Table_Playlist[],5,FALSE))=0,"",VLOOKUP($B702,Table_Playlist[],5,FALSE))</f>
        <v>Yammer</v>
      </c>
      <c r="N702" s="53" t="str">
        <f>VLOOKUP(B702,Table_Playlist[],10,FALSE)</f>
        <v>Microsoft</v>
      </c>
    </row>
    <row r="703" spans="2:14" ht="32.25" customHeight="1" x14ac:dyDescent="0.25">
      <c r="B703" s="4" t="s">
        <v>156</v>
      </c>
      <c r="C703" t="str">
        <f>VLOOKUP(B703,Table_Playlist[[Id]:[Title]],2,FALSE)</f>
        <v>Roll out a successful Yammer network</v>
      </c>
      <c r="D703" s="14" t="s">
        <v>785</v>
      </c>
      <c r="E703" s="21" t="s">
        <v>786</v>
      </c>
      <c r="F703" s="40" t="s">
        <v>1206</v>
      </c>
      <c r="G703" s="4"/>
      <c r="H703" s="52" t="str">
        <f>VLOOKUP(B703,Table_Playlist[],6,FALSE)</f>
        <v>Beginner</v>
      </c>
      <c r="I703" s="52" t="str">
        <f>VLOOKUP(B703,Table_Playlist[],7,FALSE)</f>
        <v>End User</v>
      </c>
      <c r="J703" t="str">
        <f>IF(LEN(VLOOKUP($B703,Table_Playlist[],8,FALSE))=0,"",VLOOKUP($B703,Table_Playlist[],8,FALSE))</f>
        <v>Yammer</v>
      </c>
      <c r="K703" t="str">
        <f>IF(LEN(VLOOKUP($B703,Table_Playlist[],9,FALSE))=0,"",VLOOKUP($B703,Table_Playlist[],9,FALSE))</f>
        <v/>
      </c>
      <c r="L703" t="str">
        <f>IF(LEN(VLOOKUP($B703,Table_Playlist[],4,FALSE))=0,"",VLOOKUP($B703,Table_Playlist[],4,FALSE))</f>
        <v>Products</v>
      </c>
      <c r="M703" t="str">
        <f>IF(LEN(VLOOKUP($B703,Table_Playlist[],5,FALSE))=0,"",VLOOKUP($B703,Table_Playlist[],5,FALSE))</f>
        <v>Yammer</v>
      </c>
      <c r="N703" s="53" t="str">
        <f>VLOOKUP(B703,Table_Playlist[],10,FALSE)</f>
        <v>Microsoft</v>
      </c>
    </row>
    <row r="704" spans="2:14" ht="32.25" customHeight="1" x14ac:dyDescent="0.25">
      <c r="B704" s="4" t="s">
        <v>156</v>
      </c>
      <c r="C704" t="str">
        <f>VLOOKUP(B704,Table_Playlist[[Id]:[Title]],2,FALSE)</f>
        <v>Roll out a successful Yammer network</v>
      </c>
      <c r="D704" s="4" t="s">
        <v>787</v>
      </c>
      <c r="E704" s="21" t="s">
        <v>788</v>
      </c>
      <c r="F704" s="40" t="s">
        <v>1207</v>
      </c>
      <c r="G704" s="4"/>
      <c r="H704" s="52" t="str">
        <f>VLOOKUP(B704,Table_Playlist[],6,FALSE)</f>
        <v>Beginner</v>
      </c>
      <c r="I704" s="52" t="str">
        <f>VLOOKUP(B704,Table_Playlist[],7,FALSE)</f>
        <v>End User</v>
      </c>
      <c r="J704" t="str">
        <f>IF(LEN(VLOOKUP($B704,Table_Playlist[],8,FALSE))=0,"",VLOOKUP($B704,Table_Playlist[],8,FALSE))</f>
        <v>Yammer</v>
      </c>
      <c r="K704" t="str">
        <f>IF(LEN(VLOOKUP($B704,Table_Playlist[],9,FALSE))=0,"",VLOOKUP($B704,Table_Playlist[],9,FALSE))</f>
        <v/>
      </c>
      <c r="L704" t="str">
        <f>IF(LEN(VLOOKUP($B704,Table_Playlist[],4,FALSE))=0,"",VLOOKUP($B704,Table_Playlist[],4,FALSE))</f>
        <v>Products</v>
      </c>
      <c r="M704" t="str">
        <f>IF(LEN(VLOOKUP($B704,Table_Playlist[],5,FALSE))=0,"",VLOOKUP($B704,Table_Playlist[],5,FALSE))</f>
        <v>Yammer</v>
      </c>
      <c r="N704" s="53" t="str">
        <f>VLOOKUP(B704,Table_Playlist[],10,FALSE)</f>
        <v>Microsoft</v>
      </c>
    </row>
    <row r="705" spans="2:14" ht="32.25" customHeight="1" x14ac:dyDescent="0.25">
      <c r="B705" s="4" t="s">
        <v>156</v>
      </c>
      <c r="C705" t="str">
        <f>VLOOKUP(B705,Table_Playlist[[Id]:[Title]],2,FALSE)</f>
        <v>Roll out a successful Yammer network</v>
      </c>
      <c r="D705" s="4" t="s">
        <v>789</v>
      </c>
      <c r="E705" s="21" t="s">
        <v>790</v>
      </c>
      <c r="F705" s="40" t="s">
        <v>1208</v>
      </c>
      <c r="G705" s="4"/>
      <c r="H705" s="52" t="str">
        <f>VLOOKUP(B705,Table_Playlist[],6,FALSE)</f>
        <v>Beginner</v>
      </c>
      <c r="I705" s="52" t="str">
        <f>VLOOKUP(B705,Table_Playlist[],7,FALSE)</f>
        <v>End User</v>
      </c>
      <c r="J705" t="str">
        <f>IF(LEN(VLOOKUP($B705,Table_Playlist[],8,FALSE))=0,"",VLOOKUP($B705,Table_Playlist[],8,FALSE))</f>
        <v>Yammer</v>
      </c>
      <c r="K705" t="str">
        <f>IF(LEN(VLOOKUP($B705,Table_Playlist[],9,FALSE))=0,"",VLOOKUP($B705,Table_Playlist[],9,FALSE))</f>
        <v/>
      </c>
      <c r="L705" t="str">
        <f>IF(LEN(VLOOKUP($B705,Table_Playlist[],4,FALSE))=0,"",VLOOKUP($B705,Table_Playlist[],4,FALSE))</f>
        <v>Products</v>
      </c>
      <c r="M705" t="str">
        <f>IF(LEN(VLOOKUP($B705,Table_Playlist[],5,FALSE))=0,"",VLOOKUP($B705,Table_Playlist[],5,FALSE))</f>
        <v>Yammer</v>
      </c>
      <c r="N705" s="53" t="str">
        <f>VLOOKUP(B705,Table_Playlist[],10,FALSE)</f>
        <v>Microsoft</v>
      </c>
    </row>
    <row r="706" spans="2:14" ht="32.25" customHeight="1" x14ac:dyDescent="0.25">
      <c r="B706" s="4" t="s">
        <v>156</v>
      </c>
      <c r="C706" t="str">
        <f>VLOOKUP(B706,Table_Playlist[[Id]:[Title]],2,FALSE)</f>
        <v>Roll out a successful Yammer network</v>
      </c>
      <c r="D706" s="4" t="s">
        <v>791</v>
      </c>
      <c r="E706" s="21" t="s">
        <v>792</v>
      </c>
      <c r="F706" s="40" t="s">
        <v>1209</v>
      </c>
      <c r="G706" s="4"/>
      <c r="H706" s="52" t="str">
        <f>VLOOKUP(B706,Table_Playlist[],6,FALSE)</f>
        <v>Beginner</v>
      </c>
      <c r="I706" s="52" t="str">
        <f>VLOOKUP(B706,Table_Playlist[],7,FALSE)</f>
        <v>End User</v>
      </c>
      <c r="J706" t="str">
        <f>IF(LEN(VLOOKUP($B706,Table_Playlist[],8,FALSE))=0,"",VLOOKUP($B706,Table_Playlist[],8,FALSE))</f>
        <v>Yammer</v>
      </c>
      <c r="K706" t="str">
        <f>IF(LEN(VLOOKUP($B706,Table_Playlist[],9,FALSE))=0,"",VLOOKUP($B706,Table_Playlist[],9,FALSE))</f>
        <v/>
      </c>
      <c r="L706" t="str">
        <f>IF(LEN(VLOOKUP($B706,Table_Playlist[],4,FALSE))=0,"",VLOOKUP($B706,Table_Playlist[],4,FALSE))</f>
        <v>Products</v>
      </c>
      <c r="M706" t="str">
        <f>IF(LEN(VLOOKUP($B706,Table_Playlist[],5,FALSE))=0,"",VLOOKUP($B706,Table_Playlist[],5,FALSE))</f>
        <v>Yammer</v>
      </c>
      <c r="N706" s="53" t="str">
        <f>VLOOKUP(B706,Table_Playlist[],10,FALSE)</f>
        <v>Microsoft</v>
      </c>
    </row>
    <row r="707" spans="2:14" ht="32.25" customHeight="1" x14ac:dyDescent="0.25">
      <c r="B707" s="4" t="s">
        <v>156</v>
      </c>
      <c r="C707" t="str">
        <f>VLOOKUP(B707,Table_Playlist[[Id]:[Title]],2,FALSE)</f>
        <v>Roll out a successful Yammer network</v>
      </c>
      <c r="D707" s="4" t="s">
        <v>793</v>
      </c>
      <c r="E707" s="21" t="s">
        <v>794</v>
      </c>
      <c r="F707" s="40" t="s">
        <v>1210</v>
      </c>
      <c r="G707" s="4"/>
      <c r="H707" s="52" t="str">
        <f>VLOOKUP(B707,Table_Playlist[],6,FALSE)</f>
        <v>Beginner</v>
      </c>
      <c r="I707" s="52" t="str">
        <f>VLOOKUP(B707,Table_Playlist[],7,FALSE)</f>
        <v>End User</v>
      </c>
      <c r="J707" t="str">
        <f>IF(LEN(VLOOKUP($B707,Table_Playlist[],8,FALSE))=0,"",VLOOKUP($B707,Table_Playlist[],8,FALSE))</f>
        <v>Yammer</v>
      </c>
      <c r="K707" t="str">
        <f>IF(LEN(VLOOKUP($B707,Table_Playlist[],9,FALSE))=0,"",VLOOKUP($B707,Table_Playlist[],9,FALSE))</f>
        <v/>
      </c>
      <c r="L707" t="str">
        <f>IF(LEN(VLOOKUP($B707,Table_Playlist[],4,FALSE))=0,"",VLOOKUP($B707,Table_Playlist[],4,FALSE))</f>
        <v>Products</v>
      </c>
      <c r="M707" t="str">
        <f>IF(LEN(VLOOKUP($B707,Table_Playlist[],5,FALSE))=0,"",VLOOKUP($B707,Table_Playlist[],5,FALSE))</f>
        <v>Yammer</v>
      </c>
      <c r="N707" s="53" t="str">
        <f>VLOOKUP(B707,Table_Playlist[],10,FALSE)</f>
        <v>Microsoft</v>
      </c>
    </row>
    <row r="708" spans="2:14" ht="32.25" customHeight="1" x14ac:dyDescent="0.3">
      <c r="B708" s="4" t="s">
        <v>156</v>
      </c>
      <c r="C708" t="str">
        <f>VLOOKUP(B708,Table_Playlist[[Id]:[Title]],2,FALSE)</f>
        <v>Roll out a successful Yammer network</v>
      </c>
      <c r="D708" s="4" t="s">
        <v>795</v>
      </c>
      <c r="E708" s="22" t="s">
        <v>796</v>
      </c>
      <c r="F708" s="40" t="s">
        <v>1211</v>
      </c>
      <c r="G708" s="4"/>
      <c r="H708" s="52" t="str">
        <f>VLOOKUP(B708,Table_Playlist[],6,FALSE)</f>
        <v>Beginner</v>
      </c>
      <c r="I708" s="52" t="str">
        <f>VLOOKUP(B708,Table_Playlist[],7,FALSE)</f>
        <v>End User</v>
      </c>
      <c r="J708" t="str">
        <f>IF(LEN(VLOOKUP($B708,Table_Playlist[],8,FALSE))=0,"",VLOOKUP($B708,Table_Playlist[],8,FALSE))</f>
        <v>Yammer</v>
      </c>
      <c r="K708" t="str">
        <f>IF(LEN(VLOOKUP($B708,Table_Playlist[],9,FALSE))=0,"",VLOOKUP($B708,Table_Playlist[],9,FALSE))</f>
        <v/>
      </c>
      <c r="L708" t="str">
        <f>IF(LEN(VLOOKUP($B708,Table_Playlist[],4,FALSE))=0,"",VLOOKUP($B708,Table_Playlist[],4,FALSE))</f>
        <v>Products</v>
      </c>
      <c r="M708" t="str">
        <f>IF(LEN(VLOOKUP($B708,Table_Playlist[],5,FALSE))=0,"",VLOOKUP($B708,Table_Playlist[],5,FALSE))</f>
        <v>Yammer</v>
      </c>
      <c r="N708" s="53" t="str">
        <f>VLOOKUP(B708,Table_Playlist[],10,FALSE)</f>
        <v>Microsoft</v>
      </c>
    </row>
    <row r="709" spans="2:14" ht="32.25" customHeight="1" x14ac:dyDescent="0.3">
      <c r="B709" s="4" t="s">
        <v>156</v>
      </c>
      <c r="C709" t="str">
        <f>VLOOKUP(B709,Table_Playlist[[Id]:[Title]],2,FALSE)</f>
        <v>Roll out a successful Yammer network</v>
      </c>
      <c r="D709" s="4" t="s">
        <v>797</v>
      </c>
      <c r="E709" s="22" t="s">
        <v>798</v>
      </c>
      <c r="F709" s="40" t="s">
        <v>1212</v>
      </c>
      <c r="G709" s="4"/>
      <c r="H709" s="52" t="str">
        <f>VLOOKUP(B709,Table_Playlist[],6,FALSE)</f>
        <v>Beginner</v>
      </c>
      <c r="I709" s="52" t="str">
        <f>VLOOKUP(B709,Table_Playlist[],7,FALSE)</f>
        <v>End User</v>
      </c>
      <c r="J709" t="str">
        <f>IF(LEN(VLOOKUP($B709,Table_Playlist[],8,FALSE))=0,"",VLOOKUP($B709,Table_Playlist[],8,FALSE))</f>
        <v>Yammer</v>
      </c>
      <c r="K709" t="str">
        <f>IF(LEN(VLOOKUP($B709,Table_Playlist[],9,FALSE))=0,"",VLOOKUP($B709,Table_Playlist[],9,FALSE))</f>
        <v/>
      </c>
      <c r="L709" t="str">
        <f>IF(LEN(VLOOKUP($B709,Table_Playlist[],4,FALSE))=0,"",VLOOKUP($B709,Table_Playlist[],4,FALSE))</f>
        <v>Products</v>
      </c>
      <c r="M709" t="str">
        <f>IF(LEN(VLOOKUP($B709,Table_Playlist[],5,FALSE))=0,"",VLOOKUP($B709,Table_Playlist[],5,FALSE))</f>
        <v>Yammer</v>
      </c>
      <c r="N709" s="53" t="str">
        <f>VLOOKUP(B709,Table_Playlist[],10,FALSE)</f>
        <v>Microsoft</v>
      </c>
    </row>
    <row r="710" spans="2:14" ht="32.25" customHeight="1" x14ac:dyDescent="0.3">
      <c r="B710" s="4" t="s">
        <v>156</v>
      </c>
      <c r="C710" t="str">
        <f>VLOOKUP(B710,Table_Playlist[[Id]:[Title]],2,FALSE)</f>
        <v>Roll out a successful Yammer network</v>
      </c>
      <c r="D710" s="4" t="s">
        <v>799</v>
      </c>
      <c r="E710" s="22" t="s">
        <v>800</v>
      </c>
      <c r="F710" s="40" t="s">
        <v>1213</v>
      </c>
      <c r="G710" s="4"/>
      <c r="H710" s="52" t="str">
        <f>VLOOKUP(B710,Table_Playlist[],6,FALSE)</f>
        <v>Beginner</v>
      </c>
      <c r="I710" s="52" t="str">
        <f>VLOOKUP(B710,Table_Playlist[],7,FALSE)</f>
        <v>End User</v>
      </c>
      <c r="J710" t="str">
        <f>IF(LEN(VLOOKUP($B710,Table_Playlist[],8,FALSE))=0,"",VLOOKUP($B710,Table_Playlist[],8,FALSE))</f>
        <v>Yammer</v>
      </c>
      <c r="K710" t="str">
        <f>IF(LEN(VLOOKUP($B710,Table_Playlist[],9,FALSE))=0,"",VLOOKUP($B710,Table_Playlist[],9,FALSE))</f>
        <v/>
      </c>
      <c r="L710" t="str">
        <f>IF(LEN(VLOOKUP($B710,Table_Playlist[],4,FALSE))=0,"",VLOOKUP($B710,Table_Playlist[],4,FALSE))</f>
        <v>Products</v>
      </c>
      <c r="M710" t="str">
        <f>IF(LEN(VLOOKUP($B710,Table_Playlist[],5,FALSE))=0,"",VLOOKUP($B710,Table_Playlist[],5,FALSE))</f>
        <v>Yammer</v>
      </c>
      <c r="N710" s="53" t="str">
        <f>VLOOKUP(B710,Table_Playlist[],10,FALSE)</f>
        <v>Microsoft</v>
      </c>
    </row>
    <row r="711" spans="2:14" ht="32.25" customHeight="1" x14ac:dyDescent="0.25">
      <c r="B711" s="4" t="s">
        <v>158</v>
      </c>
      <c r="C711" t="str">
        <f>VLOOKUP(B711,Table_Playlist[[Id]:[Title]],2,FALSE)</f>
        <v>Use Yammer every day</v>
      </c>
      <c r="D711" s="4" t="s">
        <v>801</v>
      </c>
      <c r="E711" s="21" t="s">
        <v>802</v>
      </c>
      <c r="F711" s="40" t="s">
        <v>1214</v>
      </c>
      <c r="G711" s="4"/>
      <c r="H711" s="52" t="str">
        <f>VLOOKUP(B711,Table_Playlist[],6,FALSE)</f>
        <v>Beginner</v>
      </c>
      <c r="I711" s="52" t="str">
        <f>VLOOKUP(B711,Table_Playlist[],7,FALSE)</f>
        <v>End User</v>
      </c>
      <c r="J711" t="str">
        <f>IF(LEN(VLOOKUP($B711,Table_Playlist[],8,FALSE))=0,"",VLOOKUP($B711,Table_Playlist[],8,FALSE))</f>
        <v>Yammer</v>
      </c>
      <c r="K711" t="str">
        <f>IF(LEN(VLOOKUP($B711,Table_Playlist[],9,FALSE))=0,"",VLOOKUP($B711,Table_Playlist[],9,FALSE))</f>
        <v/>
      </c>
      <c r="L711" t="str">
        <f>IF(LEN(VLOOKUP($B711,Table_Playlist[],4,FALSE))=0,"",VLOOKUP($B711,Table_Playlist[],4,FALSE))</f>
        <v>Products</v>
      </c>
      <c r="M711" t="str">
        <f>IF(LEN(VLOOKUP($B711,Table_Playlist[],5,FALSE))=0,"",VLOOKUP($B711,Table_Playlist[],5,FALSE))</f>
        <v>Yammer</v>
      </c>
      <c r="N711" s="53" t="str">
        <f>VLOOKUP(B711,Table_Playlist[],10,FALSE)</f>
        <v>Microsoft</v>
      </c>
    </row>
    <row r="712" spans="2:14" ht="32.25" customHeight="1" x14ac:dyDescent="0.25">
      <c r="B712" s="4" t="s">
        <v>158</v>
      </c>
      <c r="C712" t="str">
        <f>VLOOKUP(B712,Table_Playlist[[Id]:[Title]],2,FALSE)</f>
        <v>Use Yammer every day</v>
      </c>
      <c r="D712" s="4" t="s">
        <v>803</v>
      </c>
      <c r="E712" s="21" t="s">
        <v>804</v>
      </c>
      <c r="F712" s="40" t="s">
        <v>1215</v>
      </c>
      <c r="G712" s="4"/>
      <c r="H712" s="52" t="str">
        <f>VLOOKUP(B712,Table_Playlist[],6,FALSE)</f>
        <v>Beginner</v>
      </c>
      <c r="I712" s="52" t="str">
        <f>VLOOKUP(B712,Table_Playlist[],7,FALSE)</f>
        <v>End User</v>
      </c>
      <c r="J712" t="str">
        <f>IF(LEN(VLOOKUP($B712,Table_Playlist[],8,FALSE))=0,"",VLOOKUP($B712,Table_Playlist[],8,FALSE))</f>
        <v>Yammer</v>
      </c>
      <c r="K712" t="str">
        <f>IF(LEN(VLOOKUP($B712,Table_Playlist[],9,FALSE))=0,"",VLOOKUP($B712,Table_Playlist[],9,FALSE))</f>
        <v/>
      </c>
      <c r="L712" t="str">
        <f>IF(LEN(VLOOKUP($B712,Table_Playlist[],4,FALSE))=0,"",VLOOKUP($B712,Table_Playlist[],4,FALSE))</f>
        <v>Products</v>
      </c>
      <c r="M712" t="str">
        <f>IF(LEN(VLOOKUP($B712,Table_Playlist[],5,FALSE))=0,"",VLOOKUP($B712,Table_Playlist[],5,FALSE))</f>
        <v>Yammer</v>
      </c>
      <c r="N712" s="53" t="str">
        <f>VLOOKUP(B712,Table_Playlist[],10,FALSE)</f>
        <v>Microsoft</v>
      </c>
    </row>
    <row r="713" spans="2:14" ht="32.25" customHeight="1" x14ac:dyDescent="0.25">
      <c r="B713" s="4" t="s">
        <v>158</v>
      </c>
      <c r="C713" t="str">
        <f>VLOOKUP(B713,Table_Playlist[[Id]:[Title]],2,FALSE)</f>
        <v>Use Yammer every day</v>
      </c>
      <c r="D713" s="4" t="s">
        <v>805</v>
      </c>
      <c r="E713" s="21" t="s">
        <v>806</v>
      </c>
      <c r="F713" s="40" t="s">
        <v>1216</v>
      </c>
      <c r="G713" s="4"/>
      <c r="H713" s="52" t="str">
        <f>VLOOKUP(B713,Table_Playlist[],6,FALSE)</f>
        <v>Beginner</v>
      </c>
      <c r="I713" s="52" t="str">
        <f>VLOOKUP(B713,Table_Playlist[],7,FALSE)</f>
        <v>End User</v>
      </c>
      <c r="J713" t="str">
        <f>IF(LEN(VLOOKUP($B713,Table_Playlist[],8,FALSE))=0,"",VLOOKUP($B713,Table_Playlist[],8,FALSE))</f>
        <v>Yammer</v>
      </c>
      <c r="K713" t="str">
        <f>IF(LEN(VLOOKUP($B713,Table_Playlist[],9,FALSE))=0,"",VLOOKUP($B713,Table_Playlist[],9,FALSE))</f>
        <v/>
      </c>
      <c r="L713" t="str">
        <f>IF(LEN(VLOOKUP($B713,Table_Playlist[],4,FALSE))=0,"",VLOOKUP($B713,Table_Playlist[],4,FALSE))</f>
        <v>Products</v>
      </c>
      <c r="M713" t="str">
        <f>IF(LEN(VLOOKUP($B713,Table_Playlist[],5,FALSE))=0,"",VLOOKUP($B713,Table_Playlist[],5,FALSE))</f>
        <v>Yammer</v>
      </c>
      <c r="N713" s="53" t="str">
        <f>VLOOKUP(B713,Table_Playlist[],10,FALSE)</f>
        <v>Microsoft</v>
      </c>
    </row>
    <row r="714" spans="2:14" ht="32.25" customHeight="1" x14ac:dyDescent="0.25">
      <c r="B714" s="4" t="s">
        <v>158</v>
      </c>
      <c r="C714" t="str">
        <f>VLOOKUP(B714,Table_Playlist[[Id]:[Title]],2,FALSE)</f>
        <v>Use Yammer every day</v>
      </c>
      <c r="D714" s="4" t="s">
        <v>807</v>
      </c>
      <c r="E714" s="21" t="s">
        <v>808</v>
      </c>
      <c r="F714" s="40" t="s">
        <v>1217</v>
      </c>
      <c r="G714" s="4"/>
      <c r="H714" s="52" t="str">
        <f>VLOOKUP(B714,Table_Playlist[],6,FALSE)</f>
        <v>Beginner</v>
      </c>
      <c r="I714" s="52" t="str">
        <f>VLOOKUP(B714,Table_Playlist[],7,FALSE)</f>
        <v>End User</v>
      </c>
      <c r="J714" t="str">
        <f>IF(LEN(VLOOKUP($B714,Table_Playlist[],8,FALSE))=0,"",VLOOKUP($B714,Table_Playlist[],8,FALSE))</f>
        <v>Yammer</v>
      </c>
      <c r="K714" t="str">
        <f>IF(LEN(VLOOKUP($B714,Table_Playlist[],9,FALSE))=0,"",VLOOKUP($B714,Table_Playlist[],9,FALSE))</f>
        <v/>
      </c>
      <c r="L714" t="str">
        <f>IF(LEN(VLOOKUP($B714,Table_Playlist[],4,FALSE))=0,"",VLOOKUP($B714,Table_Playlist[],4,FALSE))</f>
        <v>Products</v>
      </c>
      <c r="M714" t="str">
        <f>IF(LEN(VLOOKUP($B714,Table_Playlist[],5,FALSE))=0,"",VLOOKUP($B714,Table_Playlist[],5,FALSE))</f>
        <v>Yammer</v>
      </c>
      <c r="N714" s="53" t="str">
        <f>VLOOKUP(B714,Table_Playlist[],10,FALSE)</f>
        <v>Microsoft</v>
      </c>
    </row>
    <row r="715" spans="2:14" ht="32.25" customHeight="1" x14ac:dyDescent="0.25">
      <c r="B715" s="4" t="s">
        <v>158</v>
      </c>
      <c r="C715" t="str">
        <f>VLOOKUP(B715,Table_Playlist[[Id]:[Title]],2,FALSE)</f>
        <v>Use Yammer every day</v>
      </c>
      <c r="D715" s="14" t="s">
        <v>809</v>
      </c>
      <c r="E715" s="21" t="s">
        <v>810</v>
      </c>
      <c r="F715" s="40" t="s">
        <v>1218</v>
      </c>
      <c r="G715" s="4"/>
      <c r="H715" s="52" t="str">
        <f>VLOOKUP(B715,Table_Playlist[],6,FALSE)</f>
        <v>Beginner</v>
      </c>
      <c r="I715" s="52" t="str">
        <f>VLOOKUP(B715,Table_Playlist[],7,FALSE)</f>
        <v>End User</v>
      </c>
      <c r="J715" t="str">
        <f>IF(LEN(VLOOKUP($B715,Table_Playlist[],8,FALSE))=0,"",VLOOKUP($B715,Table_Playlist[],8,FALSE))</f>
        <v>Yammer</v>
      </c>
      <c r="K715" t="str">
        <f>IF(LEN(VLOOKUP($B715,Table_Playlist[],9,FALSE))=0,"",VLOOKUP($B715,Table_Playlist[],9,FALSE))</f>
        <v/>
      </c>
      <c r="L715" t="str">
        <f>IF(LEN(VLOOKUP($B715,Table_Playlist[],4,FALSE))=0,"",VLOOKUP($B715,Table_Playlist[],4,FALSE))</f>
        <v>Products</v>
      </c>
      <c r="M715" t="str">
        <f>IF(LEN(VLOOKUP($B715,Table_Playlist[],5,FALSE))=0,"",VLOOKUP($B715,Table_Playlist[],5,FALSE))</f>
        <v>Yammer</v>
      </c>
      <c r="N715" s="53" t="str">
        <f>VLOOKUP(B715,Table_Playlist[],10,FALSE)</f>
        <v>Microsoft</v>
      </c>
    </row>
    <row r="716" spans="2:14" ht="32.25" customHeight="1" x14ac:dyDescent="0.25">
      <c r="B716" s="4" t="s">
        <v>158</v>
      </c>
      <c r="C716" t="str">
        <f>VLOOKUP(B716,Table_Playlist[[Id]:[Title]],2,FALSE)</f>
        <v>Use Yammer every day</v>
      </c>
      <c r="D716" s="4" t="s">
        <v>811</v>
      </c>
      <c r="E716" s="21" t="s">
        <v>812</v>
      </c>
      <c r="F716" s="40" t="s">
        <v>1219</v>
      </c>
      <c r="G716" s="4"/>
      <c r="H716" s="52" t="str">
        <f>VLOOKUP(B716,Table_Playlist[],6,FALSE)</f>
        <v>Beginner</v>
      </c>
      <c r="I716" s="52" t="str">
        <f>VLOOKUP(B716,Table_Playlist[],7,FALSE)</f>
        <v>End User</v>
      </c>
      <c r="J716" t="str">
        <f>IF(LEN(VLOOKUP($B716,Table_Playlist[],8,FALSE))=0,"",VLOOKUP($B716,Table_Playlist[],8,FALSE))</f>
        <v>Yammer</v>
      </c>
      <c r="K716" t="str">
        <f>IF(LEN(VLOOKUP($B716,Table_Playlist[],9,FALSE))=0,"",VLOOKUP($B716,Table_Playlist[],9,FALSE))</f>
        <v/>
      </c>
      <c r="L716" t="str">
        <f>IF(LEN(VLOOKUP($B716,Table_Playlist[],4,FALSE))=0,"",VLOOKUP($B716,Table_Playlist[],4,FALSE))</f>
        <v>Products</v>
      </c>
      <c r="M716" t="str">
        <f>IF(LEN(VLOOKUP($B716,Table_Playlist[],5,FALSE))=0,"",VLOOKUP($B716,Table_Playlist[],5,FALSE))</f>
        <v>Yammer</v>
      </c>
      <c r="N716" s="53" t="str">
        <f>VLOOKUP(B716,Table_Playlist[],10,FALSE)</f>
        <v>Microsoft</v>
      </c>
    </row>
    <row r="717" spans="2:14" ht="32.25" customHeight="1" x14ac:dyDescent="0.25">
      <c r="B717" s="4" t="s">
        <v>158</v>
      </c>
      <c r="C717" t="str">
        <f>VLOOKUP(B717,Table_Playlist[[Id]:[Title]],2,FALSE)</f>
        <v>Use Yammer every day</v>
      </c>
      <c r="D717" s="4" t="s">
        <v>813</v>
      </c>
      <c r="E717" s="21" t="s">
        <v>814</v>
      </c>
      <c r="F717" s="40" t="s">
        <v>1220</v>
      </c>
      <c r="G717" s="4"/>
      <c r="H717" s="52" t="str">
        <f>VLOOKUP(B717,Table_Playlist[],6,FALSE)</f>
        <v>Beginner</v>
      </c>
      <c r="I717" s="52" t="str">
        <f>VLOOKUP(B717,Table_Playlist[],7,FALSE)</f>
        <v>End User</v>
      </c>
      <c r="J717" t="str">
        <f>IF(LEN(VLOOKUP($B717,Table_Playlist[],8,FALSE))=0,"",VLOOKUP($B717,Table_Playlist[],8,FALSE))</f>
        <v>Yammer</v>
      </c>
      <c r="K717" t="str">
        <f>IF(LEN(VLOOKUP($B717,Table_Playlist[],9,FALSE))=0,"",VLOOKUP($B717,Table_Playlist[],9,FALSE))</f>
        <v/>
      </c>
      <c r="L717" t="str">
        <f>IF(LEN(VLOOKUP($B717,Table_Playlist[],4,FALSE))=0,"",VLOOKUP($B717,Table_Playlist[],4,FALSE))</f>
        <v>Products</v>
      </c>
      <c r="M717" t="str">
        <f>IF(LEN(VLOOKUP($B717,Table_Playlist[],5,FALSE))=0,"",VLOOKUP($B717,Table_Playlist[],5,FALSE))</f>
        <v>Yammer</v>
      </c>
      <c r="N717" s="53" t="str">
        <f>VLOOKUP(B717,Table_Playlist[],10,FALSE)</f>
        <v>Microsoft</v>
      </c>
    </row>
    <row r="718" spans="2:14" ht="32.25" customHeight="1" x14ac:dyDescent="0.25">
      <c r="B718" s="4" t="s">
        <v>158</v>
      </c>
      <c r="C718" t="str">
        <f>VLOOKUP(B718,Table_Playlist[[Id]:[Title]],2,FALSE)</f>
        <v>Use Yammer every day</v>
      </c>
      <c r="D718" s="4" t="s">
        <v>815</v>
      </c>
      <c r="E718" s="21" t="s">
        <v>816</v>
      </c>
      <c r="F718" s="40" t="s">
        <v>1221</v>
      </c>
      <c r="G718" s="4"/>
      <c r="H718" s="52" t="str">
        <f>VLOOKUP(B718,Table_Playlist[],6,FALSE)</f>
        <v>Beginner</v>
      </c>
      <c r="I718" s="52" t="str">
        <f>VLOOKUP(B718,Table_Playlist[],7,FALSE)</f>
        <v>End User</v>
      </c>
      <c r="J718" t="str">
        <f>IF(LEN(VLOOKUP($B718,Table_Playlist[],8,FALSE))=0,"",VLOOKUP($B718,Table_Playlist[],8,FALSE))</f>
        <v>Yammer</v>
      </c>
      <c r="K718" t="str">
        <f>IF(LEN(VLOOKUP($B718,Table_Playlist[],9,FALSE))=0,"",VLOOKUP($B718,Table_Playlist[],9,FALSE))</f>
        <v/>
      </c>
      <c r="L718" t="str">
        <f>IF(LEN(VLOOKUP($B718,Table_Playlist[],4,FALSE))=0,"",VLOOKUP($B718,Table_Playlist[],4,FALSE))</f>
        <v>Products</v>
      </c>
      <c r="M718" t="str">
        <f>IF(LEN(VLOOKUP($B718,Table_Playlist[],5,FALSE))=0,"",VLOOKUP($B718,Table_Playlist[],5,FALSE))</f>
        <v>Yammer</v>
      </c>
      <c r="N718" s="53" t="str">
        <f>VLOOKUP(B718,Table_Playlist[],10,FALSE)</f>
        <v>Microsoft</v>
      </c>
    </row>
    <row r="719" spans="2:14" ht="32.25" customHeight="1" x14ac:dyDescent="0.25">
      <c r="B719" s="4" t="s">
        <v>158</v>
      </c>
      <c r="C719" t="str">
        <f>VLOOKUP(B719,Table_Playlist[[Id]:[Title]],2,FALSE)</f>
        <v>Use Yammer every day</v>
      </c>
      <c r="D719" s="4" t="s">
        <v>817</v>
      </c>
      <c r="E719" s="21" t="s">
        <v>818</v>
      </c>
      <c r="F719" s="40" t="s">
        <v>1222</v>
      </c>
      <c r="G719" s="4"/>
      <c r="H719" s="52" t="str">
        <f>VLOOKUP(B719,Table_Playlist[],6,FALSE)</f>
        <v>Beginner</v>
      </c>
      <c r="I719" s="52" t="str">
        <f>VLOOKUP(B719,Table_Playlist[],7,FALSE)</f>
        <v>End User</v>
      </c>
      <c r="J719" t="str">
        <f>IF(LEN(VLOOKUP($B719,Table_Playlist[],8,FALSE))=0,"",VLOOKUP($B719,Table_Playlist[],8,FALSE))</f>
        <v>Yammer</v>
      </c>
      <c r="K719" t="str">
        <f>IF(LEN(VLOOKUP($B719,Table_Playlist[],9,FALSE))=0,"",VLOOKUP($B719,Table_Playlist[],9,FALSE))</f>
        <v/>
      </c>
      <c r="L719" t="str">
        <f>IF(LEN(VLOOKUP($B719,Table_Playlist[],4,FALSE))=0,"",VLOOKUP($B719,Table_Playlist[],4,FALSE))</f>
        <v>Products</v>
      </c>
      <c r="M719" t="str">
        <f>IF(LEN(VLOOKUP($B719,Table_Playlist[],5,FALSE))=0,"",VLOOKUP($B719,Table_Playlist[],5,FALSE))</f>
        <v>Yammer</v>
      </c>
      <c r="N719" s="53" t="str">
        <f>VLOOKUP(B719,Table_Playlist[],10,FALSE)</f>
        <v>Microsoft</v>
      </c>
    </row>
    <row r="720" spans="2:14" ht="32.25" customHeight="1" x14ac:dyDescent="0.25">
      <c r="B720" s="4" t="s">
        <v>158</v>
      </c>
      <c r="C720" t="str">
        <f>VLOOKUP(B720,Table_Playlist[[Id]:[Title]],2,FALSE)</f>
        <v>Use Yammer every day</v>
      </c>
      <c r="D720" s="4" t="s">
        <v>819</v>
      </c>
      <c r="E720" s="21" t="s">
        <v>820</v>
      </c>
      <c r="F720" s="40" t="s">
        <v>1223</v>
      </c>
      <c r="G720" s="4"/>
      <c r="H720" s="52" t="str">
        <f>VLOOKUP(B720,Table_Playlist[],6,FALSE)</f>
        <v>Beginner</v>
      </c>
      <c r="I720" s="52" t="str">
        <f>VLOOKUP(B720,Table_Playlist[],7,FALSE)</f>
        <v>End User</v>
      </c>
      <c r="J720" t="str">
        <f>IF(LEN(VLOOKUP($B720,Table_Playlist[],8,FALSE))=0,"",VLOOKUP($B720,Table_Playlist[],8,FALSE))</f>
        <v>Yammer</v>
      </c>
      <c r="K720" t="str">
        <f>IF(LEN(VLOOKUP($B720,Table_Playlist[],9,FALSE))=0,"",VLOOKUP($B720,Table_Playlist[],9,FALSE))</f>
        <v/>
      </c>
      <c r="L720" t="str">
        <f>IF(LEN(VLOOKUP($B720,Table_Playlist[],4,FALSE))=0,"",VLOOKUP($B720,Table_Playlist[],4,FALSE))</f>
        <v>Products</v>
      </c>
      <c r="M720" t="str">
        <f>IF(LEN(VLOOKUP($B720,Table_Playlist[],5,FALSE))=0,"",VLOOKUP($B720,Table_Playlist[],5,FALSE))</f>
        <v>Yammer</v>
      </c>
      <c r="N720" s="53" t="str">
        <f>VLOOKUP(B720,Table_Playlist[],10,FALSE)</f>
        <v>Microsoft</v>
      </c>
    </row>
    <row r="721" spans="2:14" ht="32.25" customHeight="1" x14ac:dyDescent="0.25">
      <c r="B721" s="4" t="s">
        <v>158</v>
      </c>
      <c r="C721" t="str">
        <f>VLOOKUP(B721,Table_Playlist[[Id]:[Title]],2,FALSE)</f>
        <v>Use Yammer every day</v>
      </c>
      <c r="D721" s="4" t="s">
        <v>821</v>
      </c>
      <c r="E721" s="21" t="s">
        <v>822</v>
      </c>
      <c r="F721" s="40" t="s">
        <v>1224</v>
      </c>
      <c r="G721" s="4"/>
      <c r="H721" s="52" t="str">
        <f>VLOOKUP(B721,Table_Playlist[],6,FALSE)</f>
        <v>Beginner</v>
      </c>
      <c r="I721" s="52" t="str">
        <f>VLOOKUP(B721,Table_Playlist[],7,FALSE)</f>
        <v>End User</v>
      </c>
      <c r="J721" t="str">
        <f>IF(LEN(VLOOKUP($B721,Table_Playlist[],8,FALSE))=0,"",VLOOKUP($B721,Table_Playlist[],8,FALSE))</f>
        <v>Yammer</v>
      </c>
      <c r="K721" t="str">
        <f>IF(LEN(VLOOKUP($B721,Table_Playlist[],9,FALSE))=0,"",VLOOKUP($B721,Table_Playlist[],9,FALSE))</f>
        <v/>
      </c>
      <c r="L721" t="str">
        <f>IF(LEN(VLOOKUP($B721,Table_Playlist[],4,FALSE))=0,"",VLOOKUP($B721,Table_Playlist[],4,FALSE))</f>
        <v>Products</v>
      </c>
      <c r="M721" t="str">
        <f>IF(LEN(VLOOKUP($B721,Table_Playlist[],5,FALSE))=0,"",VLOOKUP($B721,Table_Playlist[],5,FALSE))</f>
        <v>Yammer</v>
      </c>
      <c r="N721" s="53" t="str">
        <f>VLOOKUP(B721,Table_Playlist[],10,FALSE)</f>
        <v>Microsoft</v>
      </c>
    </row>
    <row r="722" spans="2:14" ht="32.25" customHeight="1" x14ac:dyDescent="0.25">
      <c r="B722" s="4" t="s">
        <v>160</v>
      </c>
      <c r="C722" t="str">
        <f>VLOOKUP(B722,Table_Playlist[[Id]:[Title]],2,FALSE)</f>
        <v>Create impactful content together</v>
      </c>
      <c r="D722" s="4" t="s">
        <v>1404</v>
      </c>
      <c r="E722" s="21" t="s">
        <v>823</v>
      </c>
      <c r="F722" s="17" t="s">
        <v>1405</v>
      </c>
      <c r="G722" s="4"/>
      <c r="H722" s="52" t="str">
        <f>VLOOKUP(B722,Table_Playlist[],6,FALSE)</f>
        <v>Beginner</v>
      </c>
      <c r="I722" s="52" t="str">
        <f>VLOOKUP(B722,Table_Playlist[],7,FALSE)</f>
        <v>End User</v>
      </c>
      <c r="J722" t="str">
        <f>IF(LEN(VLOOKUP($B722,Table_Playlist[],8,FALSE))=0,"",VLOOKUP($B722,Table_Playlist[],8,FALSE))</f>
        <v>Office 365</v>
      </c>
      <c r="K722" t="str">
        <f>IF(LEN(VLOOKUP($B722,Table_Playlist[],9,FALSE))=0,"",VLOOKUP($B722,Table_Playlist[],9,FALSE))</f>
        <v/>
      </c>
      <c r="L722" t="str">
        <f>IF(LEN(VLOOKUP($B722,Table_Playlist[],4,FALSE))=0,"",VLOOKUP($B722,Table_Playlist[],4,FALSE))</f>
        <v>Scenarios</v>
      </c>
      <c r="M722" t="str">
        <f>IF(LEN(VLOOKUP($B722,Table_Playlist[],5,FALSE))=0,"",VLOOKUP($B722,Table_Playlist[],5,FALSE))</f>
        <v>Collaboration</v>
      </c>
      <c r="N722" s="53" t="str">
        <f>VLOOKUP(B722,Table_Playlist[],10,FALSE)</f>
        <v>Microsoft</v>
      </c>
    </row>
    <row r="723" spans="2:14" ht="32.25" customHeight="1" x14ac:dyDescent="0.25">
      <c r="B723" s="4" t="s">
        <v>160</v>
      </c>
      <c r="C723" t="str">
        <f>VLOOKUP(B723,Table_Playlist[[Id]:[Title]],2,FALSE)</f>
        <v>Create impactful content together</v>
      </c>
      <c r="D723" s="4" t="s">
        <v>1406</v>
      </c>
      <c r="E723" s="21" t="s">
        <v>1423</v>
      </c>
      <c r="F723" s="17" t="s">
        <v>1407</v>
      </c>
      <c r="G723" s="4"/>
      <c r="H723" s="52" t="str">
        <f>VLOOKUP(B723,Table_Playlist[],6,FALSE)</f>
        <v>Beginner</v>
      </c>
      <c r="I723" s="52" t="str">
        <f>VLOOKUP(B723,Table_Playlist[],7,FALSE)</f>
        <v>End User</v>
      </c>
      <c r="J723" t="str">
        <f>IF(LEN(VLOOKUP($B723,Table_Playlist[],8,FALSE))=0,"",VLOOKUP($B723,Table_Playlist[],8,FALSE))</f>
        <v>Office 365</v>
      </c>
      <c r="K723" t="str">
        <f>IF(LEN(VLOOKUP($B723,Table_Playlist[],9,FALSE))=0,"",VLOOKUP($B723,Table_Playlist[],9,FALSE))</f>
        <v/>
      </c>
      <c r="L723" t="str">
        <f>IF(LEN(VLOOKUP($B723,Table_Playlist[],4,FALSE))=0,"",VLOOKUP($B723,Table_Playlist[],4,FALSE))</f>
        <v>Scenarios</v>
      </c>
      <c r="M723" t="str">
        <f>IF(LEN(VLOOKUP($B723,Table_Playlist[],5,FALSE))=0,"",VLOOKUP($B723,Table_Playlist[],5,FALSE))</f>
        <v>Collaboration</v>
      </c>
      <c r="N723" s="53" t="str">
        <f>VLOOKUP(B723,Table_Playlist[],10,FALSE)</f>
        <v>Microsoft</v>
      </c>
    </row>
    <row r="724" spans="2:14" ht="32.25" customHeight="1" x14ac:dyDescent="0.25">
      <c r="B724" s="4" t="s">
        <v>160</v>
      </c>
      <c r="C724" t="str">
        <f>VLOOKUP(B724,Table_Playlist[[Id]:[Title]],2,FALSE)</f>
        <v>Create impactful content together</v>
      </c>
      <c r="D724" s="4" t="s">
        <v>1408</v>
      </c>
      <c r="E724" s="21" t="s">
        <v>1424</v>
      </c>
      <c r="F724" s="17" t="s">
        <v>1409</v>
      </c>
      <c r="G724" s="4"/>
      <c r="H724" s="52" t="str">
        <f>VLOOKUP(B724,Table_Playlist[],6,FALSE)</f>
        <v>Beginner</v>
      </c>
      <c r="I724" s="52" t="str">
        <f>VLOOKUP(B724,Table_Playlist[],7,FALSE)</f>
        <v>End User</v>
      </c>
      <c r="J724" t="str">
        <f>IF(LEN(VLOOKUP($B724,Table_Playlist[],8,FALSE))=0,"",VLOOKUP($B724,Table_Playlist[],8,FALSE))</f>
        <v>Office 365</v>
      </c>
      <c r="K724" t="str">
        <f>IF(LEN(VLOOKUP($B724,Table_Playlist[],9,FALSE))=0,"",VLOOKUP($B724,Table_Playlist[],9,FALSE))</f>
        <v/>
      </c>
      <c r="L724" t="str">
        <f>IF(LEN(VLOOKUP($B724,Table_Playlist[],4,FALSE))=0,"",VLOOKUP($B724,Table_Playlist[],4,FALSE))</f>
        <v>Scenarios</v>
      </c>
      <c r="M724" t="str">
        <f>IF(LEN(VLOOKUP($B724,Table_Playlist[],5,FALSE))=0,"",VLOOKUP($B724,Table_Playlist[],5,FALSE))</f>
        <v>Collaboration</v>
      </c>
      <c r="N724" s="53" t="str">
        <f>VLOOKUP(B724,Table_Playlist[],10,FALSE)</f>
        <v>Microsoft</v>
      </c>
    </row>
    <row r="725" spans="2:14" ht="32.25" customHeight="1" x14ac:dyDescent="0.25">
      <c r="B725" s="4" t="s">
        <v>160</v>
      </c>
      <c r="C725" t="str">
        <f>VLOOKUP(B725,Table_Playlist[[Id]:[Title]],2,FALSE)</f>
        <v>Create impactful content together</v>
      </c>
      <c r="D725" s="4" t="s">
        <v>1410</v>
      </c>
      <c r="E725" s="21" t="s">
        <v>1425</v>
      </c>
      <c r="F725" s="17" t="s">
        <v>1411</v>
      </c>
      <c r="G725" s="4"/>
      <c r="H725" s="52" t="str">
        <f>VLOOKUP(B725,Table_Playlist[],6,FALSE)</f>
        <v>Beginner</v>
      </c>
      <c r="I725" s="52" t="str">
        <f>VLOOKUP(B725,Table_Playlist[],7,FALSE)</f>
        <v>End User</v>
      </c>
      <c r="J725" t="str">
        <f>IF(LEN(VLOOKUP($B725,Table_Playlist[],8,FALSE))=0,"",VLOOKUP($B725,Table_Playlist[],8,FALSE))</f>
        <v>Office 365</v>
      </c>
      <c r="K725" t="str">
        <f>IF(LEN(VLOOKUP($B725,Table_Playlist[],9,FALSE))=0,"",VLOOKUP($B725,Table_Playlist[],9,FALSE))</f>
        <v/>
      </c>
      <c r="L725" t="str">
        <f>IF(LEN(VLOOKUP($B725,Table_Playlist[],4,FALSE))=0,"",VLOOKUP($B725,Table_Playlist[],4,FALSE))</f>
        <v>Scenarios</v>
      </c>
      <c r="M725" t="str">
        <f>IF(LEN(VLOOKUP($B725,Table_Playlist[],5,FALSE))=0,"",VLOOKUP($B725,Table_Playlist[],5,FALSE))</f>
        <v>Collaboration</v>
      </c>
      <c r="N725" s="53" t="str">
        <f>VLOOKUP(B725,Table_Playlist[],10,FALSE)</f>
        <v>Microsoft</v>
      </c>
    </row>
    <row r="726" spans="2:14" ht="32.25" customHeight="1" x14ac:dyDescent="0.25">
      <c r="B726" s="4" t="s">
        <v>160</v>
      </c>
      <c r="C726" t="str">
        <f>VLOOKUP(B726,Table_Playlist[[Id]:[Title]],2,FALSE)</f>
        <v>Create impactful content together</v>
      </c>
      <c r="D726" s="4" t="s">
        <v>1412</v>
      </c>
      <c r="E726" s="21" t="s">
        <v>1426</v>
      </c>
      <c r="F726" s="17" t="s">
        <v>1413</v>
      </c>
      <c r="G726" s="4"/>
      <c r="H726" s="52" t="str">
        <f>VLOOKUP(B726,Table_Playlist[],6,FALSE)</f>
        <v>Beginner</v>
      </c>
      <c r="I726" s="52" t="str">
        <f>VLOOKUP(B726,Table_Playlist[],7,FALSE)</f>
        <v>End User</v>
      </c>
      <c r="J726" t="str">
        <f>IF(LEN(VLOOKUP($B726,Table_Playlist[],8,FALSE))=0,"",VLOOKUP($B726,Table_Playlist[],8,FALSE))</f>
        <v>Office 365</v>
      </c>
      <c r="K726" t="str">
        <f>IF(LEN(VLOOKUP($B726,Table_Playlist[],9,FALSE))=0,"",VLOOKUP($B726,Table_Playlist[],9,FALSE))</f>
        <v/>
      </c>
      <c r="L726" t="str">
        <f>IF(LEN(VLOOKUP($B726,Table_Playlist[],4,FALSE))=0,"",VLOOKUP($B726,Table_Playlist[],4,FALSE))</f>
        <v>Scenarios</v>
      </c>
      <c r="M726" t="str">
        <f>IF(LEN(VLOOKUP($B726,Table_Playlist[],5,FALSE))=0,"",VLOOKUP($B726,Table_Playlist[],5,FALSE))</f>
        <v>Collaboration</v>
      </c>
      <c r="N726" s="53" t="str">
        <f>VLOOKUP(B726,Table_Playlist[],10,FALSE)</f>
        <v>Microsoft</v>
      </c>
    </row>
    <row r="727" spans="2:14" ht="32.25" customHeight="1" x14ac:dyDescent="0.25">
      <c r="B727" s="4" t="s">
        <v>160</v>
      </c>
      <c r="C727" t="str">
        <f>VLOOKUP(B727,Table_Playlist[[Id]:[Title]],2,FALSE)</f>
        <v>Create impactful content together</v>
      </c>
      <c r="D727" s="4" t="s">
        <v>1414</v>
      </c>
      <c r="E727" s="21" t="s">
        <v>1427</v>
      </c>
      <c r="F727" s="17" t="s">
        <v>1415</v>
      </c>
      <c r="G727" s="4"/>
      <c r="H727" s="52" t="str">
        <f>VLOOKUP(B727,Table_Playlist[],6,FALSE)</f>
        <v>Beginner</v>
      </c>
      <c r="I727" s="52" t="str">
        <f>VLOOKUP(B727,Table_Playlist[],7,FALSE)</f>
        <v>End User</v>
      </c>
      <c r="J727" t="str">
        <f>IF(LEN(VLOOKUP($B727,Table_Playlist[],8,FALSE))=0,"",VLOOKUP($B727,Table_Playlist[],8,FALSE))</f>
        <v>Office 365</v>
      </c>
      <c r="K727" t="str">
        <f>IF(LEN(VLOOKUP($B727,Table_Playlist[],9,FALSE))=0,"",VLOOKUP($B727,Table_Playlist[],9,FALSE))</f>
        <v/>
      </c>
      <c r="L727" t="str">
        <f>IF(LEN(VLOOKUP($B727,Table_Playlist[],4,FALSE))=0,"",VLOOKUP($B727,Table_Playlist[],4,FALSE))</f>
        <v>Scenarios</v>
      </c>
      <c r="M727" t="str">
        <f>IF(LEN(VLOOKUP($B727,Table_Playlist[],5,FALSE))=0,"",VLOOKUP($B727,Table_Playlist[],5,FALSE))</f>
        <v>Collaboration</v>
      </c>
      <c r="N727" s="53" t="str">
        <f>VLOOKUP(B727,Table_Playlist[],10,FALSE)</f>
        <v>Microsoft</v>
      </c>
    </row>
    <row r="728" spans="2:14" ht="32.25" customHeight="1" x14ac:dyDescent="0.25">
      <c r="B728" s="4" t="s">
        <v>160</v>
      </c>
      <c r="C728" t="str">
        <f>VLOOKUP(B728,Table_Playlist[[Id]:[Title]],2,FALSE)</f>
        <v>Create impactful content together</v>
      </c>
      <c r="D728" s="4" t="s">
        <v>1416</v>
      </c>
      <c r="E728" s="21" t="s">
        <v>1428</v>
      </c>
      <c r="F728" s="17" t="s">
        <v>1417</v>
      </c>
      <c r="G728" s="4"/>
      <c r="H728" s="52" t="str">
        <f>VLOOKUP(B728,Table_Playlist[],6,FALSE)</f>
        <v>Beginner</v>
      </c>
      <c r="I728" s="52" t="str">
        <f>VLOOKUP(B728,Table_Playlist[],7,FALSE)</f>
        <v>End User</v>
      </c>
      <c r="J728" t="str">
        <f>IF(LEN(VLOOKUP($B728,Table_Playlist[],8,FALSE))=0,"",VLOOKUP($B728,Table_Playlist[],8,FALSE))</f>
        <v>Office 365</v>
      </c>
      <c r="K728" t="str">
        <f>IF(LEN(VLOOKUP($B728,Table_Playlist[],9,FALSE))=0,"",VLOOKUP($B728,Table_Playlist[],9,FALSE))</f>
        <v/>
      </c>
      <c r="L728" t="str">
        <f>IF(LEN(VLOOKUP($B728,Table_Playlist[],4,FALSE))=0,"",VLOOKUP($B728,Table_Playlist[],4,FALSE))</f>
        <v>Scenarios</v>
      </c>
      <c r="M728" t="str">
        <f>IF(LEN(VLOOKUP($B728,Table_Playlist[],5,FALSE))=0,"",VLOOKUP($B728,Table_Playlist[],5,FALSE))</f>
        <v>Collaboration</v>
      </c>
      <c r="N728" s="53" t="str">
        <f>VLOOKUP(B728,Table_Playlist[],10,FALSE)</f>
        <v>Microsoft</v>
      </c>
    </row>
    <row r="729" spans="2:14" ht="32.25" customHeight="1" x14ac:dyDescent="0.25">
      <c r="B729" s="4" t="s">
        <v>162</v>
      </c>
      <c r="C729" t="str">
        <f>VLOOKUP(B729,Table_Playlist[[Id]:[Title]],2,FALSE)</f>
        <v>Save and share files with OneDrive</v>
      </c>
      <c r="D729" s="4" t="s">
        <v>1388</v>
      </c>
      <c r="E729" s="21" t="s">
        <v>456</v>
      </c>
      <c r="F729" s="17" t="s">
        <v>1389</v>
      </c>
      <c r="G729" s="4"/>
      <c r="H729" s="52" t="str">
        <f>VLOOKUP(B729,Table_Playlist[],6,FALSE)</f>
        <v>Beginner</v>
      </c>
      <c r="I729" s="52" t="str">
        <f>VLOOKUP(B729,Table_Playlist[],7,FALSE)</f>
        <v>End User</v>
      </c>
      <c r="J729" t="str">
        <f>IF(LEN(VLOOKUP($B729,Table_Playlist[],8,FALSE))=0,"",VLOOKUP($B729,Table_Playlist[],8,FALSE))</f>
        <v>OneDrive for Business</v>
      </c>
      <c r="K729" t="str">
        <f>IF(LEN(VLOOKUP($B729,Table_Playlist[],9,FALSE))=0,"",VLOOKUP($B729,Table_Playlist[],9,FALSE))</f>
        <v/>
      </c>
      <c r="L729" t="str">
        <f>IF(LEN(VLOOKUP($B729,Table_Playlist[],4,FALSE))=0,"",VLOOKUP($B729,Table_Playlist[],4,FALSE))</f>
        <v>Scenarios</v>
      </c>
      <c r="M729" t="str">
        <f>IF(LEN(VLOOKUP($B729,Table_Playlist[],5,FALSE))=0,"",VLOOKUP($B729,Table_Playlist[],5,FALSE))</f>
        <v>Collaboration</v>
      </c>
      <c r="N729" s="53" t="str">
        <f>VLOOKUP(B729,Table_Playlist[],10,FALSE)</f>
        <v>Microsoft</v>
      </c>
    </row>
    <row r="730" spans="2:14" ht="32.25" customHeight="1" x14ac:dyDescent="0.25">
      <c r="B730" s="4" t="s">
        <v>162</v>
      </c>
      <c r="C730" t="str">
        <f>VLOOKUP(B730,Table_Playlist[[Id]:[Title]],2,FALSE)</f>
        <v>Save and share files with OneDrive</v>
      </c>
      <c r="D730" s="4" t="s">
        <v>1390</v>
      </c>
      <c r="E730" s="21" t="s">
        <v>826</v>
      </c>
      <c r="F730" s="17" t="s">
        <v>1393</v>
      </c>
      <c r="G730" s="4"/>
      <c r="H730" s="52" t="str">
        <f>VLOOKUP(B730,Table_Playlist[],6,FALSE)</f>
        <v>Beginner</v>
      </c>
      <c r="I730" s="52" t="str">
        <f>VLOOKUP(B730,Table_Playlist[],7,FALSE)</f>
        <v>End User</v>
      </c>
      <c r="J730" t="str">
        <f>IF(LEN(VLOOKUP($B730,Table_Playlist[],8,FALSE))=0,"",VLOOKUP($B730,Table_Playlist[],8,FALSE))</f>
        <v>OneDrive for Business</v>
      </c>
      <c r="K730" t="str">
        <f>IF(LEN(VLOOKUP($B730,Table_Playlist[],9,FALSE))=0,"",VLOOKUP($B730,Table_Playlist[],9,FALSE))</f>
        <v/>
      </c>
      <c r="L730" t="str">
        <f>IF(LEN(VLOOKUP($B730,Table_Playlist[],4,FALSE))=0,"",VLOOKUP($B730,Table_Playlist[],4,FALSE))</f>
        <v>Scenarios</v>
      </c>
      <c r="M730" t="str">
        <f>IF(LEN(VLOOKUP($B730,Table_Playlist[],5,FALSE))=0,"",VLOOKUP($B730,Table_Playlist[],5,FALSE))</f>
        <v>Collaboration</v>
      </c>
      <c r="N730" s="53" t="str">
        <f>VLOOKUP(B730,Table_Playlist[],10,FALSE)</f>
        <v>Microsoft</v>
      </c>
    </row>
    <row r="731" spans="2:14" ht="32.25" customHeight="1" x14ac:dyDescent="0.25">
      <c r="B731" s="4" t="s">
        <v>162</v>
      </c>
      <c r="C731" t="str">
        <f>VLOOKUP(B731,Table_Playlist[[Id]:[Title]],2,FALSE)</f>
        <v>Save and share files with OneDrive</v>
      </c>
      <c r="D731" s="4" t="s">
        <v>1391</v>
      </c>
      <c r="E731" s="21" t="s">
        <v>466</v>
      </c>
      <c r="F731" s="17" t="s">
        <v>1392</v>
      </c>
      <c r="G731" s="4"/>
      <c r="H731" s="52" t="str">
        <f>VLOOKUP(B731,Table_Playlist[],6,FALSE)</f>
        <v>Beginner</v>
      </c>
      <c r="I731" s="52" t="str">
        <f>VLOOKUP(B731,Table_Playlist[],7,FALSE)</f>
        <v>End User</v>
      </c>
      <c r="J731" t="str">
        <f>IF(LEN(VLOOKUP($B731,Table_Playlist[],8,FALSE))=0,"",VLOOKUP($B731,Table_Playlist[],8,FALSE))</f>
        <v>OneDrive for Business</v>
      </c>
      <c r="K731" t="str">
        <f>IF(LEN(VLOOKUP($B731,Table_Playlist[],9,FALSE))=0,"",VLOOKUP($B731,Table_Playlist[],9,FALSE))</f>
        <v/>
      </c>
      <c r="L731" t="str">
        <f>IF(LEN(VLOOKUP($B731,Table_Playlist[],4,FALSE))=0,"",VLOOKUP($B731,Table_Playlist[],4,FALSE))</f>
        <v>Scenarios</v>
      </c>
      <c r="M731" t="str">
        <f>IF(LEN(VLOOKUP($B731,Table_Playlist[],5,FALSE))=0,"",VLOOKUP($B731,Table_Playlist[],5,FALSE))</f>
        <v>Collaboration</v>
      </c>
      <c r="N731" s="53" t="str">
        <f>VLOOKUP(B731,Table_Playlist[],10,FALSE)</f>
        <v>Microsoft</v>
      </c>
    </row>
    <row r="732" spans="2:14" ht="32.25" customHeight="1" x14ac:dyDescent="0.25">
      <c r="B732" s="4" t="s">
        <v>162</v>
      </c>
      <c r="C732" t="str">
        <f>VLOOKUP(B732,Table_Playlist[[Id]:[Title]],2,FALSE)</f>
        <v>Save and share files with OneDrive</v>
      </c>
      <c r="D732" s="4" t="s">
        <v>1394</v>
      </c>
      <c r="E732" s="21" t="s">
        <v>468</v>
      </c>
      <c r="F732" s="17" t="s">
        <v>1395</v>
      </c>
      <c r="G732" s="4"/>
      <c r="H732" s="52" t="str">
        <f>VLOOKUP(B732,Table_Playlist[],6,FALSE)</f>
        <v>Beginner</v>
      </c>
      <c r="I732" s="52" t="str">
        <f>VLOOKUP(B732,Table_Playlist[],7,FALSE)</f>
        <v>End User</v>
      </c>
      <c r="J732" t="str">
        <f>IF(LEN(VLOOKUP($B732,Table_Playlist[],8,FALSE))=0,"",VLOOKUP($B732,Table_Playlist[],8,FALSE))</f>
        <v>OneDrive for Business</v>
      </c>
      <c r="K732" t="str">
        <f>IF(LEN(VLOOKUP($B732,Table_Playlist[],9,FALSE))=0,"",VLOOKUP($B732,Table_Playlist[],9,FALSE))</f>
        <v/>
      </c>
      <c r="L732" t="str">
        <f>IF(LEN(VLOOKUP($B732,Table_Playlist[],4,FALSE))=0,"",VLOOKUP($B732,Table_Playlist[],4,FALSE))</f>
        <v>Scenarios</v>
      </c>
      <c r="M732" t="str">
        <f>IF(LEN(VLOOKUP($B732,Table_Playlist[],5,FALSE))=0,"",VLOOKUP($B732,Table_Playlist[],5,FALSE))</f>
        <v>Collaboration</v>
      </c>
      <c r="N732" s="53" t="str">
        <f>VLOOKUP(B732,Table_Playlist[],10,FALSE)</f>
        <v>Microsoft</v>
      </c>
    </row>
    <row r="733" spans="2:14" ht="32.25" customHeight="1" x14ac:dyDescent="0.25">
      <c r="B733" s="4" t="s">
        <v>162</v>
      </c>
      <c r="C733" t="str">
        <f>VLOOKUP(B733,Table_Playlist[[Id]:[Title]],2,FALSE)</f>
        <v>Save and share files with OneDrive</v>
      </c>
      <c r="D733" s="4" t="s">
        <v>1396</v>
      </c>
      <c r="E733" s="21" t="s">
        <v>827</v>
      </c>
      <c r="F733" s="17" t="s">
        <v>1421</v>
      </c>
      <c r="G733" s="4"/>
      <c r="H733" s="52" t="str">
        <f>VLOOKUP(B733,Table_Playlist[],6,FALSE)</f>
        <v>Beginner</v>
      </c>
      <c r="I733" s="52" t="str">
        <f>VLOOKUP(B733,Table_Playlist[],7,FALSE)</f>
        <v>End User</v>
      </c>
      <c r="J733" t="str">
        <f>IF(LEN(VLOOKUP($B733,Table_Playlist[],8,FALSE))=0,"",VLOOKUP($B733,Table_Playlist[],8,FALSE))</f>
        <v>OneDrive for Business</v>
      </c>
      <c r="K733" t="str">
        <f>IF(LEN(VLOOKUP($B733,Table_Playlist[],9,FALSE))=0,"",VLOOKUP($B733,Table_Playlist[],9,FALSE))</f>
        <v/>
      </c>
      <c r="L733" t="str">
        <f>IF(LEN(VLOOKUP($B733,Table_Playlist[],4,FALSE))=0,"",VLOOKUP($B733,Table_Playlist[],4,FALSE))</f>
        <v>Scenarios</v>
      </c>
      <c r="M733" t="str">
        <f>IF(LEN(VLOOKUP($B733,Table_Playlist[],5,FALSE))=0,"",VLOOKUP($B733,Table_Playlist[],5,FALSE))</f>
        <v>Collaboration</v>
      </c>
      <c r="N733" s="53" t="str">
        <f>VLOOKUP(B733,Table_Playlist[],10,FALSE)</f>
        <v>Microsoft</v>
      </c>
    </row>
    <row r="734" spans="2:14" ht="32.25" customHeight="1" x14ac:dyDescent="0.25">
      <c r="B734" s="4" t="s">
        <v>162</v>
      </c>
      <c r="C734" t="str">
        <f>VLOOKUP(B734,Table_Playlist[[Id]:[Title]],2,FALSE)</f>
        <v>Save and share files with OneDrive</v>
      </c>
      <c r="D734" s="4" t="s">
        <v>1397</v>
      </c>
      <c r="E734" s="21" t="s">
        <v>474</v>
      </c>
      <c r="F734" s="17" t="s">
        <v>1398</v>
      </c>
      <c r="G734" s="4"/>
      <c r="H734" s="52" t="str">
        <f>VLOOKUP(B734,Table_Playlist[],6,FALSE)</f>
        <v>Beginner</v>
      </c>
      <c r="I734" s="52" t="str">
        <f>VLOOKUP(B734,Table_Playlist[],7,FALSE)</f>
        <v>End User</v>
      </c>
      <c r="J734" t="str">
        <f>IF(LEN(VLOOKUP($B734,Table_Playlist[],8,FALSE))=0,"",VLOOKUP($B734,Table_Playlist[],8,FALSE))</f>
        <v>OneDrive for Business</v>
      </c>
      <c r="K734" t="str">
        <f>IF(LEN(VLOOKUP($B734,Table_Playlist[],9,FALSE))=0,"",VLOOKUP($B734,Table_Playlist[],9,FALSE))</f>
        <v/>
      </c>
      <c r="L734" t="str">
        <f>IF(LEN(VLOOKUP($B734,Table_Playlist[],4,FALSE))=0,"",VLOOKUP($B734,Table_Playlist[],4,FALSE))</f>
        <v>Scenarios</v>
      </c>
      <c r="M734" t="str">
        <f>IF(LEN(VLOOKUP($B734,Table_Playlist[],5,FALSE))=0,"",VLOOKUP($B734,Table_Playlist[],5,FALSE))</f>
        <v>Collaboration</v>
      </c>
      <c r="N734" s="53" t="str">
        <f>VLOOKUP(B734,Table_Playlist[],10,FALSE)</f>
        <v>Microsoft</v>
      </c>
    </row>
    <row r="735" spans="2:14" ht="32.25" customHeight="1" x14ac:dyDescent="0.25">
      <c r="B735" s="4" t="s">
        <v>162</v>
      </c>
      <c r="C735" t="str">
        <f>VLOOKUP(B735,Table_Playlist[[Id]:[Title]],2,FALSE)</f>
        <v>Save and share files with OneDrive</v>
      </c>
      <c r="D735" s="14" t="s">
        <v>1399</v>
      </c>
      <c r="E735" s="21" t="s">
        <v>476</v>
      </c>
      <c r="F735" s="17" t="s">
        <v>1400</v>
      </c>
      <c r="G735" s="4"/>
      <c r="H735" s="52" t="str">
        <f>VLOOKUP(B735,Table_Playlist[],6,FALSE)</f>
        <v>Beginner</v>
      </c>
      <c r="I735" s="52" t="str">
        <f>VLOOKUP(B735,Table_Playlist[],7,FALSE)</f>
        <v>End User</v>
      </c>
      <c r="J735" t="str">
        <f>IF(LEN(VLOOKUP($B735,Table_Playlist[],8,FALSE))=0,"",VLOOKUP($B735,Table_Playlist[],8,FALSE))</f>
        <v>OneDrive for Business</v>
      </c>
      <c r="K735" t="str">
        <f>IF(LEN(VLOOKUP($B735,Table_Playlist[],9,FALSE))=0,"",VLOOKUP($B735,Table_Playlist[],9,FALSE))</f>
        <v/>
      </c>
      <c r="L735" t="str">
        <f>IF(LEN(VLOOKUP($B735,Table_Playlist[],4,FALSE))=0,"",VLOOKUP($B735,Table_Playlist[],4,FALSE))</f>
        <v>Scenarios</v>
      </c>
      <c r="M735" t="str">
        <f>IF(LEN(VLOOKUP($B735,Table_Playlist[],5,FALSE))=0,"",VLOOKUP($B735,Table_Playlist[],5,FALSE))</f>
        <v>Collaboration</v>
      </c>
      <c r="N735" s="53" t="str">
        <f>VLOOKUP(B735,Table_Playlist[],10,FALSE)</f>
        <v>Microsoft</v>
      </c>
    </row>
    <row r="736" spans="2:14" ht="32.25" customHeight="1" x14ac:dyDescent="0.25">
      <c r="B736" s="4" t="s">
        <v>162</v>
      </c>
      <c r="C736" t="str">
        <f>VLOOKUP(B736,Table_Playlist[[Id]:[Title]],2,FALSE)</f>
        <v>Save and share files with OneDrive</v>
      </c>
      <c r="D736" s="4" t="s">
        <v>1401</v>
      </c>
      <c r="E736" s="21" t="s">
        <v>828</v>
      </c>
      <c r="F736" s="17" t="s">
        <v>1402</v>
      </c>
      <c r="G736" s="4"/>
      <c r="H736" s="52" t="str">
        <f>VLOOKUP(B736,Table_Playlist[],6,FALSE)</f>
        <v>Beginner</v>
      </c>
      <c r="I736" s="52" t="str">
        <f>VLOOKUP(B736,Table_Playlist[],7,FALSE)</f>
        <v>End User</v>
      </c>
      <c r="J736" t="str">
        <f>IF(LEN(VLOOKUP($B736,Table_Playlist[],8,FALSE))=0,"",VLOOKUP($B736,Table_Playlist[],8,FALSE))</f>
        <v>OneDrive for Business</v>
      </c>
      <c r="K736" t="str">
        <f>IF(LEN(VLOOKUP($B736,Table_Playlist[],9,FALSE))=0,"",VLOOKUP($B736,Table_Playlist[],9,FALSE))</f>
        <v/>
      </c>
      <c r="L736" t="str">
        <f>IF(LEN(VLOOKUP($B736,Table_Playlist[],4,FALSE))=0,"",VLOOKUP($B736,Table_Playlist[],4,FALSE))</f>
        <v>Scenarios</v>
      </c>
      <c r="M736" t="str">
        <f>IF(LEN(VLOOKUP($B736,Table_Playlist[],5,FALSE))=0,"",VLOOKUP($B736,Table_Playlist[],5,FALSE))</f>
        <v>Collaboration</v>
      </c>
      <c r="N736" s="53" t="str">
        <f>VLOOKUP(B736,Table_Playlist[],10,FALSE)</f>
        <v>Microsoft</v>
      </c>
    </row>
    <row r="737" spans="2:14" ht="32.25" customHeight="1" x14ac:dyDescent="0.25">
      <c r="B737" s="4" t="s">
        <v>162</v>
      </c>
      <c r="C737" t="str">
        <f>VLOOKUP(B737,Table_Playlist[[Id]:[Title]],2,FALSE)</f>
        <v>Save and share files with OneDrive</v>
      </c>
      <c r="D737" s="4" t="s">
        <v>1403</v>
      </c>
      <c r="E737" s="21" t="s">
        <v>464</v>
      </c>
      <c r="F737" s="47" t="s">
        <v>1422</v>
      </c>
      <c r="G737" s="4"/>
      <c r="H737" s="52" t="str">
        <f>VLOOKUP(B737,Table_Playlist[],6,FALSE)</f>
        <v>Beginner</v>
      </c>
      <c r="I737" s="52" t="str">
        <f>VLOOKUP(B737,Table_Playlist[],7,FALSE)</f>
        <v>End User</v>
      </c>
      <c r="J737" t="str">
        <f>IF(LEN(VLOOKUP($B737,Table_Playlist[],8,FALSE))=0,"",VLOOKUP($B737,Table_Playlist[],8,FALSE))</f>
        <v>OneDrive for Business</v>
      </c>
      <c r="K737" t="str">
        <f>IF(LEN(VLOOKUP($B737,Table_Playlist[],9,FALSE))=0,"",VLOOKUP($B737,Table_Playlist[],9,FALSE))</f>
        <v/>
      </c>
      <c r="L737" t="str">
        <f>IF(LEN(VLOOKUP($B737,Table_Playlist[],4,FALSE))=0,"",VLOOKUP($B737,Table_Playlist[],4,FALSE))</f>
        <v>Scenarios</v>
      </c>
      <c r="M737" t="str">
        <f>IF(LEN(VLOOKUP($B737,Table_Playlist[],5,FALSE))=0,"",VLOOKUP($B737,Table_Playlist[],5,FALSE))</f>
        <v>Collaboration</v>
      </c>
      <c r="N737" s="53" t="str">
        <f>VLOOKUP(B737,Table_Playlist[],10,FALSE)</f>
        <v>Microsoft</v>
      </c>
    </row>
    <row r="738" spans="2:14" ht="32.25" customHeight="1" x14ac:dyDescent="0.25">
      <c r="B738" s="4" t="s">
        <v>164</v>
      </c>
      <c r="C738" t="str">
        <f>VLOOKUP(B738,Table_Playlist[[Id]:[Title]],2,FALSE)</f>
        <v>Share sites and content with SharePoint</v>
      </c>
      <c r="D738" s="4" t="s">
        <v>1376</v>
      </c>
      <c r="E738" s="21" t="s">
        <v>657</v>
      </c>
      <c r="F738" s="17" t="s">
        <v>1377</v>
      </c>
      <c r="G738" s="4"/>
      <c r="H738" s="52" t="str">
        <f>VLOOKUP(B738,Table_Playlist[],6,FALSE)</f>
        <v>Beginner</v>
      </c>
      <c r="I738" s="52" t="str">
        <f>VLOOKUP(B738,Table_Playlist[],7,FALSE)</f>
        <v>End User</v>
      </c>
      <c r="J738" t="str">
        <f>IF(LEN(VLOOKUP($B738,Table_Playlist[],8,FALSE))=0,"",VLOOKUP($B738,Table_Playlist[],8,FALSE))</f>
        <v>SharePoint</v>
      </c>
      <c r="K738" t="str">
        <f>IF(LEN(VLOOKUP($B738,Table_Playlist[],9,FALSE))=0,"",VLOOKUP($B738,Table_Playlist[],9,FALSE))</f>
        <v>Su</v>
      </c>
      <c r="L738" t="str">
        <f>IF(LEN(VLOOKUP($B738,Table_Playlist[],4,FALSE))=0,"",VLOOKUP($B738,Table_Playlist[],4,FALSE))</f>
        <v>Scenarios</v>
      </c>
      <c r="M738" t="str">
        <f>IF(LEN(VLOOKUP($B738,Table_Playlist[],5,FALSE))=0,"",VLOOKUP($B738,Table_Playlist[],5,FALSE))</f>
        <v>Collaboration</v>
      </c>
      <c r="N738" s="53" t="str">
        <f>VLOOKUP(B738,Table_Playlist[],10,FALSE)</f>
        <v>Microsoft</v>
      </c>
    </row>
    <row r="739" spans="2:14" ht="32.25" customHeight="1" x14ac:dyDescent="0.25">
      <c r="B739" s="4" t="s">
        <v>164</v>
      </c>
      <c r="C739" t="str">
        <f>VLOOKUP(B739,Table_Playlist[[Id]:[Title]],2,FALSE)</f>
        <v>Share sites and content with SharePoint</v>
      </c>
      <c r="D739" s="4" t="s">
        <v>1378</v>
      </c>
      <c r="E739" s="21" t="s">
        <v>829</v>
      </c>
      <c r="F739" s="17" t="s">
        <v>1379</v>
      </c>
      <c r="G739" s="4"/>
      <c r="H739" s="52" t="str">
        <f>VLOOKUP(B739,Table_Playlist[],6,FALSE)</f>
        <v>Beginner</v>
      </c>
      <c r="I739" s="52" t="str">
        <f>VLOOKUP(B739,Table_Playlist[],7,FALSE)</f>
        <v>End User</v>
      </c>
      <c r="J739" t="str">
        <f>IF(LEN(VLOOKUP($B739,Table_Playlist[],8,FALSE))=0,"",VLOOKUP($B739,Table_Playlist[],8,FALSE))</f>
        <v>SharePoint</v>
      </c>
      <c r="K739" t="str">
        <f>IF(LEN(VLOOKUP($B739,Table_Playlist[],9,FALSE))=0,"",VLOOKUP($B739,Table_Playlist[],9,FALSE))</f>
        <v>Su</v>
      </c>
      <c r="L739" t="str">
        <f>IF(LEN(VLOOKUP($B739,Table_Playlist[],4,FALSE))=0,"",VLOOKUP($B739,Table_Playlist[],4,FALSE))</f>
        <v>Scenarios</v>
      </c>
      <c r="M739" t="str">
        <f>IF(LEN(VLOOKUP($B739,Table_Playlist[],5,FALSE))=0,"",VLOOKUP($B739,Table_Playlist[],5,FALSE))</f>
        <v>Collaboration</v>
      </c>
      <c r="N739" s="53" t="str">
        <f>VLOOKUP(B739,Table_Playlist[],10,FALSE)</f>
        <v>Microsoft</v>
      </c>
    </row>
    <row r="740" spans="2:14" ht="32.25" customHeight="1" x14ac:dyDescent="0.25">
      <c r="B740" s="4" t="s">
        <v>164</v>
      </c>
      <c r="C740" t="str">
        <f>VLOOKUP(B740,Table_Playlist[[Id]:[Title]],2,FALSE)</f>
        <v>Share sites and content with SharePoint</v>
      </c>
      <c r="D740" s="14" t="s">
        <v>1380</v>
      </c>
      <c r="E740" s="21" t="s">
        <v>830</v>
      </c>
      <c r="F740" s="17" t="s">
        <v>1381</v>
      </c>
      <c r="G740" s="4"/>
      <c r="H740" s="52" t="str">
        <f>VLOOKUP(B740,Table_Playlist[],6,FALSE)</f>
        <v>Beginner</v>
      </c>
      <c r="I740" s="52" t="str">
        <f>VLOOKUP(B740,Table_Playlist[],7,FALSE)</f>
        <v>End User</v>
      </c>
      <c r="J740" t="str">
        <f>IF(LEN(VLOOKUP($B740,Table_Playlist[],8,FALSE))=0,"",VLOOKUP($B740,Table_Playlist[],8,FALSE))</f>
        <v>SharePoint</v>
      </c>
      <c r="K740" t="str">
        <f>IF(LEN(VLOOKUP($B740,Table_Playlist[],9,FALSE))=0,"",VLOOKUP($B740,Table_Playlist[],9,FALSE))</f>
        <v>Su</v>
      </c>
      <c r="L740" t="str">
        <f>IF(LEN(VLOOKUP($B740,Table_Playlist[],4,FALSE))=0,"",VLOOKUP($B740,Table_Playlist[],4,FALSE))</f>
        <v>Scenarios</v>
      </c>
      <c r="M740" t="str">
        <f>IF(LEN(VLOOKUP($B740,Table_Playlist[],5,FALSE))=0,"",VLOOKUP($B740,Table_Playlist[],5,FALSE))</f>
        <v>Collaboration</v>
      </c>
      <c r="N740" s="53" t="str">
        <f>VLOOKUP(B740,Table_Playlist[],10,FALSE)</f>
        <v>Microsoft</v>
      </c>
    </row>
    <row r="741" spans="2:14" ht="32.25" customHeight="1" x14ac:dyDescent="0.25">
      <c r="B741" s="4" t="s">
        <v>164</v>
      </c>
      <c r="C741" t="str">
        <f>VLOOKUP(B741,Table_Playlist[[Id]:[Title]],2,FALSE)</f>
        <v>Share sites and content with SharePoint</v>
      </c>
      <c r="D741" s="4" t="s">
        <v>1382</v>
      </c>
      <c r="E741" s="21" t="s">
        <v>675</v>
      </c>
      <c r="F741" s="17" t="s">
        <v>1383</v>
      </c>
      <c r="G741" s="4"/>
      <c r="H741" s="52" t="str">
        <f>VLOOKUP(B741,Table_Playlist[],6,FALSE)</f>
        <v>Beginner</v>
      </c>
      <c r="I741" s="52" t="str">
        <f>VLOOKUP(B741,Table_Playlist[],7,FALSE)</f>
        <v>End User</v>
      </c>
      <c r="J741" t="str">
        <f>IF(LEN(VLOOKUP($B741,Table_Playlist[],8,FALSE))=0,"",VLOOKUP($B741,Table_Playlist[],8,FALSE))</f>
        <v>SharePoint</v>
      </c>
      <c r="K741" t="str">
        <f>IF(LEN(VLOOKUP($B741,Table_Playlist[],9,FALSE))=0,"",VLOOKUP($B741,Table_Playlist[],9,FALSE))</f>
        <v>Su</v>
      </c>
      <c r="L741" t="str">
        <f>IF(LEN(VLOOKUP($B741,Table_Playlist[],4,FALSE))=0,"",VLOOKUP($B741,Table_Playlist[],4,FALSE))</f>
        <v>Scenarios</v>
      </c>
      <c r="M741" t="str">
        <f>IF(LEN(VLOOKUP($B741,Table_Playlist[],5,FALSE))=0,"",VLOOKUP($B741,Table_Playlist[],5,FALSE))</f>
        <v>Collaboration</v>
      </c>
      <c r="N741" s="53" t="str">
        <f>VLOOKUP(B741,Table_Playlist[],10,FALSE)</f>
        <v>Microsoft</v>
      </c>
    </row>
    <row r="742" spans="2:14" ht="32.25" customHeight="1" x14ac:dyDescent="0.25">
      <c r="B742" s="4" t="s">
        <v>164</v>
      </c>
      <c r="C742" t="str">
        <f>VLOOKUP(B742,Table_Playlist[[Id]:[Title]],2,FALSE)</f>
        <v>Share sites and content with SharePoint</v>
      </c>
      <c r="D742" s="14" t="s">
        <v>1384</v>
      </c>
      <c r="E742" s="21" t="s">
        <v>831</v>
      </c>
      <c r="F742" s="17" t="s">
        <v>1385</v>
      </c>
      <c r="G742" s="4"/>
      <c r="H742" s="52" t="str">
        <f>VLOOKUP(B742,Table_Playlist[],6,FALSE)</f>
        <v>Beginner</v>
      </c>
      <c r="I742" s="52" t="str">
        <f>VLOOKUP(B742,Table_Playlist[],7,FALSE)</f>
        <v>End User</v>
      </c>
      <c r="J742" t="str">
        <f>IF(LEN(VLOOKUP($B742,Table_Playlist[],8,FALSE))=0,"",VLOOKUP($B742,Table_Playlist[],8,FALSE))</f>
        <v>SharePoint</v>
      </c>
      <c r="K742" t="str">
        <f>IF(LEN(VLOOKUP($B742,Table_Playlist[],9,FALSE))=0,"",VLOOKUP($B742,Table_Playlist[],9,FALSE))</f>
        <v>Su</v>
      </c>
      <c r="L742" t="str">
        <f>IF(LEN(VLOOKUP($B742,Table_Playlist[],4,FALSE))=0,"",VLOOKUP($B742,Table_Playlist[],4,FALSE))</f>
        <v>Scenarios</v>
      </c>
      <c r="M742" t="str">
        <f>IF(LEN(VLOOKUP($B742,Table_Playlist[],5,FALSE))=0,"",VLOOKUP($B742,Table_Playlist[],5,FALSE))</f>
        <v>Collaboration</v>
      </c>
      <c r="N742" s="53" t="str">
        <f>VLOOKUP(B742,Table_Playlist[],10,FALSE)</f>
        <v>Microsoft</v>
      </c>
    </row>
    <row r="743" spans="2:14" ht="32.25" customHeight="1" x14ac:dyDescent="0.25">
      <c r="B743" s="4" t="s">
        <v>164</v>
      </c>
      <c r="C743" t="str">
        <f>VLOOKUP(B743,Table_Playlist[[Id]:[Title]],2,FALSE)</f>
        <v>Share sites and content with SharePoint</v>
      </c>
      <c r="D743" s="4" t="s">
        <v>1386</v>
      </c>
      <c r="E743" s="21" t="s">
        <v>661</v>
      </c>
      <c r="F743" s="17" t="s">
        <v>1387</v>
      </c>
      <c r="G743" s="4"/>
      <c r="H743" s="52" t="str">
        <f>VLOOKUP(B743,Table_Playlist[],6,FALSE)</f>
        <v>Beginner</v>
      </c>
      <c r="I743" s="52" t="str">
        <f>VLOOKUP(B743,Table_Playlist[],7,FALSE)</f>
        <v>End User</v>
      </c>
      <c r="J743" t="str">
        <f>IF(LEN(VLOOKUP($B743,Table_Playlist[],8,FALSE))=0,"",VLOOKUP($B743,Table_Playlist[],8,FALSE))</f>
        <v>SharePoint</v>
      </c>
      <c r="K743" t="str">
        <f>IF(LEN(VLOOKUP($B743,Table_Playlist[],9,FALSE))=0,"",VLOOKUP($B743,Table_Playlist[],9,FALSE))</f>
        <v>Su</v>
      </c>
      <c r="L743" t="str">
        <f>IF(LEN(VLOOKUP($B743,Table_Playlist[],4,FALSE))=0,"",VLOOKUP($B743,Table_Playlist[],4,FALSE))</f>
        <v>Scenarios</v>
      </c>
      <c r="M743" t="str">
        <f>IF(LEN(VLOOKUP($B743,Table_Playlist[],5,FALSE))=0,"",VLOOKUP($B743,Table_Playlist[],5,FALSE))</f>
        <v>Collaboration</v>
      </c>
      <c r="N743" s="53" t="str">
        <f>VLOOKUP(B743,Table_Playlist[],10,FALSE)</f>
        <v>Microsoft</v>
      </c>
    </row>
    <row r="744" spans="2:14" ht="32.25" customHeight="1" x14ac:dyDescent="0.25">
      <c r="B744" s="4" t="s">
        <v>166</v>
      </c>
      <c r="C744" t="str">
        <f>VLOOKUP(B744,Table_Playlist[[Id]:[Title]],2,FALSE)</f>
        <v>Connect your organization with Yammer</v>
      </c>
      <c r="D744" s="4" t="s">
        <v>1362</v>
      </c>
      <c r="E744" s="21" t="s">
        <v>802</v>
      </c>
      <c r="F744" s="17" t="s">
        <v>1363</v>
      </c>
      <c r="G744" s="4"/>
      <c r="H744" s="52" t="str">
        <f>VLOOKUP(B744,Table_Playlist[],6,FALSE)</f>
        <v>Beginner</v>
      </c>
      <c r="I744" s="52" t="str">
        <f>VLOOKUP(B744,Table_Playlist[],7,FALSE)</f>
        <v>End User</v>
      </c>
      <c r="J744" t="str">
        <f>IF(LEN(VLOOKUP($B744,Table_Playlist[],8,FALSE))=0,"",VLOOKUP($B744,Table_Playlist[],8,FALSE))</f>
        <v>Yammer</v>
      </c>
      <c r="K744" t="str">
        <f>IF(LEN(VLOOKUP($B744,Table_Playlist[],9,FALSE))=0,"",VLOOKUP($B744,Table_Playlist[],9,FALSE))</f>
        <v/>
      </c>
      <c r="L744" t="str">
        <f>IF(LEN(VLOOKUP($B744,Table_Playlist[],4,FALSE))=0,"",VLOOKUP($B744,Table_Playlist[],4,FALSE))</f>
        <v>Scenarios</v>
      </c>
      <c r="M744" t="str">
        <f>IF(LEN(VLOOKUP($B744,Table_Playlist[],5,FALSE))=0,"",VLOOKUP($B744,Table_Playlist[],5,FALSE))</f>
        <v>Collaboration</v>
      </c>
      <c r="N744" s="53" t="str">
        <f>VLOOKUP(B744,Table_Playlist[],10,FALSE)</f>
        <v>Microsoft</v>
      </c>
    </row>
    <row r="745" spans="2:14" ht="32.25" customHeight="1" x14ac:dyDescent="0.25">
      <c r="B745" s="4" t="s">
        <v>166</v>
      </c>
      <c r="C745" t="str">
        <f>VLOOKUP(B745,Table_Playlist[[Id]:[Title]],2,FALSE)</f>
        <v>Connect your organization with Yammer</v>
      </c>
      <c r="D745" s="4" t="s">
        <v>1364</v>
      </c>
      <c r="E745" s="21" t="s">
        <v>804</v>
      </c>
      <c r="F745" s="17" t="s">
        <v>1365</v>
      </c>
      <c r="G745" s="4"/>
      <c r="H745" s="52" t="str">
        <f>VLOOKUP(B745,Table_Playlist[],6,FALSE)</f>
        <v>Beginner</v>
      </c>
      <c r="I745" s="52" t="str">
        <f>VLOOKUP(B745,Table_Playlist[],7,FALSE)</f>
        <v>End User</v>
      </c>
      <c r="J745" t="str">
        <f>IF(LEN(VLOOKUP($B745,Table_Playlist[],8,FALSE))=0,"",VLOOKUP($B745,Table_Playlist[],8,FALSE))</f>
        <v>Yammer</v>
      </c>
      <c r="K745" t="str">
        <f>IF(LEN(VLOOKUP($B745,Table_Playlist[],9,FALSE))=0,"",VLOOKUP($B745,Table_Playlist[],9,FALSE))</f>
        <v/>
      </c>
      <c r="L745" t="str">
        <f>IF(LEN(VLOOKUP($B745,Table_Playlist[],4,FALSE))=0,"",VLOOKUP($B745,Table_Playlist[],4,FALSE))</f>
        <v>Scenarios</v>
      </c>
      <c r="M745" t="str">
        <f>IF(LEN(VLOOKUP($B745,Table_Playlist[],5,FALSE))=0,"",VLOOKUP($B745,Table_Playlist[],5,FALSE))</f>
        <v>Collaboration</v>
      </c>
      <c r="N745" s="53" t="str">
        <f>VLOOKUP(B745,Table_Playlist[],10,FALSE)</f>
        <v>Microsoft</v>
      </c>
    </row>
    <row r="746" spans="2:14" ht="32.25" customHeight="1" x14ac:dyDescent="0.25">
      <c r="B746" s="4" t="s">
        <v>166</v>
      </c>
      <c r="C746" t="str">
        <f>VLOOKUP(B746,Table_Playlist[[Id]:[Title]],2,FALSE)</f>
        <v>Connect your organization with Yammer</v>
      </c>
      <c r="D746" s="4" t="s">
        <v>1366</v>
      </c>
      <c r="E746" s="21" t="s">
        <v>806</v>
      </c>
      <c r="F746" s="17" t="s">
        <v>1367</v>
      </c>
      <c r="G746" s="4"/>
      <c r="H746" s="52" t="str">
        <f>VLOOKUP(B746,Table_Playlist[],6,FALSE)</f>
        <v>Beginner</v>
      </c>
      <c r="I746" s="52" t="str">
        <f>VLOOKUP(B746,Table_Playlist[],7,FALSE)</f>
        <v>End User</v>
      </c>
      <c r="J746" t="str">
        <f>IF(LEN(VLOOKUP($B746,Table_Playlist[],8,FALSE))=0,"",VLOOKUP($B746,Table_Playlist[],8,FALSE))</f>
        <v>Yammer</v>
      </c>
      <c r="K746" t="str">
        <f>IF(LEN(VLOOKUP($B746,Table_Playlist[],9,FALSE))=0,"",VLOOKUP($B746,Table_Playlist[],9,FALSE))</f>
        <v/>
      </c>
      <c r="L746" t="str">
        <f>IF(LEN(VLOOKUP($B746,Table_Playlist[],4,FALSE))=0,"",VLOOKUP($B746,Table_Playlist[],4,FALSE))</f>
        <v>Scenarios</v>
      </c>
      <c r="M746" t="str">
        <f>IF(LEN(VLOOKUP($B746,Table_Playlist[],5,FALSE))=0,"",VLOOKUP($B746,Table_Playlist[],5,FALSE))</f>
        <v>Collaboration</v>
      </c>
      <c r="N746" s="53" t="str">
        <f>VLOOKUP(B746,Table_Playlist[],10,FALSE)</f>
        <v>Microsoft</v>
      </c>
    </row>
    <row r="747" spans="2:14" ht="32.25" customHeight="1" x14ac:dyDescent="0.25">
      <c r="B747" s="4" t="s">
        <v>166</v>
      </c>
      <c r="C747" t="str">
        <f>VLOOKUP(B747,Table_Playlist[[Id]:[Title]],2,FALSE)</f>
        <v>Connect your organization with Yammer</v>
      </c>
      <c r="D747" s="4" t="s">
        <v>1368</v>
      </c>
      <c r="E747" s="21" t="s">
        <v>808</v>
      </c>
      <c r="F747" s="17" t="s">
        <v>1369</v>
      </c>
      <c r="G747" s="4"/>
      <c r="H747" s="52" t="str">
        <f>VLOOKUP(B747,Table_Playlist[],6,FALSE)</f>
        <v>Beginner</v>
      </c>
      <c r="I747" s="52" t="str">
        <f>VLOOKUP(B747,Table_Playlist[],7,FALSE)</f>
        <v>End User</v>
      </c>
      <c r="J747" t="str">
        <f>IF(LEN(VLOOKUP($B747,Table_Playlist[],8,FALSE))=0,"",VLOOKUP($B747,Table_Playlist[],8,FALSE))</f>
        <v>Yammer</v>
      </c>
      <c r="K747" t="str">
        <f>IF(LEN(VLOOKUP($B747,Table_Playlist[],9,FALSE))=0,"",VLOOKUP($B747,Table_Playlist[],9,FALSE))</f>
        <v/>
      </c>
      <c r="L747" t="str">
        <f>IF(LEN(VLOOKUP($B747,Table_Playlist[],4,FALSE))=0,"",VLOOKUP($B747,Table_Playlist[],4,FALSE))</f>
        <v>Scenarios</v>
      </c>
      <c r="M747" t="str">
        <f>IF(LEN(VLOOKUP($B747,Table_Playlist[],5,FALSE))=0,"",VLOOKUP($B747,Table_Playlist[],5,FALSE))</f>
        <v>Collaboration</v>
      </c>
      <c r="N747" s="53" t="str">
        <f>VLOOKUP(B747,Table_Playlist[],10,FALSE)</f>
        <v>Microsoft</v>
      </c>
    </row>
    <row r="748" spans="2:14" ht="32.25" customHeight="1" x14ac:dyDescent="0.25">
      <c r="B748" s="4" t="s">
        <v>166</v>
      </c>
      <c r="C748" t="str">
        <f>VLOOKUP(B748,Table_Playlist[[Id]:[Title]],2,FALSE)</f>
        <v>Connect your organization with Yammer</v>
      </c>
      <c r="D748" s="4" t="s">
        <v>1370</v>
      </c>
      <c r="E748" s="21" t="s">
        <v>810</v>
      </c>
      <c r="F748" s="17" t="s">
        <v>1371</v>
      </c>
      <c r="G748" s="4"/>
      <c r="H748" s="52" t="str">
        <f>VLOOKUP(B748,Table_Playlist[],6,FALSE)</f>
        <v>Beginner</v>
      </c>
      <c r="I748" s="52" t="str">
        <f>VLOOKUP(B748,Table_Playlist[],7,FALSE)</f>
        <v>End User</v>
      </c>
      <c r="J748" t="str">
        <f>IF(LEN(VLOOKUP($B748,Table_Playlist[],8,FALSE))=0,"",VLOOKUP($B748,Table_Playlist[],8,FALSE))</f>
        <v>Yammer</v>
      </c>
      <c r="K748" t="str">
        <f>IF(LEN(VLOOKUP($B748,Table_Playlist[],9,FALSE))=0,"",VLOOKUP($B748,Table_Playlist[],9,FALSE))</f>
        <v/>
      </c>
      <c r="L748" t="str">
        <f>IF(LEN(VLOOKUP($B748,Table_Playlist[],4,FALSE))=0,"",VLOOKUP($B748,Table_Playlist[],4,FALSE))</f>
        <v>Scenarios</v>
      </c>
      <c r="M748" t="str">
        <f>IF(LEN(VLOOKUP($B748,Table_Playlist[],5,FALSE))=0,"",VLOOKUP($B748,Table_Playlist[],5,FALSE))</f>
        <v>Collaboration</v>
      </c>
      <c r="N748" s="53" t="str">
        <f>VLOOKUP(B748,Table_Playlist[],10,FALSE)</f>
        <v>Microsoft</v>
      </c>
    </row>
    <row r="749" spans="2:14" ht="32.25" customHeight="1" x14ac:dyDescent="0.25">
      <c r="B749" s="4" t="s">
        <v>166</v>
      </c>
      <c r="C749" t="str">
        <f>VLOOKUP(B749,Table_Playlist[[Id]:[Title]],2,FALSE)</f>
        <v>Connect your organization with Yammer</v>
      </c>
      <c r="D749" s="4" t="s">
        <v>1372</v>
      </c>
      <c r="E749" s="21" t="s">
        <v>812</v>
      </c>
      <c r="F749" s="17" t="s">
        <v>1373</v>
      </c>
      <c r="G749" s="4"/>
      <c r="H749" s="52" t="str">
        <f>VLOOKUP(B749,Table_Playlist[],6,FALSE)</f>
        <v>Beginner</v>
      </c>
      <c r="I749" s="52" t="str">
        <f>VLOOKUP(B749,Table_Playlist[],7,FALSE)</f>
        <v>End User</v>
      </c>
      <c r="J749" t="str">
        <f>IF(LEN(VLOOKUP($B749,Table_Playlist[],8,FALSE))=0,"",VLOOKUP($B749,Table_Playlist[],8,FALSE))</f>
        <v>Yammer</v>
      </c>
      <c r="K749" t="str">
        <f>IF(LEN(VLOOKUP($B749,Table_Playlist[],9,FALSE))=0,"",VLOOKUP($B749,Table_Playlist[],9,FALSE))</f>
        <v/>
      </c>
      <c r="L749" t="str">
        <f>IF(LEN(VLOOKUP($B749,Table_Playlist[],4,FALSE))=0,"",VLOOKUP($B749,Table_Playlist[],4,FALSE))</f>
        <v>Scenarios</v>
      </c>
      <c r="M749" t="str">
        <f>IF(LEN(VLOOKUP($B749,Table_Playlist[],5,FALSE))=0,"",VLOOKUP($B749,Table_Playlist[],5,FALSE))</f>
        <v>Collaboration</v>
      </c>
      <c r="N749" s="53" t="str">
        <f>VLOOKUP(B749,Table_Playlist[],10,FALSE)</f>
        <v>Microsoft</v>
      </c>
    </row>
    <row r="750" spans="2:14" ht="32.25" customHeight="1" x14ac:dyDescent="0.25">
      <c r="B750" s="4" t="s">
        <v>166</v>
      </c>
      <c r="C750" t="str">
        <f>VLOOKUP(B750,Table_Playlist[[Id]:[Title]],2,FALSE)</f>
        <v>Connect your organization with Yammer</v>
      </c>
      <c r="D750" s="4" t="s">
        <v>1374</v>
      </c>
      <c r="E750" s="21" t="s">
        <v>820</v>
      </c>
      <c r="F750" s="17" t="s">
        <v>1375</v>
      </c>
      <c r="G750" s="4"/>
      <c r="H750" s="52" t="str">
        <f>VLOOKUP(B750,Table_Playlist[],6,FALSE)</f>
        <v>Beginner</v>
      </c>
      <c r="I750" s="52" t="str">
        <f>VLOOKUP(B750,Table_Playlist[],7,FALSE)</f>
        <v>End User</v>
      </c>
      <c r="J750" t="str">
        <f>IF(LEN(VLOOKUP($B750,Table_Playlist[],8,FALSE))=0,"",VLOOKUP($B750,Table_Playlist[],8,FALSE))</f>
        <v>Yammer</v>
      </c>
      <c r="K750" t="str">
        <f>IF(LEN(VLOOKUP($B750,Table_Playlist[],9,FALSE))=0,"",VLOOKUP($B750,Table_Playlist[],9,FALSE))</f>
        <v/>
      </c>
      <c r="L750" t="str">
        <f>IF(LEN(VLOOKUP($B750,Table_Playlist[],4,FALSE))=0,"",VLOOKUP($B750,Table_Playlist[],4,FALSE))</f>
        <v>Scenarios</v>
      </c>
      <c r="M750" t="str">
        <f>IF(LEN(VLOOKUP($B750,Table_Playlist[],5,FALSE))=0,"",VLOOKUP($B750,Table_Playlist[],5,FALSE))</f>
        <v>Collaboration</v>
      </c>
      <c r="N750" s="53" t="str">
        <f>VLOOKUP(B750,Table_Playlist[],10,FALSE)</f>
        <v>Microsoft</v>
      </c>
    </row>
    <row r="751" spans="2:14" ht="32.25" customHeight="1" x14ac:dyDescent="0.25">
      <c r="B751" s="4" t="s">
        <v>168</v>
      </c>
      <c r="C751" t="str">
        <f>VLOOKUP(B751,Table_Playlist[[Id]:[Title]],2,FALSE)</f>
        <v>Create a chat-based workspace with Teams</v>
      </c>
      <c r="D751" s="4" t="s">
        <v>1348</v>
      </c>
      <c r="E751" s="21" t="s">
        <v>296</v>
      </c>
      <c r="F751" s="46" t="s">
        <v>1349</v>
      </c>
      <c r="G751" s="4"/>
      <c r="H751" s="52" t="str">
        <f>VLOOKUP(B751,Table_Playlist[],6,FALSE)</f>
        <v>Beginner</v>
      </c>
      <c r="I751" s="52" t="str">
        <f>VLOOKUP(B751,Table_Playlist[],7,FALSE)</f>
        <v>End User</v>
      </c>
      <c r="J751" t="str">
        <f>IF(LEN(VLOOKUP($B751,Table_Playlist[],8,FALSE))=0,"",VLOOKUP($B751,Table_Playlist[],8,FALSE))</f>
        <v>Microsoft Teams</v>
      </c>
      <c r="K751" t="str">
        <f>IF(LEN(VLOOKUP($B751,Table_Playlist[],9,FALSE))=0,"",VLOOKUP($B751,Table_Playlist[],9,FALSE))</f>
        <v/>
      </c>
      <c r="L751" t="str">
        <f>IF(LEN(VLOOKUP($B751,Table_Playlist[],4,FALSE))=0,"",VLOOKUP($B751,Table_Playlist[],4,FALSE))</f>
        <v>Scenarios</v>
      </c>
      <c r="M751" t="str">
        <f>IF(LEN(VLOOKUP($B751,Table_Playlist[],5,FALSE))=0,"",VLOOKUP($B751,Table_Playlist[],5,FALSE))</f>
        <v>Collaboration</v>
      </c>
      <c r="N751" s="53" t="str">
        <f>VLOOKUP(B751,Table_Playlist[],10,FALSE)</f>
        <v>Microsoft</v>
      </c>
    </row>
    <row r="752" spans="2:14" ht="32.25" customHeight="1" x14ac:dyDescent="0.25">
      <c r="B752" s="4" t="s">
        <v>168</v>
      </c>
      <c r="C752" t="str">
        <f>VLOOKUP(B752,Table_Playlist[[Id]:[Title]],2,FALSE)</f>
        <v>Create a chat-based workspace with Teams</v>
      </c>
      <c r="D752" s="4" t="s">
        <v>1350</v>
      </c>
      <c r="E752" s="21" t="s">
        <v>299</v>
      </c>
      <c r="F752" s="17" t="s">
        <v>1351</v>
      </c>
      <c r="G752" s="4"/>
      <c r="H752" s="52" t="str">
        <f>VLOOKUP(B752,Table_Playlist[],6,FALSE)</f>
        <v>Beginner</v>
      </c>
      <c r="I752" s="52" t="str">
        <f>VLOOKUP(B752,Table_Playlist[],7,FALSE)</f>
        <v>End User</v>
      </c>
      <c r="J752" t="str">
        <f>IF(LEN(VLOOKUP($B752,Table_Playlist[],8,FALSE))=0,"",VLOOKUP($B752,Table_Playlist[],8,FALSE))</f>
        <v>Microsoft Teams</v>
      </c>
      <c r="K752" t="str">
        <f>IF(LEN(VLOOKUP($B752,Table_Playlist[],9,FALSE))=0,"",VLOOKUP($B752,Table_Playlist[],9,FALSE))</f>
        <v/>
      </c>
      <c r="L752" t="str">
        <f>IF(LEN(VLOOKUP($B752,Table_Playlist[],4,FALSE))=0,"",VLOOKUP($B752,Table_Playlist[],4,FALSE))</f>
        <v>Scenarios</v>
      </c>
      <c r="M752" t="str">
        <f>IF(LEN(VLOOKUP($B752,Table_Playlist[],5,FALSE))=0,"",VLOOKUP($B752,Table_Playlist[],5,FALSE))</f>
        <v>Collaboration</v>
      </c>
      <c r="N752" s="53" t="str">
        <f>VLOOKUP(B752,Table_Playlist[],10,FALSE)</f>
        <v>Microsoft</v>
      </c>
    </row>
    <row r="753" spans="2:14" ht="32.25" customHeight="1" x14ac:dyDescent="0.25">
      <c r="B753" s="4" t="s">
        <v>168</v>
      </c>
      <c r="C753" t="str">
        <f>VLOOKUP(B753,Table_Playlist[[Id]:[Title]],2,FALSE)</f>
        <v>Create a chat-based workspace with Teams</v>
      </c>
      <c r="D753" s="4" t="s">
        <v>1352</v>
      </c>
      <c r="E753" s="21" t="s">
        <v>303</v>
      </c>
      <c r="F753" s="17" t="s">
        <v>1353</v>
      </c>
      <c r="G753" s="4"/>
      <c r="H753" s="52" t="str">
        <f>VLOOKUP(B753,Table_Playlist[],6,FALSE)</f>
        <v>Beginner</v>
      </c>
      <c r="I753" s="52" t="str">
        <f>VLOOKUP(B753,Table_Playlist[],7,FALSE)</f>
        <v>End User</v>
      </c>
      <c r="J753" t="str">
        <f>IF(LEN(VLOOKUP($B753,Table_Playlist[],8,FALSE))=0,"",VLOOKUP($B753,Table_Playlist[],8,FALSE))</f>
        <v>Microsoft Teams</v>
      </c>
      <c r="K753" t="str">
        <f>IF(LEN(VLOOKUP($B753,Table_Playlist[],9,FALSE))=0,"",VLOOKUP($B753,Table_Playlist[],9,FALSE))</f>
        <v/>
      </c>
      <c r="L753" t="str">
        <f>IF(LEN(VLOOKUP($B753,Table_Playlist[],4,FALSE))=0,"",VLOOKUP($B753,Table_Playlist[],4,FALSE))</f>
        <v>Scenarios</v>
      </c>
      <c r="M753" t="str">
        <f>IF(LEN(VLOOKUP($B753,Table_Playlist[],5,FALSE))=0,"",VLOOKUP($B753,Table_Playlist[],5,FALSE))</f>
        <v>Collaboration</v>
      </c>
      <c r="N753" s="53" t="str">
        <f>VLOOKUP(B753,Table_Playlist[],10,FALSE)</f>
        <v>Microsoft</v>
      </c>
    </row>
    <row r="754" spans="2:14" ht="32.25" customHeight="1" x14ac:dyDescent="0.25">
      <c r="B754" s="4" t="s">
        <v>168</v>
      </c>
      <c r="C754" t="str">
        <f>VLOOKUP(B754,Table_Playlist[[Id]:[Title]],2,FALSE)</f>
        <v>Create a chat-based workspace with Teams</v>
      </c>
      <c r="D754" s="4" t="s">
        <v>1354</v>
      </c>
      <c r="E754" s="21" t="s">
        <v>312</v>
      </c>
      <c r="F754" s="17" t="s">
        <v>1355</v>
      </c>
      <c r="G754" s="4"/>
      <c r="H754" s="52" t="str">
        <f>VLOOKUP(B754,Table_Playlist[],6,FALSE)</f>
        <v>Beginner</v>
      </c>
      <c r="I754" s="52" t="str">
        <f>VLOOKUP(B754,Table_Playlist[],7,FALSE)</f>
        <v>End User</v>
      </c>
      <c r="J754" t="str">
        <f>IF(LEN(VLOOKUP($B754,Table_Playlist[],8,FALSE))=0,"",VLOOKUP($B754,Table_Playlist[],8,FALSE))</f>
        <v>Microsoft Teams</v>
      </c>
      <c r="K754" t="str">
        <f>IF(LEN(VLOOKUP($B754,Table_Playlist[],9,FALSE))=0,"",VLOOKUP($B754,Table_Playlist[],9,FALSE))</f>
        <v/>
      </c>
      <c r="L754" t="str">
        <f>IF(LEN(VLOOKUP($B754,Table_Playlist[],4,FALSE))=0,"",VLOOKUP($B754,Table_Playlist[],4,FALSE))</f>
        <v>Scenarios</v>
      </c>
      <c r="M754" t="str">
        <f>IF(LEN(VLOOKUP($B754,Table_Playlist[],5,FALSE))=0,"",VLOOKUP($B754,Table_Playlist[],5,FALSE))</f>
        <v>Collaboration</v>
      </c>
      <c r="N754" s="53" t="str">
        <f>VLOOKUP(B754,Table_Playlist[],10,FALSE)</f>
        <v>Microsoft</v>
      </c>
    </row>
    <row r="755" spans="2:14" ht="32.25" customHeight="1" x14ac:dyDescent="0.25">
      <c r="B755" s="4" t="s">
        <v>168</v>
      </c>
      <c r="C755" t="str">
        <f>VLOOKUP(B755,Table_Playlist[[Id]:[Title]],2,FALSE)</f>
        <v>Create a chat-based workspace with Teams</v>
      </c>
      <c r="D755" s="4" t="s">
        <v>1356</v>
      </c>
      <c r="E755" s="21" t="s">
        <v>314</v>
      </c>
      <c r="F755" s="17" t="s">
        <v>1357</v>
      </c>
      <c r="G755" s="4"/>
      <c r="H755" s="52" t="str">
        <f>VLOOKUP(B755,Table_Playlist[],6,FALSE)</f>
        <v>Beginner</v>
      </c>
      <c r="I755" s="52" t="str">
        <f>VLOOKUP(B755,Table_Playlist[],7,FALSE)</f>
        <v>End User</v>
      </c>
      <c r="J755" t="str">
        <f>IF(LEN(VLOOKUP($B755,Table_Playlist[],8,FALSE))=0,"",VLOOKUP($B755,Table_Playlist[],8,FALSE))</f>
        <v>Microsoft Teams</v>
      </c>
      <c r="K755" t="str">
        <f>IF(LEN(VLOOKUP($B755,Table_Playlist[],9,FALSE))=0,"",VLOOKUP($B755,Table_Playlist[],9,FALSE))</f>
        <v/>
      </c>
      <c r="L755" t="str">
        <f>IF(LEN(VLOOKUP($B755,Table_Playlist[],4,FALSE))=0,"",VLOOKUP($B755,Table_Playlist[],4,FALSE))</f>
        <v>Scenarios</v>
      </c>
      <c r="M755" t="str">
        <f>IF(LEN(VLOOKUP($B755,Table_Playlist[],5,FALSE))=0,"",VLOOKUP($B755,Table_Playlist[],5,FALSE))</f>
        <v>Collaboration</v>
      </c>
      <c r="N755" s="53" t="str">
        <f>VLOOKUP(B755,Table_Playlist[],10,FALSE)</f>
        <v>Microsoft</v>
      </c>
    </row>
    <row r="756" spans="2:14" ht="32.25" customHeight="1" x14ac:dyDescent="0.25">
      <c r="B756" s="4" t="s">
        <v>168</v>
      </c>
      <c r="C756" t="str">
        <f>VLOOKUP(B756,Table_Playlist[[Id]:[Title]],2,FALSE)</f>
        <v>Create a chat-based workspace with Teams</v>
      </c>
      <c r="D756" s="4" t="s">
        <v>1358</v>
      </c>
      <c r="E756" s="21" t="s">
        <v>305</v>
      </c>
      <c r="F756" s="17" t="s">
        <v>1359</v>
      </c>
      <c r="G756" s="4"/>
      <c r="H756" s="52" t="str">
        <f>VLOOKUP(B756,Table_Playlist[],6,FALSE)</f>
        <v>Beginner</v>
      </c>
      <c r="I756" s="52" t="str">
        <f>VLOOKUP(B756,Table_Playlist[],7,FALSE)</f>
        <v>End User</v>
      </c>
      <c r="J756" t="str">
        <f>IF(LEN(VLOOKUP($B756,Table_Playlist[],8,FALSE))=0,"",VLOOKUP($B756,Table_Playlist[],8,FALSE))</f>
        <v>Microsoft Teams</v>
      </c>
      <c r="K756" t="str">
        <f>IF(LEN(VLOOKUP($B756,Table_Playlist[],9,FALSE))=0,"",VLOOKUP($B756,Table_Playlist[],9,FALSE))</f>
        <v/>
      </c>
      <c r="L756" t="str">
        <f>IF(LEN(VLOOKUP($B756,Table_Playlist[],4,FALSE))=0,"",VLOOKUP($B756,Table_Playlist[],4,FALSE))</f>
        <v>Scenarios</v>
      </c>
      <c r="M756" t="str">
        <f>IF(LEN(VLOOKUP($B756,Table_Playlist[],5,FALSE))=0,"",VLOOKUP($B756,Table_Playlist[],5,FALSE))</f>
        <v>Collaboration</v>
      </c>
      <c r="N756" s="53" t="str">
        <f>VLOOKUP(B756,Table_Playlist[],10,FALSE)</f>
        <v>Microsoft</v>
      </c>
    </row>
    <row r="757" spans="2:14" ht="32.25" customHeight="1" x14ac:dyDescent="0.25">
      <c r="B757" s="4" t="s">
        <v>168</v>
      </c>
      <c r="C757" t="str">
        <f>VLOOKUP(B757,Table_Playlist[[Id]:[Title]],2,FALSE)</f>
        <v>Create a chat-based workspace with Teams</v>
      </c>
      <c r="D757" s="4" t="s">
        <v>1360</v>
      </c>
      <c r="E757" s="21" t="s">
        <v>832</v>
      </c>
      <c r="F757" s="17" t="s">
        <v>1361</v>
      </c>
      <c r="G757" s="4"/>
      <c r="H757" s="52" t="str">
        <f>VLOOKUP(B757,Table_Playlist[],6,FALSE)</f>
        <v>Beginner</v>
      </c>
      <c r="I757" s="52" t="str">
        <f>VLOOKUP(B757,Table_Playlist[],7,FALSE)</f>
        <v>End User</v>
      </c>
      <c r="J757" t="str">
        <f>IF(LEN(VLOOKUP($B757,Table_Playlist[],8,FALSE))=0,"",VLOOKUP($B757,Table_Playlist[],8,FALSE))</f>
        <v>Microsoft Teams</v>
      </c>
      <c r="K757" t="str">
        <f>IF(LEN(VLOOKUP($B757,Table_Playlist[],9,FALSE))=0,"",VLOOKUP($B757,Table_Playlist[],9,FALSE))</f>
        <v/>
      </c>
      <c r="L757" t="str">
        <f>IF(LEN(VLOOKUP($B757,Table_Playlist[],4,FALSE))=0,"",VLOOKUP($B757,Table_Playlist[],4,FALSE))</f>
        <v>Scenarios</v>
      </c>
      <c r="M757" t="str">
        <f>IF(LEN(VLOOKUP($B757,Table_Playlist[],5,FALSE))=0,"",VLOOKUP($B757,Table_Playlist[],5,FALSE))</f>
        <v>Collaboration</v>
      </c>
      <c r="N757" s="53" t="str">
        <f>VLOOKUP(B757,Table_Playlist[],10,FALSE)</f>
        <v>Microsoft</v>
      </c>
    </row>
    <row r="758" spans="2:14" ht="32.25" customHeight="1" x14ac:dyDescent="0.25">
      <c r="B758" s="4" t="s">
        <v>169</v>
      </c>
      <c r="C758" t="str">
        <f>VLOOKUP(B758,Table_Playlist[[Id]:[Title]],2,FALSE)</f>
        <v>Six Simple Steps - Welcome to Office 365</v>
      </c>
      <c r="D758" s="4" t="s">
        <v>833</v>
      </c>
      <c r="E758" s="21" t="s">
        <v>170</v>
      </c>
      <c r="F758" s="40" t="s">
        <v>1225</v>
      </c>
      <c r="G758" s="4"/>
      <c r="H758" s="52" t="str">
        <f>VLOOKUP(B758,Table_Playlist[],6,FALSE)</f>
        <v>Beginner</v>
      </c>
      <c r="I758" s="52" t="str">
        <f>VLOOKUP(B758,Table_Playlist[],7,FALSE)</f>
        <v>End User</v>
      </c>
      <c r="J758" t="str">
        <f>IF(LEN(VLOOKUP($B758,Table_Playlist[],8,FALSE))=0,"",VLOOKUP($B758,Table_Playlist[],8,FALSE))</f>
        <v>Office 365</v>
      </c>
      <c r="K758" t="str">
        <f>IF(LEN(VLOOKUP($B758,Table_Playlist[],9,FALSE))=0,"",VLOOKUP($B758,Table_Playlist[],9,FALSE))</f>
        <v/>
      </c>
      <c r="L758" t="str">
        <f>IF(LEN(VLOOKUP($B758,Table_Playlist[],4,FALSE))=0,"",VLOOKUP($B758,Table_Playlist[],4,FALSE))</f>
        <v>Get Started</v>
      </c>
      <c r="M758" t="str">
        <f>IF(LEN(VLOOKUP($B758,Table_Playlist[],5,FALSE))=0,"",VLOOKUP($B758,Table_Playlist[],5,FALSE))</f>
        <v>First Days</v>
      </c>
      <c r="N758" s="53" t="str">
        <f>VLOOKUP(B758,Table_Playlist[],10,FALSE)</f>
        <v>Microsoft</v>
      </c>
    </row>
    <row r="759" spans="2:14" ht="32.25" customHeight="1" x14ac:dyDescent="0.25">
      <c r="B759" s="4" t="s">
        <v>169</v>
      </c>
      <c r="C759" t="str">
        <f>VLOOKUP(B759,Table_Playlist[[Id]:[Title]],2,FALSE)</f>
        <v>Six Simple Steps - Welcome to Office 365</v>
      </c>
      <c r="D759" s="4" t="s">
        <v>834</v>
      </c>
      <c r="E759" s="21" t="s">
        <v>824</v>
      </c>
      <c r="F759" s="40" t="s">
        <v>1226</v>
      </c>
      <c r="G759" s="4"/>
      <c r="H759" s="52" t="str">
        <f>VLOOKUP(B759,Table_Playlist[],6,FALSE)</f>
        <v>Beginner</v>
      </c>
      <c r="I759" s="52" t="str">
        <f>VLOOKUP(B759,Table_Playlist[],7,FALSE)</f>
        <v>End User</v>
      </c>
      <c r="J759" t="str">
        <f>IF(LEN(VLOOKUP($B759,Table_Playlist[],8,FALSE))=0,"",VLOOKUP($B759,Table_Playlist[],8,FALSE))</f>
        <v>Office 365</v>
      </c>
      <c r="K759" t="str">
        <f>IF(LEN(VLOOKUP($B759,Table_Playlist[],9,FALSE))=0,"",VLOOKUP($B759,Table_Playlist[],9,FALSE))</f>
        <v/>
      </c>
      <c r="L759" t="str">
        <f>IF(LEN(VLOOKUP($B759,Table_Playlist[],4,FALSE))=0,"",VLOOKUP($B759,Table_Playlist[],4,FALSE))</f>
        <v>Get Started</v>
      </c>
      <c r="M759" t="str">
        <f>IF(LEN(VLOOKUP($B759,Table_Playlist[],5,FALSE))=0,"",VLOOKUP($B759,Table_Playlist[],5,FALSE))</f>
        <v>First Days</v>
      </c>
      <c r="N759" s="53" t="str">
        <f>VLOOKUP(B759,Table_Playlist[],10,FALSE)</f>
        <v>Microsoft</v>
      </c>
    </row>
    <row r="760" spans="2:14" ht="32.25" customHeight="1" x14ac:dyDescent="0.25">
      <c r="B760" s="4" t="s">
        <v>169</v>
      </c>
      <c r="C760" t="str">
        <f>VLOOKUP(B760,Table_Playlist[[Id]:[Title]],2,FALSE)</f>
        <v>Six Simple Steps - Welcome to Office 365</v>
      </c>
      <c r="D760" s="4" t="s">
        <v>835</v>
      </c>
      <c r="E760" s="21" t="s">
        <v>825</v>
      </c>
      <c r="F760" s="40" t="s">
        <v>1227</v>
      </c>
      <c r="G760" s="4"/>
      <c r="H760" s="52" t="str">
        <f>VLOOKUP(B760,Table_Playlist[],6,FALSE)</f>
        <v>Beginner</v>
      </c>
      <c r="I760" s="52" t="str">
        <f>VLOOKUP(B760,Table_Playlist[],7,FALSE)</f>
        <v>End User</v>
      </c>
      <c r="J760" t="str">
        <f>IF(LEN(VLOOKUP($B760,Table_Playlist[],8,FALSE))=0,"",VLOOKUP($B760,Table_Playlist[],8,FALSE))</f>
        <v>Office 365</v>
      </c>
      <c r="K760" t="str">
        <f>IF(LEN(VLOOKUP($B760,Table_Playlist[],9,FALSE))=0,"",VLOOKUP($B760,Table_Playlist[],9,FALSE))</f>
        <v/>
      </c>
      <c r="L760" t="str">
        <f>IF(LEN(VLOOKUP($B760,Table_Playlist[],4,FALSE))=0,"",VLOOKUP($B760,Table_Playlist[],4,FALSE))</f>
        <v>Get Started</v>
      </c>
      <c r="M760" t="str">
        <f>IF(LEN(VLOOKUP($B760,Table_Playlist[],5,FALSE))=0,"",VLOOKUP($B760,Table_Playlist[],5,FALSE))</f>
        <v>First Days</v>
      </c>
      <c r="N760" s="53" t="str">
        <f>VLOOKUP(B760,Table_Playlist[],10,FALSE)</f>
        <v>Microsoft</v>
      </c>
    </row>
    <row r="761" spans="2:14" ht="32.25" customHeight="1" x14ac:dyDescent="0.25">
      <c r="B761" s="4" t="s">
        <v>169</v>
      </c>
      <c r="C761" t="str">
        <f>VLOOKUP(B761,Table_Playlist[[Id]:[Title]],2,FALSE)</f>
        <v>Six Simple Steps - Welcome to Office 365</v>
      </c>
      <c r="D761" s="4" t="s">
        <v>836</v>
      </c>
      <c r="E761" s="21" t="s">
        <v>837</v>
      </c>
      <c r="F761" s="40" t="s">
        <v>1228</v>
      </c>
      <c r="G761" s="4"/>
      <c r="H761" s="52" t="str">
        <f>VLOOKUP(B761,Table_Playlist[],6,FALSE)</f>
        <v>Beginner</v>
      </c>
      <c r="I761" s="52" t="str">
        <f>VLOOKUP(B761,Table_Playlist[],7,FALSE)</f>
        <v>End User</v>
      </c>
      <c r="J761" t="str">
        <f>IF(LEN(VLOOKUP($B761,Table_Playlist[],8,FALSE))=0,"",VLOOKUP($B761,Table_Playlist[],8,FALSE))</f>
        <v>Office 365</v>
      </c>
      <c r="K761" t="str">
        <f>IF(LEN(VLOOKUP($B761,Table_Playlist[],9,FALSE))=0,"",VLOOKUP($B761,Table_Playlist[],9,FALSE))</f>
        <v/>
      </c>
      <c r="L761" t="str">
        <f>IF(LEN(VLOOKUP($B761,Table_Playlist[],4,FALSE))=0,"",VLOOKUP($B761,Table_Playlist[],4,FALSE))</f>
        <v>Get Started</v>
      </c>
      <c r="M761" t="str">
        <f>IF(LEN(VLOOKUP($B761,Table_Playlist[],5,FALSE))=0,"",VLOOKUP($B761,Table_Playlist[],5,FALSE))</f>
        <v>First Days</v>
      </c>
      <c r="N761" s="53" t="str">
        <f>VLOOKUP(B761,Table_Playlist[],10,FALSE)</f>
        <v>Microsoft</v>
      </c>
    </row>
    <row r="762" spans="2:14" ht="32.25" customHeight="1" x14ac:dyDescent="0.25">
      <c r="B762" s="4" t="s">
        <v>169</v>
      </c>
      <c r="C762" t="str">
        <f>VLOOKUP(B762,Table_Playlist[[Id]:[Title]],2,FALSE)</f>
        <v>Six Simple Steps - Welcome to Office 365</v>
      </c>
      <c r="D762" s="4" t="s">
        <v>838</v>
      </c>
      <c r="E762" s="21" t="s">
        <v>839</v>
      </c>
      <c r="F762" s="40" t="s">
        <v>1229</v>
      </c>
      <c r="G762" s="4"/>
      <c r="H762" s="52" t="str">
        <f>VLOOKUP(B762,Table_Playlist[],6,FALSE)</f>
        <v>Beginner</v>
      </c>
      <c r="I762" s="52" t="str">
        <f>VLOOKUP(B762,Table_Playlist[],7,FALSE)</f>
        <v>End User</v>
      </c>
      <c r="J762" t="str">
        <f>IF(LEN(VLOOKUP($B762,Table_Playlist[],8,FALSE))=0,"",VLOOKUP($B762,Table_Playlist[],8,FALSE))</f>
        <v>Office 365</v>
      </c>
      <c r="K762" t="str">
        <f>IF(LEN(VLOOKUP($B762,Table_Playlist[],9,FALSE))=0,"",VLOOKUP($B762,Table_Playlist[],9,FALSE))</f>
        <v/>
      </c>
      <c r="L762" t="str">
        <f>IF(LEN(VLOOKUP($B762,Table_Playlist[],4,FALSE))=0,"",VLOOKUP($B762,Table_Playlist[],4,FALSE))</f>
        <v>Get Started</v>
      </c>
      <c r="M762" t="str">
        <f>IF(LEN(VLOOKUP($B762,Table_Playlist[],5,FALSE))=0,"",VLOOKUP($B762,Table_Playlist[],5,FALSE))</f>
        <v>First Days</v>
      </c>
      <c r="N762" s="53" t="str">
        <f>VLOOKUP(B762,Table_Playlist[],10,FALSE)</f>
        <v>Microsoft</v>
      </c>
    </row>
    <row r="763" spans="2:14" ht="32.25" customHeight="1" x14ac:dyDescent="0.25">
      <c r="B763" s="4" t="s">
        <v>169</v>
      </c>
      <c r="C763" t="str">
        <f>VLOOKUP(B763,Table_Playlist[[Id]:[Title]],2,FALSE)</f>
        <v>Six Simple Steps - Welcome to Office 365</v>
      </c>
      <c r="D763" s="4" t="s">
        <v>840</v>
      </c>
      <c r="E763" s="21" t="s">
        <v>841</v>
      </c>
      <c r="F763" s="40" t="s">
        <v>1230</v>
      </c>
      <c r="G763" s="4"/>
      <c r="H763" s="52" t="str">
        <f>VLOOKUP(B763,Table_Playlist[],6,FALSE)</f>
        <v>Beginner</v>
      </c>
      <c r="I763" s="52" t="str">
        <f>VLOOKUP(B763,Table_Playlist[],7,FALSE)</f>
        <v>End User</v>
      </c>
      <c r="J763" t="str">
        <f>IF(LEN(VLOOKUP($B763,Table_Playlist[],8,FALSE))=0,"",VLOOKUP($B763,Table_Playlist[],8,FALSE))</f>
        <v>Office 365</v>
      </c>
      <c r="K763" t="str">
        <f>IF(LEN(VLOOKUP($B763,Table_Playlist[],9,FALSE))=0,"",VLOOKUP($B763,Table_Playlist[],9,FALSE))</f>
        <v/>
      </c>
      <c r="L763" t="str">
        <f>IF(LEN(VLOOKUP($B763,Table_Playlist[],4,FALSE))=0,"",VLOOKUP($B763,Table_Playlist[],4,FALSE))</f>
        <v>Get Started</v>
      </c>
      <c r="M763" t="str">
        <f>IF(LEN(VLOOKUP($B763,Table_Playlist[],5,FALSE))=0,"",VLOOKUP($B763,Table_Playlist[],5,FALSE))</f>
        <v>First Days</v>
      </c>
      <c r="N763" s="53" t="str">
        <f>VLOOKUP(B763,Table_Playlist[],10,FALSE)</f>
        <v>Microsoft</v>
      </c>
    </row>
    <row r="764" spans="2:14" ht="32.25" customHeight="1" x14ac:dyDescent="0.25">
      <c r="B764" s="4" t="s">
        <v>169</v>
      </c>
      <c r="C764" t="str">
        <f>VLOOKUP(B764,Table_Playlist[[Id]:[Title]],2,FALSE)</f>
        <v>Six Simple Steps - Welcome to Office 365</v>
      </c>
      <c r="D764" s="4" t="s">
        <v>842</v>
      </c>
      <c r="E764" s="21" t="s">
        <v>843</v>
      </c>
      <c r="F764" s="40" t="s">
        <v>1231</v>
      </c>
      <c r="G764" s="4"/>
      <c r="H764" s="52" t="str">
        <f>VLOOKUP(B764,Table_Playlist[],6,FALSE)</f>
        <v>Beginner</v>
      </c>
      <c r="I764" s="52" t="str">
        <f>VLOOKUP(B764,Table_Playlist[],7,FALSE)</f>
        <v>End User</v>
      </c>
      <c r="J764" t="str">
        <f>IF(LEN(VLOOKUP($B764,Table_Playlist[],8,FALSE))=0,"",VLOOKUP($B764,Table_Playlist[],8,FALSE))</f>
        <v>Office 365</v>
      </c>
      <c r="K764" t="str">
        <f>IF(LEN(VLOOKUP($B764,Table_Playlist[],9,FALSE))=0,"",VLOOKUP($B764,Table_Playlist[],9,FALSE))</f>
        <v/>
      </c>
      <c r="L764" t="str">
        <f>IF(LEN(VLOOKUP($B764,Table_Playlist[],4,FALSE))=0,"",VLOOKUP($B764,Table_Playlist[],4,FALSE))</f>
        <v>Get Started</v>
      </c>
      <c r="M764" t="str">
        <f>IF(LEN(VLOOKUP($B764,Table_Playlist[],5,FALSE))=0,"",VLOOKUP($B764,Table_Playlist[],5,FALSE))</f>
        <v>First Days</v>
      </c>
      <c r="N764" s="53" t="str">
        <f>VLOOKUP(B764,Table_Playlist[],10,FALSE)</f>
        <v>Microsoft</v>
      </c>
    </row>
    <row r="765" spans="2:14" ht="32.25" customHeight="1" x14ac:dyDescent="0.25">
      <c r="B765" s="4" t="s">
        <v>1438</v>
      </c>
      <c r="C765" t="str">
        <f>VLOOKUP(B765,Table_Playlist[[Id]:[Title]],2,FALSE)</f>
        <v>Modern workplace training</v>
      </c>
      <c r="D765" s="17" t="s">
        <v>1480</v>
      </c>
      <c r="E765" s="21" t="s">
        <v>1481</v>
      </c>
      <c r="F765" s="17" t="s">
        <v>1482</v>
      </c>
      <c r="G765" s="4"/>
      <c r="H765" s="52" t="str">
        <f>VLOOKUP(B765,Table_Playlist[],6,FALSE)</f>
        <v>Beginner</v>
      </c>
      <c r="I765" s="52" t="str">
        <f>VLOOKUP(B765,Table_Playlist[],7,FALSE)</f>
        <v>End User</v>
      </c>
      <c r="J765" t="str">
        <f>IF(LEN(VLOOKUP($B765,Table_Playlist[],8,FALSE))=0,"",VLOOKUP($B765,Table_Playlist[],8,FALSE))</f>
        <v>M365</v>
      </c>
      <c r="K765" t="str">
        <f>IF(LEN(VLOOKUP($B765,Table_Playlist[],9,FALSE))=0,"",VLOOKUP($B765,Table_Playlist[],9,FALSE))</f>
        <v/>
      </c>
      <c r="L765" t="str">
        <f>IF(LEN(VLOOKUP($B765,Table_Playlist[],4,FALSE))=0,"",VLOOKUP($B765,Table_Playlist[],4,FALSE))</f>
        <v>Scenarios</v>
      </c>
      <c r="M765" t="str">
        <f>IF(LEN(VLOOKUP($B765,Table_Playlist[],5,FALSE))=0,"",VLOOKUP($B765,Table_Playlist[],5,FALSE))</f>
        <v>Modern Workplace</v>
      </c>
      <c r="N765" s="53" t="str">
        <f>VLOOKUP(B765,Table_Playlist[],10,FALSE)</f>
        <v>Microsoft</v>
      </c>
    </row>
    <row r="766" spans="2:14" ht="32.25" customHeight="1" x14ac:dyDescent="0.25">
      <c r="B766" s="4" t="s">
        <v>1438</v>
      </c>
      <c r="C766" t="str">
        <f>VLOOKUP(B766,Table_Playlist[[Id]:[Title]],2,FALSE)</f>
        <v>Modern workplace training</v>
      </c>
      <c r="D766" s="54" t="s">
        <v>1483</v>
      </c>
      <c r="E766" s="21" t="s">
        <v>1484</v>
      </c>
      <c r="F766" s="17" t="s">
        <v>1485</v>
      </c>
      <c r="G766" s="4"/>
      <c r="H766" s="52" t="str">
        <f>VLOOKUP(B766,Table_Playlist[],6,FALSE)</f>
        <v>Beginner</v>
      </c>
      <c r="I766" s="52" t="str">
        <f>VLOOKUP(B766,Table_Playlist[],7,FALSE)</f>
        <v>End User</v>
      </c>
      <c r="J766" t="str">
        <f>IF(LEN(VLOOKUP($B766,Table_Playlist[],8,FALSE))=0,"",VLOOKUP($B766,Table_Playlist[],8,FALSE))</f>
        <v>M365</v>
      </c>
      <c r="K766" t="str">
        <f>IF(LEN(VLOOKUP($B766,Table_Playlist[],9,FALSE))=0,"",VLOOKUP($B766,Table_Playlist[],9,FALSE))</f>
        <v/>
      </c>
      <c r="L766" t="str">
        <f>IF(LEN(VLOOKUP($B766,Table_Playlist[],4,FALSE))=0,"",VLOOKUP($B766,Table_Playlist[],4,FALSE))</f>
        <v>Scenarios</v>
      </c>
      <c r="M766" t="str">
        <f>IF(LEN(VLOOKUP($B766,Table_Playlist[],5,FALSE))=0,"",VLOOKUP($B766,Table_Playlist[],5,FALSE))</f>
        <v>Modern Workplace</v>
      </c>
      <c r="N766" s="53" t="str">
        <f>VLOOKUP(B766,Table_Playlist[],10,FALSE)</f>
        <v>Microsoft</v>
      </c>
    </row>
    <row r="767" spans="2:14" ht="32.25" customHeight="1" x14ac:dyDescent="0.25">
      <c r="B767" s="4" t="s">
        <v>1438</v>
      </c>
      <c r="C767" t="str">
        <f>VLOOKUP(B767,Table_Playlist[[Id]:[Title]],2,FALSE)</f>
        <v>Modern workplace training</v>
      </c>
      <c r="D767" s="54" t="s">
        <v>1486</v>
      </c>
      <c r="E767" s="21" t="s">
        <v>1487</v>
      </c>
      <c r="F767" s="17" t="s">
        <v>1488</v>
      </c>
      <c r="G767" s="4"/>
      <c r="H767" s="52" t="str">
        <f>VLOOKUP(B767,Table_Playlist[],6,FALSE)</f>
        <v>Beginner</v>
      </c>
      <c r="I767" s="52" t="str">
        <f>VLOOKUP(B767,Table_Playlist[],7,FALSE)</f>
        <v>End User</v>
      </c>
      <c r="J767" t="str">
        <f>IF(LEN(VLOOKUP($B767,Table_Playlist[],8,FALSE))=0,"",VLOOKUP($B767,Table_Playlist[],8,FALSE))</f>
        <v>M365</v>
      </c>
      <c r="K767" t="str">
        <f>IF(LEN(VLOOKUP($B767,Table_Playlist[],9,FALSE))=0,"",VLOOKUP($B767,Table_Playlist[],9,FALSE))</f>
        <v/>
      </c>
      <c r="L767" t="str">
        <f>IF(LEN(VLOOKUP($B767,Table_Playlist[],4,FALSE))=0,"",VLOOKUP($B767,Table_Playlist[],4,FALSE))</f>
        <v>Scenarios</v>
      </c>
      <c r="M767" t="str">
        <f>IF(LEN(VLOOKUP($B767,Table_Playlist[],5,FALSE))=0,"",VLOOKUP($B767,Table_Playlist[],5,FALSE))</f>
        <v>Modern Workplace</v>
      </c>
      <c r="N767" s="53" t="str">
        <f>VLOOKUP(B767,Table_Playlist[],10,FALSE)</f>
        <v>Microsoft</v>
      </c>
    </row>
    <row r="768" spans="2:14" ht="32.25" customHeight="1" x14ac:dyDescent="0.25">
      <c r="B768" s="4" t="s">
        <v>1438</v>
      </c>
      <c r="C768" t="str">
        <f>VLOOKUP(B768,Table_Playlist[[Id]:[Title]],2,FALSE)</f>
        <v>Modern workplace training</v>
      </c>
      <c r="D768" s="54" t="s">
        <v>1489</v>
      </c>
      <c r="E768" s="21" t="s">
        <v>1490</v>
      </c>
      <c r="F768" s="17" t="s">
        <v>1491</v>
      </c>
      <c r="G768" s="4"/>
      <c r="H768" s="52" t="str">
        <f>VLOOKUP(B768,Table_Playlist[],6,FALSE)</f>
        <v>Beginner</v>
      </c>
      <c r="I768" s="52" t="str">
        <f>VLOOKUP(B768,Table_Playlist[],7,FALSE)</f>
        <v>End User</v>
      </c>
      <c r="J768" t="str">
        <f>IF(LEN(VLOOKUP($B768,Table_Playlist[],8,FALSE))=0,"",VLOOKUP($B768,Table_Playlist[],8,FALSE))</f>
        <v>M365</v>
      </c>
      <c r="K768" t="str">
        <f>IF(LEN(VLOOKUP($B768,Table_Playlist[],9,FALSE))=0,"",VLOOKUP($B768,Table_Playlist[],9,FALSE))</f>
        <v/>
      </c>
      <c r="L768" t="str">
        <f>IF(LEN(VLOOKUP($B768,Table_Playlist[],4,FALSE))=0,"",VLOOKUP($B768,Table_Playlist[],4,FALSE))</f>
        <v>Scenarios</v>
      </c>
      <c r="M768" t="str">
        <f>IF(LEN(VLOOKUP($B768,Table_Playlist[],5,FALSE))=0,"",VLOOKUP($B768,Table_Playlist[],5,FALSE))</f>
        <v>Modern Workplace</v>
      </c>
      <c r="N768" s="53" t="str">
        <f>VLOOKUP(B768,Table_Playlist[],10,FALSE)</f>
        <v>Microsoft</v>
      </c>
    </row>
    <row r="769" spans="2:14" ht="32.25" customHeight="1" x14ac:dyDescent="0.25">
      <c r="B769" s="4" t="s">
        <v>1438</v>
      </c>
      <c r="C769" t="str">
        <f>VLOOKUP(B769,Table_Playlist[[Id]:[Title]],2,FALSE)</f>
        <v>Modern workplace training</v>
      </c>
      <c r="D769" s="54" t="s">
        <v>1492</v>
      </c>
      <c r="E769" s="21" t="s">
        <v>1493</v>
      </c>
      <c r="F769" s="17" t="s">
        <v>1494</v>
      </c>
      <c r="G769" s="4"/>
      <c r="H769" s="52" t="str">
        <f>VLOOKUP(B769,Table_Playlist[],6,FALSE)</f>
        <v>Beginner</v>
      </c>
      <c r="I769" s="52" t="str">
        <f>VLOOKUP(B769,Table_Playlist[],7,FALSE)</f>
        <v>End User</v>
      </c>
      <c r="J769" t="str">
        <f>IF(LEN(VLOOKUP($B769,Table_Playlist[],8,FALSE))=0,"",VLOOKUP($B769,Table_Playlist[],8,FALSE))</f>
        <v>M365</v>
      </c>
      <c r="K769" t="str">
        <f>IF(LEN(VLOOKUP($B769,Table_Playlist[],9,FALSE))=0,"",VLOOKUP($B769,Table_Playlist[],9,FALSE))</f>
        <v/>
      </c>
      <c r="L769" t="str">
        <f>IF(LEN(VLOOKUP($B769,Table_Playlist[],4,FALSE))=0,"",VLOOKUP($B769,Table_Playlist[],4,FALSE))</f>
        <v>Scenarios</v>
      </c>
      <c r="M769" t="str">
        <f>IF(LEN(VLOOKUP($B769,Table_Playlist[],5,FALSE))=0,"",VLOOKUP($B769,Table_Playlist[],5,FALSE))</f>
        <v>Modern Workplace</v>
      </c>
      <c r="N769" s="53" t="str">
        <f>VLOOKUP(B769,Table_Playlist[],10,FALSE)</f>
        <v>Microsoft</v>
      </c>
    </row>
    <row r="770" spans="2:14" ht="32.25" customHeight="1" x14ac:dyDescent="0.25">
      <c r="B770" s="4" t="s">
        <v>1438</v>
      </c>
      <c r="C770" t="str">
        <f>VLOOKUP(B770,Table_Playlist[[Id]:[Title]],2,FALSE)</f>
        <v>Modern workplace training</v>
      </c>
      <c r="D770" s="54" t="s">
        <v>1495</v>
      </c>
      <c r="E770" s="21" t="s">
        <v>1496</v>
      </c>
      <c r="F770" s="17" t="s">
        <v>1497</v>
      </c>
      <c r="G770" s="4"/>
      <c r="H770" s="52" t="str">
        <f>VLOOKUP(B770,Table_Playlist[],6,FALSE)</f>
        <v>Beginner</v>
      </c>
      <c r="I770" s="52" t="str">
        <f>VLOOKUP(B770,Table_Playlist[],7,FALSE)</f>
        <v>End User</v>
      </c>
      <c r="J770" t="str">
        <f>IF(LEN(VLOOKUP($B770,Table_Playlist[],8,FALSE))=0,"",VLOOKUP($B770,Table_Playlist[],8,FALSE))</f>
        <v>M365</v>
      </c>
      <c r="K770" t="str">
        <f>IF(LEN(VLOOKUP($B770,Table_Playlist[],9,FALSE))=0,"",VLOOKUP($B770,Table_Playlist[],9,FALSE))</f>
        <v/>
      </c>
      <c r="L770" t="str">
        <f>IF(LEN(VLOOKUP($B770,Table_Playlist[],4,FALSE))=0,"",VLOOKUP($B770,Table_Playlist[],4,FALSE))</f>
        <v>Scenarios</v>
      </c>
      <c r="M770" t="str">
        <f>IF(LEN(VLOOKUP($B770,Table_Playlist[],5,FALSE))=0,"",VLOOKUP($B770,Table_Playlist[],5,FALSE))</f>
        <v>Modern Workplace</v>
      </c>
      <c r="N770" s="53" t="str">
        <f>VLOOKUP(B770,Table_Playlist[],10,FALSE)</f>
        <v>Microsoft</v>
      </c>
    </row>
    <row r="771" spans="2:14" ht="32.25" customHeight="1" x14ac:dyDescent="0.25">
      <c r="B771" s="4" t="s">
        <v>1438</v>
      </c>
      <c r="C771" t="str">
        <f>VLOOKUP(B771,Table_Playlist[[Id]:[Title]],2,FALSE)</f>
        <v>Modern workplace training</v>
      </c>
      <c r="D771" s="54" t="s">
        <v>1498</v>
      </c>
      <c r="E771" s="21" t="s">
        <v>1499</v>
      </c>
      <c r="F771" s="17" t="s">
        <v>1500</v>
      </c>
      <c r="G771" s="4"/>
      <c r="H771" s="52" t="str">
        <f>VLOOKUP(B771,Table_Playlist[],6,FALSE)</f>
        <v>Beginner</v>
      </c>
      <c r="I771" s="52" t="str">
        <f>VLOOKUP(B771,Table_Playlist[],7,FALSE)</f>
        <v>End User</v>
      </c>
      <c r="J771" t="str">
        <f>IF(LEN(VLOOKUP($B771,Table_Playlist[],8,FALSE))=0,"",VLOOKUP($B771,Table_Playlist[],8,FALSE))</f>
        <v>M365</v>
      </c>
      <c r="K771" t="str">
        <f>IF(LEN(VLOOKUP($B771,Table_Playlist[],9,FALSE))=0,"",VLOOKUP($B771,Table_Playlist[],9,FALSE))</f>
        <v/>
      </c>
      <c r="L771" t="str">
        <f>IF(LEN(VLOOKUP($B771,Table_Playlist[],4,FALSE))=0,"",VLOOKUP($B771,Table_Playlist[],4,FALSE))</f>
        <v>Scenarios</v>
      </c>
      <c r="M771" t="str">
        <f>IF(LEN(VLOOKUP($B771,Table_Playlist[],5,FALSE))=0,"",VLOOKUP($B771,Table_Playlist[],5,FALSE))</f>
        <v>Modern Workplace</v>
      </c>
      <c r="N771" s="53" t="str">
        <f>VLOOKUP(B771,Table_Playlist[],10,FALSE)</f>
        <v>Microsoft</v>
      </c>
    </row>
    <row r="772" spans="2:14" ht="32.25" customHeight="1" x14ac:dyDescent="0.25">
      <c r="B772" s="4" t="s">
        <v>1443</v>
      </c>
      <c r="C772" t="str">
        <f>VLOOKUP(B772,Table_Playlist[[Id]:[Title]],2,FALSE)</f>
        <v>Site Planning</v>
      </c>
      <c r="D772" s="54"/>
      <c r="E772" s="21" t="s">
        <v>1501</v>
      </c>
      <c r="F772" s="55"/>
      <c r="G772" s="4"/>
      <c r="H772" s="52" t="str">
        <f>VLOOKUP(B772,Table_Playlist[],6,FALSE)</f>
        <v>Intermediate</v>
      </c>
      <c r="I772" s="52" t="str">
        <f>VLOOKUP(B772,Table_Playlist[],7,FALSE)</f>
        <v>Content Manager</v>
      </c>
      <c r="J772" t="str">
        <f>IF(LEN(VLOOKUP($B772,Table_Playlist[],8,FALSE))=0,"",VLOOKUP($B772,Table_Playlist[],8,FALSE))</f>
        <v>SharePoint</v>
      </c>
      <c r="K772" t="str">
        <f>IF(LEN(VLOOKUP($B772,Table_Playlist[],9,FALSE))=0,"",VLOOKUP($B772,Table_Playlist[],9,FALSE))</f>
        <v/>
      </c>
      <c r="L772" t="str">
        <f>IF(LEN(VLOOKUP($B772,Table_Playlist[],4,FALSE))=0,"",VLOOKUP($B772,Table_Playlist[],4,FALSE))</f>
        <v>Products</v>
      </c>
      <c r="M772" t="str">
        <f>IF(LEN(VLOOKUP($B772,Table_Playlist[],5,FALSE))=0,"",VLOOKUP($B772,Table_Playlist[],5,FALSE))</f>
        <v>SharePoint</v>
      </c>
      <c r="N772" s="53" t="str">
        <f>VLOOKUP(B772,Table_Playlist[],10,FALSE)</f>
        <v>Microsoft</v>
      </c>
    </row>
    <row r="773" spans="2:14" ht="32.25" customHeight="1" x14ac:dyDescent="0.25">
      <c r="B773" s="4" t="s">
        <v>1443</v>
      </c>
      <c r="C773" t="str">
        <f>VLOOKUP(B773,Table_Playlist[[Id]:[Title]],2,FALSE)</f>
        <v>Site Planning</v>
      </c>
      <c r="D773" s="54"/>
      <c r="E773" s="21" t="s">
        <v>1502</v>
      </c>
      <c r="F773" s="55"/>
      <c r="G773" s="4"/>
      <c r="H773" s="52" t="str">
        <f>VLOOKUP(B773,Table_Playlist[],6,FALSE)</f>
        <v>Intermediate</v>
      </c>
      <c r="I773" s="52" t="str">
        <f>VLOOKUP(B773,Table_Playlist[],7,FALSE)</f>
        <v>Content Manager</v>
      </c>
      <c r="J773" t="str">
        <f>IF(LEN(VLOOKUP($B773,Table_Playlist[],8,FALSE))=0,"",VLOOKUP($B773,Table_Playlist[],8,FALSE))</f>
        <v>SharePoint</v>
      </c>
      <c r="K773" t="str">
        <f>IF(LEN(VLOOKUP($B773,Table_Playlist[],9,FALSE))=0,"",VLOOKUP($B773,Table_Playlist[],9,FALSE))</f>
        <v/>
      </c>
      <c r="L773" t="str">
        <f>IF(LEN(VLOOKUP($B773,Table_Playlist[],4,FALSE))=0,"",VLOOKUP($B773,Table_Playlist[],4,FALSE))</f>
        <v>Products</v>
      </c>
      <c r="M773" t="str">
        <f>IF(LEN(VLOOKUP($B773,Table_Playlist[],5,FALSE))=0,"",VLOOKUP($B773,Table_Playlist[],5,FALSE))</f>
        <v>SharePoint</v>
      </c>
      <c r="N773" s="53" t="str">
        <f>VLOOKUP(B773,Table_Playlist[],10,FALSE)</f>
        <v>Microsoft</v>
      </c>
    </row>
    <row r="774" spans="2:14" ht="32.25" customHeight="1" x14ac:dyDescent="0.25">
      <c r="B774" s="4" t="s">
        <v>1443</v>
      </c>
      <c r="C774" t="str">
        <f>VLOOKUP(B774,Table_Playlist[[Id]:[Title]],2,FALSE)</f>
        <v>Site Planning</v>
      </c>
      <c r="D774" s="54"/>
      <c r="E774" s="21" t="s">
        <v>1503</v>
      </c>
      <c r="F774" s="55"/>
      <c r="G774" s="4"/>
      <c r="H774" s="52" t="str">
        <f>VLOOKUP(B774,Table_Playlist[],6,FALSE)</f>
        <v>Intermediate</v>
      </c>
      <c r="I774" s="52" t="str">
        <f>VLOOKUP(B774,Table_Playlist[],7,FALSE)</f>
        <v>Content Manager</v>
      </c>
      <c r="J774" t="str">
        <f>IF(LEN(VLOOKUP($B774,Table_Playlist[],8,FALSE))=0,"",VLOOKUP($B774,Table_Playlist[],8,FALSE))</f>
        <v>SharePoint</v>
      </c>
      <c r="K774" t="str">
        <f>IF(LEN(VLOOKUP($B774,Table_Playlist[],9,FALSE))=0,"",VLOOKUP($B774,Table_Playlist[],9,FALSE))</f>
        <v/>
      </c>
      <c r="L774" t="str">
        <f>IF(LEN(VLOOKUP($B774,Table_Playlist[],4,FALSE))=0,"",VLOOKUP($B774,Table_Playlist[],4,FALSE))</f>
        <v>Products</v>
      </c>
      <c r="M774" t="str">
        <f>IF(LEN(VLOOKUP($B774,Table_Playlist[],5,FALSE))=0,"",VLOOKUP($B774,Table_Playlist[],5,FALSE))</f>
        <v>SharePoint</v>
      </c>
      <c r="N774" s="53" t="str">
        <f>VLOOKUP(B774,Table_Playlist[],10,FALSE)</f>
        <v>Microsoft</v>
      </c>
    </row>
    <row r="775" spans="2:14" ht="32.25" customHeight="1" x14ac:dyDescent="0.25">
      <c r="B775" s="4" t="s">
        <v>1443</v>
      </c>
      <c r="C775" t="str">
        <f>VLOOKUP(B775,Table_Playlist[[Id]:[Title]],2,FALSE)</f>
        <v>Site Planning</v>
      </c>
      <c r="D775" s="54"/>
      <c r="E775" s="21" t="s">
        <v>1504</v>
      </c>
      <c r="F775" s="55"/>
      <c r="G775" s="4"/>
      <c r="H775" s="52" t="str">
        <f>VLOOKUP(B775,Table_Playlist[],6,FALSE)</f>
        <v>Intermediate</v>
      </c>
      <c r="I775" s="52" t="str">
        <f>VLOOKUP(B775,Table_Playlist[],7,FALSE)</f>
        <v>Content Manager</v>
      </c>
      <c r="J775" t="str">
        <f>IF(LEN(VLOOKUP($B775,Table_Playlist[],8,FALSE))=0,"",VLOOKUP($B775,Table_Playlist[],8,FALSE))</f>
        <v>SharePoint</v>
      </c>
      <c r="K775" t="str">
        <f>IF(LEN(VLOOKUP($B775,Table_Playlist[],9,FALSE))=0,"",VLOOKUP($B775,Table_Playlist[],9,FALSE))</f>
        <v/>
      </c>
      <c r="L775" t="str">
        <f>IF(LEN(VLOOKUP($B775,Table_Playlist[],4,FALSE))=0,"",VLOOKUP($B775,Table_Playlist[],4,FALSE))</f>
        <v>Products</v>
      </c>
      <c r="M775" t="str">
        <f>IF(LEN(VLOOKUP($B775,Table_Playlist[],5,FALSE))=0,"",VLOOKUP($B775,Table_Playlist[],5,FALSE))</f>
        <v>SharePoint</v>
      </c>
      <c r="N775" s="53" t="str">
        <f>VLOOKUP(B775,Table_Playlist[],10,FALSE)</f>
        <v>Microsoft</v>
      </c>
    </row>
    <row r="776" spans="2:14" ht="32.25" customHeight="1" x14ac:dyDescent="0.25">
      <c r="B776" s="4" t="s">
        <v>1443</v>
      </c>
      <c r="C776" t="str">
        <f>VLOOKUP(B776,Table_Playlist[[Id]:[Title]],2,FALSE)</f>
        <v>Site Planning</v>
      </c>
      <c r="D776" s="54"/>
      <c r="E776" s="21" t="s">
        <v>1505</v>
      </c>
      <c r="F776" s="55"/>
      <c r="G776" s="4"/>
      <c r="H776" s="52" t="str">
        <f>VLOOKUP(B776,Table_Playlist[],6,FALSE)</f>
        <v>Intermediate</v>
      </c>
      <c r="I776" s="52" t="str">
        <f>VLOOKUP(B776,Table_Playlist[],7,FALSE)</f>
        <v>Content Manager</v>
      </c>
      <c r="J776" t="str">
        <f>IF(LEN(VLOOKUP($B776,Table_Playlist[],8,FALSE))=0,"",VLOOKUP($B776,Table_Playlist[],8,FALSE))</f>
        <v>SharePoint</v>
      </c>
      <c r="K776" t="str">
        <f>IF(LEN(VLOOKUP($B776,Table_Playlist[],9,FALSE))=0,"",VLOOKUP($B776,Table_Playlist[],9,FALSE))</f>
        <v/>
      </c>
      <c r="L776" t="str">
        <f>IF(LEN(VLOOKUP($B776,Table_Playlist[],4,FALSE))=0,"",VLOOKUP($B776,Table_Playlist[],4,FALSE))</f>
        <v>Products</v>
      </c>
      <c r="M776" t="str">
        <f>IF(LEN(VLOOKUP($B776,Table_Playlist[],5,FALSE))=0,"",VLOOKUP($B776,Table_Playlist[],5,FALSE))</f>
        <v>SharePoint</v>
      </c>
      <c r="N776" s="53" t="str">
        <f>VLOOKUP(B776,Table_Playlist[],10,FALSE)</f>
        <v>Microsoft</v>
      </c>
    </row>
    <row r="777" spans="2:14" ht="32.25" customHeight="1" x14ac:dyDescent="0.25">
      <c r="B777" s="4" t="s">
        <v>1446</v>
      </c>
      <c r="C777" t="str">
        <f>VLOOKUP(B777,Table_Playlist[[Id]:[Title]],2,FALSE)</f>
        <v>Types of Sites</v>
      </c>
      <c r="D777" s="54"/>
      <c r="E777" s="21" t="s">
        <v>1506</v>
      </c>
      <c r="F777" s="55"/>
      <c r="G777" s="4"/>
      <c r="H777" s="52" t="str">
        <f>VLOOKUP(B777,Table_Playlist[],6,FALSE)</f>
        <v>Intermediate</v>
      </c>
      <c r="I777" s="52" t="str">
        <f>VLOOKUP(B777,Table_Playlist[],7,FALSE)</f>
        <v>Content Manager</v>
      </c>
      <c r="J777" t="str">
        <f>IF(LEN(VLOOKUP($B777,Table_Playlist[],8,FALSE))=0,"",VLOOKUP($B777,Table_Playlist[],8,FALSE))</f>
        <v>SharePoint</v>
      </c>
      <c r="K777" t="str">
        <f>IF(LEN(VLOOKUP($B777,Table_Playlist[],9,FALSE))=0,"",VLOOKUP($B777,Table_Playlist[],9,FALSE))</f>
        <v>Site Planning</v>
      </c>
      <c r="L777" t="str">
        <f>IF(LEN(VLOOKUP($B777,Table_Playlist[],4,FALSE))=0,"",VLOOKUP($B777,Table_Playlist[],4,FALSE))</f>
        <v>Products</v>
      </c>
      <c r="M777" t="str">
        <f>IF(LEN(VLOOKUP($B777,Table_Playlist[],5,FALSE))=0,"",VLOOKUP($B777,Table_Playlist[],5,FALSE))</f>
        <v>SharePoint</v>
      </c>
      <c r="N777" s="53" t="str">
        <f>VLOOKUP(B777,Table_Playlist[],10,FALSE)</f>
        <v>Microsoft</v>
      </c>
    </row>
    <row r="778" spans="2:14" ht="32.25" customHeight="1" x14ac:dyDescent="0.25">
      <c r="B778" s="4" t="s">
        <v>1446</v>
      </c>
      <c r="C778" t="str">
        <f>VLOOKUP(B778,Table_Playlist[[Id]:[Title]],2,FALSE)</f>
        <v>Types of Sites</v>
      </c>
      <c r="D778" s="54"/>
      <c r="E778" s="21" t="s">
        <v>1507</v>
      </c>
      <c r="F778" s="55"/>
      <c r="G778" s="4"/>
      <c r="H778" s="52" t="str">
        <f>VLOOKUP(B778,Table_Playlist[],6,FALSE)</f>
        <v>Intermediate</v>
      </c>
      <c r="I778" s="52" t="str">
        <f>VLOOKUP(B778,Table_Playlist[],7,FALSE)</f>
        <v>Content Manager</v>
      </c>
      <c r="J778" t="str">
        <f>IF(LEN(VLOOKUP($B778,Table_Playlist[],8,FALSE))=0,"",VLOOKUP($B778,Table_Playlist[],8,FALSE))</f>
        <v>SharePoint</v>
      </c>
      <c r="K778" t="str">
        <f>IF(LEN(VLOOKUP($B778,Table_Playlist[],9,FALSE))=0,"",VLOOKUP($B778,Table_Playlist[],9,FALSE))</f>
        <v>Site Planning</v>
      </c>
      <c r="L778" t="str">
        <f>IF(LEN(VLOOKUP($B778,Table_Playlist[],4,FALSE))=0,"",VLOOKUP($B778,Table_Playlist[],4,FALSE))</f>
        <v>Products</v>
      </c>
      <c r="M778" t="str">
        <f>IF(LEN(VLOOKUP($B778,Table_Playlist[],5,FALSE))=0,"",VLOOKUP($B778,Table_Playlist[],5,FALSE))</f>
        <v>SharePoint</v>
      </c>
      <c r="N778" s="53" t="str">
        <f>VLOOKUP(B778,Table_Playlist[],10,FALSE)</f>
        <v>Microsoft</v>
      </c>
    </row>
    <row r="779" spans="2:14" ht="32.25" customHeight="1" x14ac:dyDescent="0.25">
      <c r="B779" s="4" t="s">
        <v>1446</v>
      </c>
      <c r="C779" t="str">
        <f>VLOOKUP(B779,Table_Playlist[[Id]:[Title]],2,FALSE)</f>
        <v>Types of Sites</v>
      </c>
      <c r="D779" s="54"/>
      <c r="E779" s="21" t="s">
        <v>1508</v>
      </c>
      <c r="F779" s="55"/>
      <c r="G779" s="4"/>
      <c r="H779" s="52" t="str">
        <f>VLOOKUP(B779,Table_Playlist[],6,FALSE)</f>
        <v>Intermediate</v>
      </c>
      <c r="I779" s="52" t="str">
        <f>VLOOKUP(B779,Table_Playlist[],7,FALSE)</f>
        <v>Content Manager</v>
      </c>
      <c r="J779" t="str">
        <f>IF(LEN(VLOOKUP($B779,Table_Playlist[],8,FALSE))=0,"",VLOOKUP($B779,Table_Playlist[],8,FALSE))</f>
        <v>SharePoint</v>
      </c>
      <c r="K779" t="str">
        <f>IF(LEN(VLOOKUP($B779,Table_Playlist[],9,FALSE))=0,"",VLOOKUP($B779,Table_Playlist[],9,FALSE))</f>
        <v>Site Planning</v>
      </c>
      <c r="L779" t="str">
        <f>IF(LEN(VLOOKUP($B779,Table_Playlist[],4,FALSE))=0,"",VLOOKUP($B779,Table_Playlist[],4,FALSE))</f>
        <v>Products</v>
      </c>
      <c r="M779" t="str">
        <f>IF(LEN(VLOOKUP($B779,Table_Playlist[],5,FALSE))=0,"",VLOOKUP($B779,Table_Playlist[],5,FALSE))</f>
        <v>SharePoint</v>
      </c>
      <c r="N779" s="53" t="str">
        <f>VLOOKUP(B779,Table_Playlist[],10,FALSE)</f>
        <v>Microsoft</v>
      </c>
    </row>
    <row r="780" spans="2:14" ht="32.25" customHeight="1" x14ac:dyDescent="0.25">
      <c r="B780" s="4" t="s">
        <v>1446</v>
      </c>
      <c r="C780" t="str">
        <f>VLOOKUP(B780,Table_Playlist[[Id]:[Title]],2,FALSE)</f>
        <v>Types of Sites</v>
      </c>
      <c r="D780" s="54"/>
      <c r="E780" s="21" t="s">
        <v>1509</v>
      </c>
      <c r="F780" s="55"/>
      <c r="G780" s="4"/>
      <c r="H780" s="52" t="str">
        <f>VLOOKUP(B780,Table_Playlist[],6,FALSE)</f>
        <v>Intermediate</v>
      </c>
      <c r="I780" s="52" t="str">
        <f>VLOOKUP(B780,Table_Playlist[],7,FALSE)</f>
        <v>Content Manager</v>
      </c>
      <c r="J780" t="str">
        <f>IF(LEN(VLOOKUP($B780,Table_Playlist[],8,FALSE))=0,"",VLOOKUP($B780,Table_Playlist[],8,FALSE))</f>
        <v>SharePoint</v>
      </c>
      <c r="K780" t="str">
        <f>IF(LEN(VLOOKUP($B780,Table_Playlist[],9,FALSE))=0,"",VLOOKUP($B780,Table_Playlist[],9,FALSE))</f>
        <v>Site Planning</v>
      </c>
      <c r="L780" t="str">
        <f>IF(LEN(VLOOKUP($B780,Table_Playlist[],4,FALSE))=0,"",VLOOKUP($B780,Table_Playlist[],4,FALSE))</f>
        <v>Products</v>
      </c>
      <c r="M780" t="str">
        <f>IF(LEN(VLOOKUP($B780,Table_Playlist[],5,FALSE))=0,"",VLOOKUP($B780,Table_Playlist[],5,FALSE))</f>
        <v>SharePoint</v>
      </c>
      <c r="N780" s="53" t="str">
        <f>VLOOKUP(B780,Table_Playlist[],10,FALSE)</f>
        <v>Microsoft</v>
      </c>
    </row>
    <row r="781" spans="2:14" ht="32.25" customHeight="1" x14ac:dyDescent="0.25">
      <c r="B781" s="4" t="s">
        <v>1448</v>
      </c>
      <c r="C781" t="str">
        <f>VLOOKUP(B781,Table_Playlist[[Id]:[Title]],2,FALSE)</f>
        <v>Site Types</v>
      </c>
      <c r="D781" s="4"/>
      <c r="E781" s="56" t="s">
        <v>1510</v>
      </c>
      <c r="F781" s="40"/>
      <c r="G781" s="4"/>
      <c r="H781" s="52" t="str">
        <f>VLOOKUP(B781,Table_Playlist[],6,FALSE)</f>
        <v>Intermediate</v>
      </c>
      <c r="I781" s="52" t="str">
        <f>VLOOKUP(B781,Table_Playlist[],7,FALSE)</f>
        <v>Content Manager</v>
      </c>
      <c r="J781" t="str">
        <f>IF(LEN(VLOOKUP($B781,Table_Playlist[],8,FALSE))=0,"",VLOOKUP($B781,Table_Playlist[],8,FALSE))</f>
        <v>SharePoint</v>
      </c>
      <c r="K781" t="str">
        <f>IF(LEN(VLOOKUP($B781,Table_Playlist[],9,FALSE))=0,"",VLOOKUP($B781,Table_Playlist[],9,FALSE))</f>
        <v>Site Creation</v>
      </c>
      <c r="L781" t="str">
        <f>IF(LEN(VLOOKUP($B781,Table_Playlist[],4,FALSE))=0,"",VLOOKUP($B781,Table_Playlist[],4,FALSE))</f>
        <v>Products</v>
      </c>
      <c r="M781" t="str">
        <f>IF(LEN(VLOOKUP($B781,Table_Playlist[],5,FALSE))=0,"",VLOOKUP($B781,Table_Playlist[],5,FALSE))</f>
        <v>SharePoint</v>
      </c>
      <c r="N781" s="53" t="str">
        <f>VLOOKUP(B781,Table_Playlist[],10,FALSE)</f>
        <v>Microsoft</v>
      </c>
    </row>
    <row r="782" spans="2:14" ht="32.25" customHeight="1" x14ac:dyDescent="0.25">
      <c r="B782" s="4" t="s">
        <v>1448</v>
      </c>
      <c r="C782" t="str">
        <f>VLOOKUP(B782,Table_Playlist[[Id]:[Title]],2,FALSE)</f>
        <v>Site Types</v>
      </c>
      <c r="D782" s="4"/>
      <c r="E782" s="56" t="s">
        <v>1511</v>
      </c>
      <c r="F782" s="40"/>
      <c r="G782" s="4"/>
      <c r="H782" s="52" t="str">
        <f>VLOOKUP(B782,Table_Playlist[],6,FALSE)</f>
        <v>Intermediate</v>
      </c>
      <c r="I782" s="52" t="str">
        <f>VLOOKUP(B782,Table_Playlist[],7,FALSE)</f>
        <v>Content Manager</v>
      </c>
      <c r="J782" t="str">
        <f>IF(LEN(VLOOKUP($B782,Table_Playlist[],8,FALSE))=0,"",VLOOKUP($B782,Table_Playlist[],8,FALSE))</f>
        <v>SharePoint</v>
      </c>
      <c r="K782" t="str">
        <f>IF(LEN(VLOOKUP($B782,Table_Playlist[],9,FALSE))=0,"",VLOOKUP($B782,Table_Playlist[],9,FALSE))</f>
        <v>Site Creation</v>
      </c>
      <c r="L782" t="str">
        <f>IF(LEN(VLOOKUP($B782,Table_Playlist[],4,FALSE))=0,"",VLOOKUP($B782,Table_Playlist[],4,FALSE))</f>
        <v>Products</v>
      </c>
      <c r="M782" t="str">
        <f>IF(LEN(VLOOKUP($B782,Table_Playlist[],5,FALSE))=0,"",VLOOKUP($B782,Table_Playlist[],5,FALSE))</f>
        <v>SharePoint</v>
      </c>
      <c r="N782" s="53" t="str">
        <f>VLOOKUP(B782,Table_Playlist[],10,FALSE)</f>
        <v>Microsoft</v>
      </c>
    </row>
    <row r="783" spans="2:14" ht="32.25" customHeight="1" x14ac:dyDescent="0.25">
      <c r="B783" s="4" t="s">
        <v>1448</v>
      </c>
      <c r="C783" t="str">
        <f>VLOOKUP(B783,Table_Playlist[[Id]:[Title]],2,FALSE)</f>
        <v>Site Types</v>
      </c>
      <c r="D783" s="4"/>
      <c r="E783" s="56" t="s">
        <v>1512</v>
      </c>
      <c r="F783" s="40"/>
      <c r="G783" s="4"/>
      <c r="H783" s="52" t="str">
        <f>VLOOKUP(B783,Table_Playlist[],6,FALSE)</f>
        <v>Intermediate</v>
      </c>
      <c r="I783" s="52" t="str">
        <f>VLOOKUP(B783,Table_Playlist[],7,FALSE)</f>
        <v>Content Manager</v>
      </c>
      <c r="J783" t="str">
        <f>IF(LEN(VLOOKUP($B783,Table_Playlist[],8,FALSE))=0,"",VLOOKUP($B783,Table_Playlist[],8,FALSE))</f>
        <v>SharePoint</v>
      </c>
      <c r="K783" t="str">
        <f>IF(LEN(VLOOKUP($B783,Table_Playlist[],9,FALSE))=0,"",VLOOKUP($B783,Table_Playlist[],9,FALSE))</f>
        <v>Site Creation</v>
      </c>
      <c r="L783" t="str">
        <f>IF(LEN(VLOOKUP($B783,Table_Playlist[],4,FALSE))=0,"",VLOOKUP($B783,Table_Playlist[],4,FALSE))</f>
        <v>Products</v>
      </c>
      <c r="M783" t="str">
        <f>IF(LEN(VLOOKUP($B783,Table_Playlist[],5,FALSE))=0,"",VLOOKUP($B783,Table_Playlist[],5,FALSE))</f>
        <v>SharePoint</v>
      </c>
      <c r="N783" s="53" t="str">
        <f>VLOOKUP(B783,Table_Playlist[],10,FALSE)</f>
        <v>Microsoft</v>
      </c>
    </row>
    <row r="784" spans="2:14" ht="32.25" customHeight="1" x14ac:dyDescent="0.25">
      <c r="B784" s="4" t="s">
        <v>1448</v>
      </c>
      <c r="C784" t="str">
        <f>VLOOKUP(B784,Table_Playlist[[Id]:[Title]],2,FALSE)</f>
        <v>Site Types</v>
      </c>
      <c r="D784" s="4"/>
      <c r="E784" s="56" t="s">
        <v>1513</v>
      </c>
      <c r="F784" s="40"/>
      <c r="G784" s="4"/>
      <c r="H784" s="52" t="str">
        <f>VLOOKUP(B784,Table_Playlist[],6,FALSE)</f>
        <v>Intermediate</v>
      </c>
      <c r="I784" s="52" t="str">
        <f>VLOOKUP(B784,Table_Playlist[],7,FALSE)</f>
        <v>Content Manager</v>
      </c>
      <c r="J784" t="str">
        <f>IF(LEN(VLOOKUP($B784,Table_Playlist[],8,FALSE))=0,"",VLOOKUP($B784,Table_Playlist[],8,FALSE))</f>
        <v>SharePoint</v>
      </c>
      <c r="K784" t="str">
        <f>IF(LEN(VLOOKUP($B784,Table_Playlist[],9,FALSE))=0,"",VLOOKUP($B784,Table_Playlist[],9,FALSE))</f>
        <v>Site Creation</v>
      </c>
      <c r="L784" t="str">
        <f>IF(LEN(VLOOKUP($B784,Table_Playlist[],4,FALSE))=0,"",VLOOKUP($B784,Table_Playlist[],4,FALSE))</f>
        <v>Products</v>
      </c>
      <c r="M784" t="str">
        <f>IF(LEN(VLOOKUP($B784,Table_Playlist[],5,FALSE))=0,"",VLOOKUP($B784,Table_Playlist[],5,FALSE))</f>
        <v>SharePoint</v>
      </c>
      <c r="N784" s="53" t="str">
        <f>VLOOKUP(B784,Table_Playlist[],10,FALSE)</f>
        <v>Microsoft</v>
      </c>
    </row>
    <row r="785" spans="2:14" ht="32.25" customHeight="1" x14ac:dyDescent="0.25">
      <c r="B785" s="4" t="s">
        <v>1448</v>
      </c>
      <c r="C785" t="str">
        <f>VLOOKUP(B785,Table_Playlist[[Id]:[Title]],2,FALSE)</f>
        <v>Site Types</v>
      </c>
      <c r="D785" s="4"/>
      <c r="E785" s="57" t="s">
        <v>1514</v>
      </c>
      <c r="F785" s="40"/>
      <c r="G785" s="4"/>
      <c r="H785" s="52" t="str">
        <f>VLOOKUP(B785,Table_Playlist[],6,FALSE)</f>
        <v>Intermediate</v>
      </c>
      <c r="I785" s="52" t="str">
        <f>VLOOKUP(B785,Table_Playlist[],7,FALSE)</f>
        <v>Content Manager</v>
      </c>
      <c r="J785" t="str">
        <f>IF(LEN(VLOOKUP($B785,Table_Playlist[],8,FALSE))=0,"",VLOOKUP($B785,Table_Playlist[],8,FALSE))</f>
        <v>SharePoint</v>
      </c>
      <c r="K785" t="str">
        <f>IF(LEN(VLOOKUP($B785,Table_Playlist[],9,FALSE))=0,"",VLOOKUP($B785,Table_Playlist[],9,FALSE))</f>
        <v>Site Creation</v>
      </c>
      <c r="L785" t="str">
        <f>IF(LEN(VLOOKUP($B785,Table_Playlist[],4,FALSE))=0,"",VLOOKUP($B785,Table_Playlist[],4,FALSE))</f>
        <v>Products</v>
      </c>
      <c r="M785" t="str">
        <f>IF(LEN(VLOOKUP($B785,Table_Playlist[],5,FALSE))=0,"",VLOOKUP($B785,Table_Playlist[],5,FALSE))</f>
        <v>SharePoint</v>
      </c>
      <c r="N785" s="53" t="str">
        <f>VLOOKUP(B785,Table_Playlist[],10,FALSE)</f>
        <v>Microsoft</v>
      </c>
    </row>
    <row r="786" spans="2:14" ht="32.25" customHeight="1" x14ac:dyDescent="0.25">
      <c r="B786" s="4" t="s">
        <v>1448</v>
      </c>
      <c r="C786" t="str">
        <f>VLOOKUP(B786,Table_Playlist[[Id]:[Title]],2,FALSE)</f>
        <v>Site Types</v>
      </c>
      <c r="D786" s="4"/>
      <c r="E786" s="57" t="s">
        <v>1515</v>
      </c>
      <c r="F786" s="40"/>
      <c r="G786" s="4"/>
      <c r="H786" s="52" t="str">
        <f>VLOOKUP(B786,Table_Playlist[],6,FALSE)</f>
        <v>Intermediate</v>
      </c>
      <c r="I786" s="52" t="str">
        <f>VLOOKUP(B786,Table_Playlist[],7,FALSE)</f>
        <v>Content Manager</v>
      </c>
      <c r="J786" t="str">
        <f>IF(LEN(VLOOKUP($B786,Table_Playlist[],8,FALSE))=0,"",VLOOKUP($B786,Table_Playlist[],8,FALSE))</f>
        <v>SharePoint</v>
      </c>
      <c r="K786" t="str">
        <f>IF(LEN(VLOOKUP($B786,Table_Playlist[],9,FALSE))=0,"",VLOOKUP($B786,Table_Playlist[],9,FALSE))</f>
        <v>Site Creation</v>
      </c>
      <c r="L786" t="str">
        <f>IF(LEN(VLOOKUP($B786,Table_Playlist[],4,FALSE))=0,"",VLOOKUP($B786,Table_Playlist[],4,FALSE))</f>
        <v>Products</v>
      </c>
      <c r="M786" t="str">
        <f>IF(LEN(VLOOKUP($B786,Table_Playlist[],5,FALSE))=0,"",VLOOKUP($B786,Table_Playlist[],5,FALSE))</f>
        <v>SharePoint</v>
      </c>
      <c r="N786" s="53" t="str">
        <f>VLOOKUP(B786,Table_Playlist[],10,FALSE)</f>
        <v>Microsoft</v>
      </c>
    </row>
    <row r="787" spans="2:14" ht="32.25" customHeight="1" x14ac:dyDescent="0.25">
      <c r="B787" s="4" t="s">
        <v>1451</v>
      </c>
      <c r="C787" t="str">
        <f>VLOOKUP(B787,Table_Playlist[[Id]:[Title]],2,FALSE)</f>
        <v>How created</v>
      </c>
      <c r="D787" s="4"/>
      <c r="E787" s="57" t="s">
        <v>1516</v>
      </c>
      <c r="F787" s="40"/>
      <c r="G787" s="4"/>
      <c r="H787" s="52" t="str">
        <f>VLOOKUP(B787,Table_Playlist[],6,FALSE)</f>
        <v>Intermediate</v>
      </c>
      <c r="I787" s="52" t="str">
        <f>VLOOKUP(B787,Table_Playlist[],7,FALSE)</f>
        <v>Content Manager</v>
      </c>
      <c r="J787" t="str">
        <f>IF(LEN(VLOOKUP($B787,Table_Playlist[],8,FALSE))=0,"",VLOOKUP($B787,Table_Playlist[],8,FALSE))</f>
        <v>SharePoint</v>
      </c>
      <c r="K787" t="str">
        <f>IF(LEN(VLOOKUP($B787,Table_Playlist[],9,FALSE))=0,"",VLOOKUP($B787,Table_Playlist[],9,FALSE))</f>
        <v>Site Creation</v>
      </c>
      <c r="L787" t="str">
        <f>IF(LEN(VLOOKUP($B787,Table_Playlist[],4,FALSE))=0,"",VLOOKUP($B787,Table_Playlist[],4,FALSE))</f>
        <v>Products</v>
      </c>
      <c r="M787" t="str">
        <f>IF(LEN(VLOOKUP($B787,Table_Playlist[],5,FALSE))=0,"",VLOOKUP($B787,Table_Playlist[],5,FALSE))</f>
        <v>SharePoint</v>
      </c>
      <c r="N787" s="53" t="str">
        <f>VLOOKUP(B787,Table_Playlist[],10,FALSE)</f>
        <v>Microsoft</v>
      </c>
    </row>
    <row r="788" spans="2:14" ht="32.25" customHeight="1" x14ac:dyDescent="0.25">
      <c r="B788" s="4" t="s">
        <v>1451</v>
      </c>
      <c r="C788" t="str">
        <f>VLOOKUP(B788,Table_Playlist[[Id]:[Title]],2,FALSE)</f>
        <v>How created</v>
      </c>
      <c r="D788" s="4"/>
      <c r="E788" s="57" t="s">
        <v>1517</v>
      </c>
      <c r="F788" s="40"/>
      <c r="G788" s="4"/>
      <c r="H788" s="52" t="str">
        <f>VLOOKUP(B788,Table_Playlist[],6,FALSE)</f>
        <v>Intermediate</v>
      </c>
      <c r="I788" s="52" t="str">
        <f>VLOOKUP(B788,Table_Playlist[],7,FALSE)</f>
        <v>Content Manager</v>
      </c>
      <c r="J788" t="str">
        <f>IF(LEN(VLOOKUP($B788,Table_Playlist[],8,FALSE))=0,"",VLOOKUP($B788,Table_Playlist[],8,FALSE))</f>
        <v>SharePoint</v>
      </c>
      <c r="K788" t="str">
        <f>IF(LEN(VLOOKUP($B788,Table_Playlist[],9,FALSE))=0,"",VLOOKUP($B788,Table_Playlist[],9,FALSE))</f>
        <v>Site Creation</v>
      </c>
      <c r="L788" t="str">
        <f>IF(LEN(VLOOKUP($B788,Table_Playlist[],4,FALSE))=0,"",VLOOKUP($B788,Table_Playlist[],4,FALSE))</f>
        <v>Products</v>
      </c>
      <c r="M788" t="str">
        <f>IF(LEN(VLOOKUP($B788,Table_Playlist[],5,FALSE))=0,"",VLOOKUP($B788,Table_Playlist[],5,FALSE))</f>
        <v>SharePoint</v>
      </c>
      <c r="N788" s="53" t="str">
        <f>VLOOKUP(B788,Table_Playlist[],10,FALSE)</f>
        <v>Microsoft</v>
      </c>
    </row>
    <row r="789" spans="2:14" ht="32.25" customHeight="1" x14ac:dyDescent="0.25">
      <c r="B789" s="4" t="s">
        <v>1451</v>
      </c>
      <c r="C789" t="str">
        <f>VLOOKUP(B789,Table_Playlist[[Id]:[Title]],2,FALSE)</f>
        <v>How created</v>
      </c>
      <c r="D789" s="4"/>
      <c r="E789" s="58" t="s">
        <v>1518</v>
      </c>
      <c r="F789" s="40"/>
      <c r="G789" s="4"/>
      <c r="H789" s="52" t="str">
        <f>VLOOKUP(B789,Table_Playlist[],6,FALSE)</f>
        <v>Intermediate</v>
      </c>
      <c r="I789" s="52" t="str">
        <f>VLOOKUP(B789,Table_Playlist[],7,FALSE)</f>
        <v>Content Manager</v>
      </c>
      <c r="J789" t="str">
        <f>IF(LEN(VLOOKUP($B789,Table_Playlist[],8,FALSE))=0,"",VLOOKUP($B789,Table_Playlist[],8,FALSE))</f>
        <v>SharePoint</v>
      </c>
      <c r="K789" t="str">
        <f>IF(LEN(VLOOKUP($B789,Table_Playlist[],9,FALSE))=0,"",VLOOKUP($B789,Table_Playlist[],9,FALSE))</f>
        <v>Site Creation</v>
      </c>
      <c r="L789" t="str">
        <f>IF(LEN(VLOOKUP($B789,Table_Playlist[],4,FALSE))=0,"",VLOOKUP($B789,Table_Playlist[],4,FALSE))</f>
        <v>Products</v>
      </c>
      <c r="M789" t="str">
        <f>IF(LEN(VLOOKUP($B789,Table_Playlist[],5,FALSE))=0,"",VLOOKUP($B789,Table_Playlist[],5,FALSE))</f>
        <v>SharePoint</v>
      </c>
      <c r="N789" s="53" t="str">
        <f>VLOOKUP(B789,Table_Playlist[],10,FALSE)</f>
        <v>Microsoft</v>
      </c>
    </row>
    <row r="790" spans="2:14" ht="32.25" customHeight="1" x14ac:dyDescent="0.25">
      <c r="B790" s="4" t="s">
        <v>1453</v>
      </c>
      <c r="C790" t="str">
        <f>VLOOKUP(B790,Table_Playlist[[Id]:[Title]],2,FALSE)</f>
        <v>Site information</v>
      </c>
      <c r="D790" s="4"/>
      <c r="E790" s="57" t="s">
        <v>1519</v>
      </c>
      <c r="F790" s="40"/>
      <c r="G790" s="4"/>
      <c r="H790" s="52" t="str">
        <f>VLOOKUP(B790,Table_Playlist[],6,FALSE)</f>
        <v>Intermediate</v>
      </c>
      <c r="I790" s="52" t="str">
        <f>VLOOKUP(B790,Table_Playlist[],7,FALSE)</f>
        <v>Content Manager</v>
      </c>
      <c r="J790" t="str">
        <f>IF(LEN(VLOOKUP($B790,Table_Playlist[],8,FALSE))=0,"",VLOOKUP($B790,Table_Playlist[],8,FALSE))</f>
        <v>SharePoint</v>
      </c>
      <c r="K790" t="str">
        <f>IF(LEN(VLOOKUP($B790,Table_Playlist[],9,FALSE))=0,"",VLOOKUP($B790,Table_Playlist[],9,FALSE))</f>
        <v>Site Creation</v>
      </c>
      <c r="L790" t="str">
        <f>IF(LEN(VLOOKUP($B790,Table_Playlist[],4,FALSE))=0,"",VLOOKUP($B790,Table_Playlist[],4,FALSE))</f>
        <v>Products</v>
      </c>
      <c r="M790" t="str">
        <f>IF(LEN(VLOOKUP($B790,Table_Playlist[],5,FALSE))=0,"",VLOOKUP($B790,Table_Playlist[],5,FALSE))</f>
        <v>SharePoint</v>
      </c>
      <c r="N790" s="53" t="str">
        <f>VLOOKUP(B790,Table_Playlist[],10,FALSE)</f>
        <v>Microsoft</v>
      </c>
    </row>
    <row r="791" spans="2:14" ht="32.25" customHeight="1" x14ac:dyDescent="0.25">
      <c r="B791" s="4" t="s">
        <v>1453</v>
      </c>
      <c r="C791" t="str">
        <f>VLOOKUP(B791,Table_Playlist[[Id]:[Title]],2,FALSE)</f>
        <v>Site information</v>
      </c>
      <c r="D791" s="4"/>
      <c r="E791" s="57" t="s">
        <v>1520</v>
      </c>
      <c r="F791" s="40"/>
      <c r="G791" s="4"/>
      <c r="H791" s="52" t="str">
        <f>VLOOKUP(B791,Table_Playlist[],6,FALSE)</f>
        <v>Intermediate</v>
      </c>
      <c r="I791" s="52" t="str">
        <f>VLOOKUP(B791,Table_Playlist[],7,FALSE)</f>
        <v>Content Manager</v>
      </c>
      <c r="J791" t="str">
        <f>IF(LEN(VLOOKUP($B791,Table_Playlist[],8,FALSE))=0,"",VLOOKUP($B791,Table_Playlist[],8,FALSE))</f>
        <v>SharePoint</v>
      </c>
      <c r="K791" t="str">
        <f>IF(LEN(VLOOKUP($B791,Table_Playlist[],9,FALSE))=0,"",VLOOKUP($B791,Table_Playlist[],9,FALSE))</f>
        <v>Site Creation</v>
      </c>
      <c r="L791" t="str">
        <f>IF(LEN(VLOOKUP($B791,Table_Playlist[],4,FALSE))=0,"",VLOOKUP($B791,Table_Playlist[],4,FALSE))</f>
        <v>Products</v>
      </c>
      <c r="M791" t="str">
        <f>IF(LEN(VLOOKUP($B791,Table_Playlist[],5,FALSE))=0,"",VLOOKUP($B791,Table_Playlist[],5,FALSE))</f>
        <v>SharePoint</v>
      </c>
      <c r="N791" s="53" t="str">
        <f>VLOOKUP(B791,Table_Playlist[],10,FALSE)</f>
        <v>Microsoft</v>
      </c>
    </row>
    <row r="792" spans="2:14" ht="32.25" customHeight="1" x14ac:dyDescent="0.25">
      <c r="B792" s="4" t="s">
        <v>1453</v>
      </c>
      <c r="C792" t="str">
        <f>VLOOKUP(B792,Table_Playlist[[Id]:[Title]],2,FALSE)</f>
        <v>Site information</v>
      </c>
      <c r="D792" s="4"/>
      <c r="E792" s="57" t="s">
        <v>1521</v>
      </c>
      <c r="F792" s="40"/>
      <c r="G792" s="4"/>
      <c r="H792" s="52" t="str">
        <f>VLOOKUP(B792,Table_Playlist[],6,FALSE)</f>
        <v>Intermediate</v>
      </c>
      <c r="I792" s="52" t="str">
        <f>VLOOKUP(B792,Table_Playlist[],7,FALSE)</f>
        <v>Content Manager</v>
      </c>
      <c r="J792" t="str">
        <f>IF(LEN(VLOOKUP($B792,Table_Playlist[],8,FALSE))=0,"",VLOOKUP($B792,Table_Playlist[],8,FALSE))</f>
        <v>SharePoint</v>
      </c>
      <c r="K792" t="str">
        <f>IF(LEN(VLOOKUP($B792,Table_Playlist[],9,FALSE))=0,"",VLOOKUP($B792,Table_Playlist[],9,FALSE))</f>
        <v>Site Creation</v>
      </c>
      <c r="L792" t="str">
        <f>IF(LEN(VLOOKUP($B792,Table_Playlist[],4,FALSE))=0,"",VLOOKUP($B792,Table_Playlist[],4,FALSE))</f>
        <v>Products</v>
      </c>
      <c r="M792" t="str">
        <f>IF(LEN(VLOOKUP($B792,Table_Playlist[],5,FALSE))=0,"",VLOOKUP($B792,Table_Playlist[],5,FALSE))</f>
        <v>SharePoint</v>
      </c>
      <c r="N792" s="53" t="str">
        <f>VLOOKUP(B792,Table_Playlist[],10,FALSE)</f>
        <v>Microsoft</v>
      </c>
    </row>
    <row r="793" spans="2:14" ht="32.25" customHeight="1" x14ac:dyDescent="0.25">
      <c r="B793" s="4" t="s">
        <v>1453</v>
      </c>
      <c r="C793" t="str">
        <f>VLOOKUP(B793,Table_Playlist[[Id]:[Title]],2,FALSE)</f>
        <v>Site information</v>
      </c>
      <c r="D793" s="4"/>
      <c r="E793" s="57" t="s">
        <v>1522</v>
      </c>
      <c r="F793" s="40"/>
      <c r="G793" s="4"/>
      <c r="H793" s="52" t="str">
        <f>VLOOKUP(B793,Table_Playlist[],6,FALSE)</f>
        <v>Intermediate</v>
      </c>
      <c r="I793" s="52" t="str">
        <f>VLOOKUP(B793,Table_Playlist[],7,FALSE)</f>
        <v>Content Manager</v>
      </c>
      <c r="J793" t="str">
        <f>IF(LEN(VLOOKUP($B793,Table_Playlist[],8,FALSE))=0,"",VLOOKUP($B793,Table_Playlist[],8,FALSE))</f>
        <v>SharePoint</v>
      </c>
      <c r="K793" t="str">
        <f>IF(LEN(VLOOKUP($B793,Table_Playlist[],9,FALSE))=0,"",VLOOKUP($B793,Table_Playlist[],9,FALSE))</f>
        <v>Site Creation</v>
      </c>
      <c r="L793" t="str">
        <f>IF(LEN(VLOOKUP($B793,Table_Playlist[],4,FALSE))=0,"",VLOOKUP($B793,Table_Playlist[],4,FALSE))</f>
        <v>Products</v>
      </c>
      <c r="M793" t="str">
        <f>IF(LEN(VLOOKUP($B793,Table_Playlist[],5,FALSE))=0,"",VLOOKUP($B793,Table_Playlist[],5,FALSE))</f>
        <v>SharePoint</v>
      </c>
      <c r="N793" s="53" t="str">
        <f>VLOOKUP(B793,Table_Playlist[],10,FALSE)</f>
        <v>Microsoft</v>
      </c>
    </row>
    <row r="794" spans="2:14" ht="32.25" customHeight="1" x14ac:dyDescent="0.25">
      <c r="B794" s="4" t="s">
        <v>1453</v>
      </c>
      <c r="C794" t="str">
        <f>VLOOKUP(B794,Table_Playlist[[Id]:[Title]],2,FALSE)</f>
        <v>Site information</v>
      </c>
      <c r="D794" s="4"/>
      <c r="E794" s="57" t="s">
        <v>1523</v>
      </c>
      <c r="F794" s="40"/>
      <c r="G794" s="4"/>
      <c r="H794" s="52" t="str">
        <f>VLOOKUP(B794,Table_Playlist[],6,FALSE)</f>
        <v>Intermediate</v>
      </c>
      <c r="I794" s="52" t="str">
        <f>VLOOKUP(B794,Table_Playlist[],7,FALSE)</f>
        <v>Content Manager</v>
      </c>
      <c r="J794" t="str">
        <f>IF(LEN(VLOOKUP($B794,Table_Playlist[],8,FALSE))=0,"",VLOOKUP($B794,Table_Playlist[],8,FALSE))</f>
        <v>SharePoint</v>
      </c>
      <c r="K794" t="str">
        <f>IF(LEN(VLOOKUP($B794,Table_Playlist[],9,FALSE))=0,"",VLOOKUP($B794,Table_Playlist[],9,FALSE))</f>
        <v>Site Creation</v>
      </c>
      <c r="L794" t="str">
        <f>IF(LEN(VLOOKUP($B794,Table_Playlist[],4,FALSE))=0,"",VLOOKUP($B794,Table_Playlist[],4,FALSE))</f>
        <v>Products</v>
      </c>
      <c r="M794" t="str">
        <f>IF(LEN(VLOOKUP($B794,Table_Playlist[],5,FALSE))=0,"",VLOOKUP($B794,Table_Playlist[],5,FALSE))</f>
        <v>SharePoint</v>
      </c>
      <c r="N794" s="53" t="str">
        <f>VLOOKUP(B794,Table_Playlist[],10,FALSE)</f>
        <v>Microsoft</v>
      </c>
    </row>
    <row r="795" spans="2:14" ht="32.25" customHeight="1" x14ac:dyDescent="0.25">
      <c r="B795" s="4" t="s">
        <v>1453</v>
      </c>
      <c r="C795" t="str">
        <f>VLOOKUP(B795,Table_Playlist[[Id]:[Title]],2,FALSE)</f>
        <v>Site information</v>
      </c>
      <c r="D795" s="4"/>
      <c r="E795" s="56" t="s">
        <v>1524</v>
      </c>
      <c r="F795" s="40"/>
      <c r="G795" s="4"/>
      <c r="H795" s="52" t="str">
        <f>VLOOKUP(B795,Table_Playlist[],6,FALSE)</f>
        <v>Intermediate</v>
      </c>
      <c r="I795" s="52" t="str">
        <f>VLOOKUP(B795,Table_Playlist[],7,FALSE)</f>
        <v>Content Manager</v>
      </c>
      <c r="J795" t="str">
        <f>IF(LEN(VLOOKUP($B795,Table_Playlist[],8,FALSE))=0,"",VLOOKUP($B795,Table_Playlist[],8,FALSE))</f>
        <v>SharePoint</v>
      </c>
      <c r="K795" t="str">
        <f>IF(LEN(VLOOKUP($B795,Table_Playlist[],9,FALSE))=0,"",VLOOKUP($B795,Table_Playlist[],9,FALSE))</f>
        <v>Site Creation</v>
      </c>
      <c r="L795" t="str">
        <f>IF(LEN(VLOOKUP($B795,Table_Playlist[],4,FALSE))=0,"",VLOOKUP($B795,Table_Playlist[],4,FALSE))</f>
        <v>Products</v>
      </c>
      <c r="M795" t="str">
        <f>IF(LEN(VLOOKUP($B795,Table_Playlist[],5,FALSE))=0,"",VLOOKUP($B795,Table_Playlist[],5,FALSE))</f>
        <v>SharePoint</v>
      </c>
      <c r="N795" s="53" t="str">
        <f>VLOOKUP(B795,Table_Playlist[],10,FALSE)</f>
        <v>Microsoft</v>
      </c>
    </row>
    <row r="796" spans="2:14" ht="32.25" customHeight="1" x14ac:dyDescent="0.25">
      <c r="B796" s="4" t="s">
        <v>1455</v>
      </c>
      <c r="C796" t="str">
        <f>VLOOKUP(B796,Table_Playlist[[Id]:[Title]],2,FALSE)</f>
        <v>Branding</v>
      </c>
      <c r="D796" s="54"/>
      <c r="E796" s="17" t="s">
        <v>1525</v>
      </c>
      <c r="F796" s="55"/>
      <c r="G796" s="4"/>
      <c r="H796" s="52" t="str">
        <f>VLOOKUP(B796,Table_Playlist[],6,FALSE)</f>
        <v>Intermediate</v>
      </c>
      <c r="I796" s="52" t="str">
        <f>VLOOKUP(B796,Table_Playlist[],7,FALSE)</f>
        <v>Content Manager</v>
      </c>
      <c r="J796" t="str">
        <f>IF(LEN(VLOOKUP($B796,Table_Playlist[],8,FALSE))=0,"",VLOOKUP($B796,Table_Playlist[],8,FALSE))</f>
        <v>SharePoint</v>
      </c>
      <c r="K796" t="str">
        <f>IF(LEN(VLOOKUP($B796,Table_Playlist[],9,FALSE))=0,"",VLOOKUP($B796,Table_Playlist[],9,FALSE))</f>
        <v>Site Branding and Customization</v>
      </c>
      <c r="L796" t="str">
        <f>IF(LEN(VLOOKUP($B796,Table_Playlist[],4,FALSE))=0,"",VLOOKUP($B796,Table_Playlist[],4,FALSE))</f>
        <v>Products</v>
      </c>
      <c r="M796" t="str">
        <f>IF(LEN(VLOOKUP($B796,Table_Playlist[],5,FALSE))=0,"",VLOOKUP($B796,Table_Playlist[],5,FALSE))</f>
        <v>SharePoint</v>
      </c>
      <c r="N796" s="53" t="str">
        <f>VLOOKUP(B796,Table_Playlist[],10,FALSE)</f>
        <v>Microsoft</v>
      </c>
    </row>
    <row r="797" spans="2:14" ht="32.25" customHeight="1" x14ac:dyDescent="0.25">
      <c r="B797" s="4" t="s">
        <v>1455</v>
      </c>
      <c r="C797" t="str">
        <f>VLOOKUP(B797,Table_Playlist[[Id]:[Title]],2,FALSE)</f>
        <v>Branding</v>
      </c>
      <c r="D797" s="54"/>
      <c r="E797" s="51" t="s">
        <v>1526</v>
      </c>
      <c r="F797" s="40"/>
      <c r="G797" s="4"/>
      <c r="H797" s="52" t="str">
        <f>VLOOKUP(B797,Table_Playlist[],6,FALSE)</f>
        <v>Intermediate</v>
      </c>
      <c r="I797" s="52" t="str">
        <f>VLOOKUP(B797,Table_Playlist[],7,FALSE)</f>
        <v>Content Manager</v>
      </c>
      <c r="J797" t="str">
        <f>IF(LEN(VLOOKUP($B797,Table_Playlist[],8,FALSE))=0,"",VLOOKUP($B797,Table_Playlist[],8,FALSE))</f>
        <v>SharePoint</v>
      </c>
      <c r="K797" t="str">
        <f>IF(LEN(VLOOKUP($B797,Table_Playlist[],9,FALSE))=0,"",VLOOKUP($B797,Table_Playlist[],9,FALSE))</f>
        <v>Site Branding and Customization</v>
      </c>
      <c r="L797" t="str">
        <f>IF(LEN(VLOOKUP($B797,Table_Playlist[],4,FALSE))=0,"",VLOOKUP($B797,Table_Playlist[],4,FALSE))</f>
        <v>Products</v>
      </c>
      <c r="M797" t="str">
        <f>IF(LEN(VLOOKUP($B797,Table_Playlist[],5,FALSE))=0,"",VLOOKUP($B797,Table_Playlist[],5,FALSE))</f>
        <v>SharePoint</v>
      </c>
      <c r="N797" s="53" t="str">
        <f>VLOOKUP(B797,Table_Playlist[],10,FALSE)</f>
        <v>Microsoft</v>
      </c>
    </row>
    <row r="798" spans="2:14" ht="32.25" customHeight="1" x14ac:dyDescent="0.25">
      <c r="B798" s="4" t="s">
        <v>1455</v>
      </c>
      <c r="C798" t="str">
        <f>VLOOKUP(B798,Table_Playlist[[Id]:[Title]],2,FALSE)</f>
        <v>Branding</v>
      </c>
      <c r="D798" s="54"/>
      <c r="E798" s="51" t="s">
        <v>1527</v>
      </c>
      <c r="F798" s="40"/>
      <c r="G798" s="4"/>
      <c r="H798" s="52" t="str">
        <f>VLOOKUP(B798,Table_Playlist[],6,FALSE)</f>
        <v>Intermediate</v>
      </c>
      <c r="I798" s="52" t="str">
        <f>VLOOKUP(B798,Table_Playlist[],7,FALSE)</f>
        <v>Content Manager</v>
      </c>
      <c r="J798" t="str">
        <f>IF(LEN(VLOOKUP($B798,Table_Playlist[],8,FALSE))=0,"",VLOOKUP($B798,Table_Playlist[],8,FALSE))</f>
        <v>SharePoint</v>
      </c>
      <c r="K798" t="str">
        <f>IF(LEN(VLOOKUP($B798,Table_Playlist[],9,FALSE))=0,"",VLOOKUP($B798,Table_Playlist[],9,FALSE))</f>
        <v>Site Branding and Customization</v>
      </c>
      <c r="L798" t="str">
        <f>IF(LEN(VLOOKUP($B798,Table_Playlist[],4,FALSE))=0,"",VLOOKUP($B798,Table_Playlist[],4,FALSE))</f>
        <v>Products</v>
      </c>
      <c r="M798" t="str">
        <f>IF(LEN(VLOOKUP($B798,Table_Playlist[],5,FALSE))=0,"",VLOOKUP($B798,Table_Playlist[],5,FALSE))</f>
        <v>SharePoint</v>
      </c>
      <c r="N798" s="53" t="str">
        <f>VLOOKUP(B798,Table_Playlist[],10,FALSE)</f>
        <v>Microsoft</v>
      </c>
    </row>
    <row r="799" spans="2:14" ht="32.25" customHeight="1" x14ac:dyDescent="0.25">
      <c r="B799" s="4" t="s">
        <v>1455</v>
      </c>
      <c r="C799" t="str">
        <f>VLOOKUP(B799,Table_Playlist[[Id]:[Title]],2,FALSE)</f>
        <v>Branding</v>
      </c>
      <c r="D799" s="54"/>
      <c r="E799" s="51" t="s">
        <v>1528</v>
      </c>
      <c r="F799" s="40"/>
      <c r="G799" s="4"/>
      <c r="H799" s="52" t="str">
        <f>VLOOKUP(B799,Table_Playlist[],6,FALSE)</f>
        <v>Intermediate</v>
      </c>
      <c r="I799" s="52" t="str">
        <f>VLOOKUP(B799,Table_Playlist[],7,FALSE)</f>
        <v>Content Manager</v>
      </c>
      <c r="J799" t="str">
        <f>IF(LEN(VLOOKUP($B799,Table_Playlist[],8,FALSE))=0,"",VLOOKUP($B799,Table_Playlist[],8,FALSE))</f>
        <v>SharePoint</v>
      </c>
      <c r="K799" t="str">
        <f>IF(LEN(VLOOKUP($B799,Table_Playlist[],9,FALSE))=0,"",VLOOKUP($B799,Table_Playlist[],9,FALSE))</f>
        <v>Site Branding and Customization</v>
      </c>
      <c r="L799" t="str">
        <f>IF(LEN(VLOOKUP($B799,Table_Playlist[],4,FALSE))=0,"",VLOOKUP($B799,Table_Playlist[],4,FALSE))</f>
        <v>Products</v>
      </c>
      <c r="M799" t="str">
        <f>IF(LEN(VLOOKUP($B799,Table_Playlist[],5,FALSE))=0,"",VLOOKUP($B799,Table_Playlist[],5,FALSE))</f>
        <v>SharePoint</v>
      </c>
      <c r="N799" s="53" t="str">
        <f>VLOOKUP(B799,Table_Playlist[],10,FALSE)</f>
        <v>Microsoft</v>
      </c>
    </row>
    <row r="800" spans="2:14" ht="32.25" customHeight="1" x14ac:dyDescent="0.25">
      <c r="B800" s="4" t="s">
        <v>1455</v>
      </c>
      <c r="C800" t="str">
        <f>VLOOKUP(B800,Table_Playlist[[Id]:[Title]],2,FALSE)</f>
        <v>Branding</v>
      </c>
      <c r="D800" s="54"/>
      <c r="E800" s="51" t="s">
        <v>1529</v>
      </c>
      <c r="F800" s="40"/>
      <c r="G800" s="4"/>
      <c r="H800" s="52" t="str">
        <f>VLOOKUP(B800,Table_Playlist[],6,FALSE)</f>
        <v>Intermediate</v>
      </c>
      <c r="I800" s="52" t="str">
        <f>VLOOKUP(B800,Table_Playlist[],7,FALSE)</f>
        <v>Content Manager</v>
      </c>
      <c r="J800" t="str">
        <f>IF(LEN(VLOOKUP($B800,Table_Playlist[],8,FALSE))=0,"",VLOOKUP($B800,Table_Playlist[],8,FALSE))</f>
        <v>SharePoint</v>
      </c>
      <c r="K800" t="str">
        <f>IF(LEN(VLOOKUP($B800,Table_Playlist[],9,FALSE))=0,"",VLOOKUP($B800,Table_Playlist[],9,FALSE))</f>
        <v>Site Branding and Customization</v>
      </c>
      <c r="L800" t="str">
        <f>IF(LEN(VLOOKUP($B800,Table_Playlist[],4,FALSE))=0,"",VLOOKUP($B800,Table_Playlist[],4,FALSE))</f>
        <v>Products</v>
      </c>
      <c r="M800" t="str">
        <f>IF(LEN(VLOOKUP($B800,Table_Playlist[],5,FALSE))=0,"",VLOOKUP($B800,Table_Playlist[],5,FALSE))</f>
        <v>SharePoint</v>
      </c>
      <c r="N800" s="53" t="str">
        <f>VLOOKUP(B800,Table_Playlist[],10,FALSE)</f>
        <v>Microsoft</v>
      </c>
    </row>
    <row r="801" spans="2:14" ht="32.25" customHeight="1" x14ac:dyDescent="0.25">
      <c r="B801" s="4" t="s">
        <v>1453</v>
      </c>
      <c r="C801" t="str">
        <f>VLOOKUP(B801,Table_Playlist[[Id]:[Title]],2,FALSE)</f>
        <v>Site information</v>
      </c>
      <c r="D801" s="4"/>
      <c r="E801" s="57" t="s">
        <v>1530</v>
      </c>
      <c r="F801" s="40"/>
      <c r="G801" s="4"/>
      <c r="H801" s="52" t="str">
        <f>VLOOKUP(B801,Table_Playlist[],6,FALSE)</f>
        <v>Intermediate</v>
      </c>
      <c r="I801" s="52" t="str">
        <f>VLOOKUP(B801,Table_Playlist[],7,FALSE)</f>
        <v>Content Manager</v>
      </c>
      <c r="J801" t="str">
        <f>IF(LEN(VLOOKUP($B801,Table_Playlist[],8,FALSE))=0,"",VLOOKUP($B801,Table_Playlist[],8,FALSE))</f>
        <v>SharePoint</v>
      </c>
      <c r="K801" t="str">
        <f>IF(LEN(VLOOKUP($B801,Table_Playlist[],9,FALSE))=0,"",VLOOKUP($B801,Table_Playlist[],9,FALSE))</f>
        <v>Site Creation</v>
      </c>
      <c r="L801" t="str">
        <f>IF(LEN(VLOOKUP($B801,Table_Playlist[],4,FALSE))=0,"",VLOOKUP($B801,Table_Playlist[],4,FALSE))</f>
        <v>Products</v>
      </c>
      <c r="M801" t="str">
        <f>IF(LEN(VLOOKUP($B801,Table_Playlist[],5,FALSE))=0,"",VLOOKUP($B801,Table_Playlist[],5,FALSE))</f>
        <v>SharePoint</v>
      </c>
      <c r="N801" s="53" t="str">
        <f>VLOOKUP(B801,Table_Playlist[],10,FALSE)</f>
        <v>Microsoft</v>
      </c>
    </row>
    <row r="802" spans="2:14" ht="32.25" customHeight="1" x14ac:dyDescent="0.25">
      <c r="B802" s="4" t="s">
        <v>1458</v>
      </c>
      <c r="C802" t="str">
        <f>VLOOKUP(B802,Table_Playlist[[Id]:[Title]],2,FALSE)</f>
        <v>Customization</v>
      </c>
      <c r="D802" s="4"/>
      <c r="E802" s="56" t="s">
        <v>1531</v>
      </c>
      <c r="F802" s="40"/>
      <c r="G802" s="4"/>
      <c r="H802" s="52" t="str">
        <f>VLOOKUP(B802,Table_Playlist[],6,FALSE)</f>
        <v>Intermediate</v>
      </c>
      <c r="I802" s="52" t="str">
        <f>VLOOKUP(B802,Table_Playlist[],7,FALSE)</f>
        <v>Content Manager</v>
      </c>
      <c r="J802" t="str">
        <f>IF(LEN(VLOOKUP($B802,Table_Playlist[],8,FALSE))=0,"",VLOOKUP($B802,Table_Playlist[],8,FALSE))</f>
        <v>SharePoint</v>
      </c>
      <c r="K802" t="str">
        <f>IF(LEN(VLOOKUP($B802,Table_Playlist[],9,FALSE))=0,"",VLOOKUP($B802,Table_Playlist[],9,FALSE))</f>
        <v>Site Branding and Customization</v>
      </c>
      <c r="L802" t="str">
        <f>IF(LEN(VLOOKUP($B802,Table_Playlist[],4,FALSE))=0,"",VLOOKUP($B802,Table_Playlist[],4,FALSE))</f>
        <v>Products</v>
      </c>
      <c r="M802" t="str">
        <f>IF(LEN(VLOOKUP($B802,Table_Playlist[],5,FALSE))=0,"",VLOOKUP($B802,Table_Playlist[],5,FALSE))</f>
        <v>SharePoint</v>
      </c>
      <c r="N802" s="53" t="str">
        <f>VLOOKUP(B802,Table_Playlist[],10,FALSE)</f>
        <v>Microsoft</v>
      </c>
    </row>
    <row r="803" spans="2:14" ht="32.25" customHeight="1" x14ac:dyDescent="0.25">
      <c r="B803" s="4" t="s">
        <v>1458</v>
      </c>
      <c r="C803" t="str">
        <f>VLOOKUP(B803,Table_Playlist[[Id]:[Title]],2,FALSE)</f>
        <v>Customization</v>
      </c>
      <c r="D803" s="4"/>
      <c r="E803" s="56" t="s">
        <v>1532</v>
      </c>
      <c r="F803" s="40"/>
      <c r="G803" s="4"/>
      <c r="H803" s="52" t="str">
        <f>VLOOKUP(B803,Table_Playlist[],6,FALSE)</f>
        <v>Intermediate</v>
      </c>
      <c r="I803" s="52" t="str">
        <f>VLOOKUP(B803,Table_Playlist[],7,FALSE)</f>
        <v>Content Manager</v>
      </c>
      <c r="J803" t="str">
        <f>IF(LEN(VLOOKUP($B803,Table_Playlist[],8,FALSE))=0,"",VLOOKUP($B803,Table_Playlist[],8,FALSE))</f>
        <v>SharePoint</v>
      </c>
      <c r="K803" t="str">
        <f>IF(LEN(VLOOKUP($B803,Table_Playlist[],9,FALSE))=0,"",VLOOKUP($B803,Table_Playlist[],9,FALSE))</f>
        <v>Site Branding and Customization</v>
      </c>
      <c r="L803" t="str">
        <f>IF(LEN(VLOOKUP($B803,Table_Playlist[],4,FALSE))=0,"",VLOOKUP($B803,Table_Playlist[],4,FALSE))</f>
        <v>Products</v>
      </c>
      <c r="M803" t="str">
        <f>IF(LEN(VLOOKUP($B803,Table_Playlist[],5,FALSE))=0,"",VLOOKUP($B803,Table_Playlist[],5,FALSE))</f>
        <v>SharePoint</v>
      </c>
      <c r="N803" s="53" t="str">
        <f>VLOOKUP(B803,Table_Playlist[],10,FALSE)</f>
        <v>Microsoft</v>
      </c>
    </row>
    <row r="804" spans="2:14" ht="32.25" customHeight="1" x14ac:dyDescent="0.25">
      <c r="B804" s="4" t="s">
        <v>1458</v>
      </c>
      <c r="C804" t="str">
        <f>VLOOKUP(B804,Table_Playlist[[Id]:[Title]],2,FALSE)</f>
        <v>Customization</v>
      </c>
      <c r="D804" s="4"/>
      <c r="E804" s="59" t="s">
        <v>1533</v>
      </c>
      <c r="F804" s="40"/>
      <c r="G804" s="4"/>
      <c r="H804" s="52" t="str">
        <f>VLOOKUP(B804,Table_Playlist[],6,FALSE)</f>
        <v>Intermediate</v>
      </c>
      <c r="I804" s="52" t="str">
        <f>VLOOKUP(B804,Table_Playlist[],7,FALSE)</f>
        <v>Content Manager</v>
      </c>
      <c r="J804" t="str">
        <f>IF(LEN(VLOOKUP($B804,Table_Playlist[],8,FALSE))=0,"",VLOOKUP($B804,Table_Playlist[],8,FALSE))</f>
        <v>SharePoint</v>
      </c>
      <c r="K804" t="str">
        <f>IF(LEN(VLOOKUP($B804,Table_Playlist[],9,FALSE))=0,"",VLOOKUP($B804,Table_Playlist[],9,FALSE))</f>
        <v>Site Branding and Customization</v>
      </c>
      <c r="L804" t="str">
        <f>IF(LEN(VLOOKUP($B804,Table_Playlist[],4,FALSE))=0,"",VLOOKUP($B804,Table_Playlist[],4,FALSE))</f>
        <v>Products</v>
      </c>
      <c r="M804" t="str">
        <f>IF(LEN(VLOOKUP($B804,Table_Playlist[],5,FALSE))=0,"",VLOOKUP($B804,Table_Playlist[],5,FALSE))</f>
        <v>SharePoint</v>
      </c>
      <c r="N804" s="53" t="str">
        <f>VLOOKUP(B804,Table_Playlist[],10,FALSE)</f>
        <v>Microsoft</v>
      </c>
    </row>
    <row r="805" spans="2:14" ht="32.25" customHeight="1" x14ac:dyDescent="0.25">
      <c r="B805" s="4" t="s">
        <v>1458</v>
      </c>
      <c r="C805" t="str">
        <f>VLOOKUP(B805,Table_Playlist[[Id]:[Title]],2,FALSE)</f>
        <v>Customization</v>
      </c>
      <c r="D805" s="4"/>
      <c r="E805" s="57" t="s">
        <v>1534</v>
      </c>
      <c r="F805" s="40"/>
      <c r="G805" s="4"/>
      <c r="H805" s="52" t="str">
        <f>VLOOKUP(B805,Table_Playlist[],6,FALSE)</f>
        <v>Intermediate</v>
      </c>
      <c r="I805" s="52" t="str">
        <f>VLOOKUP(B805,Table_Playlist[],7,FALSE)</f>
        <v>Content Manager</v>
      </c>
      <c r="J805" t="str">
        <f>IF(LEN(VLOOKUP($B805,Table_Playlist[],8,FALSE))=0,"",VLOOKUP($B805,Table_Playlist[],8,FALSE))</f>
        <v>SharePoint</v>
      </c>
      <c r="K805" t="str">
        <f>IF(LEN(VLOOKUP($B805,Table_Playlist[],9,FALSE))=0,"",VLOOKUP($B805,Table_Playlist[],9,FALSE))</f>
        <v>Site Branding and Customization</v>
      </c>
      <c r="L805" t="str">
        <f>IF(LEN(VLOOKUP($B805,Table_Playlist[],4,FALSE))=0,"",VLOOKUP($B805,Table_Playlist[],4,FALSE))</f>
        <v>Products</v>
      </c>
      <c r="M805" t="str">
        <f>IF(LEN(VLOOKUP($B805,Table_Playlist[],5,FALSE))=0,"",VLOOKUP($B805,Table_Playlist[],5,FALSE))</f>
        <v>SharePoint</v>
      </c>
      <c r="N805" s="53" t="str">
        <f>VLOOKUP(B805,Table_Playlist[],10,FALSE)</f>
        <v>Microsoft</v>
      </c>
    </row>
    <row r="806" spans="2:14" ht="32.25" customHeight="1" x14ac:dyDescent="0.25">
      <c r="B806" s="4" t="s">
        <v>1460</v>
      </c>
      <c r="C806" t="str">
        <f>VLOOKUP(B806,Table_Playlist[[Id]:[Title]],2,FALSE)</f>
        <v>Permissions</v>
      </c>
      <c r="D806" s="4"/>
      <c r="E806" s="60" t="s">
        <v>1535</v>
      </c>
      <c r="F806" s="40"/>
      <c r="G806" s="4"/>
      <c r="H806" s="52" t="str">
        <f>VLOOKUP(B806,Table_Playlist[],6,FALSE)</f>
        <v>Intermediate</v>
      </c>
      <c r="I806" s="52" t="str">
        <f>VLOOKUP(B806,Table_Playlist[],7,FALSE)</f>
        <v>Content Manager</v>
      </c>
      <c r="J806" t="str">
        <f>IF(LEN(VLOOKUP($B806,Table_Playlist[],8,FALSE))=0,"",VLOOKUP($B806,Table_Playlist[],8,FALSE))</f>
        <v>SharePoint</v>
      </c>
      <c r="K806" t="str">
        <f>IF(LEN(VLOOKUP($B806,Table_Playlist[],9,FALSE))=0,"",VLOOKUP($B806,Table_Playlist[],9,FALSE))</f>
        <v/>
      </c>
      <c r="L806" t="str">
        <f>IF(LEN(VLOOKUP($B806,Table_Playlist[],4,FALSE))=0,"",VLOOKUP($B806,Table_Playlist[],4,FALSE))</f>
        <v>Products</v>
      </c>
      <c r="M806" t="str">
        <f>IF(LEN(VLOOKUP($B806,Table_Playlist[],5,FALSE))=0,"",VLOOKUP($B806,Table_Playlist[],5,FALSE))</f>
        <v>SharePoint</v>
      </c>
      <c r="N806" s="53" t="str">
        <f>VLOOKUP(B806,Table_Playlist[],10,FALSE)</f>
        <v>Microsoft</v>
      </c>
    </row>
    <row r="807" spans="2:14" ht="32.25" customHeight="1" x14ac:dyDescent="0.25">
      <c r="B807" s="4" t="s">
        <v>1460</v>
      </c>
      <c r="C807" t="str">
        <f>VLOOKUP(B807,Table_Playlist[[Id]:[Title]],2,FALSE)</f>
        <v>Permissions</v>
      </c>
      <c r="D807" s="4"/>
      <c r="E807" s="61" t="s">
        <v>1536</v>
      </c>
      <c r="F807" s="40"/>
      <c r="G807" s="4"/>
      <c r="H807" s="52" t="str">
        <f>VLOOKUP(B807,Table_Playlist[],6,FALSE)</f>
        <v>Intermediate</v>
      </c>
      <c r="I807" s="52" t="str">
        <f>VLOOKUP(B807,Table_Playlist[],7,FALSE)</f>
        <v>Content Manager</v>
      </c>
      <c r="J807" t="str">
        <f>IF(LEN(VLOOKUP($B807,Table_Playlist[],8,FALSE))=0,"",VLOOKUP($B807,Table_Playlist[],8,FALSE))</f>
        <v>SharePoint</v>
      </c>
      <c r="K807" t="str">
        <f>IF(LEN(VLOOKUP($B807,Table_Playlist[],9,FALSE))=0,"",VLOOKUP($B807,Table_Playlist[],9,FALSE))</f>
        <v/>
      </c>
      <c r="L807" t="str">
        <f>IF(LEN(VLOOKUP($B807,Table_Playlist[],4,FALSE))=0,"",VLOOKUP($B807,Table_Playlist[],4,FALSE))</f>
        <v>Products</v>
      </c>
      <c r="M807" t="str">
        <f>IF(LEN(VLOOKUP($B807,Table_Playlist[],5,FALSE))=0,"",VLOOKUP($B807,Table_Playlist[],5,FALSE))</f>
        <v>SharePoint</v>
      </c>
      <c r="N807" s="53" t="str">
        <f>VLOOKUP(B807,Table_Playlist[],10,FALSE)</f>
        <v>Microsoft</v>
      </c>
    </row>
    <row r="808" spans="2:14" ht="32.25" customHeight="1" x14ac:dyDescent="0.25">
      <c r="B808" s="4" t="s">
        <v>1460</v>
      </c>
      <c r="C808" t="str">
        <f>VLOOKUP(B808,Table_Playlist[[Id]:[Title]],2,FALSE)</f>
        <v>Permissions</v>
      </c>
      <c r="D808" s="4"/>
      <c r="E808" s="57" t="s">
        <v>1537</v>
      </c>
      <c r="F808" s="40"/>
      <c r="G808" s="4"/>
      <c r="H808" s="52" t="str">
        <f>VLOOKUP(B808,Table_Playlist[],6,FALSE)</f>
        <v>Intermediate</v>
      </c>
      <c r="I808" s="52" t="str">
        <f>VLOOKUP(B808,Table_Playlist[],7,FALSE)</f>
        <v>Content Manager</v>
      </c>
      <c r="J808" t="str">
        <f>IF(LEN(VLOOKUP($B808,Table_Playlist[],8,FALSE))=0,"",VLOOKUP($B808,Table_Playlist[],8,FALSE))</f>
        <v>SharePoint</v>
      </c>
      <c r="K808" t="str">
        <f>IF(LEN(VLOOKUP($B808,Table_Playlist[],9,FALSE))=0,"",VLOOKUP($B808,Table_Playlist[],9,FALSE))</f>
        <v/>
      </c>
      <c r="L808" t="str">
        <f>IF(LEN(VLOOKUP($B808,Table_Playlist[],4,FALSE))=0,"",VLOOKUP($B808,Table_Playlist[],4,FALSE))</f>
        <v>Products</v>
      </c>
      <c r="M808" t="str">
        <f>IF(LEN(VLOOKUP($B808,Table_Playlist[],5,FALSE))=0,"",VLOOKUP($B808,Table_Playlist[],5,FALSE))</f>
        <v>SharePoint</v>
      </c>
      <c r="N808" s="53" t="str">
        <f>VLOOKUP(B808,Table_Playlist[],10,FALSE)</f>
        <v>Microsoft</v>
      </c>
    </row>
    <row r="809" spans="2:14" ht="32.25" customHeight="1" x14ac:dyDescent="0.25">
      <c r="B809" s="4" t="s">
        <v>1460</v>
      </c>
      <c r="C809" t="str">
        <f>VLOOKUP(B809,Table_Playlist[[Id]:[Title]],2,FALSE)</f>
        <v>Permissions</v>
      </c>
      <c r="D809" s="4"/>
      <c r="E809" s="62" t="s">
        <v>1538</v>
      </c>
      <c r="F809" s="40"/>
      <c r="G809" s="4"/>
      <c r="H809" s="52" t="str">
        <f>VLOOKUP(B809,Table_Playlist[],6,FALSE)</f>
        <v>Intermediate</v>
      </c>
      <c r="I809" s="52" t="str">
        <f>VLOOKUP(B809,Table_Playlist[],7,FALSE)</f>
        <v>Content Manager</v>
      </c>
      <c r="J809" t="str">
        <f>IF(LEN(VLOOKUP($B809,Table_Playlist[],8,FALSE))=0,"",VLOOKUP($B809,Table_Playlist[],8,FALSE))</f>
        <v>SharePoint</v>
      </c>
      <c r="K809" t="str">
        <f>IF(LEN(VLOOKUP($B809,Table_Playlist[],9,FALSE))=0,"",VLOOKUP($B809,Table_Playlist[],9,FALSE))</f>
        <v/>
      </c>
      <c r="L809" t="str">
        <f>IF(LEN(VLOOKUP($B809,Table_Playlist[],4,FALSE))=0,"",VLOOKUP($B809,Table_Playlist[],4,FALSE))</f>
        <v>Products</v>
      </c>
      <c r="M809" t="str">
        <f>IF(LEN(VLOOKUP($B809,Table_Playlist[],5,FALSE))=0,"",VLOOKUP($B809,Table_Playlist[],5,FALSE))</f>
        <v>SharePoint</v>
      </c>
      <c r="N809" s="53" t="str">
        <f>VLOOKUP(B809,Table_Playlist[],10,FALSE)</f>
        <v>Microsoft</v>
      </c>
    </row>
    <row r="810" spans="2:14" ht="32.25" customHeight="1" x14ac:dyDescent="0.25">
      <c r="B810" s="4" t="s">
        <v>1460</v>
      </c>
      <c r="C810" t="str">
        <f>VLOOKUP(B810,Table_Playlist[[Id]:[Title]],2,FALSE)</f>
        <v>Permissions</v>
      </c>
      <c r="D810" s="4"/>
      <c r="E810" s="57" t="s">
        <v>1539</v>
      </c>
      <c r="F810" s="40"/>
      <c r="G810" s="4"/>
      <c r="H810" s="52" t="str">
        <f>VLOOKUP(B810,Table_Playlist[],6,FALSE)</f>
        <v>Intermediate</v>
      </c>
      <c r="I810" s="52" t="str">
        <f>VLOOKUP(B810,Table_Playlist[],7,FALSE)</f>
        <v>Content Manager</v>
      </c>
      <c r="J810" t="str">
        <f>IF(LEN(VLOOKUP($B810,Table_Playlist[],8,FALSE))=0,"",VLOOKUP($B810,Table_Playlist[],8,FALSE))</f>
        <v>SharePoint</v>
      </c>
      <c r="K810" t="str">
        <f>IF(LEN(VLOOKUP($B810,Table_Playlist[],9,FALSE))=0,"",VLOOKUP($B810,Table_Playlist[],9,FALSE))</f>
        <v/>
      </c>
      <c r="L810" t="str">
        <f>IF(LEN(VLOOKUP($B810,Table_Playlist[],4,FALSE))=0,"",VLOOKUP($B810,Table_Playlist[],4,FALSE))</f>
        <v>Products</v>
      </c>
      <c r="M810" t="str">
        <f>IF(LEN(VLOOKUP($B810,Table_Playlist[],5,FALSE))=0,"",VLOOKUP($B810,Table_Playlist[],5,FALSE))</f>
        <v>SharePoint</v>
      </c>
      <c r="N810" s="53" t="str">
        <f>VLOOKUP(B810,Table_Playlist[],10,FALSE)</f>
        <v>Microsoft</v>
      </c>
    </row>
    <row r="811" spans="2:14" ht="32.25" customHeight="1" x14ac:dyDescent="0.25">
      <c r="B811" s="4" t="s">
        <v>1460</v>
      </c>
      <c r="C811" t="str">
        <f>VLOOKUP(B811,Table_Playlist[[Id]:[Title]],2,FALSE)</f>
        <v>Permissions</v>
      </c>
      <c r="D811" s="4"/>
      <c r="E811" s="57" t="s">
        <v>1540</v>
      </c>
      <c r="F811" s="40"/>
      <c r="G811" s="4"/>
      <c r="H811" s="52" t="str">
        <f>VLOOKUP(B811,Table_Playlist[],6,FALSE)</f>
        <v>Intermediate</v>
      </c>
      <c r="I811" s="52" t="str">
        <f>VLOOKUP(B811,Table_Playlist[],7,FALSE)</f>
        <v>Content Manager</v>
      </c>
      <c r="J811" t="str">
        <f>IF(LEN(VLOOKUP($B811,Table_Playlist[],8,FALSE))=0,"",VLOOKUP($B811,Table_Playlist[],8,FALSE))</f>
        <v>SharePoint</v>
      </c>
      <c r="K811" t="str">
        <f>IF(LEN(VLOOKUP($B811,Table_Playlist[],9,FALSE))=0,"",VLOOKUP($B811,Table_Playlist[],9,FALSE))</f>
        <v/>
      </c>
      <c r="L811" t="str">
        <f>IF(LEN(VLOOKUP($B811,Table_Playlist[],4,FALSE))=0,"",VLOOKUP($B811,Table_Playlist[],4,FALSE))</f>
        <v>Products</v>
      </c>
      <c r="M811" t="str">
        <f>IF(LEN(VLOOKUP($B811,Table_Playlist[],5,FALSE))=0,"",VLOOKUP($B811,Table_Playlist[],5,FALSE))</f>
        <v>SharePoint</v>
      </c>
      <c r="N811" s="53" t="str">
        <f>VLOOKUP(B811,Table_Playlist[],10,FALSE)</f>
        <v>Microsoft</v>
      </c>
    </row>
    <row r="812" spans="2:14" ht="32.25" customHeight="1" x14ac:dyDescent="0.25">
      <c r="B812" s="4" t="s">
        <v>1460</v>
      </c>
      <c r="C812" t="str">
        <f>VLOOKUP(B812,Table_Playlist[[Id]:[Title]],2,FALSE)</f>
        <v>Permissions</v>
      </c>
      <c r="D812" s="4"/>
      <c r="E812" s="56" t="s">
        <v>1541</v>
      </c>
      <c r="F812" s="40"/>
      <c r="G812" s="4"/>
      <c r="H812" s="52" t="str">
        <f>VLOOKUP(B812,Table_Playlist[],6,FALSE)</f>
        <v>Intermediate</v>
      </c>
      <c r="I812" s="52" t="str">
        <f>VLOOKUP(B812,Table_Playlist[],7,FALSE)</f>
        <v>Content Manager</v>
      </c>
      <c r="J812" t="str">
        <f>IF(LEN(VLOOKUP($B812,Table_Playlist[],8,FALSE))=0,"",VLOOKUP($B812,Table_Playlist[],8,FALSE))</f>
        <v>SharePoint</v>
      </c>
      <c r="K812" t="str">
        <f>IF(LEN(VLOOKUP($B812,Table_Playlist[],9,FALSE))=0,"",VLOOKUP($B812,Table_Playlist[],9,FALSE))</f>
        <v/>
      </c>
      <c r="L812" t="str">
        <f>IF(LEN(VLOOKUP($B812,Table_Playlist[],4,FALSE))=0,"",VLOOKUP($B812,Table_Playlist[],4,FALSE))</f>
        <v>Products</v>
      </c>
      <c r="M812" t="str">
        <f>IF(LEN(VLOOKUP($B812,Table_Playlist[],5,FALSE))=0,"",VLOOKUP($B812,Table_Playlist[],5,FALSE))</f>
        <v>SharePoint</v>
      </c>
      <c r="N812" s="53" t="str">
        <f>VLOOKUP(B812,Table_Playlist[],10,FALSE)</f>
        <v>Microsoft</v>
      </c>
    </row>
    <row r="813" spans="2:14" ht="32.25" customHeight="1" x14ac:dyDescent="0.25">
      <c r="B813" s="4" t="s">
        <v>1460</v>
      </c>
      <c r="C813" t="str">
        <f>VLOOKUP(B813,Table_Playlist[[Id]:[Title]],2,FALSE)</f>
        <v>Permissions</v>
      </c>
      <c r="D813" s="4"/>
      <c r="E813" s="56" t="s">
        <v>1542</v>
      </c>
      <c r="F813" s="40"/>
      <c r="G813" s="4"/>
      <c r="H813" s="52" t="str">
        <f>VLOOKUP(B813,Table_Playlist[],6,FALSE)</f>
        <v>Intermediate</v>
      </c>
      <c r="I813" s="52" t="str">
        <f>VLOOKUP(B813,Table_Playlist[],7,FALSE)</f>
        <v>Content Manager</v>
      </c>
      <c r="J813" t="str">
        <f>IF(LEN(VLOOKUP($B813,Table_Playlist[],8,FALSE))=0,"",VLOOKUP($B813,Table_Playlist[],8,FALSE))</f>
        <v>SharePoint</v>
      </c>
      <c r="K813" t="str">
        <f>IF(LEN(VLOOKUP($B813,Table_Playlist[],9,FALSE))=0,"",VLOOKUP($B813,Table_Playlist[],9,FALSE))</f>
        <v/>
      </c>
      <c r="L813" t="str">
        <f>IF(LEN(VLOOKUP($B813,Table_Playlist[],4,FALSE))=0,"",VLOOKUP($B813,Table_Playlist[],4,FALSE))</f>
        <v>Products</v>
      </c>
      <c r="M813" t="str">
        <f>IF(LEN(VLOOKUP($B813,Table_Playlist[],5,FALSE))=0,"",VLOOKUP($B813,Table_Playlist[],5,FALSE))</f>
        <v>SharePoint</v>
      </c>
      <c r="N813" s="53" t="str">
        <f>VLOOKUP(B813,Table_Playlist[],10,FALSE)</f>
        <v>Microsoft</v>
      </c>
    </row>
    <row r="814" spans="2:14" ht="32.25" customHeight="1" x14ac:dyDescent="0.25">
      <c r="B814" s="4" t="s">
        <v>1460</v>
      </c>
      <c r="C814" t="str">
        <f>VLOOKUP(B814,Table_Playlist[[Id]:[Title]],2,FALSE)</f>
        <v>Permissions</v>
      </c>
      <c r="D814" s="4"/>
      <c r="E814" s="56" t="s">
        <v>1543</v>
      </c>
      <c r="F814" s="40"/>
      <c r="G814" s="4"/>
      <c r="H814" s="52" t="str">
        <f>VLOOKUP(B814,Table_Playlist[],6,FALSE)</f>
        <v>Intermediate</v>
      </c>
      <c r="I814" s="52" t="str">
        <f>VLOOKUP(B814,Table_Playlist[],7,FALSE)</f>
        <v>Content Manager</v>
      </c>
      <c r="J814" t="str">
        <f>IF(LEN(VLOOKUP($B814,Table_Playlist[],8,FALSE))=0,"",VLOOKUP($B814,Table_Playlist[],8,FALSE))</f>
        <v>SharePoint</v>
      </c>
      <c r="K814" t="str">
        <f>IF(LEN(VLOOKUP($B814,Table_Playlist[],9,FALSE))=0,"",VLOOKUP($B814,Table_Playlist[],9,FALSE))</f>
        <v/>
      </c>
      <c r="L814" t="str">
        <f>IF(LEN(VLOOKUP($B814,Table_Playlist[],4,FALSE))=0,"",VLOOKUP($B814,Table_Playlist[],4,FALSE))</f>
        <v>Products</v>
      </c>
      <c r="M814" t="str">
        <f>IF(LEN(VLOOKUP($B814,Table_Playlist[],5,FALSE))=0,"",VLOOKUP($B814,Table_Playlist[],5,FALSE))</f>
        <v>SharePoint</v>
      </c>
      <c r="N814" s="53" t="str">
        <f>VLOOKUP(B814,Table_Playlist[],10,FALSE)</f>
        <v>Microsoft</v>
      </c>
    </row>
    <row r="815" spans="2:14" ht="32.25" customHeight="1" x14ac:dyDescent="0.25">
      <c r="B815" s="4" t="s">
        <v>1462</v>
      </c>
      <c r="C815" t="str">
        <f>VLOOKUP(B815,Table_Playlist[[Id]:[Title]],2,FALSE)</f>
        <v>Management</v>
      </c>
      <c r="D815" s="54"/>
      <c r="E815" s="17" t="s">
        <v>1544</v>
      </c>
      <c r="F815" s="55"/>
      <c r="G815" s="4"/>
      <c r="H815" s="52" t="str">
        <f>VLOOKUP(B815,Table_Playlist[],6,FALSE)</f>
        <v>Intermediate</v>
      </c>
      <c r="I815" s="52" t="str">
        <f>VLOOKUP(B815,Table_Playlist[],7,FALSE)</f>
        <v>Site Sponsor</v>
      </c>
      <c r="J815" t="str">
        <f>IF(LEN(VLOOKUP($B815,Table_Playlist[],8,FALSE))=0,"",VLOOKUP($B815,Table_Playlist[],8,FALSE))</f>
        <v>SharePoint</v>
      </c>
      <c r="K815" t="str">
        <f>IF(LEN(VLOOKUP($B815,Table_Playlist[],9,FALSE))=0,"",VLOOKUP($B815,Table_Playlist[],9,FALSE))</f>
        <v/>
      </c>
      <c r="L815" t="str">
        <f>IF(LEN(VLOOKUP($B815,Table_Playlist[],4,FALSE))=0,"",VLOOKUP($B815,Table_Playlist[],4,FALSE))</f>
        <v>Products</v>
      </c>
      <c r="M815" t="str">
        <f>IF(LEN(VLOOKUP($B815,Table_Playlist[],5,FALSE))=0,"",VLOOKUP($B815,Table_Playlist[],5,FALSE))</f>
        <v>SharePoint</v>
      </c>
      <c r="N815" s="53" t="str">
        <f>VLOOKUP(B815,Table_Playlist[],10,FALSE)</f>
        <v>Microsoft</v>
      </c>
    </row>
    <row r="816" spans="2:14" ht="32.25" customHeight="1" x14ac:dyDescent="0.25">
      <c r="B816" s="4" t="s">
        <v>1462</v>
      </c>
      <c r="C816" t="str">
        <f>VLOOKUP(B816,Table_Playlist[[Id]:[Title]],2,FALSE)</f>
        <v>Management</v>
      </c>
      <c r="D816" s="54"/>
      <c r="E816" s="17" t="s">
        <v>1545</v>
      </c>
      <c r="F816" s="55"/>
      <c r="G816" s="4"/>
      <c r="H816" s="52" t="str">
        <f>VLOOKUP(B816,Table_Playlist[],6,FALSE)</f>
        <v>Intermediate</v>
      </c>
      <c r="I816" s="52" t="str">
        <f>VLOOKUP(B816,Table_Playlist[],7,FALSE)</f>
        <v>Site Sponsor</v>
      </c>
      <c r="J816" t="str">
        <f>IF(LEN(VLOOKUP($B816,Table_Playlist[],8,FALSE))=0,"",VLOOKUP($B816,Table_Playlist[],8,FALSE))</f>
        <v>SharePoint</v>
      </c>
      <c r="K816" t="str">
        <f>IF(LEN(VLOOKUP($B816,Table_Playlist[],9,FALSE))=0,"",VLOOKUP($B816,Table_Playlist[],9,FALSE))</f>
        <v/>
      </c>
      <c r="L816" t="str">
        <f>IF(LEN(VLOOKUP($B816,Table_Playlist[],4,FALSE))=0,"",VLOOKUP($B816,Table_Playlist[],4,FALSE))</f>
        <v>Products</v>
      </c>
      <c r="M816" t="str">
        <f>IF(LEN(VLOOKUP($B816,Table_Playlist[],5,FALSE))=0,"",VLOOKUP($B816,Table_Playlist[],5,FALSE))</f>
        <v>SharePoint</v>
      </c>
      <c r="N816" s="53" t="str">
        <f>VLOOKUP(B816,Table_Playlist[],10,FALSE)</f>
        <v>Microsoft</v>
      </c>
    </row>
    <row r="817" spans="2:14" ht="32.25" customHeight="1" x14ac:dyDescent="0.25">
      <c r="B817" s="4" t="s">
        <v>1462</v>
      </c>
      <c r="C817" t="str">
        <f>VLOOKUP(B817,Table_Playlist[[Id]:[Title]],2,FALSE)</f>
        <v>Management</v>
      </c>
      <c r="D817" s="54"/>
      <c r="E817" s="17" t="s">
        <v>1546</v>
      </c>
      <c r="F817" s="55"/>
      <c r="G817" s="4"/>
      <c r="H817" s="52" t="str">
        <f>VLOOKUP(B817,Table_Playlist[],6,FALSE)</f>
        <v>Intermediate</v>
      </c>
      <c r="I817" s="52" t="str">
        <f>VLOOKUP(B817,Table_Playlist[],7,FALSE)</f>
        <v>Site Sponsor</v>
      </c>
      <c r="J817" t="str">
        <f>IF(LEN(VLOOKUP($B817,Table_Playlist[],8,FALSE))=0,"",VLOOKUP($B817,Table_Playlist[],8,FALSE))</f>
        <v>SharePoint</v>
      </c>
      <c r="K817" t="str">
        <f>IF(LEN(VLOOKUP($B817,Table_Playlist[],9,FALSE))=0,"",VLOOKUP($B817,Table_Playlist[],9,FALSE))</f>
        <v/>
      </c>
      <c r="L817" t="str">
        <f>IF(LEN(VLOOKUP($B817,Table_Playlist[],4,FALSE))=0,"",VLOOKUP($B817,Table_Playlist[],4,FALSE))</f>
        <v>Products</v>
      </c>
      <c r="M817" t="str">
        <f>IF(LEN(VLOOKUP($B817,Table_Playlist[],5,FALSE))=0,"",VLOOKUP($B817,Table_Playlist[],5,FALSE))</f>
        <v>SharePoint</v>
      </c>
      <c r="N817" s="53" t="str">
        <f>VLOOKUP(B817,Table_Playlist[],10,FALSE)</f>
        <v>Microsoft</v>
      </c>
    </row>
    <row r="818" spans="2:14" ht="32.25" customHeight="1" x14ac:dyDescent="0.25">
      <c r="B818" s="4" t="s">
        <v>1462</v>
      </c>
      <c r="C818" t="str">
        <f>VLOOKUP(B818,Table_Playlist[[Id]:[Title]],2,FALSE)</f>
        <v>Management</v>
      </c>
      <c r="D818" s="54"/>
      <c r="E818" s="60" t="s">
        <v>1547</v>
      </c>
      <c r="F818" s="55"/>
      <c r="G818" s="4"/>
      <c r="H818" s="52" t="str">
        <f>VLOOKUP(B818,Table_Playlist[],6,FALSE)</f>
        <v>Intermediate</v>
      </c>
      <c r="I818" s="52" t="str">
        <f>VLOOKUP(B818,Table_Playlist[],7,FALSE)</f>
        <v>Site Sponsor</v>
      </c>
      <c r="J818" t="str">
        <f>IF(LEN(VLOOKUP($B818,Table_Playlist[],8,FALSE))=0,"",VLOOKUP($B818,Table_Playlist[],8,FALSE))</f>
        <v>SharePoint</v>
      </c>
      <c r="K818" t="str">
        <f>IF(LEN(VLOOKUP($B818,Table_Playlist[],9,FALSE))=0,"",VLOOKUP($B818,Table_Playlist[],9,FALSE))</f>
        <v/>
      </c>
      <c r="L818" t="str">
        <f>IF(LEN(VLOOKUP($B818,Table_Playlist[],4,FALSE))=0,"",VLOOKUP($B818,Table_Playlist[],4,FALSE))</f>
        <v>Products</v>
      </c>
      <c r="M818" t="str">
        <f>IF(LEN(VLOOKUP($B818,Table_Playlist[],5,FALSE))=0,"",VLOOKUP($B818,Table_Playlist[],5,FALSE))</f>
        <v>SharePoint</v>
      </c>
      <c r="N818" s="53" t="str">
        <f>VLOOKUP(B818,Table_Playlist[],10,FALSE)</f>
        <v>Microsoft</v>
      </c>
    </row>
    <row r="819" spans="2:14" ht="32.25" customHeight="1" x14ac:dyDescent="0.25">
      <c r="B819" s="4" t="s">
        <v>1462</v>
      </c>
      <c r="C819" t="str">
        <f>VLOOKUP(B819,Table_Playlist[[Id]:[Title]],2,FALSE)</f>
        <v>Management</v>
      </c>
      <c r="D819" s="54"/>
      <c r="E819" s="60" t="s">
        <v>1548</v>
      </c>
      <c r="F819" s="55"/>
      <c r="G819" s="4"/>
      <c r="H819" s="52" t="str">
        <f>VLOOKUP(B819,Table_Playlist[],6,FALSE)</f>
        <v>Intermediate</v>
      </c>
      <c r="I819" s="52" t="str">
        <f>VLOOKUP(B819,Table_Playlist[],7,FALSE)</f>
        <v>Site Sponsor</v>
      </c>
      <c r="J819" t="str">
        <f>IF(LEN(VLOOKUP($B819,Table_Playlist[],8,FALSE))=0,"",VLOOKUP($B819,Table_Playlist[],8,FALSE))</f>
        <v>SharePoint</v>
      </c>
      <c r="K819" t="str">
        <f>IF(LEN(VLOOKUP($B819,Table_Playlist[],9,FALSE))=0,"",VLOOKUP($B819,Table_Playlist[],9,FALSE))</f>
        <v/>
      </c>
      <c r="L819" t="str">
        <f>IF(LEN(VLOOKUP($B819,Table_Playlist[],4,FALSE))=0,"",VLOOKUP($B819,Table_Playlist[],4,FALSE))</f>
        <v>Products</v>
      </c>
      <c r="M819" t="str">
        <f>IF(LEN(VLOOKUP($B819,Table_Playlist[],5,FALSE))=0,"",VLOOKUP($B819,Table_Playlist[],5,FALSE))</f>
        <v>SharePoint</v>
      </c>
      <c r="N819" s="53" t="str">
        <f>VLOOKUP(B819,Table_Playlist[],10,FALSE)</f>
        <v>Microsoft</v>
      </c>
    </row>
    <row r="820" spans="2:14" ht="32.25" customHeight="1" x14ac:dyDescent="0.25">
      <c r="B820" s="4" t="s">
        <v>1462</v>
      </c>
      <c r="C820" t="str">
        <f>VLOOKUP(B820,Table_Playlist[[Id]:[Title]],2,FALSE)</f>
        <v>Management</v>
      </c>
      <c r="D820" s="54"/>
      <c r="E820" s="17" t="s">
        <v>1549</v>
      </c>
      <c r="F820" s="55"/>
      <c r="G820" s="4"/>
      <c r="H820" s="52" t="str">
        <f>VLOOKUP(B820,Table_Playlist[],6,FALSE)</f>
        <v>Intermediate</v>
      </c>
      <c r="I820" s="52" t="str">
        <f>VLOOKUP(B820,Table_Playlist[],7,FALSE)</f>
        <v>Site Sponsor</v>
      </c>
      <c r="J820" t="str">
        <f>IF(LEN(VLOOKUP($B820,Table_Playlist[],8,FALSE))=0,"",VLOOKUP($B820,Table_Playlist[],8,FALSE))</f>
        <v>SharePoint</v>
      </c>
      <c r="K820" t="str">
        <f>IF(LEN(VLOOKUP($B820,Table_Playlist[],9,FALSE))=0,"",VLOOKUP($B820,Table_Playlist[],9,FALSE))</f>
        <v/>
      </c>
      <c r="L820" t="str">
        <f>IF(LEN(VLOOKUP($B820,Table_Playlist[],4,FALSE))=0,"",VLOOKUP($B820,Table_Playlist[],4,FALSE))</f>
        <v>Products</v>
      </c>
      <c r="M820" t="str">
        <f>IF(LEN(VLOOKUP($B820,Table_Playlist[],5,FALSE))=0,"",VLOOKUP($B820,Table_Playlist[],5,FALSE))</f>
        <v>SharePoint</v>
      </c>
      <c r="N820" s="53" t="str">
        <f>VLOOKUP(B820,Table_Playlist[],10,FALSE)</f>
        <v>Microsoft</v>
      </c>
    </row>
    <row r="821" spans="2:14" ht="32.25" customHeight="1" x14ac:dyDescent="0.25">
      <c r="B821" s="4" t="s">
        <v>1462</v>
      </c>
      <c r="C821" t="str">
        <f>VLOOKUP(B821,Table_Playlist[[Id]:[Title]],2,FALSE)</f>
        <v>Management</v>
      </c>
      <c r="D821" s="54"/>
      <c r="E821" s="17" t="s">
        <v>1550</v>
      </c>
      <c r="F821" s="55"/>
      <c r="G821" s="4"/>
      <c r="H821" s="52" t="str">
        <f>VLOOKUP(B821,Table_Playlist[],6,FALSE)</f>
        <v>Intermediate</v>
      </c>
      <c r="I821" s="52" t="str">
        <f>VLOOKUP(B821,Table_Playlist[],7,FALSE)</f>
        <v>Site Sponsor</v>
      </c>
      <c r="J821" t="str">
        <f>IF(LEN(VLOOKUP($B821,Table_Playlist[],8,FALSE))=0,"",VLOOKUP($B821,Table_Playlist[],8,FALSE))</f>
        <v>SharePoint</v>
      </c>
      <c r="K821" t="str">
        <f>IF(LEN(VLOOKUP($B821,Table_Playlist[],9,FALSE))=0,"",VLOOKUP($B821,Table_Playlist[],9,FALSE))</f>
        <v/>
      </c>
      <c r="L821" t="str">
        <f>IF(LEN(VLOOKUP($B821,Table_Playlist[],4,FALSE))=0,"",VLOOKUP($B821,Table_Playlist[],4,FALSE))</f>
        <v>Products</v>
      </c>
      <c r="M821" t="str">
        <f>IF(LEN(VLOOKUP($B821,Table_Playlist[],5,FALSE))=0,"",VLOOKUP($B821,Table_Playlist[],5,FALSE))</f>
        <v>SharePoint</v>
      </c>
      <c r="N821" s="53" t="str">
        <f>VLOOKUP(B821,Table_Playlist[],10,FALSE)</f>
        <v>Microsoft</v>
      </c>
    </row>
    <row r="822" spans="2:14" ht="32.25" customHeight="1" x14ac:dyDescent="0.25">
      <c r="B822" s="4" t="s">
        <v>1465</v>
      </c>
      <c r="C822" t="str">
        <f>VLOOKUP(B822,Table_Playlist[[Id]:[Title]],2,FALSE)</f>
        <v>Governance</v>
      </c>
      <c r="D822" s="54"/>
      <c r="E822" s="21" t="s">
        <v>1551</v>
      </c>
      <c r="F822" s="55"/>
      <c r="G822" s="4"/>
      <c r="H822" s="52" t="str">
        <f>VLOOKUP(B822,Table_Playlist[],6,FALSE)</f>
        <v>Advanced</v>
      </c>
      <c r="I822" s="52" t="str">
        <f>VLOOKUP(B822,Table_Playlist[],7,FALSE)</f>
        <v>Site Sponsor</v>
      </c>
      <c r="J822" t="str">
        <f>IF(LEN(VLOOKUP($B822,Table_Playlist[],8,FALSE))=0,"",VLOOKUP($B822,Table_Playlist[],8,FALSE))</f>
        <v>SharePoint</v>
      </c>
      <c r="K822" t="str">
        <f>IF(LEN(VLOOKUP($B822,Table_Playlist[],9,FALSE))=0,"",VLOOKUP($B822,Table_Playlist[],9,FALSE))</f>
        <v/>
      </c>
      <c r="L822" t="str">
        <f>IF(LEN(VLOOKUP($B822,Table_Playlist[],4,FALSE))=0,"",VLOOKUP($B822,Table_Playlist[],4,FALSE))</f>
        <v>Products</v>
      </c>
      <c r="M822" t="str">
        <f>IF(LEN(VLOOKUP($B822,Table_Playlist[],5,FALSE))=0,"",VLOOKUP($B822,Table_Playlist[],5,FALSE))</f>
        <v>SharePoint</v>
      </c>
      <c r="N822" s="53" t="str">
        <f>VLOOKUP(B822,Table_Playlist[],10,FALSE)</f>
        <v>Microsoft</v>
      </c>
    </row>
    <row r="823" spans="2:14" ht="32.25" customHeight="1" x14ac:dyDescent="0.25">
      <c r="B823" s="4" t="s">
        <v>1465</v>
      </c>
      <c r="C823" t="str">
        <f>VLOOKUP(B823,Table_Playlist[[Id]:[Title]],2,FALSE)</f>
        <v>Governance</v>
      </c>
      <c r="D823" s="54"/>
      <c r="E823" s="21" t="s">
        <v>1549</v>
      </c>
      <c r="F823" s="55"/>
      <c r="G823" s="4"/>
      <c r="H823" s="52" t="str">
        <f>VLOOKUP(B823,Table_Playlist[],6,FALSE)</f>
        <v>Advanced</v>
      </c>
      <c r="I823" s="52" t="str">
        <f>VLOOKUP(B823,Table_Playlist[],7,FALSE)</f>
        <v>Site Sponsor</v>
      </c>
      <c r="J823" t="str">
        <f>IF(LEN(VLOOKUP($B823,Table_Playlist[],8,FALSE))=0,"",VLOOKUP($B823,Table_Playlist[],8,FALSE))</f>
        <v>SharePoint</v>
      </c>
      <c r="K823" t="str">
        <f>IF(LEN(VLOOKUP($B823,Table_Playlist[],9,FALSE))=0,"",VLOOKUP($B823,Table_Playlist[],9,FALSE))</f>
        <v/>
      </c>
      <c r="L823" t="str">
        <f>IF(LEN(VLOOKUP($B823,Table_Playlist[],4,FALSE))=0,"",VLOOKUP($B823,Table_Playlist[],4,FALSE))</f>
        <v>Products</v>
      </c>
      <c r="M823" t="str">
        <f>IF(LEN(VLOOKUP($B823,Table_Playlist[],5,FALSE))=0,"",VLOOKUP($B823,Table_Playlist[],5,FALSE))</f>
        <v>SharePoint</v>
      </c>
      <c r="N823" s="53" t="str">
        <f>VLOOKUP(B823,Table_Playlist[],10,FALSE)</f>
        <v>Microsoft</v>
      </c>
    </row>
    <row r="824" spans="2:14" ht="32.25" customHeight="1" x14ac:dyDescent="0.25">
      <c r="B824" s="4" t="s">
        <v>1467</v>
      </c>
      <c r="C824" t="str">
        <f>VLOOKUP(B824,Table_Playlist[[Id]:[Title]],2,FALSE)</f>
        <v>Where to store files</v>
      </c>
      <c r="D824" s="54"/>
      <c r="E824" s="21" t="s">
        <v>1468</v>
      </c>
      <c r="F824" s="55"/>
      <c r="G824" s="4"/>
      <c r="H824" s="52" t="str">
        <f>VLOOKUP(B824,Table_Playlist[],6,FALSE)</f>
        <v>Beginner</v>
      </c>
      <c r="I824" s="52" t="str">
        <f>VLOOKUP(B824,Table_Playlist[],7,FALSE)</f>
        <v>All</v>
      </c>
      <c r="J824" t="str">
        <f>IF(LEN(VLOOKUP($B824,Table_Playlist[],8,FALSE))=0,"",VLOOKUP($B824,Table_Playlist[],8,FALSE))</f>
        <v>SharePoint</v>
      </c>
      <c r="K824" t="str">
        <f>IF(LEN(VLOOKUP($B824,Table_Playlist[],9,FALSE))=0,"",VLOOKUP($B824,Table_Playlist[],9,FALSE))</f>
        <v/>
      </c>
      <c r="L824" t="str">
        <f>IF(LEN(VLOOKUP($B824,Table_Playlist[],4,FALSE))=0,"",VLOOKUP($B824,Table_Playlist[],4,FALSE))</f>
        <v>Products</v>
      </c>
      <c r="M824" t="str">
        <f>IF(LEN(VLOOKUP($B824,Table_Playlist[],5,FALSE))=0,"",VLOOKUP($B824,Table_Playlist[],5,FALSE))</f>
        <v>SharePoint</v>
      </c>
      <c r="N824" s="53" t="str">
        <f>VLOOKUP(B824,Table_Playlist[],10,FALSE)</f>
        <v>Microsoft</v>
      </c>
    </row>
  </sheetData>
  <conditionalFormatting sqref="D24">
    <cfRule type="expression" priority="23" stopIfTrue="1">
      <formula>ISBLANK(D24)=TRUE</formula>
    </cfRule>
  </conditionalFormatting>
  <conditionalFormatting sqref="B57:B61">
    <cfRule type="expression" priority="22" stopIfTrue="1">
      <formula>ISBLANK(B57)=TRUE</formula>
    </cfRule>
  </conditionalFormatting>
  <conditionalFormatting sqref="B62:B64">
    <cfRule type="expression" priority="21" stopIfTrue="1">
      <formula>ISBLANK(B62)=TRUE</formula>
    </cfRule>
  </conditionalFormatting>
  <conditionalFormatting sqref="B66:B69">
    <cfRule type="expression" priority="20" stopIfTrue="1">
      <formula>ISBLANK(B66)=TRUE</formula>
    </cfRule>
  </conditionalFormatting>
  <conditionalFormatting sqref="B70">
    <cfRule type="expression" priority="19" stopIfTrue="1">
      <formula>ISBLANK(B70)=TRUE</formula>
    </cfRule>
  </conditionalFormatting>
  <conditionalFormatting sqref="B73:B74">
    <cfRule type="expression" priority="18" stopIfTrue="1">
      <formula>ISBLANK(B73)=TRUE</formula>
    </cfRule>
  </conditionalFormatting>
  <conditionalFormatting sqref="B71:B72">
    <cfRule type="expression" priority="17" stopIfTrue="1">
      <formula>ISBLANK(B71)=TRUE</formula>
    </cfRule>
  </conditionalFormatting>
  <conditionalFormatting sqref="B75:B77">
    <cfRule type="expression" priority="16" stopIfTrue="1">
      <formula>ISBLANK(B75)=TRUE</formula>
    </cfRule>
  </conditionalFormatting>
  <conditionalFormatting sqref="B78:B79">
    <cfRule type="expression" priority="15" stopIfTrue="1">
      <formula>ISBLANK(B78)=TRUE</formula>
    </cfRule>
  </conditionalFormatting>
  <conditionalFormatting sqref="B80:B84">
    <cfRule type="expression" priority="14" stopIfTrue="1">
      <formula>ISBLANK(B80)=TRUE</formula>
    </cfRule>
  </conditionalFormatting>
  <conditionalFormatting sqref="B93">
    <cfRule type="expression" priority="13" stopIfTrue="1">
      <formula>ISBLANK(B93)=TRUE</formula>
    </cfRule>
  </conditionalFormatting>
  <conditionalFormatting sqref="B224">
    <cfRule type="expression" priority="12" stopIfTrue="1">
      <formula>ISBLANK(B224)=TRUE</formula>
    </cfRule>
  </conditionalFormatting>
  <conditionalFormatting sqref="B225">
    <cfRule type="expression" priority="11" stopIfTrue="1">
      <formula>ISBLANK(B225)=TRUE</formula>
    </cfRule>
  </conditionalFormatting>
  <conditionalFormatting sqref="B226">
    <cfRule type="expression" priority="10" stopIfTrue="1">
      <formula>ISBLANK(B226)=TRUE</formula>
    </cfRule>
  </conditionalFormatting>
  <conditionalFormatting sqref="B227">
    <cfRule type="expression" priority="9" stopIfTrue="1">
      <formula>ISBLANK(B227)=TRUE</formula>
    </cfRule>
  </conditionalFormatting>
  <conditionalFormatting sqref="B228">
    <cfRule type="expression" priority="8" stopIfTrue="1">
      <formula>ISBLANK(B228)=TRUE</formula>
    </cfRule>
  </conditionalFormatting>
  <conditionalFormatting sqref="B270">
    <cfRule type="expression" priority="7" stopIfTrue="1">
      <formula>ISBLANK(B270)=TRUE</formula>
    </cfRule>
  </conditionalFormatting>
  <conditionalFormatting sqref="B9:B14">
    <cfRule type="expression" priority="6" stopIfTrue="1">
      <formula>ISBLANK(B9)=TRUE</formula>
    </cfRule>
  </conditionalFormatting>
  <conditionalFormatting sqref="B15:B20">
    <cfRule type="expression" priority="5" stopIfTrue="1">
      <formula>ISBLANK(B15)=TRUE</formula>
    </cfRule>
  </conditionalFormatting>
  <conditionalFormatting sqref="B21:B27">
    <cfRule type="expression" priority="4" stopIfTrue="1">
      <formula>ISBLANK(B21)=TRUE</formula>
    </cfRule>
  </conditionalFormatting>
  <conditionalFormatting sqref="B28:B33">
    <cfRule type="expression" priority="3" stopIfTrue="1">
      <formula>ISBLANK(B28)=TRUE</formula>
    </cfRule>
  </conditionalFormatting>
  <conditionalFormatting sqref="B65">
    <cfRule type="expression" priority="2" stopIfTrue="1">
      <formula>ISBLANK(B65)=TRUE</formula>
    </cfRule>
  </conditionalFormatting>
  <conditionalFormatting sqref="D383">
    <cfRule type="expression" priority="1" stopIfTrue="1">
      <formula>ISBLANK(D383)=TRUE</formula>
    </cfRule>
  </conditionalFormatting>
  <hyperlinks>
    <hyperlink ref="E112" r:id="rId1" display="https://c3web.azurewebsites.net/topics/7b066785-c2d0-4bc7-9297-1f25278a7bdb/edit?revisionNumber=current&amp;referrer=SOC" xr:uid="{7D8760D9-E582-4AD0-B4F5-00012E6DE54C}"/>
    <hyperlink ref="F25" r:id="rId2" xr:uid="{38D02560-9F8E-4EAD-8F86-9D1AB0EFB32A}"/>
    <hyperlink ref="F212" r:id="rId3" xr:uid="{4AE8C8E2-F975-49A9-82CA-23CD464EED4F}"/>
    <hyperlink ref="F215" r:id="rId4" xr:uid="{F9C4694C-339F-44B8-8D35-B0F2165F19AB}"/>
    <hyperlink ref="F222" r:id="rId5" xr:uid="{5B578B07-8FF9-45BA-BAFA-0A624C5F920A}"/>
    <hyperlink ref="F252" r:id="rId6" xr:uid="{74399569-913A-4344-B58A-3B7AB101D70B}"/>
    <hyperlink ref="F324" r:id="rId7" xr:uid="{07091141-5A4B-438C-960A-5C52A14E4EA2}"/>
    <hyperlink ref="E471" r:id="rId8" display="https://c3web.azurewebsites.net/topics/7b066785-c2d0-4bc7-9297-1f25278a7bdb/edit?revisionNumber=current&amp;referrer=SOC" xr:uid="{5EBB2FEF-5104-42C9-B472-622E756B57AC}"/>
    <hyperlink ref="F384" r:id="rId9" xr:uid="{765C9E11-EEEA-4276-B70D-BDD508050729}"/>
    <hyperlink ref="F571" r:id="rId10" xr:uid="{92AC2D0F-CD2A-4F55-A562-C525E81E187A}"/>
    <hyperlink ref="F574" r:id="rId11" xr:uid="{E6E56CF3-3137-42B0-937A-09115F5C2EF3}"/>
    <hyperlink ref="F581" r:id="rId12" xr:uid="{A814F444-3031-4C8C-B433-D2E472CF2802}"/>
    <hyperlink ref="F611" r:id="rId13" xr:uid="{D0CE6CDE-6A1D-4140-9204-1F900825DF9C}"/>
    <hyperlink ref="F683" r:id="rId14" xr:uid="{E3A04C93-DADA-422F-BBE5-0634A1C5659E}"/>
    <hyperlink ref="F737" r:id="rId15" xr:uid="{46102B52-6848-446D-BE9E-83DCA2098EAD}"/>
    <hyperlink ref="E781" r:id="rId16" display="https://support.office.com/article/Create-a-team-site-in-SharePoint-Online-ef10c1e7-15f3-42a3-98aa-b5972711777d" xr:uid="{24E63E81-6E48-4865-9B7A-14D09290F3DF}"/>
    <hyperlink ref="E782" r:id="rId17" display="https://support.office.com/article/Create-a-team-site-in-SharePoint-Online-ef10c1e7-15f3-42a3-98aa-b5972711777d" xr:uid="{AAB59163-FDE6-479A-A9AC-90C6F39C2393}"/>
    <hyperlink ref="E783" r:id="rId18" display="https://support.office.com/article/create-a-communication-site-in-sharepoint-online-7fb44b20-a72f-4d2c-9173-fc8f59ba50eb" xr:uid="{2653418B-CB00-42BE-80E1-7EB6C460243A}"/>
    <hyperlink ref="E784" r:id="rId19" display="https://docs.microsoft.com/en-us/sharepoint/dev/features/hub-site/create-hub-site-with-powershell" xr:uid="{C70F3674-EE63-450F-BFC0-A47EE7B7EFC5}"/>
    <hyperlink ref="E795" r:id="rId20" display="https://support.office.com/article/associate-a-sharepoint-site-with-a-hub-site-ae0009fd-af04-4d3d-917d-88edb43efc05" xr:uid="{8E02F4EA-56B8-4B7F-9BBD-5B381D70F348}"/>
    <hyperlink ref="E802" r:id="rId21" display="https://support.office.com/en-us/article/Add-a-page-to-a-site-b3d46deb-27a6-4b1e-87b8-df851e503dec" xr:uid="{0737F4A0-D5AA-4433-9B4C-2735410407BE}"/>
    <hyperlink ref="E803" r:id="rId22" display="https://support.office.com/en-us/article/using-web-parts-on-sharepoint-online-pages-336e8e92-3e2d-4298-ae01-d404bbe751e0" xr:uid="{D2BFBA0B-8D21-4EFA-9FC3-D39601EAD1BB}"/>
    <hyperlink ref="E812" r:id="rId23" display="https://support.office.com/en-us/article/Learn-about-Office-365-groups-b565caa1-5c40-40ef-9915-60fdb2d97fa2" xr:uid="{1A67FCF8-A1A0-4DF9-8E40-EFE1C390847C}"/>
    <hyperlink ref="E813" r:id="rId24" display="https://support.office.com/en-us/article/share-a-site-958771a8-d041-4eb8-b51c-afea2eae3658" xr:uid="{EA617A46-5EC8-4E21-A41C-62BBB8CEF756}"/>
    <hyperlink ref="E814" r:id="rId25" display="https://support.office.com/en-us/article/share-sharepoint-files-or-folders-1fe37332-0f9a-4719-970e-d2578da4941c" xr:uid="{E3784EB1-DF7D-4278-8803-A442D4F8A743}"/>
  </hyperlinks>
  <pageMargins left="0.7" right="0.7" top="0.75" bottom="0.75" header="0.3" footer="0.3"/>
  <pageSetup orientation="portrait" r:id="rId26"/>
  <tableParts count="1">
    <tablePart r:id="rId27"/>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1F9AFC-3632-4535-8515-A503B2A6B24B}">
  <sheetPr codeName="Sheet4"/>
  <dimension ref="B2:L25"/>
  <sheetViews>
    <sheetView workbookViewId="0">
      <selection activeCell="B7" sqref="B7"/>
    </sheetView>
  </sheetViews>
  <sheetFormatPr defaultRowHeight="15" x14ac:dyDescent="0.25"/>
  <cols>
    <col min="1" max="1" width="9.7109375" bestFit="1" customWidth="1"/>
    <col min="2" max="2" width="22" bestFit="1" customWidth="1"/>
    <col min="3" max="3" width="30.28515625" bestFit="1" customWidth="1"/>
    <col min="5" max="5" width="11.140625" bestFit="1" customWidth="1"/>
  </cols>
  <sheetData>
    <row r="2" spans="2:12" x14ac:dyDescent="0.25">
      <c r="B2" s="1" t="s">
        <v>5</v>
      </c>
      <c r="C2" s="1" t="s">
        <v>6</v>
      </c>
    </row>
    <row r="3" spans="2:12" x14ac:dyDescent="0.25">
      <c r="B3" s="49" t="s">
        <v>12</v>
      </c>
      <c r="G3" t="s">
        <v>888</v>
      </c>
    </row>
    <row r="4" spans="2:12" x14ac:dyDescent="0.25">
      <c r="B4" s="49" t="s">
        <v>33</v>
      </c>
      <c r="C4" t="s">
        <v>844</v>
      </c>
    </row>
    <row r="5" spans="2:12" x14ac:dyDescent="0.25">
      <c r="B5" s="49" t="s">
        <v>33</v>
      </c>
      <c r="C5" t="s">
        <v>310</v>
      </c>
    </row>
    <row r="6" spans="2:12" x14ac:dyDescent="0.25">
      <c r="B6" s="49" t="s">
        <v>1434</v>
      </c>
      <c r="G6" s="64" t="s">
        <v>1232</v>
      </c>
      <c r="H6" s="65"/>
      <c r="I6" s="65"/>
      <c r="J6" s="65"/>
      <c r="K6" s="65"/>
      <c r="L6" s="65"/>
    </row>
    <row r="7" spans="2:12" x14ac:dyDescent="0.25">
      <c r="B7" s="49" t="s">
        <v>73</v>
      </c>
      <c r="G7" s="65"/>
      <c r="H7" s="65"/>
      <c r="I7" s="65"/>
      <c r="J7" s="65"/>
      <c r="K7" s="65"/>
      <c r="L7" s="65"/>
    </row>
    <row r="8" spans="2:12" x14ac:dyDescent="0.25">
      <c r="B8" s="49" t="s">
        <v>82</v>
      </c>
      <c r="G8" s="65"/>
      <c r="H8" s="65"/>
      <c r="I8" s="65"/>
      <c r="J8" s="65"/>
      <c r="K8" s="65"/>
      <c r="L8" s="65"/>
    </row>
    <row r="9" spans="2:12" x14ac:dyDescent="0.25">
      <c r="B9" s="49" t="s">
        <v>99</v>
      </c>
      <c r="G9" s="65"/>
      <c r="H9" s="65"/>
      <c r="I9" s="65"/>
      <c r="J9" s="65"/>
      <c r="K9" s="65"/>
      <c r="L9" s="65"/>
    </row>
    <row r="10" spans="2:12" x14ac:dyDescent="0.25">
      <c r="B10" s="49" t="s">
        <v>114</v>
      </c>
      <c r="G10" s="65"/>
      <c r="H10" s="65"/>
      <c r="I10" s="65"/>
      <c r="J10" s="65"/>
      <c r="K10" s="65"/>
      <c r="L10" s="65"/>
    </row>
    <row r="11" spans="2:12" x14ac:dyDescent="0.25">
      <c r="B11" s="49" t="s">
        <v>137</v>
      </c>
      <c r="G11" s="65"/>
      <c r="H11" s="65"/>
      <c r="I11" s="65"/>
      <c r="J11" s="65"/>
      <c r="K11" s="65"/>
      <c r="L11" s="65"/>
    </row>
    <row r="12" spans="2:12" x14ac:dyDescent="0.25">
      <c r="B12" s="49" t="s">
        <v>155</v>
      </c>
      <c r="G12" s="65"/>
      <c r="H12" s="65"/>
      <c r="I12" s="65"/>
      <c r="J12" s="65"/>
      <c r="K12" s="65"/>
      <c r="L12" s="65"/>
    </row>
    <row r="13" spans="2:12" x14ac:dyDescent="0.25">
      <c r="B13" s="50" t="s">
        <v>845</v>
      </c>
      <c r="G13" s="65"/>
      <c r="H13" s="65"/>
      <c r="I13" s="65"/>
      <c r="J13" s="65"/>
      <c r="K13" s="65"/>
      <c r="L13" s="65"/>
    </row>
    <row r="14" spans="2:12" x14ac:dyDescent="0.25">
      <c r="B14" s="50" t="s">
        <v>846</v>
      </c>
      <c r="C14" t="s">
        <v>1444</v>
      </c>
      <c r="G14" s="65"/>
      <c r="H14" s="65"/>
      <c r="I14" s="65"/>
      <c r="J14" s="65"/>
      <c r="K14" s="65"/>
      <c r="L14" s="65"/>
    </row>
    <row r="15" spans="2:12" x14ac:dyDescent="0.25">
      <c r="B15" s="50" t="s">
        <v>846</v>
      </c>
      <c r="C15" t="s">
        <v>1450</v>
      </c>
      <c r="G15" s="65"/>
      <c r="H15" s="65"/>
      <c r="I15" s="65"/>
      <c r="J15" s="65"/>
      <c r="K15" s="65"/>
      <c r="L15" s="65"/>
    </row>
    <row r="16" spans="2:12" x14ac:dyDescent="0.25">
      <c r="B16" s="50" t="s">
        <v>846</v>
      </c>
      <c r="C16" t="s">
        <v>1457</v>
      </c>
      <c r="G16" s="65"/>
      <c r="H16" s="65"/>
      <c r="I16" s="65"/>
      <c r="J16" s="65"/>
      <c r="K16" s="65"/>
      <c r="L16" s="65"/>
    </row>
    <row r="17" spans="2:7" x14ac:dyDescent="0.25">
      <c r="B17" s="50" t="s">
        <v>847</v>
      </c>
    </row>
    <row r="18" spans="2:7" x14ac:dyDescent="0.25">
      <c r="B18" s="50" t="s">
        <v>848</v>
      </c>
    </row>
    <row r="19" spans="2:7" x14ac:dyDescent="0.25">
      <c r="B19" s="50" t="s">
        <v>849</v>
      </c>
    </row>
    <row r="20" spans="2:7" x14ac:dyDescent="0.25">
      <c r="B20" s="50" t="s">
        <v>1471</v>
      </c>
    </row>
    <row r="21" spans="2:7" x14ac:dyDescent="0.25">
      <c r="B21" s="50" t="s">
        <v>850</v>
      </c>
      <c r="G21" t="s">
        <v>887</v>
      </c>
    </row>
    <row r="22" spans="2:7" x14ac:dyDescent="0.25">
      <c r="B22" s="17" t="s">
        <v>849</v>
      </c>
    </row>
    <row r="23" spans="2:7" x14ac:dyDescent="0.25">
      <c r="B23" s="17" t="s">
        <v>850</v>
      </c>
    </row>
    <row r="24" spans="2:7" x14ac:dyDescent="0.25">
      <c r="B24" t="s">
        <v>860</v>
      </c>
      <c r="C24" t="s">
        <v>1434</v>
      </c>
    </row>
    <row r="25" spans="2:7" x14ac:dyDescent="0.25">
      <c r="B25" t="s">
        <v>860</v>
      </c>
      <c r="C25" t="s">
        <v>1471</v>
      </c>
    </row>
  </sheetData>
  <mergeCells count="1">
    <mergeCell ref="G6:L16"/>
  </mergeCells>
  <pageMargins left="0.7" right="0.7" top="0.75" bottom="0.75" header="0.3" footer="0.3"/>
  <pageSetup orientation="portrait" r:id="rId1"/>
  <tableParts count="1">
    <tablePart r:id="rId2"/>
  </tableParts>
  <extLst>
    <ext xmlns:x14="http://schemas.microsoft.com/office/spreadsheetml/2009/9/main" uri="{78C0D931-6437-407d-A8EE-F0AAD7539E65}">
      <x14:conditionalFormattings>
        <x14:conditionalFormatting xmlns:xm="http://schemas.microsoft.com/office/excel/2006/main">
          <x14:cfRule type="expression" priority="1" id="{D43D78AF-E0B8-4AFA-9B1E-68657D5B2858}">
            <xm:f>ISERROR(MATCH(Playlists!I3,$B$3:$B$100,0))</xm:f>
            <x14:dxf/>
          </x14:cfRule>
          <x14:cfRule type="expression" priority="3" id="{C3841DF3-ADC5-4146-B736-2F9CFF7F95D5}">
            <xm:f>ISERROR(MATCH(Playlists!I3,$B$3:$B$4,0))</xm:f>
            <x14:dxf/>
          </x14:cfRule>
          <xm:sqref>F3</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DB32FD-394C-4E09-87DD-B9713D07EADC}">
  <sheetPr codeName="Sheet5"/>
  <dimension ref="B1:P25"/>
  <sheetViews>
    <sheetView tabSelected="1" workbookViewId="0">
      <selection activeCell="F30" sqref="F30"/>
    </sheetView>
  </sheetViews>
  <sheetFormatPr defaultRowHeight="15" x14ac:dyDescent="0.25"/>
  <cols>
    <col min="2" max="2" width="19.5703125" customWidth="1"/>
    <col min="3" max="3" width="4.28515625" customWidth="1"/>
    <col min="4" max="4" width="31" customWidth="1"/>
    <col min="5" max="5" width="41.7109375" customWidth="1"/>
    <col min="6" max="6" width="51.7109375" customWidth="1"/>
    <col min="7" max="7" width="20.85546875" customWidth="1"/>
    <col min="8" max="8" width="39.28515625" customWidth="1"/>
    <col min="11" max="11" width="14.7109375" customWidth="1"/>
  </cols>
  <sheetData>
    <row r="1" spans="2:16" x14ac:dyDescent="0.25">
      <c r="K1" s="18" t="s">
        <v>865</v>
      </c>
    </row>
    <row r="2" spans="2:16" x14ac:dyDescent="0.25">
      <c r="B2" t="s">
        <v>7</v>
      </c>
      <c r="C2" t="s">
        <v>1552</v>
      </c>
      <c r="D2" t="s">
        <v>851</v>
      </c>
      <c r="E2" t="s">
        <v>1553</v>
      </c>
      <c r="F2" t="s">
        <v>5</v>
      </c>
      <c r="G2" t="s">
        <v>886</v>
      </c>
      <c r="H2" t="s">
        <v>884</v>
      </c>
      <c r="K2" s="19" t="s">
        <v>1233</v>
      </c>
    </row>
    <row r="3" spans="2:16" x14ac:dyDescent="0.25">
      <c r="B3" t="s">
        <v>1432</v>
      </c>
      <c r="C3" t="s">
        <v>1554</v>
      </c>
      <c r="D3" t="s">
        <v>1440</v>
      </c>
      <c r="E3" t="s">
        <v>1557</v>
      </c>
      <c r="F3" t="str">
        <f>Technologies!B24</f>
        <v>M365</v>
      </c>
      <c r="H3" t="s">
        <v>1234</v>
      </c>
      <c r="K3" s="20" t="s">
        <v>1235</v>
      </c>
    </row>
    <row r="4" spans="2:16" x14ac:dyDescent="0.25">
      <c r="B4" t="s">
        <v>1432</v>
      </c>
      <c r="C4" t="s">
        <v>1554</v>
      </c>
      <c r="D4" t="s">
        <v>850</v>
      </c>
      <c r="E4" t="s">
        <v>1558</v>
      </c>
      <c r="H4" t="s">
        <v>1234</v>
      </c>
      <c r="K4" s="19" t="s">
        <v>1234</v>
      </c>
    </row>
    <row r="5" spans="2:16" x14ac:dyDescent="0.25">
      <c r="B5" t="s">
        <v>1432</v>
      </c>
      <c r="C5" t="s">
        <v>1554</v>
      </c>
      <c r="D5" t="s">
        <v>1470</v>
      </c>
      <c r="E5" t="s">
        <v>1559</v>
      </c>
      <c r="F5" t="str">
        <f>Technologies!B7</f>
        <v>OneDrive for Business</v>
      </c>
      <c r="H5" t="s">
        <v>1234</v>
      </c>
    </row>
    <row r="6" spans="2:16" x14ac:dyDescent="0.25">
      <c r="B6" t="s">
        <v>1432</v>
      </c>
      <c r="C6" t="s">
        <v>1554</v>
      </c>
      <c r="D6" t="s">
        <v>853</v>
      </c>
      <c r="E6" t="s">
        <v>1560</v>
      </c>
      <c r="H6" t="s">
        <v>1234</v>
      </c>
    </row>
    <row r="7" spans="2:16" ht="15" customHeight="1" x14ac:dyDescent="0.25">
      <c r="B7" t="s">
        <v>1432</v>
      </c>
      <c r="C7" t="s">
        <v>1554</v>
      </c>
      <c r="D7" t="s">
        <v>854</v>
      </c>
      <c r="E7" t="s">
        <v>1561</v>
      </c>
      <c r="H7" t="s">
        <v>1234</v>
      </c>
      <c r="K7" s="64" t="s">
        <v>883</v>
      </c>
      <c r="L7" s="64"/>
      <c r="M7" s="64"/>
      <c r="N7" s="64"/>
      <c r="O7" s="64"/>
      <c r="P7" s="64"/>
    </row>
    <row r="8" spans="2:16" x14ac:dyDescent="0.25">
      <c r="B8" t="s">
        <v>1432</v>
      </c>
      <c r="C8" t="s">
        <v>1554</v>
      </c>
      <c r="D8" t="s">
        <v>855</v>
      </c>
      <c r="E8" t="s">
        <v>1562</v>
      </c>
      <c r="H8" t="s">
        <v>1234</v>
      </c>
      <c r="K8" s="64"/>
      <c r="L8" s="64"/>
      <c r="M8" s="64"/>
      <c r="N8" s="64"/>
      <c r="O8" s="64"/>
      <c r="P8" s="64"/>
    </row>
    <row r="9" spans="2:16" x14ac:dyDescent="0.25">
      <c r="B9" t="s">
        <v>1429</v>
      </c>
      <c r="C9" t="s">
        <v>1555</v>
      </c>
      <c r="D9" t="s">
        <v>12</v>
      </c>
      <c r="E9" t="s">
        <v>1563</v>
      </c>
      <c r="F9" t="str">
        <f>Technologies!B3</f>
        <v>Excel</v>
      </c>
      <c r="H9" t="s">
        <v>1234</v>
      </c>
      <c r="K9" s="64"/>
      <c r="L9" s="64"/>
      <c r="M9" s="64"/>
      <c r="N9" s="64"/>
      <c r="O9" s="64"/>
      <c r="P9" s="64"/>
    </row>
    <row r="10" spans="2:16" x14ac:dyDescent="0.25">
      <c r="B10" t="s">
        <v>1429</v>
      </c>
      <c r="C10" t="s">
        <v>1555</v>
      </c>
      <c r="D10" t="s">
        <v>1431</v>
      </c>
      <c r="E10" t="s">
        <v>1564</v>
      </c>
      <c r="F10" t="str">
        <f>Technologies!B4</f>
        <v>Microsoft Teams</v>
      </c>
      <c r="H10" t="s">
        <v>1234</v>
      </c>
      <c r="K10" s="64"/>
      <c r="L10" s="64"/>
      <c r="M10" s="64"/>
      <c r="N10" s="64"/>
      <c r="O10" s="64"/>
      <c r="P10" s="64"/>
    </row>
    <row r="11" spans="2:16" x14ac:dyDescent="0.25">
      <c r="B11" t="s">
        <v>1429</v>
      </c>
      <c r="C11" t="s">
        <v>1555</v>
      </c>
      <c r="D11" t="s">
        <v>1433</v>
      </c>
      <c r="E11" t="s">
        <v>1565</v>
      </c>
      <c r="F11" t="str">
        <f>Technologies!B6</f>
        <v>Office 365</v>
      </c>
      <c r="H11" t="s">
        <v>1234</v>
      </c>
      <c r="K11" s="64"/>
      <c r="L11" s="64"/>
      <c r="M11" s="64"/>
      <c r="N11" s="64"/>
      <c r="O11" s="64"/>
      <c r="P11" s="64"/>
    </row>
    <row r="12" spans="2:16" x14ac:dyDescent="0.25">
      <c r="B12" t="s">
        <v>1429</v>
      </c>
      <c r="C12" t="s">
        <v>1555</v>
      </c>
      <c r="D12" t="s">
        <v>1436</v>
      </c>
      <c r="E12" t="s">
        <v>1566</v>
      </c>
      <c r="F12" t="str">
        <f>Technologies!B13</f>
        <v>OneDrive</v>
      </c>
      <c r="H12" t="s">
        <v>1234</v>
      </c>
      <c r="K12" s="64"/>
      <c r="L12" s="64"/>
      <c r="M12" s="64"/>
      <c r="N12" s="64"/>
      <c r="O12" s="64"/>
      <c r="P12" s="64"/>
    </row>
    <row r="13" spans="2:16" x14ac:dyDescent="0.25">
      <c r="B13" t="s">
        <v>1429</v>
      </c>
      <c r="C13" t="s">
        <v>1555</v>
      </c>
      <c r="D13" t="s">
        <v>82</v>
      </c>
      <c r="E13" t="s">
        <v>1567</v>
      </c>
      <c r="F13" t="str">
        <f>Technologies!B8</f>
        <v>OneNote</v>
      </c>
      <c r="H13" t="s">
        <v>1234</v>
      </c>
      <c r="K13" s="64"/>
      <c r="L13" s="64"/>
      <c r="M13" s="64"/>
      <c r="N13" s="64"/>
      <c r="O13" s="64"/>
      <c r="P13" s="64"/>
    </row>
    <row r="14" spans="2:16" x14ac:dyDescent="0.25">
      <c r="B14" t="s">
        <v>1429</v>
      </c>
      <c r="C14" t="s">
        <v>1555</v>
      </c>
      <c r="D14" t="s">
        <v>99</v>
      </c>
      <c r="E14" t="s">
        <v>1568</v>
      </c>
      <c r="F14" t="str">
        <f>Technologies!B9</f>
        <v>Outlook</v>
      </c>
      <c r="H14" t="s">
        <v>1234</v>
      </c>
      <c r="K14" s="64"/>
      <c r="L14" s="64"/>
      <c r="M14" s="64"/>
      <c r="N14" s="64"/>
      <c r="O14" s="64"/>
      <c r="P14" s="64"/>
    </row>
    <row r="15" spans="2:16" x14ac:dyDescent="0.25">
      <c r="B15" t="s">
        <v>1429</v>
      </c>
      <c r="C15" t="s">
        <v>1555</v>
      </c>
      <c r="D15" t="s">
        <v>114</v>
      </c>
      <c r="E15" t="s">
        <v>1569</v>
      </c>
      <c r="F15" t="str">
        <f>Technologies!B10</f>
        <v>PowerPoint</v>
      </c>
      <c r="H15" t="s">
        <v>1234</v>
      </c>
      <c r="K15" s="64"/>
      <c r="L15" s="64"/>
      <c r="M15" s="64"/>
      <c r="N15" s="64"/>
      <c r="O15" s="64"/>
      <c r="P15" s="64"/>
    </row>
    <row r="16" spans="2:16" x14ac:dyDescent="0.25">
      <c r="B16" t="s">
        <v>1429</v>
      </c>
      <c r="C16" t="s">
        <v>1555</v>
      </c>
      <c r="D16" t="s">
        <v>137</v>
      </c>
      <c r="E16" t="s">
        <v>1570</v>
      </c>
      <c r="F16" t="str">
        <f>Technologies!B11</f>
        <v>Word</v>
      </c>
      <c r="H16" t="s">
        <v>1234</v>
      </c>
      <c r="K16" s="64"/>
      <c r="L16" s="64"/>
      <c r="M16" s="64"/>
      <c r="N16" s="64"/>
      <c r="O16" s="64"/>
      <c r="P16" s="64"/>
    </row>
    <row r="17" spans="2:16" x14ac:dyDescent="0.25">
      <c r="B17" t="s">
        <v>1429</v>
      </c>
      <c r="C17" t="s">
        <v>1555</v>
      </c>
      <c r="D17" t="s">
        <v>155</v>
      </c>
      <c r="E17" t="s">
        <v>1571</v>
      </c>
      <c r="F17" t="str">
        <f>Technologies!B12</f>
        <v>Yammer</v>
      </c>
      <c r="H17" t="s">
        <v>1234</v>
      </c>
      <c r="K17" s="64"/>
      <c r="L17" s="64"/>
      <c r="M17" s="64"/>
      <c r="N17" s="64"/>
      <c r="O17" s="64"/>
      <c r="P17" s="64"/>
    </row>
    <row r="18" spans="2:16" x14ac:dyDescent="0.25">
      <c r="B18" t="s">
        <v>1429</v>
      </c>
      <c r="C18" t="s">
        <v>1555</v>
      </c>
      <c r="D18" t="s">
        <v>1471</v>
      </c>
      <c r="E18" t="s">
        <v>1572</v>
      </c>
      <c r="F18" t="str">
        <f>Technologies!B20</f>
        <v>Windows 10</v>
      </c>
      <c r="H18" t="s">
        <v>1234</v>
      </c>
      <c r="K18" s="64"/>
      <c r="L18" s="64"/>
      <c r="M18" s="64"/>
      <c r="N18" s="64"/>
      <c r="O18" s="64"/>
      <c r="P18" s="64"/>
    </row>
    <row r="19" spans="2:16" x14ac:dyDescent="0.25">
      <c r="B19" t="s">
        <v>1429</v>
      </c>
      <c r="C19" t="s">
        <v>1555</v>
      </c>
      <c r="D19" t="s">
        <v>846</v>
      </c>
      <c r="E19" t="s">
        <v>1573</v>
      </c>
      <c r="F19" t="str">
        <f>Technologies!B14</f>
        <v>SharePoint</v>
      </c>
      <c r="H19" t="s">
        <v>1234</v>
      </c>
      <c r="K19" s="64"/>
      <c r="L19" s="64"/>
      <c r="M19" s="64"/>
      <c r="N19" s="64"/>
      <c r="O19" s="64"/>
      <c r="P19" s="64"/>
    </row>
    <row r="20" spans="2:16" x14ac:dyDescent="0.25">
      <c r="B20" t="s">
        <v>1435</v>
      </c>
      <c r="C20" t="s">
        <v>1556</v>
      </c>
      <c r="D20" t="s">
        <v>854</v>
      </c>
      <c r="E20" t="s">
        <v>1574</v>
      </c>
      <c r="H20" t="s">
        <v>1234</v>
      </c>
      <c r="K20" s="64"/>
      <c r="L20" s="64"/>
      <c r="M20" s="64"/>
      <c r="N20" s="64"/>
      <c r="O20" s="64"/>
      <c r="P20" s="64"/>
    </row>
    <row r="21" spans="2:16" x14ac:dyDescent="0.25">
      <c r="B21" t="s">
        <v>1435</v>
      </c>
      <c r="C21" t="s">
        <v>1556</v>
      </c>
      <c r="D21" t="s">
        <v>1472</v>
      </c>
      <c r="E21" t="s">
        <v>1575</v>
      </c>
      <c r="H21" t="s">
        <v>1234</v>
      </c>
      <c r="K21" s="64"/>
      <c r="L21" s="64"/>
      <c r="M21" s="64"/>
      <c r="N21" s="64"/>
      <c r="O21" s="64"/>
      <c r="P21" s="64"/>
    </row>
    <row r="22" spans="2:16" x14ac:dyDescent="0.25">
      <c r="B22" t="s">
        <v>1435</v>
      </c>
      <c r="C22" t="s">
        <v>1556</v>
      </c>
      <c r="D22" t="s">
        <v>852</v>
      </c>
      <c r="E22" t="s">
        <v>1576</v>
      </c>
      <c r="H22" t="s">
        <v>1234</v>
      </c>
      <c r="K22" s="64"/>
      <c r="L22" s="64"/>
      <c r="M22" s="64"/>
      <c r="N22" s="64"/>
      <c r="O22" s="64"/>
      <c r="P22" s="64"/>
    </row>
    <row r="23" spans="2:16" x14ac:dyDescent="0.25">
      <c r="K23" s="64"/>
      <c r="L23" s="64"/>
      <c r="M23" s="64"/>
      <c r="N23" s="64"/>
      <c r="O23" s="64"/>
      <c r="P23" s="64"/>
    </row>
    <row r="24" spans="2:16" x14ac:dyDescent="0.25">
      <c r="K24" s="64"/>
      <c r="L24" s="64"/>
      <c r="M24" s="64"/>
      <c r="N24" s="64"/>
      <c r="O24" s="64"/>
      <c r="P24" s="64"/>
    </row>
    <row r="25" spans="2:16" x14ac:dyDescent="0.25">
      <c r="K25" s="64"/>
      <c r="L25" s="64"/>
      <c r="M25" s="64"/>
      <c r="N25" s="64"/>
      <c r="O25" s="64"/>
      <c r="P25" s="64"/>
    </row>
  </sheetData>
  <mergeCells count="1">
    <mergeCell ref="K7:P25"/>
  </mergeCells>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31153B-0DCD-4D81-8D15-BE243FAA5F69}">
  <sheetPr codeName="Sheet6"/>
  <dimension ref="B2:K17"/>
  <sheetViews>
    <sheetView workbookViewId="0">
      <selection activeCell="E23" sqref="E23"/>
    </sheetView>
  </sheetViews>
  <sheetFormatPr defaultRowHeight="15" x14ac:dyDescent="0.25"/>
  <cols>
    <col min="2" max="2" width="22.42578125" customWidth="1"/>
    <col min="3" max="3" width="14.140625" customWidth="1"/>
    <col min="4" max="4" width="16.5703125" customWidth="1"/>
    <col min="5" max="5" width="21.5703125" customWidth="1"/>
  </cols>
  <sheetData>
    <row r="2" spans="2:11" x14ac:dyDescent="0.25">
      <c r="B2" s="1" t="s">
        <v>4</v>
      </c>
      <c r="C2" s="1" t="s">
        <v>8</v>
      </c>
      <c r="D2" s="1" t="s">
        <v>3</v>
      </c>
    </row>
    <row r="3" spans="2:11" x14ac:dyDescent="0.25">
      <c r="B3" t="s">
        <v>1473</v>
      </c>
      <c r="C3" t="s">
        <v>856</v>
      </c>
      <c r="D3" t="s">
        <v>11</v>
      </c>
    </row>
    <row r="4" spans="2:11" x14ac:dyDescent="0.25">
      <c r="B4" t="s">
        <v>857</v>
      </c>
      <c r="C4" t="s">
        <v>858</v>
      </c>
      <c r="D4" t="s">
        <v>859</v>
      </c>
    </row>
    <row r="5" spans="2:11" x14ac:dyDescent="0.25">
      <c r="B5" t="s">
        <v>1474</v>
      </c>
      <c r="C5" t="s">
        <v>860</v>
      </c>
      <c r="D5" t="s">
        <v>861</v>
      </c>
    </row>
    <row r="6" spans="2:11" x14ac:dyDescent="0.25">
      <c r="B6" t="s">
        <v>1475</v>
      </c>
      <c r="C6" t="s">
        <v>862</v>
      </c>
    </row>
    <row r="7" spans="2:11" x14ac:dyDescent="0.25">
      <c r="B7" t="s">
        <v>1476</v>
      </c>
      <c r="C7" t="s">
        <v>863</v>
      </c>
      <c r="F7" s="64" t="s">
        <v>1236</v>
      </c>
      <c r="G7" s="65"/>
      <c r="H7" s="65"/>
      <c r="I7" s="65"/>
      <c r="J7" s="65"/>
      <c r="K7" s="65"/>
    </row>
    <row r="8" spans="2:11" x14ac:dyDescent="0.25">
      <c r="B8" t="s">
        <v>1477</v>
      </c>
      <c r="F8" s="65"/>
      <c r="G8" s="65"/>
      <c r="H8" s="65"/>
      <c r="I8" s="65"/>
      <c r="J8" s="65"/>
      <c r="K8" s="65"/>
    </row>
    <row r="9" spans="2:11" x14ac:dyDescent="0.25">
      <c r="B9" t="s">
        <v>1430</v>
      </c>
      <c r="F9" s="65"/>
      <c r="G9" s="65"/>
      <c r="H9" s="65"/>
      <c r="I9" s="65"/>
      <c r="J9" s="65"/>
      <c r="K9" s="65"/>
    </row>
    <row r="10" spans="2:11" x14ac:dyDescent="0.25">
      <c r="B10" t="s">
        <v>1478</v>
      </c>
      <c r="F10" s="65"/>
      <c r="G10" s="65"/>
      <c r="H10" s="65"/>
      <c r="I10" s="65"/>
      <c r="J10" s="65"/>
      <c r="K10" s="65"/>
    </row>
    <row r="11" spans="2:11" x14ac:dyDescent="0.25">
      <c r="B11" t="s">
        <v>1445</v>
      </c>
      <c r="F11" s="65"/>
      <c r="G11" s="65"/>
      <c r="H11" s="65"/>
      <c r="I11" s="65"/>
      <c r="J11" s="65"/>
      <c r="K11" s="65"/>
    </row>
    <row r="12" spans="2:11" x14ac:dyDescent="0.25">
      <c r="B12" t="s">
        <v>1479</v>
      </c>
      <c r="F12" s="65"/>
      <c r="G12" s="65"/>
      <c r="H12" s="65"/>
      <c r="I12" s="65"/>
      <c r="J12" s="65"/>
      <c r="K12" s="65"/>
    </row>
    <row r="13" spans="2:11" x14ac:dyDescent="0.25">
      <c r="B13" t="s">
        <v>1464</v>
      </c>
      <c r="F13" s="65"/>
      <c r="G13" s="65"/>
      <c r="H13" s="65"/>
      <c r="I13" s="65"/>
      <c r="J13" s="65"/>
      <c r="K13" s="65"/>
    </row>
    <row r="14" spans="2:11" x14ac:dyDescent="0.25">
      <c r="B14" t="s">
        <v>1469</v>
      </c>
      <c r="F14" s="65"/>
      <c r="G14" s="65"/>
      <c r="H14" s="65"/>
      <c r="I14" s="65"/>
      <c r="J14" s="65"/>
      <c r="K14" s="65"/>
    </row>
    <row r="15" spans="2:11" x14ac:dyDescent="0.25">
      <c r="F15" s="65"/>
      <c r="G15" s="65"/>
      <c r="H15" s="65"/>
      <c r="I15" s="65"/>
      <c r="J15" s="65"/>
      <c r="K15" s="65"/>
    </row>
    <row r="16" spans="2:11" x14ac:dyDescent="0.25">
      <c r="F16" s="65"/>
      <c r="G16" s="65"/>
      <c r="H16" s="65"/>
      <c r="I16" s="65"/>
      <c r="J16" s="65"/>
      <c r="K16" s="65"/>
    </row>
    <row r="17" spans="6:11" x14ac:dyDescent="0.25">
      <c r="F17" s="65"/>
      <c r="G17" s="65"/>
      <c r="H17" s="65"/>
      <c r="I17" s="65"/>
      <c r="J17" s="65"/>
      <c r="K17" s="65"/>
    </row>
  </sheetData>
  <mergeCells count="1">
    <mergeCell ref="F7:K17"/>
  </mergeCells>
  <pageMargins left="0.7" right="0.7" top="0.75" bottom="0.75" header="0.3" footer="0.3"/>
  <pageSetup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A249788268CAB042995DD4AD05BC6F30" ma:contentTypeVersion="8" ma:contentTypeDescription="Create a new document." ma:contentTypeScope="" ma:versionID="6d6378f91e49a9cf7bc28143ff8bf51a">
  <xsd:schema xmlns:xsd="http://www.w3.org/2001/XMLSchema" xmlns:xs="http://www.w3.org/2001/XMLSchema" xmlns:p="http://schemas.microsoft.com/office/2006/metadata/properties" xmlns:ns2="5a6544b8-ff67-4b00-a1cf-18507ca6bae8" xmlns:ns3="d7ebd833-af2d-48d2-bc2b-a68eefcc2a67" targetNamespace="http://schemas.microsoft.com/office/2006/metadata/properties" ma:root="true" ma:fieldsID="b4b8d0f6cbad02bf8a4fe43215cefcf7" ns2:_="" ns3:_="">
    <xsd:import namespace="5a6544b8-ff67-4b00-a1cf-18507ca6bae8"/>
    <xsd:import namespace="d7ebd833-af2d-48d2-bc2b-a68eefcc2a67"/>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3:LastSharedByUser" minOccurs="0"/>
                <xsd:element ref="ns3:LastSharedByTime" minOccurs="0"/>
                <xsd:element ref="ns2:MediaServiceAutoTags"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a6544b8-ff67-4b00-a1cf-18507ca6bae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4" nillable="true" ma:displayName="MediaServiceAutoTags" ma:internalName="MediaServiceAutoTags" ma:readOnly="true">
      <xsd:simpleType>
        <xsd:restriction base="dms:Text"/>
      </xsd:simpleType>
    </xsd:element>
    <xsd:element name="MediaServiceOCR" ma:index="15" nillable="true" ma:displayName="MediaServiceOCR"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d7ebd833-af2d-48d2-bc2b-a68eefcc2a67"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LastSharedByUser" ma:index="12" nillable="true" ma:displayName="Last Shared By User" ma:hidden="true" ma:internalName="LastSharedByUser" ma:readOnly="true">
      <xsd:simpleType>
        <xsd:restriction base="dms:Note"/>
      </xsd:simpleType>
    </xsd:element>
    <xsd:element name="LastSharedByTime" ma:index="13" nillable="true" ma:displayName="Last Shared By Time" ma:hidden="true" ma:internalName="LastSharedByTime" ma:readOnly="true">
      <xsd:simpleType>
        <xsd:restriction base="dms:DateTim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DD64186-8561-41A4-9722-455C6234DB8D}">
  <ds:schemaRefs>
    <ds:schemaRef ds:uri="http://schemas.microsoft.com/sharepoint/v3/contenttype/forms"/>
  </ds:schemaRefs>
</ds:datastoreItem>
</file>

<file path=customXml/itemProps2.xml><?xml version="1.0" encoding="utf-8"?>
<ds:datastoreItem xmlns:ds="http://schemas.openxmlformats.org/officeDocument/2006/customXml" ds:itemID="{FD6C4039-C8EF-4ABF-A180-43C7BB45A19A}">
  <ds:schemaRefs>
    <ds:schemaRef ds:uri="http://schemas.microsoft.com/office/2006/documentManagement/types"/>
    <ds:schemaRef ds:uri="http://schemas.microsoft.com/office/2006/metadata/properties"/>
    <ds:schemaRef ds:uri="http://purl.org/dc/elements/1.1/"/>
    <ds:schemaRef ds:uri="http://www.w3.org/XML/1998/namespace"/>
    <ds:schemaRef ds:uri="5a6544b8-ff67-4b00-a1cf-18507ca6bae8"/>
    <ds:schemaRef ds:uri="d7ebd833-af2d-48d2-bc2b-a68eefcc2a67"/>
    <ds:schemaRef ds:uri="http://purl.org/dc/terms/"/>
    <ds:schemaRef ds:uri="http://schemas.microsoft.com/office/infopath/2007/PartnerControls"/>
    <ds:schemaRef ds:uri="http://schemas.openxmlformats.org/package/2006/metadata/core-properties"/>
    <ds:schemaRef ds:uri="http://purl.org/dc/dcmitype/"/>
  </ds:schemaRefs>
</ds:datastoreItem>
</file>

<file path=customXml/itemProps3.xml><?xml version="1.0" encoding="utf-8"?>
<ds:datastoreItem xmlns:ds="http://schemas.openxmlformats.org/officeDocument/2006/customXml" ds:itemID="{4D264FBF-73B9-4163-B87D-19DADB2DF05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a6544b8-ff67-4b00-a1cf-18507ca6bae8"/>
    <ds:schemaRef ds:uri="d7ebd833-af2d-48d2-bc2b-a68eefcc2a6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Playlist_Asset_Summary</vt:lpstr>
      <vt:lpstr>Playlists</vt:lpstr>
      <vt:lpstr>Assets</vt:lpstr>
      <vt:lpstr>Technologies</vt:lpstr>
      <vt:lpstr>Categories</vt:lpstr>
      <vt:lpstr>MetaData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Santy Radhakrishnan (Vidyatech Solutions Private LT)</dc:creator>
  <cp:keywords/>
  <dc:description/>
  <cp:lastModifiedBy>Santy Radhakrishnan (VIDYATECH SOLUTIONS PVT LTD)</cp:lastModifiedBy>
  <cp:revision/>
  <dcterms:created xsi:type="dcterms:W3CDTF">2018-06-29T17:39:33Z</dcterms:created>
  <dcterms:modified xsi:type="dcterms:W3CDTF">2018-11-09T03:18:03Z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v-santr@microsoft.com</vt:lpwstr>
  </property>
  <property fmtid="{D5CDD505-2E9C-101B-9397-08002B2CF9AE}" pid="5" name="MSIP_Label_f42aa342-8706-4288-bd11-ebb85995028c_SetDate">
    <vt:lpwstr>2018-06-29T18:28:45.7725133Z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Sensitivity">
    <vt:lpwstr>General</vt:lpwstr>
  </property>
  <property fmtid="{D5CDD505-2E9C-101B-9397-08002B2CF9AE}" pid="10" name="ContentTypeId">
    <vt:lpwstr>0x010100A249788268CAB042995DD4AD05BC6F30</vt:lpwstr>
  </property>
</Properties>
</file>