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pixel-prop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I33" i="1"/>
  <c r="B17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29" i="1"/>
  <c r="F2" i="1"/>
  <c r="H2" i="1"/>
  <c r="H9" i="1" l="1"/>
  <c r="F9" i="1"/>
  <c r="D9" i="1"/>
  <c r="F3" i="1"/>
  <c r="F4" i="1"/>
  <c r="H3" i="1"/>
  <c r="H4" i="1"/>
  <c r="F14" i="1"/>
  <c r="H13" i="1"/>
  <c r="H11" i="1"/>
  <c r="H10" i="1"/>
  <c r="F10" i="1"/>
  <c r="D10" i="1"/>
  <c r="D6" i="1"/>
  <c r="D7" i="1"/>
  <c r="D17" i="1"/>
  <c r="D12" i="1"/>
  <c r="F6" i="1"/>
  <c r="F7" i="1"/>
  <c r="F17" i="1"/>
  <c r="H6" i="1"/>
  <c r="C22" i="1" s="1"/>
  <c r="H7" i="1"/>
  <c r="H17" i="1"/>
  <c r="H12" i="1"/>
  <c r="H5" i="1"/>
  <c r="F5" i="1"/>
  <c r="D5" i="1"/>
  <c r="I17" i="1"/>
  <c r="I19" i="1" s="1"/>
  <c r="C21" i="1" l="1"/>
  <c r="C20" i="1"/>
</calcChain>
</file>

<file path=xl/sharedStrings.xml><?xml version="1.0" encoding="utf-8"?>
<sst xmlns="http://schemas.openxmlformats.org/spreadsheetml/2006/main" count="55" uniqueCount="50">
  <si>
    <t>comments</t>
  </si>
  <si>
    <t>for 2 poi * 0.5m long * 2 sides / poi. This is 2m, plus some extra in case I burn something out</t>
  </si>
  <si>
    <t>3 meters LED strips</t>
  </si>
  <si>
    <t>link</t>
  </si>
  <si>
    <t>http://www.homeofpoi.com/shop/productDetails/PX3-Knob</t>
  </si>
  <si>
    <t>batteries</t>
  </si>
  <si>
    <t>tubes</t>
  </si>
  <si>
    <t>accelerometer</t>
  </si>
  <si>
    <t>gyro</t>
  </si>
  <si>
    <t>other sensors</t>
  </si>
  <si>
    <t>handles</t>
  </si>
  <si>
    <t>wireless communications</t>
  </si>
  <si>
    <t>Total:</t>
  </si>
  <si>
    <t>controller / amp stuff for LEDs</t>
  </si>
  <si>
    <t>quantity for prototyping</t>
  </si>
  <si>
    <t>microcontroller</t>
  </si>
  <si>
    <t>cost</t>
  </si>
  <si>
    <t>price ea</t>
  </si>
  <si>
    <t>ftdi thing</t>
  </si>
  <si>
    <t>guessing on price</t>
  </si>
  <si>
    <t>misc circuitry (power? other?)</t>
  </si>
  <si>
    <t>cost of producing boards?</t>
  </si>
  <si>
    <t>any tools for prototyping?</t>
  </si>
  <si>
    <t>Item</t>
  </si>
  <si>
    <t>poi final product quantity</t>
  </si>
  <si>
    <t>staff final project quantity</t>
  </si>
  <si>
    <t>Staff hardware?</t>
  </si>
  <si>
    <t>Proto total</t>
  </si>
  <si>
    <t>Staff Total</t>
  </si>
  <si>
    <t>Poi Total</t>
  </si>
  <si>
    <t>Wireless</t>
  </si>
  <si>
    <t>guessing on price based on 2500mAh 7.4V lipoly batteris on hobbyking</t>
  </si>
  <si>
    <t>other poi hardware, leashes</t>
  </si>
  <si>
    <t>guessing on price and dividing it between staff and poi</t>
  </si>
  <si>
    <t>I don't even know what this is; hopefully it's in my micro already</t>
  </si>
  <si>
    <t>guessing on price based on $17 for a xbee</t>
  </si>
  <si>
    <t>iunno</t>
  </si>
  <si>
    <t>I hear between $20 and $50?</t>
  </si>
  <si>
    <t>Proto Ics</t>
  </si>
  <si>
    <t>Poi</t>
  </si>
  <si>
    <t>LEDs</t>
  </si>
  <si>
    <t>Batteries</t>
  </si>
  <si>
    <t>Casing</t>
  </si>
  <si>
    <t>Staff</t>
  </si>
  <si>
    <t>Made-up budget estimate for tech fair:</t>
  </si>
  <si>
    <t>ICs</t>
  </si>
  <si>
    <t>casing</t>
  </si>
  <si>
    <t>boards</t>
  </si>
  <si>
    <t>wireless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</si>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</sst>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4" fontId="0" fillId="0" borderId="0" xfId="2" applyNumberFormat="1" applyFont="1"/>
    <xf numFmtId="164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meofpoi.com/shop/productDetails/PX3-Kn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15" sqref="D15"/>
    </sheetView>
  </sheetViews>
  <sheetFormatPr defaultRowHeight="15" x14ac:dyDescent="0.25"/>
  <cols>
    <col min="1" max="1" width="28" bestFit="1" customWidth="1"/>
    <col min="2" max="2" width="8" bestFit="1" customWidth="1"/>
    <col min="3" max="3" width="11.42578125" bestFit="1" customWidth="1"/>
    <col min="4" max="4" width="5.85546875" customWidth="1"/>
    <col min="5" max="5" width="15.28515625" bestFit="1" customWidth="1"/>
    <col min="6" max="6" width="6.42578125" customWidth="1"/>
    <col min="7" max="7" width="15.7109375" bestFit="1" customWidth="1"/>
    <col min="8" max="8" width="5.42578125" bestFit="1" customWidth="1"/>
    <col min="9" max="9" width="8" bestFit="1" customWidth="1"/>
    <col min="10" max="10" width="4.28515625" customWidth="1"/>
    <col min="11" max="11" width="10.140625" customWidth="1"/>
  </cols>
  <sheetData>
    <row r="1" spans="1:11" ht="30.75" customHeight="1" x14ac:dyDescent="0.25">
      <c r="A1" t="s">
        <v>23</v>
      </c>
      <c r="B1" s="2" t="s">
        <v>17</v>
      </c>
      <c r="C1" s="2" t="s">
        <v>14</v>
      </c>
      <c r="D1" s="2"/>
      <c r="E1" s="2" t="s">
        <v>25</v>
      </c>
      <c r="F1" s="2"/>
      <c r="G1" s="2" t="s">
        <v>24</v>
      </c>
      <c r="H1" s="2"/>
      <c r="I1" t="s">
        <v>16</v>
      </c>
      <c r="J1" t="s">
        <v>3</v>
      </c>
      <c r="K1" t="s">
        <v>0</v>
      </c>
    </row>
    <row r="2" spans="1:11" x14ac:dyDescent="0.25">
      <c r="A2" t="s">
        <v>2</v>
      </c>
      <c r="B2">
        <v>70</v>
      </c>
      <c r="D2" s="4"/>
      <c r="E2">
        <v>1</v>
      </c>
      <c r="F2" s="4">
        <f t="shared" ref="F2:F4" si="0">E2*B2</f>
        <v>70</v>
      </c>
      <c r="G2">
        <v>1</v>
      </c>
      <c r="H2" s="4">
        <f t="shared" ref="H2:H4" si="1">G2*B2</f>
        <v>70</v>
      </c>
      <c r="I2" s="3">
        <f>B2*(G2+E2+C2)</f>
        <v>140</v>
      </c>
      <c r="K2" t="s">
        <v>1</v>
      </c>
    </row>
    <row r="3" spans="1:11" x14ac:dyDescent="0.25">
      <c r="A3" t="s">
        <v>13</v>
      </c>
      <c r="B3">
        <v>10</v>
      </c>
      <c r="D3" s="4"/>
      <c r="E3">
        <v>1</v>
      </c>
      <c r="F3" s="4">
        <f t="shared" si="0"/>
        <v>10</v>
      </c>
      <c r="G3">
        <v>1</v>
      </c>
      <c r="H3" s="4">
        <f t="shared" si="1"/>
        <v>10</v>
      </c>
      <c r="I3" s="3">
        <f>B3*(G3+E3+C3)</f>
        <v>20</v>
      </c>
      <c r="K3" t="s">
        <v>33</v>
      </c>
    </row>
    <row r="4" spans="1:11" x14ac:dyDescent="0.25">
      <c r="A4" t="s">
        <v>20</v>
      </c>
      <c r="B4">
        <v>10</v>
      </c>
      <c r="D4" s="4"/>
      <c r="E4">
        <v>1</v>
      </c>
      <c r="F4" s="4">
        <f t="shared" si="0"/>
        <v>10</v>
      </c>
      <c r="G4">
        <v>1</v>
      </c>
      <c r="H4" s="4">
        <f t="shared" si="1"/>
        <v>10</v>
      </c>
      <c r="I4" s="3">
        <f>B4*(G4+E4+C4)</f>
        <v>20</v>
      </c>
      <c r="K4" t="s">
        <v>19</v>
      </c>
    </row>
    <row r="5" spans="1:11" x14ac:dyDescent="0.25">
      <c r="A5" t="s">
        <v>7</v>
      </c>
      <c r="B5" s="3">
        <v>5</v>
      </c>
      <c r="C5">
        <v>2</v>
      </c>
      <c r="D5" s="4">
        <f>B5*C5</f>
        <v>10</v>
      </c>
      <c r="E5">
        <v>1</v>
      </c>
      <c r="F5" s="4">
        <f>E5*B5</f>
        <v>5</v>
      </c>
      <c r="G5">
        <v>2</v>
      </c>
      <c r="H5" s="4">
        <f>G5*B5</f>
        <v>10</v>
      </c>
      <c r="I5" s="3">
        <f>B5*(G5+E5+C5)</f>
        <v>25</v>
      </c>
    </row>
    <row r="6" spans="1:11" x14ac:dyDescent="0.25">
      <c r="A6" t="s">
        <v>8</v>
      </c>
      <c r="B6" s="3">
        <v>7</v>
      </c>
      <c r="C6">
        <v>2</v>
      </c>
      <c r="D6" s="4">
        <f t="shared" ref="D6:D10" si="2">B6*C6</f>
        <v>14</v>
      </c>
      <c r="E6">
        <v>1</v>
      </c>
      <c r="F6" s="4">
        <f t="shared" ref="F6:F14" si="3">E6*B6</f>
        <v>7</v>
      </c>
      <c r="G6">
        <v>2</v>
      </c>
      <c r="H6" s="4">
        <f t="shared" ref="H6:H13" si="4">G6*B6</f>
        <v>14</v>
      </c>
      <c r="I6" s="3">
        <f>B6*(G6+E6+C6)</f>
        <v>35</v>
      </c>
    </row>
    <row r="7" spans="1:11" x14ac:dyDescent="0.25">
      <c r="A7" t="s">
        <v>15</v>
      </c>
      <c r="B7" s="3">
        <v>6</v>
      </c>
      <c r="C7">
        <v>2</v>
      </c>
      <c r="D7" s="4">
        <f t="shared" si="2"/>
        <v>12</v>
      </c>
      <c r="E7">
        <v>1</v>
      </c>
      <c r="F7" s="4">
        <f t="shared" si="3"/>
        <v>6</v>
      </c>
      <c r="G7">
        <v>2</v>
      </c>
      <c r="H7" s="4">
        <f t="shared" si="4"/>
        <v>12</v>
      </c>
      <c r="I7" s="3">
        <f>B7*(G7+E7+C7)</f>
        <v>30</v>
      </c>
      <c r="K7" t="s">
        <v>19</v>
      </c>
    </row>
    <row r="8" spans="1:11" x14ac:dyDescent="0.25">
      <c r="A8" t="s">
        <v>18</v>
      </c>
      <c r="D8" s="4"/>
      <c r="F8" s="4"/>
      <c r="H8" s="4"/>
      <c r="I8" s="3">
        <f>B8*(G8+E8+C8)</f>
        <v>0</v>
      </c>
      <c r="K8" t="s">
        <v>34</v>
      </c>
    </row>
    <row r="9" spans="1:11" x14ac:dyDescent="0.25">
      <c r="A9" t="s">
        <v>9</v>
      </c>
      <c r="B9" s="3">
        <v>6</v>
      </c>
      <c r="C9">
        <v>1</v>
      </c>
      <c r="D9" s="4">
        <f t="shared" si="2"/>
        <v>6</v>
      </c>
      <c r="E9">
        <v>1</v>
      </c>
      <c r="F9" s="4">
        <f t="shared" si="3"/>
        <v>6</v>
      </c>
      <c r="G9">
        <v>1</v>
      </c>
      <c r="H9" s="4">
        <f t="shared" si="4"/>
        <v>6</v>
      </c>
      <c r="I9" s="3">
        <f>B9*(G9+E9+C9)</f>
        <v>18</v>
      </c>
      <c r="K9" t="s">
        <v>19</v>
      </c>
    </row>
    <row r="10" spans="1:11" x14ac:dyDescent="0.25">
      <c r="A10" t="s">
        <v>5</v>
      </c>
      <c r="B10" s="3">
        <v>10</v>
      </c>
      <c r="C10">
        <v>0</v>
      </c>
      <c r="D10" s="4">
        <f t="shared" si="2"/>
        <v>0</v>
      </c>
      <c r="E10">
        <v>1</v>
      </c>
      <c r="F10" s="4">
        <f t="shared" si="3"/>
        <v>10</v>
      </c>
      <c r="G10">
        <v>2</v>
      </c>
      <c r="H10" s="4">
        <f t="shared" si="4"/>
        <v>20</v>
      </c>
      <c r="I10" s="3">
        <f>B10*(G10+E10+C10)</f>
        <v>30</v>
      </c>
      <c r="K10" t="s">
        <v>31</v>
      </c>
    </row>
    <row r="11" spans="1:11" x14ac:dyDescent="0.25">
      <c r="A11" t="s">
        <v>6</v>
      </c>
      <c r="B11" s="3">
        <v>5</v>
      </c>
      <c r="F11" s="4"/>
      <c r="G11">
        <v>2</v>
      </c>
      <c r="H11" s="4">
        <f t="shared" si="4"/>
        <v>10</v>
      </c>
      <c r="I11" s="3">
        <f>B11*(G11+E11+C11)</f>
        <v>10</v>
      </c>
    </row>
    <row r="12" spans="1:11" x14ac:dyDescent="0.25">
      <c r="A12" t="s">
        <v>10</v>
      </c>
      <c r="B12" s="3">
        <v>2</v>
      </c>
      <c r="C12">
        <v>0</v>
      </c>
      <c r="D12" s="4">
        <f>B12*C12</f>
        <v>0</v>
      </c>
      <c r="F12" s="4"/>
      <c r="G12">
        <v>2</v>
      </c>
      <c r="H12" s="4">
        <f>G12*B12</f>
        <v>4</v>
      </c>
      <c r="I12" s="3">
        <f>B12*(G12+E12+C12)</f>
        <v>4</v>
      </c>
      <c r="J12" s="1" t="s">
        <v>4</v>
      </c>
    </row>
    <row r="13" spans="1:11" x14ac:dyDescent="0.25">
      <c r="A13" t="s">
        <v>32</v>
      </c>
      <c r="B13" s="3">
        <v>10</v>
      </c>
      <c r="F13" s="4"/>
      <c r="G13">
        <v>1</v>
      </c>
      <c r="H13" s="4">
        <f t="shared" si="4"/>
        <v>10</v>
      </c>
      <c r="I13" s="3">
        <f>B13*(G13+E13+C13)</f>
        <v>10</v>
      </c>
    </row>
    <row r="14" spans="1:11" x14ac:dyDescent="0.25">
      <c r="A14" t="s">
        <v>26</v>
      </c>
      <c r="B14" s="3">
        <v>25</v>
      </c>
      <c r="E14">
        <v>1</v>
      </c>
      <c r="F14" s="4">
        <f t="shared" si="3"/>
        <v>25</v>
      </c>
      <c r="I14" s="3">
        <f>B14*(G14+E14+C14)</f>
        <v>25</v>
      </c>
    </row>
    <row r="15" spans="1:11" x14ac:dyDescent="0.25">
      <c r="A15" t="s">
        <v>21</v>
      </c>
      <c r="I15" s="3">
        <v>50</v>
      </c>
      <c r="K15" t="s">
        <v>37</v>
      </c>
    </row>
    <row r="16" spans="1:11" x14ac:dyDescent="0.25">
      <c r="A16" t="s">
        <v>22</v>
      </c>
      <c r="I16" s="3"/>
      <c r="K16" t="s">
        <v>36</v>
      </c>
    </row>
    <row r="17" spans="1:11" x14ac:dyDescent="0.25">
      <c r="A17" t="s">
        <v>11</v>
      </c>
      <c r="B17" s="3">
        <f>50/3</f>
        <v>16.666666666666668</v>
      </c>
      <c r="C17">
        <v>0</v>
      </c>
      <c r="D17" s="4">
        <f>B17*C17</f>
        <v>0</v>
      </c>
      <c r="E17">
        <v>1</v>
      </c>
      <c r="F17" s="4">
        <f>E17*B17</f>
        <v>16.666666666666668</v>
      </c>
      <c r="G17">
        <v>2</v>
      </c>
      <c r="H17" s="4">
        <f>G17*B17</f>
        <v>33.333333333333336</v>
      </c>
      <c r="I17" s="3">
        <f>B17*(G17+E17+C17)</f>
        <v>50</v>
      </c>
      <c r="K17" t="s">
        <v>35</v>
      </c>
    </row>
    <row r="18" spans="1:11" x14ac:dyDescent="0.25">
      <c r="I18" s="3"/>
    </row>
    <row r="19" spans="1:11" x14ac:dyDescent="0.25">
      <c r="A19" t="s">
        <v>12</v>
      </c>
      <c r="I19" s="3">
        <f>SUM(I2:I17)</f>
        <v>467</v>
      </c>
    </row>
    <row r="20" spans="1:11" x14ac:dyDescent="0.25">
      <c r="A20" t="s">
        <v>27</v>
      </c>
      <c r="C20" s="4">
        <f>SUM(D2:D16)</f>
        <v>42</v>
      </c>
      <c r="K20" s="4"/>
    </row>
    <row r="21" spans="1:11" x14ac:dyDescent="0.25">
      <c r="A21" t="s">
        <v>28</v>
      </c>
      <c r="C21" s="4">
        <f>SUM(F2:F16)</f>
        <v>149</v>
      </c>
    </row>
    <row r="22" spans="1:11" x14ac:dyDescent="0.25">
      <c r="A22" t="s">
        <v>29</v>
      </c>
      <c r="C22" s="4">
        <f>SUM(H2:H16)</f>
        <v>176</v>
      </c>
    </row>
    <row r="23" spans="1:11" x14ac:dyDescent="0.25">
      <c r="A23" t="s">
        <v>30</v>
      </c>
    </row>
    <row r="24" spans="1:11" x14ac:dyDescent="0.25">
      <c r="F24" t="s">
        <v>44</v>
      </c>
    </row>
    <row r="25" spans="1:11" x14ac:dyDescent="0.25">
      <c r="G25" t="s">
        <v>38</v>
      </c>
      <c r="H25">
        <v>50</v>
      </c>
    </row>
    <row r="26" spans="1:11" x14ac:dyDescent="0.25">
      <c r="F26" t="s">
        <v>39</v>
      </c>
      <c r="G26" t="s">
        <v>40</v>
      </c>
      <c r="H26">
        <v>90</v>
      </c>
    </row>
    <row r="27" spans="1:11" x14ac:dyDescent="0.25">
      <c r="G27" t="s">
        <v>45</v>
      </c>
      <c r="H27">
        <v>40</v>
      </c>
    </row>
    <row r="28" spans="1:11" x14ac:dyDescent="0.25">
      <c r="G28" t="s">
        <v>41</v>
      </c>
      <c r="H28">
        <v>15</v>
      </c>
    </row>
    <row r="29" spans="1:11" x14ac:dyDescent="0.25">
      <c r="G29" t="s">
        <v>42</v>
      </c>
      <c r="H29">
        <v>15</v>
      </c>
      <c r="I29">
        <f>SUM(H26:H29)</f>
        <v>160</v>
      </c>
    </row>
    <row r="30" spans="1:11" x14ac:dyDescent="0.25">
      <c r="F30" t="s">
        <v>43</v>
      </c>
      <c r="G30" t="s">
        <v>40</v>
      </c>
      <c r="H30">
        <v>90</v>
      </c>
    </row>
    <row r="31" spans="1:11" x14ac:dyDescent="0.25">
      <c r="G31" t="s">
        <v>45</v>
      </c>
      <c r="H31">
        <v>20</v>
      </c>
    </row>
    <row r="32" spans="1:11" x14ac:dyDescent="0.25">
      <c r="G32" t="s">
        <v>5</v>
      </c>
      <c r="H32">
        <v>10</v>
      </c>
    </row>
    <row r="33" spans="6:9" x14ac:dyDescent="0.25">
      <c r="G33" t="s">
        <v>46</v>
      </c>
      <c r="H33">
        <v>20</v>
      </c>
      <c r="I33">
        <f>SUM(H30:H33)</f>
        <v>140</v>
      </c>
    </row>
    <row r="34" spans="6:9" x14ac:dyDescent="0.25">
      <c r="F34" t="s">
        <v>48</v>
      </c>
      <c r="H34">
        <v>50</v>
      </c>
    </row>
    <row r="35" spans="6:9" x14ac:dyDescent="0.25">
      <c r="F35" t="s">
        <v>47</v>
      </c>
      <c r="H35">
        <v>100</v>
      </c>
    </row>
    <row r="36" spans="6:9" x14ac:dyDescent="0.25">
      <c r="F36" t="s">
        <v>49</v>
      </c>
      <c r="H36">
        <f>SUM(H25:H35)</f>
        <v>500</v>
      </c>
    </row>
  </sheetData>
  <hyperlinks>
    <hyperlink ref="J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2013-09-24T22:34:19Z</dcterms:created>
  <dcterms:modified xsi:type="dcterms:W3CDTF">2013-10-13T05:21:24Z</dcterms:modified>
</cp:coreProperties>
</file>