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Sheet1!$H$1:$H$18</definedName>
  </definedNames>
  <calcPr calcId="152511"/>
</workbook>
</file>

<file path=xl/calcChain.xml><?xml version="1.0" encoding="utf-8"?>
<calcChain xmlns="http://schemas.openxmlformats.org/spreadsheetml/2006/main">
  <c r="AS18" i="1" l="1"/>
  <c r="AP18" i="1"/>
  <c r="AC18" i="1"/>
  <c r="AS17" i="1"/>
  <c r="AP17" i="1"/>
  <c r="AC17" i="1"/>
  <c r="AS16" i="1"/>
  <c r="AP16" i="1"/>
  <c r="AC16" i="1"/>
  <c r="AS15" i="1"/>
  <c r="AP15" i="1"/>
  <c r="AC15" i="1"/>
  <c r="AS14" i="1"/>
  <c r="AP14" i="1"/>
  <c r="AC14" i="1"/>
  <c r="AS13" i="1"/>
  <c r="AP13" i="1"/>
  <c r="AC13" i="1"/>
  <c r="AS12" i="1"/>
  <c r="AP12" i="1"/>
  <c r="AC12" i="1"/>
  <c r="AS11" i="1"/>
  <c r="AP11" i="1"/>
  <c r="AC11" i="1"/>
  <c r="AS10" i="1"/>
  <c r="AP10" i="1"/>
  <c r="AC10" i="1"/>
  <c r="AS9" i="1"/>
  <c r="AP9" i="1"/>
  <c r="AC9" i="1"/>
  <c r="AS8" i="1"/>
  <c r="AP8" i="1"/>
  <c r="AC8" i="1"/>
  <c r="AS7" i="1"/>
  <c r="AP7" i="1"/>
  <c r="AC7" i="1"/>
  <c r="AS6" i="1"/>
  <c r="AP6" i="1"/>
  <c r="AC6" i="1"/>
  <c r="AS5" i="1"/>
  <c r="AP5" i="1"/>
  <c r="AC5" i="1"/>
  <c r="AS4" i="1"/>
  <c r="AP4" i="1"/>
  <c r="AC4" i="1"/>
  <c r="AS3" i="1"/>
  <c r="AP3" i="1"/>
  <c r="AC3" i="1"/>
  <c r="AS2" i="1"/>
  <c r="AP2" i="1"/>
  <c r="AC2" i="1"/>
</calcChain>
</file>

<file path=xl/sharedStrings.xml><?xml version="1.0" encoding="utf-8"?>
<sst xmlns="http://schemas.openxmlformats.org/spreadsheetml/2006/main" count="384" uniqueCount="142">
  <si>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</si>
  <si>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</si>
  <si>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</si>
  <si>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</si>
  <si>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</si>
  <si>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</si>
  <si>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</si>
  <si>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</si>
  <si>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</si>
  <si>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</si>
  <si>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</si>
  <si>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</si>
  <si>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</si>
  <si>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</si>
  <si>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</si>
  <si>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</si>
  <si>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</si>
  <si>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</si>
  <si>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</si>
  <si>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</si>
  <si>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</si>
  <si>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</si>
  <si>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</si>
  <si>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</si>
  <si>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</si>
  <si>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</si>
  <si>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</si>
  <si>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</si>
  <si>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</si>
  <si>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</si>
  <si>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</si>
  <si>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</si>
  <si>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</si>
  <si>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</si>
  <si>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</si>
  <si>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</si>
  <si>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</si>
  <si>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</si>
  <si>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</si>
  <si>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</si>
  <si>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</si>
  <si>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</si>
  <si>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</si>
  <si>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</si>
  <si>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</si>
  <si>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</si>
  <si>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</si>
  <si>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</si>
  <si>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</si>
  <si>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</si>
  <si>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</si>
  <si>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</si>
  <si>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</si>
  <si>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</si>
  <si>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</si>
  <si>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</si>
  <si>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</si>
  <si>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</si>
  <si>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</si>
  <si>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</si>
  <si>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NRWAQ211522021</t>
  </si>
  <si>
    <t>189.92</t>
  </si>
  <si>
    <t>CC-0102</t>
  </si>
  <si>
    <t>Ranjeet Kr Anand (CC-0102)</t>
  </si>
  <si>
    <t>0.00</t>
  </si>
  <si>
    <t>06AABAN0141M1ZT</t>
  </si>
  <si>
    <t>AABAN0141M</t>
  </si>
  <si>
    <t>Nirvana Country, Sec 50, Gurugram 122018</t>
  </si>
  <si>
    <t>FLATS</t>
  </si>
  <si>
    <t>NRWAQ211962021</t>
  </si>
  <si>
    <t>358.80</t>
  </si>
  <si>
    <t>Sudhanshu Saraf (DC-0103)</t>
  </si>
  <si>
    <t>NRWAQ212102021</t>
  </si>
  <si>
    <t>255.47</t>
  </si>
  <si>
    <t>Nirupma Oberai (DC-0144)</t>
  </si>
  <si>
    <t>NRWAQ212292021</t>
  </si>
  <si>
    <t>239.20</t>
  </si>
  <si>
    <t>Rahul Mittal</t>
  </si>
  <si>
    <t>NRWAQ212302021</t>
  </si>
  <si>
    <t>Ashish Rathi (DC-0288)</t>
  </si>
  <si>
    <t>NRWAQ211032021</t>
  </si>
  <si>
    <t>369.56</t>
  </si>
  <si>
    <t>CC-0023</t>
  </si>
  <si>
    <t>RAKESH SACHDEVA (CC-0023)</t>
  </si>
  <si>
    <t>NRWAQ211042021</t>
  </si>
  <si>
    <t>368.77</t>
  </si>
  <si>
    <t>CC-0024</t>
  </si>
  <si>
    <t>Flummox Marketing Pvt. Ltd.</t>
  </si>
  <si>
    <t>NRWAQ211202021</t>
  </si>
  <si>
    <t>CC-0054</t>
  </si>
  <si>
    <t>Naresh Aggarwal (CC-0054)</t>
  </si>
  <si>
    <t>NRWAQ211952021</t>
  </si>
  <si>
    <t>502.32</t>
  </si>
  <si>
    <t>Ashwini Kumar Sharma</t>
  </si>
  <si>
    <t>NRWAQ212162021</t>
  </si>
  <si>
    <t>Aashima Jindal</t>
  </si>
  <si>
    <t>NRWAQ212182021</t>
  </si>
  <si>
    <t>Indra Bedi</t>
  </si>
  <si>
    <t>NRWAQ212242021</t>
  </si>
  <si>
    <t>Pasupula Raghavi</t>
  </si>
  <si>
    <t>NRWAQ212312021</t>
  </si>
  <si>
    <t>Col Sandeep Bhatia (DC-0290)</t>
  </si>
  <si>
    <t>NRWAQ212332021</t>
  </si>
  <si>
    <t>Rajesh Yadav</t>
  </si>
  <si>
    <t>DW-0103</t>
  </si>
  <si>
    <t>DW-0144</t>
  </si>
  <si>
    <t>DW-0237</t>
  </si>
  <si>
    <t>DW-0288</t>
  </si>
  <si>
    <t>DW-0081</t>
  </si>
  <si>
    <t>DW-0153</t>
  </si>
  <si>
    <t>DW-0158</t>
  </si>
  <si>
    <t>DW-0167</t>
  </si>
  <si>
    <t>DW-0290</t>
  </si>
  <si>
    <t>DW-0308</t>
  </si>
  <si>
    <t>ranjeetanand7@gmail.com</t>
  </si>
  <si>
    <t>NRWAQ210812021</t>
  </si>
  <si>
    <t>BC-0005</t>
  </si>
  <si>
    <t>NRWAQ210822021</t>
  </si>
  <si>
    <t>BC-0024</t>
  </si>
  <si>
    <t>Akash Goel (BC-0024)</t>
  </si>
  <si>
    <t>NRWAQ211492021</t>
  </si>
  <si>
    <t>192.32</t>
  </si>
  <si>
    <t>CC-0099</t>
  </si>
  <si>
    <t>Sanjay Wahie</t>
  </si>
  <si>
    <t>VED PRAKASH SINGH</t>
  </si>
  <si>
    <t>classic.vedprakash@gmail.com</t>
  </si>
  <si>
    <t>acgoel_paper@yahoo.com</t>
  </si>
  <si>
    <t>sanjaywahie0007@gmail.com</t>
  </si>
  <si>
    <t>dw-103-renu_saraf@hotmail.com</t>
  </si>
  <si>
    <t>sureshdawar61@gmail.com</t>
  </si>
  <si>
    <t>mohitmittal.87@gmail.com</t>
  </si>
  <si>
    <t>prem.c.rathi@gmail.com</t>
  </si>
  <si>
    <t>vanshsachdeva211@gmail.com</t>
  </si>
  <si>
    <t>sbsbprojeet0418@gmail.com</t>
  </si>
  <si>
    <t>aggarwal_amber@hotmail.com</t>
  </si>
  <si>
    <t>sohan@mapskogroup.com</t>
  </si>
  <si>
    <t>eecd13@gmail.com</t>
  </si>
  <si>
    <t>shubhamforgings@gmail.com</t>
  </si>
  <si>
    <t>pasupularaghavi@societyconnect.in</t>
  </si>
  <si>
    <t>sandeepbhatia53@yahoo.com</t>
  </si>
  <si>
    <t>raviyadav.pmp@gmail.com</t>
  </si>
  <si>
    <t>Reimbursement of Diesel Cost for Running DG Sets at 3.0 KWH /Ltr (3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</si>
</sst>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4" borderId="3" xfId="0" applyFill="1" applyBorder="1"/>
    <xf numFmtId="165" fontId="0" fillId="4" borderId="3" xfId="0" applyNumberFormat="1" applyFill="1" applyBorder="1"/>
    <xf numFmtId="49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0" borderId="0" xfId="0" applyFill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0" fillId="0" borderId="0" xfId="0" applyNumberFormat="1"/>
    <xf numFmtId="2" fontId="0" fillId="2" borderId="1" xfId="0" applyNumberForma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tabSelected="1" zoomScale="85" zoomScaleNormal="85" workbookViewId="0">
      <selection activeCell="Q21" sqref="Q21"/>
    </sheetView>
  </sheetViews>
  <sheetFormatPr defaultRowHeight="15" x14ac:dyDescent="0.25"/>
  <cols>
    <col min="1" max="1" width="16.5703125" customWidth="1"/>
    <col min="2" max="6" width="10.5703125" style="13" bestFit="1" customWidth="1"/>
    <col min="10" max="10" width="9.140625" style="16" customWidth="1"/>
    <col min="11" max="14" width="9.140625" customWidth="1"/>
    <col min="15" max="15" width="9.140625" style="16" customWidth="1"/>
    <col min="16" max="16" width="9.140625" customWidth="1"/>
    <col min="17" max="17" width="18.85546875" style="16" customWidth="1"/>
    <col min="18" max="18" width="9.140625" style="16" customWidth="1"/>
    <col min="19" max="23" width="9.140625" customWidth="1"/>
    <col min="24" max="24" width="9.140625" style="16" customWidth="1"/>
    <col min="25" max="26" width="9.140625" customWidth="1"/>
    <col min="27" max="29" width="9.140625" style="16" customWidth="1"/>
    <col min="30" max="32" width="9.140625" customWidth="1"/>
    <col min="33" max="33" width="17.5703125" customWidth="1"/>
    <col min="34" max="34" width="17.42578125" customWidth="1"/>
    <col min="38" max="38" width="19.28515625" customWidth="1"/>
    <col min="39" max="39" width="21.42578125" customWidth="1"/>
    <col min="46" max="46" width="14.140625" customWidth="1"/>
    <col min="54" max="54" width="9.140625" style="16"/>
    <col min="55" max="55" width="16.7109375" style="16" customWidth="1"/>
  </cols>
  <sheetData>
    <row r="1" spans="1:61" s="2" customFormat="1" ht="40.5" customHeight="1" x14ac:dyDescent="0.25">
      <c r="A1" s="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141</v>
      </c>
      <c r="L1" s="1" t="s">
        <v>10</v>
      </c>
      <c r="M1" s="1" t="s">
        <v>11</v>
      </c>
      <c r="N1" s="1" t="s">
        <v>12</v>
      </c>
      <c r="O1" s="14" t="s">
        <v>13</v>
      </c>
      <c r="P1" s="1" t="s">
        <v>14</v>
      </c>
      <c r="Q1" s="14" t="s">
        <v>15</v>
      </c>
      <c r="R1" s="1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4" t="s">
        <v>22</v>
      </c>
      <c r="Y1" s="1" t="s">
        <v>23</v>
      </c>
      <c r="Z1" s="1" t="s">
        <v>24</v>
      </c>
      <c r="AA1" s="14" t="s">
        <v>25</v>
      </c>
      <c r="AB1" s="19" t="s">
        <v>26</v>
      </c>
      <c r="AC1" s="19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0" t="s">
        <v>52</v>
      </c>
      <c r="BC1" s="20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</row>
    <row r="2" spans="1:61" x14ac:dyDescent="0.25">
      <c r="A2" s="3" t="s">
        <v>115</v>
      </c>
      <c r="B2" s="12">
        <v>44008</v>
      </c>
      <c r="C2" s="12">
        <v>44013</v>
      </c>
      <c r="D2" s="12">
        <v>44104</v>
      </c>
      <c r="E2" s="12">
        <v>44027</v>
      </c>
      <c r="F2" s="12">
        <v>44027</v>
      </c>
      <c r="G2" s="4" t="s">
        <v>92</v>
      </c>
      <c r="H2" s="3" t="s">
        <v>116</v>
      </c>
      <c r="I2" s="3" t="s">
        <v>124</v>
      </c>
      <c r="J2" s="15">
        <v>18837</v>
      </c>
      <c r="K2" s="4" t="s">
        <v>64</v>
      </c>
      <c r="L2" s="4" t="s">
        <v>64</v>
      </c>
      <c r="M2" s="4" t="s">
        <v>64</v>
      </c>
      <c r="N2" s="4" t="s">
        <v>64</v>
      </c>
      <c r="O2" s="17">
        <v>18837</v>
      </c>
      <c r="P2">
        <v>0</v>
      </c>
      <c r="Q2" s="18">
        <v>-362</v>
      </c>
      <c r="R2" s="18">
        <v>362</v>
      </c>
      <c r="S2" s="4" t="s">
        <v>64</v>
      </c>
      <c r="T2" s="4" t="s">
        <v>64</v>
      </c>
      <c r="U2" s="4" t="s">
        <v>64</v>
      </c>
      <c r="V2" s="4" t="s">
        <v>64</v>
      </c>
      <c r="W2" s="4" t="s">
        <v>64</v>
      </c>
      <c r="X2" s="17">
        <v>18837</v>
      </c>
      <c r="Y2">
        <v>1</v>
      </c>
      <c r="Z2">
        <v>0</v>
      </c>
      <c r="AA2" s="17">
        <v>18837</v>
      </c>
      <c r="AB2" s="18">
        <v>362</v>
      </c>
      <c r="AC2">
        <f>ROUND((X2*1.015),0)</f>
        <v>19120</v>
      </c>
      <c r="AD2" s="5" t="s">
        <v>65</v>
      </c>
      <c r="AE2" s="5" t="s">
        <v>66</v>
      </c>
      <c r="AF2" s="5" t="s">
        <v>67</v>
      </c>
      <c r="AG2">
        <v>9810420584</v>
      </c>
      <c r="AH2" t="s">
        <v>125</v>
      </c>
      <c r="AI2">
        <v>0</v>
      </c>
      <c r="AJ2">
        <v>0</v>
      </c>
      <c r="AK2">
        <v>0</v>
      </c>
      <c r="AL2" s="6">
        <v>43911</v>
      </c>
      <c r="AM2" s="6">
        <v>44007</v>
      </c>
      <c r="AN2" s="5">
        <v>0</v>
      </c>
      <c r="AO2" s="5">
        <v>0</v>
      </c>
      <c r="AP2" s="7" t="str">
        <f>G2</f>
        <v>502.32</v>
      </c>
      <c r="AQ2" s="5">
        <v>14</v>
      </c>
      <c r="AR2" s="8">
        <v>0</v>
      </c>
      <c r="AS2">
        <f>AQ2-AR2</f>
        <v>14</v>
      </c>
      <c r="AT2" s="9">
        <v>0</v>
      </c>
      <c r="AU2">
        <v>22.8</v>
      </c>
      <c r="AV2">
        <v>0</v>
      </c>
      <c r="AW2">
        <v>22.8</v>
      </c>
      <c r="AX2" s="4" t="s">
        <v>92</v>
      </c>
      <c r="AY2" s="10">
        <v>4</v>
      </c>
      <c r="AZ2" s="10">
        <v>2</v>
      </c>
      <c r="BA2" s="10">
        <v>2</v>
      </c>
      <c r="BB2" s="17">
        <v>18837</v>
      </c>
      <c r="BC2" s="18">
        <v>-362</v>
      </c>
      <c r="BI2" t="s">
        <v>68</v>
      </c>
    </row>
    <row r="3" spans="1:61" x14ac:dyDescent="0.25">
      <c r="A3" s="3" t="s">
        <v>117</v>
      </c>
      <c r="B3" s="12">
        <v>44008</v>
      </c>
      <c r="C3" s="12">
        <v>44013</v>
      </c>
      <c r="D3" s="12">
        <v>44104</v>
      </c>
      <c r="E3" s="12">
        <v>44027</v>
      </c>
      <c r="F3" s="12">
        <v>44027</v>
      </c>
      <c r="G3" s="4" t="s">
        <v>92</v>
      </c>
      <c r="H3" s="3" t="s">
        <v>118</v>
      </c>
      <c r="I3" s="3" t="s">
        <v>119</v>
      </c>
      <c r="J3" s="15">
        <v>18837</v>
      </c>
      <c r="K3" s="4" t="s">
        <v>64</v>
      </c>
      <c r="L3" s="4" t="s">
        <v>64</v>
      </c>
      <c r="M3" s="4" t="s">
        <v>64</v>
      </c>
      <c r="N3" s="4" t="s">
        <v>64</v>
      </c>
      <c r="O3" s="17">
        <v>18837</v>
      </c>
      <c r="P3">
        <v>0</v>
      </c>
      <c r="Q3" s="18">
        <v>-24853</v>
      </c>
      <c r="R3" s="18">
        <v>24853</v>
      </c>
      <c r="S3" s="4" t="s">
        <v>64</v>
      </c>
      <c r="T3" s="4" t="s">
        <v>64</v>
      </c>
      <c r="U3" s="4" t="s">
        <v>64</v>
      </c>
      <c r="V3" s="4" t="s">
        <v>64</v>
      </c>
      <c r="W3" s="4" t="s">
        <v>64</v>
      </c>
      <c r="X3" s="17">
        <v>18837</v>
      </c>
      <c r="Y3">
        <v>1</v>
      </c>
      <c r="Z3">
        <v>0</v>
      </c>
      <c r="AA3" s="17">
        <v>18837</v>
      </c>
      <c r="AB3" s="18">
        <v>24853</v>
      </c>
      <c r="AC3">
        <f t="shared" ref="AC3:AC18" si="0">ROUND((X3*1.015),0)</f>
        <v>19120</v>
      </c>
      <c r="AD3" s="5" t="s">
        <v>65</v>
      </c>
      <c r="AE3" s="5" t="s">
        <v>66</v>
      </c>
      <c r="AF3" s="5" t="s">
        <v>67</v>
      </c>
      <c r="AG3">
        <v>9810149949</v>
      </c>
      <c r="AH3" t="s">
        <v>126</v>
      </c>
      <c r="AI3">
        <v>0</v>
      </c>
      <c r="AJ3">
        <v>0</v>
      </c>
      <c r="AK3">
        <v>0</v>
      </c>
      <c r="AL3" s="6">
        <v>43911</v>
      </c>
      <c r="AM3" s="6">
        <v>44007</v>
      </c>
      <c r="AN3" s="5">
        <v>0</v>
      </c>
      <c r="AO3" s="5">
        <v>0</v>
      </c>
      <c r="AP3" s="7" t="str">
        <f t="shared" ref="AP3:AP18" si="1">G3</f>
        <v>502.32</v>
      </c>
      <c r="AQ3" s="5">
        <v>14</v>
      </c>
      <c r="AR3" s="8">
        <v>0</v>
      </c>
      <c r="AS3">
        <f t="shared" ref="AS3:AS18" si="2">AQ3-AR3</f>
        <v>14</v>
      </c>
      <c r="AT3" s="9">
        <v>0</v>
      </c>
      <c r="AU3">
        <v>22.8</v>
      </c>
      <c r="AV3">
        <v>0</v>
      </c>
      <c r="AW3">
        <v>22.8</v>
      </c>
      <c r="AX3" s="4" t="s">
        <v>92</v>
      </c>
      <c r="AY3" s="10">
        <v>4</v>
      </c>
      <c r="AZ3" s="10">
        <v>2</v>
      </c>
      <c r="BA3" s="10">
        <v>2</v>
      </c>
      <c r="BB3" s="17">
        <v>18837</v>
      </c>
      <c r="BC3" s="18">
        <v>-24853</v>
      </c>
      <c r="BI3" t="s">
        <v>68</v>
      </c>
    </row>
    <row r="4" spans="1:61" x14ac:dyDescent="0.25">
      <c r="A4" s="3" t="s">
        <v>120</v>
      </c>
      <c r="B4" s="12">
        <v>44008</v>
      </c>
      <c r="C4" s="12">
        <v>44013</v>
      </c>
      <c r="D4" s="12">
        <v>44104</v>
      </c>
      <c r="E4" s="12">
        <v>44027</v>
      </c>
      <c r="F4" s="12">
        <v>44027</v>
      </c>
      <c r="G4" s="4" t="s">
        <v>121</v>
      </c>
      <c r="H4" s="3" t="s">
        <v>122</v>
      </c>
      <c r="I4" s="3" t="s">
        <v>123</v>
      </c>
      <c r="J4" s="15">
        <v>7212</v>
      </c>
      <c r="K4" s="4" t="s">
        <v>64</v>
      </c>
      <c r="L4" s="4" t="s">
        <v>64</v>
      </c>
      <c r="M4" s="4" t="s">
        <v>64</v>
      </c>
      <c r="N4" s="4" t="s">
        <v>64</v>
      </c>
      <c r="O4" s="17">
        <v>7212</v>
      </c>
      <c r="P4">
        <v>0</v>
      </c>
      <c r="Q4" s="18">
        <v>-338</v>
      </c>
      <c r="R4" s="18">
        <v>338</v>
      </c>
      <c r="S4" s="4" t="s">
        <v>64</v>
      </c>
      <c r="T4" s="4" t="s">
        <v>64</v>
      </c>
      <c r="U4" s="4" t="s">
        <v>64</v>
      </c>
      <c r="V4" s="4" t="s">
        <v>64</v>
      </c>
      <c r="W4" s="4" t="s">
        <v>64</v>
      </c>
      <c r="X4" s="17">
        <v>7212</v>
      </c>
      <c r="Y4">
        <v>1</v>
      </c>
      <c r="Z4">
        <v>0</v>
      </c>
      <c r="AA4" s="17">
        <v>7212</v>
      </c>
      <c r="AB4" s="18">
        <v>338</v>
      </c>
      <c r="AC4">
        <f t="shared" si="0"/>
        <v>7320</v>
      </c>
      <c r="AD4" s="5" t="s">
        <v>65</v>
      </c>
      <c r="AE4" s="5" t="s">
        <v>66</v>
      </c>
      <c r="AF4" s="5" t="s">
        <v>67</v>
      </c>
      <c r="AH4" t="s">
        <v>127</v>
      </c>
      <c r="AI4">
        <v>0</v>
      </c>
      <c r="AJ4">
        <v>0</v>
      </c>
      <c r="AK4">
        <v>0</v>
      </c>
      <c r="AL4" s="6">
        <v>43911</v>
      </c>
      <c r="AM4" s="6">
        <v>44007</v>
      </c>
      <c r="AN4" s="5">
        <v>0</v>
      </c>
      <c r="AO4" s="5">
        <v>0</v>
      </c>
      <c r="AP4" s="7" t="str">
        <f t="shared" si="1"/>
        <v>192.32</v>
      </c>
      <c r="AQ4" s="5">
        <v>14</v>
      </c>
      <c r="AR4" s="8">
        <v>0</v>
      </c>
      <c r="AS4">
        <f t="shared" si="2"/>
        <v>14</v>
      </c>
      <c r="AT4" s="9">
        <v>0</v>
      </c>
      <c r="AU4">
        <v>22.8</v>
      </c>
      <c r="AV4">
        <v>0</v>
      </c>
      <c r="AW4">
        <v>22.8</v>
      </c>
      <c r="AX4" s="4" t="s">
        <v>121</v>
      </c>
      <c r="AY4" s="10">
        <v>4</v>
      </c>
      <c r="AZ4" s="10">
        <v>2</v>
      </c>
      <c r="BA4" s="10">
        <v>2</v>
      </c>
      <c r="BB4" s="17">
        <v>7212</v>
      </c>
      <c r="BC4" s="18">
        <v>-338</v>
      </c>
      <c r="BI4" t="s">
        <v>68</v>
      </c>
    </row>
    <row r="5" spans="1:61" x14ac:dyDescent="0.25">
      <c r="A5" s="3" t="s">
        <v>60</v>
      </c>
      <c r="B5" s="12">
        <v>44008</v>
      </c>
      <c r="C5" s="12">
        <v>44013</v>
      </c>
      <c r="D5" s="12">
        <v>44104</v>
      </c>
      <c r="E5" s="12">
        <v>44027</v>
      </c>
      <c r="F5" s="12">
        <v>44027</v>
      </c>
      <c r="G5" s="4" t="s">
        <v>61</v>
      </c>
      <c r="H5" s="3" t="s">
        <v>62</v>
      </c>
      <c r="I5" s="3" t="s">
        <v>63</v>
      </c>
      <c r="J5" s="15">
        <v>7122</v>
      </c>
      <c r="K5" s="4" t="s">
        <v>64</v>
      </c>
      <c r="L5" s="4" t="s">
        <v>64</v>
      </c>
      <c r="M5" s="4" t="s">
        <v>64</v>
      </c>
      <c r="N5" s="4" t="s">
        <v>64</v>
      </c>
      <c r="O5" s="17">
        <v>7122</v>
      </c>
      <c r="P5">
        <v>0</v>
      </c>
      <c r="Q5" s="18">
        <v>-137</v>
      </c>
      <c r="R5" s="18">
        <v>137</v>
      </c>
      <c r="S5" s="4" t="s">
        <v>64</v>
      </c>
      <c r="T5" s="4" t="s">
        <v>64</v>
      </c>
      <c r="U5" s="4" t="s">
        <v>64</v>
      </c>
      <c r="V5" s="4" t="s">
        <v>64</v>
      </c>
      <c r="W5" s="4" t="s">
        <v>64</v>
      </c>
      <c r="X5" s="17">
        <v>7122</v>
      </c>
      <c r="Y5">
        <v>1</v>
      </c>
      <c r="Z5">
        <v>0</v>
      </c>
      <c r="AA5" s="17">
        <v>7122</v>
      </c>
      <c r="AB5" s="18">
        <v>137</v>
      </c>
      <c r="AC5">
        <f t="shared" si="0"/>
        <v>7229</v>
      </c>
      <c r="AD5" s="5" t="s">
        <v>65</v>
      </c>
      <c r="AE5" s="5" t="s">
        <v>66</v>
      </c>
      <c r="AF5" s="5" t="s">
        <v>67</v>
      </c>
      <c r="AH5" t="s">
        <v>114</v>
      </c>
      <c r="AI5">
        <v>0</v>
      </c>
      <c r="AJ5">
        <v>0</v>
      </c>
      <c r="AK5">
        <v>0</v>
      </c>
      <c r="AL5" s="6">
        <v>43911</v>
      </c>
      <c r="AM5" s="6">
        <v>44007</v>
      </c>
      <c r="AN5" s="5">
        <v>0</v>
      </c>
      <c r="AO5" s="5">
        <v>0</v>
      </c>
      <c r="AP5" s="7" t="str">
        <f t="shared" si="1"/>
        <v>189.92</v>
      </c>
      <c r="AQ5" s="5">
        <v>14</v>
      </c>
      <c r="AR5" s="8">
        <v>0</v>
      </c>
      <c r="AS5">
        <f t="shared" si="2"/>
        <v>14</v>
      </c>
      <c r="AT5" s="9">
        <v>0</v>
      </c>
      <c r="AU5">
        <v>22.8</v>
      </c>
      <c r="AV5">
        <v>0</v>
      </c>
      <c r="AW5">
        <v>22.8</v>
      </c>
      <c r="AX5" s="4" t="s">
        <v>61</v>
      </c>
      <c r="AY5" s="10">
        <v>4</v>
      </c>
      <c r="AZ5" s="10">
        <v>2</v>
      </c>
      <c r="BA5" s="10">
        <v>2</v>
      </c>
      <c r="BB5" s="17">
        <v>7122</v>
      </c>
      <c r="BC5" s="18">
        <v>-137</v>
      </c>
      <c r="BI5" t="s">
        <v>68</v>
      </c>
    </row>
    <row r="6" spans="1:61" x14ac:dyDescent="0.25">
      <c r="A6" s="3" t="s">
        <v>69</v>
      </c>
      <c r="B6" s="12">
        <v>44008</v>
      </c>
      <c r="C6" s="12">
        <v>44013</v>
      </c>
      <c r="D6" s="12">
        <v>44104</v>
      </c>
      <c r="E6" s="12">
        <v>44027</v>
      </c>
      <c r="F6" s="12">
        <v>44027</v>
      </c>
      <c r="G6" s="4" t="s">
        <v>70</v>
      </c>
      <c r="H6" s="3" t="s">
        <v>104</v>
      </c>
      <c r="I6" s="3" t="s">
        <v>71</v>
      </c>
      <c r="J6" s="15">
        <v>13455</v>
      </c>
      <c r="K6" s="4" t="s">
        <v>64</v>
      </c>
      <c r="L6" s="4" t="s">
        <v>64</v>
      </c>
      <c r="M6" s="4" t="s">
        <v>64</v>
      </c>
      <c r="N6" s="4" t="s">
        <v>64</v>
      </c>
      <c r="O6" s="17">
        <v>13455</v>
      </c>
      <c r="P6">
        <v>0</v>
      </c>
      <c r="Q6" s="18">
        <v>-258</v>
      </c>
      <c r="R6" s="18">
        <v>258</v>
      </c>
      <c r="S6" s="4" t="s">
        <v>64</v>
      </c>
      <c r="T6" s="4" t="s">
        <v>64</v>
      </c>
      <c r="U6" s="4" t="s">
        <v>64</v>
      </c>
      <c r="V6" s="4" t="s">
        <v>64</v>
      </c>
      <c r="W6" s="4" t="s">
        <v>64</v>
      </c>
      <c r="X6" s="17">
        <v>13455</v>
      </c>
      <c r="Y6">
        <v>1</v>
      </c>
      <c r="Z6">
        <v>0</v>
      </c>
      <c r="AA6" s="17">
        <v>13455</v>
      </c>
      <c r="AB6" s="18">
        <v>258</v>
      </c>
      <c r="AC6">
        <f t="shared" si="0"/>
        <v>13657</v>
      </c>
      <c r="AD6" s="5" t="s">
        <v>65</v>
      </c>
      <c r="AE6" s="5" t="s">
        <v>66</v>
      </c>
      <c r="AF6" s="5" t="s">
        <v>67</v>
      </c>
      <c r="AH6" t="s">
        <v>128</v>
      </c>
      <c r="AI6">
        <v>0</v>
      </c>
      <c r="AJ6">
        <v>0</v>
      </c>
      <c r="AK6">
        <v>0</v>
      </c>
      <c r="AL6" s="6">
        <v>43911</v>
      </c>
      <c r="AM6" s="6">
        <v>44007</v>
      </c>
      <c r="AN6" s="5">
        <v>0</v>
      </c>
      <c r="AO6" s="5">
        <v>0</v>
      </c>
      <c r="AP6" s="7" t="str">
        <f t="shared" si="1"/>
        <v>358.80</v>
      </c>
      <c r="AQ6" s="5">
        <v>14</v>
      </c>
      <c r="AR6" s="8">
        <v>0</v>
      </c>
      <c r="AS6">
        <f t="shared" si="2"/>
        <v>14</v>
      </c>
      <c r="AT6" s="9">
        <v>0</v>
      </c>
      <c r="AU6">
        <v>22.8</v>
      </c>
      <c r="AV6">
        <v>0</v>
      </c>
      <c r="AW6">
        <v>22.8</v>
      </c>
      <c r="AX6" s="4" t="s">
        <v>70</v>
      </c>
      <c r="AY6" s="10">
        <v>4</v>
      </c>
      <c r="AZ6" s="10">
        <v>2</v>
      </c>
      <c r="BA6" s="10">
        <v>2</v>
      </c>
      <c r="BB6" s="17">
        <v>13455</v>
      </c>
      <c r="BC6" s="18">
        <v>-258</v>
      </c>
      <c r="BI6" t="s">
        <v>68</v>
      </c>
    </row>
    <row r="7" spans="1:61" x14ac:dyDescent="0.25">
      <c r="A7" s="3" t="s">
        <v>72</v>
      </c>
      <c r="B7" s="12">
        <v>44008</v>
      </c>
      <c r="C7" s="12">
        <v>44013</v>
      </c>
      <c r="D7" s="12">
        <v>44104</v>
      </c>
      <c r="E7" s="12">
        <v>44027</v>
      </c>
      <c r="F7" s="12">
        <v>44027</v>
      </c>
      <c r="G7" s="4" t="s">
        <v>73</v>
      </c>
      <c r="H7" s="3" t="s">
        <v>105</v>
      </c>
      <c r="I7" s="3" t="s">
        <v>74</v>
      </c>
      <c r="J7" s="15">
        <v>9580</v>
      </c>
      <c r="K7" s="4" t="s">
        <v>64</v>
      </c>
      <c r="L7" s="4" t="s">
        <v>64</v>
      </c>
      <c r="M7" s="4" t="s">
        <v>64</v>
      </c>
      <c r="N7" s="4" t="s">
        <v>64</v>
      </c>
      <c r="O7" s="17">
        <v>9580</v>
      </c>
      <c r="P7">
        <v>0</v>
      </c>
      <c r="Q7" s="18">
        <v>-184</v>
      </c>
      <c r="R7" s="18">
        <v>184</v>
      </c>
      <c r="S7" s="4" t="s">
        <v>64</v>
      </c>
      <c r="T7" s="4" t="s">
        <v>64</v>
      </c>
      <c r="U7" s="4" t="s">
        <v>64</v>
      </c>
      <c r="V7" s="4" t="s">
        <v>64</v>
      </c>
      <c r="W7" s="4" t="s">
        <v>64</v>
      </c>
      <c r="X7" s="17">
        <v>9580</v>
      </c>
      <c r="Y7">
        <v>1</v>
      </c>
      <c r="Z7">
        <v>0</v>
      </c>
      <c r="AA7" s="17">
        <v>9580</v>
      </c>
      <c r="AB7" s="18">
        <v>184</v>
      </c>
      <c r="AC7">
        <f t="shared" si="0"/>
        <v>9724</v>
      </c>
      <c r="AD7" s="5" t="s">
        <v>65</v>
      </c>
      <c r="AE7" s="5" t="s">
        <v>66</v>
      </c>
      <c r="AF7" s="5" t="s">
        <v>67</v>
      </c>
      <c r="AH7" t="s">
        <v>129</v>
      </c>
      <c r="AI7">
        <v>0</v>
      </c>
      <c r="AJ7">
        <v>0</v>
      </c>
      <c r="AK7">
        <v>0</v>
      </c>
      <c r="AL7" s="6">
        <v>43911</v>
      </c>
      <c r="AM7" s="6">
        <v>44007</v>
      </c>
      <c r="AN7" s="5">
        <v>0</v>
      </c>
      <c r="AO7" s="5">
        <v>0</v>
      </c>
      <c r="AP7" s="7" t="str">
        <f t="shared" si="1"/>
        <v>255.47</v>
      </c>
      <c r="AQ7" s="5">
        <v>14</v>
      </c>
      <c r="AR7" s="8">
        <v>0</v>
      </c>
      <c r="AS7">
        <f t="shared" si="2"/>
        <v>14</v>
      </c>
      <c r="AT7" s="9">
        <v>0</v>
      </c>
      <c r="AU7">
        <v>22.8</v>
      </c>
      <c r="AV7">
        <v>0</v>
      </c>
      <c r="AW7">
        <v>22.8</v>
      </c>
      <c r="AX7" s="4" t="s">
        <v>73</v>
      </c>
      <c r="AY7" s="10">
        <v>4</v>
      </c>
      <c r="AZ7" s="10">
        <v>2</v>
      </c>
      <c r="BA7" s="10">
        <v>2</v>
      </c>
      <c r="BB7" s="17">
        <v>9580</v>
      </c>
      <c r="BC7" s="18">
        <v>-184</v>
      </c>
      <c r="BI7" t="s">
        <v>68</v>
      </c>
    </row>
    <row r="8" spans="1:61" x14ac:dyDescent="0.25">
      <c r="A8" s="3" t="s">
        <v>75</v>
      </c>
      <c r="B8" s="12">
        <v>44008</v>
      </c>
      <c r="C8" s="12">
        <v>44013</v>
      </c>
      <c r="D8" s="12">
        <v>44104</v>
      </c>
      <c r="E8" s="12">
        <v>44027</v>
      </c>
      <c r="F8" s="12">
        <v>44027</v>
      </c>
      <c r="G8" s="4" t="s">
        <v>76</v>
      </c>
      <c r="H8" s="3" t="s">
        <v>106</v>
      </c>
      <c r="I8" s="3" t="s">
        <v>77</v>
      </c>
      <c r="J8" s="15">
        <v>8970</v>
      </c>
      <c r="K8" s="4" t="s">
        <v>64</v>
      </c>
      <c r="L8" s="4" t="s">
        <v>64</v>
      </c>
      <c r="M8" s="4" t="s">
        <v>64</v>
      </c>
      <c r="N8" s="4" t="s">
        <v>64</v>
      </c>
      <c r="O8" s="17">
        <v>8970</v>
      </c>
      <c r="P8">
        <v>0</v>
      </c>
      <c r="Q8" s="18">
        <v>-344</v>
      </c>
      <c r="R8" s="18">
        <v>344</v>
      </c>
      <c r="S8" s="4" t="s">
        <v>64</v>
      </c>
      <c r="T8" s="4" t="s">
        <v>64</v>
      </c>
      <c r="U8" s="4" t="s">
        <v>64</v>
      </c>
      <c r="V8" s="4" t="s">
        <v>64</v>
      </c>
      <c r="W8" s="4" t="s">
        <v>64</v>
      </c>
      <c r="X8" s="17">
        <v>8970</v>
      </c>
      <c r="Y8">
        <v>1</v>
      </c>
      <c r="Z8">
        <v>0</v>
      </c>
      <c r="AA8" s="17">
        <v>8970</v>
      </c>
      <c r="AB8" s="18">
        <v>344</v>
      </c>
      <c r="AC8">
        <f t="shared" si="0"/>
        <v>9105</v>
      </c>
      <c r="AD8" s="5" t="s">
        <v>65</v>
      </c>
      <c r="AE8" s="5" t="s">
        <v>66</v>
      </c>
      <c r="AF8" s="5" t="s">
        <v>67</v>
      </c>
      <c r="AH8" t="s">
        <v>130</v>
      </c>
      <c r="AI8">
        <v>0</v>
      </c>
      <c r="AJ8">
        <v>0</v>
      </c>
      <c r="AK8">
        <v>0</v>
      </c>
      <c r="AL8" s="6">
        <v>43911</v>
      </c>
      <c r="AM8" s="6">
        <v>44007</v>
      </c>
      <c r="AN8" s="5">
        <v>0</v>
      </c>
      <c r="AO8" s="5">
        <v>0</v>
      </c>
      <c r="AP8" s="7" t="str">
        <f t="shared" si="1"/>
        <v>239.20</v>
      </c>
      <c r="AQ8" s="5">
        <v>14</v>
      </c>
      <c r="AR8" s="8">
        <v>0</v>
      </c>
      <c r="AS8">
        <f t="shared" si="2"/>
        <v>14</v>
      </c>
      <c r="AT8" s="9">
        <v>0</v>
      </c>
      <c r="AU8">
        <v>22.8</v>
      </c>
      <c r="AV8">
        <v>0</v>
      </c>
      <c r="AW8">
        <v>22.8</v>
      </c>
      <c r="AX8" s="4" t="s">
        <v>76</v>
      </c>
      <c r="AY8" s="10">
        <v>4</v>
      </c>
      <c r="AZ8" s="10">
        <v>2</v>
      </c>
      <c r="BA8" s="10">
        <v>2</v>
      </c>
      <c r="BB8" s="17">
        <v>8970</v>
      </c>
      <c r="BC8" s="18">
        <v>-344</v>
      </c>
      <c r="BI8" t="s">
        <v>68</v>
      </c>
    </row>
    <row r="9" spans="1:61" x14ac:dyDescent="0.25">
      <c r="A9" s="3" t="s">
        <v>78</v>
      </c>
      <c r="B9" s="12">
        <v>44008</v>
      </c>
      <c r="C9" s="12">
        <v>44013</v>
      </c>
      <c r="D9" s="12">
        <v>44104</v>
      </c>
      <c r="E9" s="12">
        <v>44027</v>
      </c>
      <c r="F9" s="12">
        <v>44027</v>
      </c>
      <c r="G9" s="4" t="s">
        <v>76</v>
      </c>
      <c r="H9" s="3" t="s">
        <v>107</v>
      </c>
      <c r="I9" s="3" t="s">
        <v>79</v>
      </c>
      <c r="J9" s="15">
        <v>8970</v>
      </c>
      <c r="K9" s="4" t="s">
        <v>64</v>
      </c>
      <c r="L9" s="4" t="s">
        <v>64</v>
      </c>
      <c r="M9" s="4" t="s">
        <v>64</v>
      </c>
      <c r="N9" s="4" t="s">
        <v>64</v>
      </c>
      <c r="O9" s="17">
        <v>8970</v>
      </c>
      <c r="P9">
        <v>0</v>
      </c>
      <c r="Q9" s="18">
        <v>-197</v>
      </c>
      <c r="R9" s="18">
        <v>197</v>
      </c>
      <c r="S9" s="4" t="s">
        <v>64</v>
      </c>
      <c r="T9" s="4" t="s">
        <v>64</v>
      </c>
      <c r="U9" s="4" t="s">
        <v>64</v>
      </c>
      <c r="V9" s="4" t="s">
        <v>64</v>
      </c>
      <c r="W9" s="4" t="s">
        <v>64</v>
      </c>
      <c r="X9" s="17">
        <v>8970</v>
      </c>
      <c r="Y9">
        <v>1</v>
      </c>
      <c r="Z9">
        <v>0</v>
      </c>
      <c r="AA9" s="17">
        <v>8970</v>
      </c>
      <c r="AB9" s="18">
        <v>197</v>
      </c>
      <c r="AC9">
        <f t="shared" si="0"/>
        <v>9105</v>
      </c>
      <c r="AD9" s="5" t="s">
        <v>65</v>
      </c>
      <c r="AE9" s="5" t="s">
        <v>66</v>
      </c>
      <c r="AF9" s="5" t="s">
        <v>67</v>
      </c>
      <c r="AH9" t="s">
        <v>131</v>
      </c>
      <c r="AI9">
        <v>25907</v>
      </c>
      <c r="AJ9">
        <v>25907</v>
      </c>
      <c r="AK9">
        <v>0</v>
      </c>
      <c r="AL9" s="6">
        <v>43911</v>
      </c>
      <c r="AM9" s="6">
        <v>44007</v>
      </c>
      <c r="AN9" s="5">
        <v>0</v>
      </c>
      <c r="AO9" s="5">
        <v>0</v>
      </c>
      <c r="AP9" s="7" t="str">
        <f t="shared" si="1"/>
        <v>239.20</v>
      </c>
      <c r="AQ9" s="5">
        <v>14</v>
      </c>
      <c r="AR9" s="8">
        <v>0</v>
      </c>
      <c r="AS9">
        <f t="shared" si="2"/>
        <v>14</v>
      </c>
      <c r="AT9" s="9">
        <v>0</v>
      </c>
      <c r="AU9">
        <v>22.8</v>
      </c>
      <c r="AV9">
        <v>0</v>
      </c>
      <c r="AW9">
        <v>22.8</v>
      </c>
      <c r="AX9" s="4" t="s">
        <v>76</v>
      </c>
      <c r="AY9" s="10">
        <v>4</v>
      </c>
      <c r="AZ9" s="10">
        <v>2</v>
      </c>
      <c r="BA9" s="10">
        <v>2</v>
      </c>
      <c r="BB9" s="17">
        <v>8970</v>
      </c>
      <c r="BC9" s="18">
        <v>-197</v>
      </c>
      <c r="BI9" t="s">
        <v>68</v>
      </c>
    </row>
    <row r="10" spans="1:61" x14ac:dyDescent="0.25">
      <c r="A10" s="3" t="s">
        <v>80</v>
      </c>
      <c r="B10" s="12">
        <v>44008</v>
      </c>
      <c r="C10" s="12">
        <v>44013</v>
      </c>
      <c r="D10" s="12">
        <v>44104</v>
      </c>
      <c r="E10" s="12">
        <v>44027</v>
      </c>
      <c r="F10" s="12">
        <v>44027</v>
      </c>
      <c r="G10" s="4" t="s">
        <v>81</v>
      </c>
      <c r="H10" s="3" t="s">
        <v>82</v>
      </c>
      <c r="I10" s="3" t="s">
        <v>83</v>
      </c>
      <c r="J10" s="15">
        <v>13859</v>
      </c>
      <c r="K10" s="4" t="s">
        <v>64</v>
      </c>
      <c r="L10" s="4" t="s">
        <v>64</v>
      </c>
      <c r="M10" s="4" t="s">
        <v>64</v>
      </c>
      <c r="N10" s="4" t="s">
        <v>64</v>
      </c>
      <c r="O10" s="17">
        <v>13859</v>
      </c>
      <c r="P10">
        <v>0</v>
      </c>
      <c r="Q10" s="15">
        <v>0</v>
      </c>
      <c r="R10" s="15">
        <v>0</v>
      </c>
      <c r="S10" s="4" t="s">
        <v>64</v>
      </c>
      <c r="T10" s="4" t="s">
        <v>64</v>
      </c>
      <c r="U10" s="4" t="s">
        <v>64</v>
      </c>
      <c r="V10" s="4" t="s">
        <v>64</v>
      </c>
      <c r="W10" s="4" t="s">
        <v>64</v>
      </c>
      <c r="X10" s="17">
        <v>13859</v>
      </c>
      <c r="Y10">
        <v>1</v>
      </c>
      <c r="Z10">
        <v>0</v>
      </c>
      <c r="AA10" s="17">
        <v>13859</v>
      </c>
      <c r="AB10" s="15">
        <v>0</v>
      </c>
      <c r="AC10">
        <f t="shared" si="0"/>
        <v>14067</v>
      </c>
      <c r="AD10" s="5" t="s">
        <v>65</v>
      </c>
      <c r="AE10" s="5" t="s">
        <v>66</v>
      </c>
      <c r="AF10" s="5" t="s">
        <v>67</v>
      </c>
      <c r="AH10" t="s">
        <v>132</v>
      </c>
      <c r="AI10">
        <v>0</v>
      </c>
      <c r="AJ10">
        <v>0</v>
      </c>
      <c r="AK10">
        <v>0</v>
      </c>
      <c r="AL10" s="6">
        <v>43911</v>
      </c>
      <c r="AM10" s="6">
        <v>44007</v>
      </c>
      <c r="AN10" s="5">
        <v>0</v>
      </c>
      <c r="AO10" s="5">
        <v>0</v>
      </c>
      <c r="AP10" s="7" t="str">
        <f t="shared" si="1"/>
        <v>369.56</v>
      </c>
      <c r="AQ10" s="5">
        <v>14</v>
      </c>
      <c r="AR10" s="8">
        <v>0</v>
      </c>
      <c r="AS10">
        <f t="shared" si="2"/>
        <v>14</v>
      </c>
      <c r="AT10" s="9">
        <v>0</v>
      </c>
      <c r="AU10">
        <v>22.8</v>
      </c>
      <c r="AV10">
        <v>0</v>
      </c>
      <c r="AW10">
        <v>22.8</v>
      </c>
      <c r="AX10" s="4" t="s">
        <v>81</v>
      </c>
      <c r="AY10" s="10">
        <v>4</v>
      </c>
      <c r="AZ10" s="10">
        <v>2</v>
      </c>
      <c r="BA10" s="10">
        <v>2</v>
      </c>
      <c r="BB10" s="17">
        <v>13859</v>
      </c>
      <c r="BC10" s="15">
        <v>0</v>
      </c>
      <c r="BI10" t="s">
        <v>68</v>
      </c>
    </row>
    <row r="11" spans="1:61" x14ac:dyDescent="0.25">
      <c r="A11" s="3" t="s">
        <v>84</v>
      </c>
      <c r="B11" s="12">
        <v>44008</v>
      </c>
      <c r="C11" s="12">
        <v>44013</v>
      </c>
      <c r="D11" s="12">
        <v>44104</v>
      </c>
      <c r="E11" s="12">
        <v>44027</v>
      </c>
      <c r="F11" s="12">
        <v>44027</v>
      </c>
      <c r="G11" s="4" t="s">
        <v>85</v>
      </c>
      <c r="H11" s="3" t="s">
        <v>86</v>
      </c>
      <c r="I11" s="3" t="s">
        <v>87</v>
      </c>
      <c r="J11" s="15">
        <v>13829</v>
      </c>
      <c r="K11" s="4" t="s">
        <v>64</v>
      </c>
      <c r="L11" s="4" t="s">
        <v>64</v>
      </c>
      <c r="M11" s="4" t="s">
        <v>64</v>
      </c>
      <c r="N11" s="4" t="s">
        <v>64</v>
      </c>
      <c r="O11" s="17">
        <v>13829</v>
      </c>
      <c r="P11">
        <v>0</v>
      </c>
      <c r="Q11" s="15">
        <v>0</v>
      </c>
      <c r="R11" s="15">
        <v>0</v>
      </c>
      <c r="S11" s="4" t="s">
        <v>64</v>
      </c>
      <c r="T11" s="4" t="s">
        <v>64</v>
      </c>
      <c r="U11" s="4" t="s">
        <v>64</v>
      </c>
      <c r="V11" s="4" t="s">
        <v>64</v>
      </c>
      <c r="W11" s="4" t="s">
        <v>64</v>
      </c>
      <c r="X11" s="17">
        <v>13829</v>
      </c>
      <c r="Y11">
        <v>1</v>
      </c>
      <c r="Z11">
        <v>0</v>
      </c>
      <c r="AA11" s="17">
        <v>13829</v>
      </c>
      <c r="AB11" s="15">
        <v>0</v>
      </c>
      <c r="AC11">
        <f t="shared" si="0"/>
        <v>14036</v>
      </c>
      <c r="AD11" s="5" t="s">
        <v>65</v>
      </c>
      <c r="AE11" s="5" t="s">
        <v>66</v>
      </c>
      <c r="AF11" s="5" t="s">
        <v>67</v>
      </c>
      <c r="AH11" t="s">
        <v>133</v>
      </c>
      <c r="AI11">
        <v>0</v>
      </c>
      <c r="AJ11">
        <v>0</v>
      </c>
      <c r="AK11">
        <v>0</v>
      </c>
      <c r="AL11" s="6">
        <v>43911</v>
      </c>
      <c r="AM11" s="6">
        <v>44007</v>
      </c>
      <c r="AN11" s="5">
        <v>0</v>
      </c>
      <c r="AO11" s="5">
        <v>0</v>
      </c>
      <c r="AP11" s="7" t="str">
        <f t="shared" si="1"/>
        <v>368.77</v>
      </c>
      <c r="AQ11" s="5">
        <v>14</v>
      </c>
      <c r="AR11" s="8">
        <v>0</v>
      </c>
      <c r="AS11">
        <f t="shared" si="2"/>
        <v>14</v>
      </c>
      <c r="AT11" s="9">
        <v>0</v>
      </c>
      <c r="AU11">
        <v>22.8</v>
      </c>
      <c r="AV11">
        <v>0</v>
      </c>
      <c r="AW11">
        <v>22.8</v>
      </c>
      <c r="AX11" s="4" t="s">
        <v>85</v>
      </c>
      <c r="AY11" s="10">
        <v>4</v>
      </c>
      <c r="AZ11" s="10">
        <v>2</v>
      </c>
      <c r="BA11" s="10">
        <v>2</v>
      </c>
      <c r="BB11" s="17">
        <v>13829</v>
      </c>
      <c r="BC11" s="15">
        <v>0</v>
      </c>
      <c r="BI11" t="s">
        <v>68</v>
      </c>
    </row>
    <row r="12" spans="1:61" x14ac:dyDescent="0.25">
      <c r="A12" s="3" t="s">
        <v>88</v>
      </c>
      <c r="B12" s="12">
        <v>44008</v>
      </c>
      <c r="C12" s="12">
        <v>44013</v>
      </c>
      <c r="D12" s="12">
        <v>44104</v>
      </c>
      <c r="E12" s="12">
        <v>44027</v>
      </c>
      <c r="F12" s="12">
        <v>44027</v>
      </c>
      <c r="G12" s="4" t="s">
        <v>70</v>
      </c>
      <c r="H12" s="3" t="s">
        <v>89</v>
      </c>
      <c r="I12" s="3" t="s">
        <v>90</v>
      </c>
      <c r="J12" s="15">
        <v>13455</v>
      </c>
      <c r="K12" s="4" t="s">
        <v>64</v>
      </c>
      <c r="L12" s="4" t="s">
        <v>64</v>
      </c>
      <c r="M12" s="4" t="s">
        <v>64</v>
      </c>
      <c r="N12" s="4" t="s">
        <v>64</v>
      </c>
      <c r="O12" s="17">
        <v>13455</v>
      </c>
      <c r="P12">
        <v>0</v>
      </c>
      <c r="Q12" s="15">
        <v>0</v>
      </c>
      <c r="R12" s="15">
        <v>0</v>
      </c>
      <c r="S12" s="4" t="s">
        <v>64</v>
      </c>
      <c r="T12" s="4" t="s">
        <v>64</v>
      </c>
      <c r="U12" s="4" t="s">
        <v>64</v>
      </c>
      <c r="V12" s="4" t="s">
        <v>64</v>
      </c>
      <c r="W12" s="4" t="s">
        <v>64</v>
      </c>
      <c r="X12" s="17">
        <v>13455</v>
      </c>
      <c r="Y12">
        <v>1</v>
      </c>
      <c r="Z12">
        <v>0</v>
      </c>
      <c r="AA12" s="17">
        <v>13455</v>
      </c>
      <c r="AB12" s="15">
        <v>0</v>
      </c>
      <c r="AC12">
        <f t="shared" si="0"/>
        <v>13657</v>
      </c>
      <c r="AD12" s="5" t="s">
        <v>65</v>
      </c>
      <c r="AE12" s="5" t="s">
        <v>66</v>
      </c>
      <c r="AF12" s="5" t="s">
        <v>67</v>
      </c>
      <c r="AH12" t="s">
        <v>134</v>
      </c>
      <c r="AI12">
        <v>0</v>
      </c>
      <c r="AJ12">
        <v>0</v>
      </c>
      <c r="AK12">
        <v>0</v>
      </c>
      <c r="AL12" s="6">
        <v>43911</v>
      </c>
      <c r="AM12" s="6">
        <v>44007</v>
      </c>
      <c r="AN12" s="5">
        <v>0</v>
      </c>
      <c r="AO12" s="5">
        <v>0</v>
      </c>
      <c r="AP12" s="7" t="str">
        <f t="shared" si="1"/>
        <v>358.80</v>
      </c>
      <c r="AQ12" s="5">
        <v>14</v>
      </c>
      <c r="AR12" s="8">
        <v>0</v>
      </c>
      <c r="AS12">
        <f t="shared" si="2"/>
        <v>14</v>
      </c>
      <c r="AT12" s="9">
        <v>0</v>
      </c>
      <c r="AU12">
        <v>22.8</v>
      </c>
      <c r="AV12">
        <v>0</v>
      </c>
      <c r="AW12">
        <v>22.8</v>
      </c>
      <c r="AX12" s="4" t="s">
        <v>70</v>
      </c>
      <c r="AY12" s="10">
        <v>4</v>
      </c>
      <c r="AZ12" s="10">
        <v>2</v>
      </c>
      <c r="BA12" s="10">
        <v>2</v>
      </c>
      <c r="BB12" s="17">
        <v>13455</v>
      </c>
      <c r="BC12" s="15">
        <v>0</v>
      </c>
      <c r="BI12" t="s">
        <v>68</v>
      </c>
    </row>
    <row r="13" spans="1:61" x14ac:dyDescent="0.25">
      <c r="A13" s="3" t="s">
        <v>91</v>
      </c>
      <c r="B13" s="12">
        <v>44008</v>
      </c>
      <c r="C13" s="12">
        <v>44013</v>
      </c>
      <c r="D13" s="12">
        <v>44104</v>
      </c>
      <c r="E13" s="12">
        <v>44027</v>
      </c>
      <c r="F13" s="12">
        <v>44027</v>
      </c>
      <c r="G13" s="4" t="s">
        <v>92</v>
      </c>
      <c r="H13" s="3" t="s">
        <v>108</v>
      </c>
      <c r="I13" s="3" t="s">
        <v>93</v>
      </c>
      <c r="J13" s="15">
        <v>18837</v>
      </c>
      <c r="K13" s="4" t="s">
        <v>64</v>
      </c>
      <c r="L13" s="4" t="s">
        <v>64</v>
      </c>
      <c r="M13" s="4" t="s">
        <v>64</v>
      </c>
      <c r="N13" s="4" t="s">
        <v>64</v>
      </c>
      <c r="O13" s="17">
        <v>18837</v>
      </c>
      <c r="P13">
        <v>0</v>
      </c>
      <c r="Q13" s="15">
        <v>0</v>
      </c>
      <c r="R13" s="15">
        <v>0</v>
      </c>
      <c r="S13" s="4" t="s">
        <v>64</v>
      </c>
      <c r="T13" s="4" t="s">
        <v>64</v>
      </c>
      <c r="U13" s="4" t="s">
        <v>64</v>
      </c>
      <c r="V13" s="4" t="s">
        <v>64</v>
      </c>
      <c r="W13" s="4" t="s">
        <v>64</v>
      </c>
      <c r="X13" s="17">
        <v>18837</v>
      </c>
      <c r="Y13">
        <v>1</v>
      </c>
      <c r="Z13">
        <v>0</v>
      </c>
      <c r="AA13" s="17">
        <v>18837</v>
      </c>
      <c r="AB13" s="15">
        <v>0</v>
      </c>
      <c r="AC13">
        <f t="shared" si="0"/>
        <v>19120</v>
      </c>
      <c r="AD13" s="5" t="s">
        <v>65</v>
      </c>
      <c r="AE13" s="5" t="s">
        <v>66</v>
      </c>
      <c r="AF13" s="5" t="s">
        <v>67</v>
      </c>
      <c r="AH13" t="s">
        <v>135</v>
      </c>
      <c r="AI13">
        <v>0</v>
      </c>
      <c r="AJ13">
        <v>0</v>
      </c>
      <c r="AK13">
        <v>0</v>
      </c>
      <c r="AL13" s="6">
        <v>43911</v>
      </c>
      <c r="AM13" s="6">
        <v>44007</v>
      </c>
      <c r="AN13" s="5">
        <v>0</v>
      </c>
      <c r="AO13" s="5">
        <v>0</v>
      </c>
      <c r="AP13" s="7" t="str">
        <f t="shared" si="1"/>
        <v>502.32</v>
      </c>
      <c r="AQ13" s="5">
        <v>14</v>
      </c>
      <c r="AR13" s="8">
        <v>0</v>
      </c>
      <c r="AS13">
        <f t="shared" si="2"/>
        <v>14</v>
      </c>
      <c r="AT13" s="9">
        <v>0</v>
      </c>
      <c r="AU13">
        <v>22.8</v>
      </c>
      <c r="AV13">
        <v>0</v>
      </c>
      <c r="AW13">
        <v>22.8</v>
      </c>
      <c r="AX13" s="4" t="s">
        <v>92</v>
      </c>
      <c r="AY13" s="10">
        <v>4</v>
      </c>
      <c r="AZ13" s="10">
        <v>2</v>
      </c>
      <c r="BA13" s="10">
        <v>2</v>
      </c>
      <c r="BB13" s="17">
        <v>18837</v>
      </c>
      <c r="BC13" s="15">
        <v>0</v>
      </c>
      <c r="BI13" t="s">
        <v>68</v>
      </c>
    </row>
    <row r="14" spans="1:61" x14ac:dyDescent="0.25">
      <c r="A14" s="3" t="s">
        <v>94</v>
      </c>
      <c r="B14" s="12">
        <v>44008</v>
      </c>
      <c r="C14" s="12">
        <v>44013</v>
      </c>
      <c r="D14" s="12">
        <v>44104</v>
      </c>
      <c r="E14" s="12">
        <v>44027</v>
      </c>
      <c r="F14" s="12">
        <v>44027</v>
      </c>
      <c r="G14" s="4" t="s">
        <v>70</v>
      </c>
      <c r="H14" s="3" t="s">
        <v>109</v>
      </c>
      <c r="I14" s="3" t="s">
        <v>95</v>
      </c>
      <c r="J14" s="15">
        <v>13455</v>
      </c>
      <c r="K14" s="4" t="s">
        <v>64</v>
      </c>
      <c r="L14" s="4" t="s">
        <v>64</v>
      </c>
      <c r="M14" s="4" t="s">
        <v>64</v>
      </c>
      <c r="N14" s="4" t="s">
        <v>64</v>
      </c>
      <c r="O14" s="17">
        <v>13455</v>
      </c>
      <c r="P14">
        <v>0</v>
      </c>
      <c r="Q14" s="15">
        <v>0</v>
      </c>
      <c r="R14" s="15">
        <v>0</v>
      </c>
      <c r="S14" s="4" t="s">
        <v>64</v>
      </c>
      <c r="T14" s="4" t="s">
        <v>64</v>
      </c>
      <c r="U14" s="4" t="s">
        <v>64</v>
      </c>
      <c r="V14" s="4" t="s">
        <v>64</v>
      </c>
      <c r="W14" s="4" t="s">
        <v>64</v>
      </c>
      <c r="X14" s="17">
        <v>13455</v>
      </c>
      <c r="Y14">
        <v>1</v>
      </c>
      <c r="Z14">
        <v>0</v>
      </c>
      <c r="AA14" s="17">
        <v>13455</v>
      </c>
      <c r="AB14" s="15">
        <v>0</v>
      </c>
      <c r="AC14">
        <f t="shared" si="0"/>
        <v>13657</v>
      </c>
      <c r="AD14" s="5" t="s">
        <v>65</v>
      </c>
      <c r="AE14" s="5" t="s">
        <v>66</v>
      </c>
      <c r="AF14" s="5" t="s">
        <v>67</v>
      </c>
      <c r="AH14" t="s">
        <v>136</v>
      </c>
      <c r="AI14">
        <v>0</v>
      </c>
      <c r="AJ14">
        <v>0</v>
      </c>
      <c r="AK14">
        <v>0</v>
      </c>
      <c r="AL14" s="6">
        <v>43911</v>
      </c>
      <c r="AM14" s="6">
        <v>44007</v>
      </c>
      <c r="AN14" s="5">
        <v>0</v>
      </c>
      <c r="AO14" s="5">
        <v>0</v>
      </c>
      <c r="AP14" s="7" t="str">
        <f t="shared" si="1"/>
        <v>358.80</v>
      </c>
      <c r="AQ14" s="5">
        <v>14</v>
      </c>
      <c r="AR14" s="8">
        <v>0</v>
      </c>
      <c r="AS14">
        <f t="shared" si="2"/>
        <v>14</v>
      </c>
      <c r="AT14" s="9">
        <v>0</v>
      </c>
      <c r="AU14">
        <v>22.8</v>
      </c>
      <c r="AV14">
        <v>0</v>
      </c>
      <c r="AW14">
        <v>22.8</v>
      </c>
      <c r="AX14" s="4" t="s">
        <v>70</v>
      </c>
      <c r="AY14" s="10">
        <v>4</v>
      </c>
      <c r="AZ14" s="10">
        <v>2</v>
      </c>
      <c r="BA14" s="10">
        <v>2</v>
      </c>
      <c r="BB14" s="17">
        <v>13455</v>
      </c>
      <c r="BC14" s="15">
        <v>0</v>
      </c>
      <c r="BI14" t="s">
        <v>68</v>
      </c>
    </row>
    <row r="15" spans="1:61" x14ac:dyDescent="0.25">
      <c r="A15" s="3" t="s">
        <v>96</v>
      </c>
      <c r="B15" s="12">
        <v>44008</v>
      </c>
      <c r="C15" s="12">
        <v>44013</v>
      </c>
      <c r="D15" s="12">
        <v>44104</v>
      </c>
      <c r="E15" s="12">
        <v>44027</v>
      </c>
      <c r="F15" s="12">
        <v>44027</v>
      </c>
      <c r="G15" s="4" t="s">
        <v>70</v>
      </c>
      <c r="H15" s="3" t="s">
        <v>110</v>
      </c>
      <c r="I15" s="3" t="s">
        <v>97</v>
      </c>
      <c r="J15" s="15">
        <v>13455</v>
      </c>
      <c r="K15" s="4" t="s">
        <v>64</v>
      </c>
      <c r="L15" s="4" t="s">
        <v>64</v>
      </c>
      <c r="M15" s="4" t="s">
        <v>64</v>
      </c>
      <c r="N15" s="4" t="s">
        <v>64</v>
      </c>
      <c r="O15" s="17">
        <v>13455</v>
      </c>
      <c r="P15">
        <v>0</v>
      </c>
      <c r="Q15" s="15">
        <v>0</v>
      </c>
      <c r="R15" s="15">
        <v>0</v>
      </c>
      <c r="S15" s="4" t="s">
        <v>64</v>
      </c>
      <c r="T15" s="4" t="s">
        <v>64</v>
      </c>
      <c r="U15" s="4" t="s">
        <v>64</v>
      </c>
      <c r="V15" s="4" t="s">
        <v>64</v>
      </c>
      <c r="W15" s="4" t="s">
        <v>64</v>
      </c>
      <c r="X15" s="17">
        <v>13455</v>
      </c>
      <c r="Y15">
        <v>1</v>
      </c>
      <c r="Z15">
        <v>0</v>
      </c>
      <c r="AA15" s="17">
        <v>13455</v>
      </c>
      <c r="AB15" s="15">
        <v>0</v>
      </c>
      <c r="AC15">
        <f t="shared" si="0"/>
        <v>13657</v>
      </c>
      <c r="AD15" s="5" t="s">
        <v>65</v>
      </c>
      <c r="AE15" s="5" t="s">
        <v>66</v>
      </c>
      <c r="AF15" s="5" t="s">
        <v>67</v>
      </c>
      <c r="AH15" t="s">
        <v>137</v>
      </c>
      <c r="AI15">
        <v>0</v>
      </c>
      <c r="AJ15">
        <v>0</v>
      </c>
      <c r="AK15">
        <v>0</v>
      </c>
      <c r="AL15" s="6">
        <v>43911</v>
      </c>
      <c r="AM15" s="6">
        <v>44007</v>
      </c>
      <c r="AN15" s="5">
        <v>0</v>
      </c>
      <c r="AO15" s="5">
        <v>0</v>
      </c>
      <c r="AP15" s="7" t="str">
        <f t="shared" si="1"/>
        <v>358.80</v>
      </c>
      <c r="AQ15" s="5">
        <v>14</v>
      </c>
      <c r="AR15" s="8">
        <v>0</v>
      </c>
      <c r="AS15">
        <f t="shared" si="2"/>
        <v>14</v>
      </c>
      <c r="AT15" s="9">
        <v>0</v>
      </c>
      <c r="AU15">
        <v>22.8</v>
      </c>
      <c r="AV15">
        <v>0</v>
      </c>
      <c r="AW15">
        <v>22.8</v>
      </c>
      <c r="AX15" s="4" t="s">
        <v>70</v>
      </c>
      <c r="AY15" s="10">
        <v>4</v>
      </c>
      <c r="AZ15" s="10">
        <v>2</v>
      </c>
      <c r="BA15" s="10">
        <v>2</v>
      </c>
      <c r="BB15" s="17">
        <v>13455</v>
      </c>
      <c r="BC15" s="15">
        <v>0</v>
      </c>
      <c r="BI15" t="s">
        <v>68</v>
      </c>
    </row>
    <row r="16" spans="1:61" x14ac:dyDescent="0.25">
      <c r="A16" s="3" t="s">
        <v>98</v>
      </c>
      <c r="B16" s="12">
        <v>44008</v>
      </c>
      <c r="C16" s="12">
        <v>44013</v>
      </c>
      <c r="D16" s="12">
        <v>44104</v>
      </c>
      <c r="E16" s="12">
        <v>44027</v>
      </c>
      <c r="F16" s="12">
        <v>44027</v>
      </c>
      <c r="G16" s="4" t="s">
        <v>70</v>
      </c>
      <c r="H16" s="3" t="s">
        <v>111</v>
      </c>
      <c r="I16" s="3" t="s">
        <v>99</v>
      </c>
      <c r="J16" s="15">
        <v>13455</v>
      </c>
      <c r="K16" s="4" t="s">
        <v>64</v>
      </c>
      <c r="L16" s="4" t="s">
        <v>64</v>
      </c>
      <c r="M16" s="4" t="s">
        <v>64</v>
      </c>
      <c r="N16" s="4" t="s">
        <v>64</v>
      </c>
      <c r="O16" s="17">
        <v>13455</v>
      </c>
      <c r="P16">
        <v>0</v>
      </c>
      <c r="Q16" s="15">
        <v>0</v>
      </c>
      <c r="R16" s="15">
        <v>0</v>
      </c>
      <c r="S16" s="4" t="s">
        <v>64</v>
      </c>
      <c r="T16" s="4" t="s">
        <v>64</v>
      </c>
      <c r="U16" s="4" t="s">
        <v>64</v>
      </c>
      <c r="V16" s="4" t="s">
        <v>64</v>
      </c>
      <c r="W16" s="4" t="s">
        <v>64</v>
      </c>
      <c r="X16" s="17">
        <v>13455</v>
      </c>
      <c r="Y16">
        <v>1</v>
      </c>
      <c r="Z16">
        <v>0</v>
      </c>
      <c r="AA16" s="17">
        <v>13455</v>
      </c>
      <c r="AB16" s="15">
        <v>0</v>
      </c>
      <c r="AC16">
        <f t="shared" si="0"/>
        <v>13657</v>
      </c>
      <c r="AD16" s="5" t="s">
        <v>65</v>
      </c>
      <c r="AE16" s="5" t="s">
        <v>66</v>
      </c>
      <c r="AF16" s="5" t="s">
        <v>67</v>
      </c>
      <c r="AH16" t="s">
        <v>138</v>
      </c>
      <c r="AI16">
        <v>0</v>
      </c>
      <c r="AJ16">
        <v>0</v>
      </c>
      <c r="AK16">
        <v>0</v>
      </c>
      <c r="AL16" s="6">
        <v>43911</v>
      </c>
      <c r="AM16" s="6">
        <v>44007</v>
      </c>
      <c r="AN16" s="5">
        <v>0</v>
      </c>
      <c r="AO16" s="5">
        <v>0</v>
      </c>
      <c r="AP16" s="7" t="str">
        <f t="shared" si="1"/>
        <v>358.80</v>
      </c>
      <c r="AQ16" s="5">
        <v>14</v>
      </c>
      <c r="AR16" s="8">
        <v>0</v>
      </c>
      <c r="AS16">
        <f t="shared" si="2"/>
        <v>14</v>
      </c>
      <c r="AT16" s="9">
        <v>0</v>
      </c>
      <c r="AU16">
        <v>22.8</v>
      </c>
      <c r="AV16">
        <v>0</v>
      </c>
      <c r="AW16">
        <v>22.8</v>
      </c>
      <c r="AX16" s="4" t="s">
        <v>70</v>
      </c>
      <c r="AY16" s="10">
        <v>4</v>
      </c>
      <c r="AZ16" s="10">
        <v>2</v>
      </c>
      <c r="BA16" s="10">
        <v>2</v>
      </c>
      <c r="BB16" s="17">
        <v>13455</v>
      </c>
      <c r="BC16" s="15">
        <v>0</v>
      </c>
      <c r="BI16" t="s">
        <v>68</v>
      </c>
    </row>
    <row r="17" spans="1:61" x14ac:dyDescent="0.25">
      <c r="A17" s="3" t="s">
        <v>100</v>
      </c>
      <c r="B17" s="12">
        <v>44008</v>
      </c>
      <c r="C17" s="12">
        <v>44013</v>
      </c>
      <c r="D17" s="12">
        <v>44104</v>
      </c>
      <c r="E17" s="12">
        <v>44027</v>
      </c>
      <c r="F17" s="12">
        <v>44027</v>
      </c>
      <c r="G17" s="4" t="s">
        <v>76</v>
      </c>
      <c r="H17" s="3" t="s">
        <v>112</v>
      </c>
      <c r="I17" s="3" t="s">
        <v>101</v>
      </c>
      <c r="J17" s="15">
        <v>8970</v>
      </c>
      <c r="K17" s="4" t="s">
        <v>64</v>
      </c>
      <c r="L17" s="4" t="s">
        <v>64</v>
      </c>
      <c r="M17" s="4" t="s">
        <v>64</v>
      </c>
      <c r="N17" s="4" t="s">
        <v>64</v>
      </c>
      <c r="O17" s="17">
        <v>8970</v>
      </c>
      <c r="P17">
        <v>0</v>
      </c>
      <c r="Q17" s="15">
        <v>0</v>
      </c>
      <c r="R17" s="15">
        <v>0</v>
      </c>
      <c r="S17" s="4" t="s">
        <v>64</v>
      </c>
      <c r="T17" s="4" t="s">
        <v>64</v>
      </c>
      <c r="U17" s="4" t="s">
        <v>64</v>
      </c>
      <c r="V17" s="4" t="s">
        <v>64</v>
      </c>
      <c r="W17" s="4" t="s">
        <v>64</v>
      </c>
      <c r="X17" s="17">
        <v>8970</v>
      </c>
      <c r="Y17">
        <v>1</v>
      </c>
      <c r="Z17">
        <v>0</v>
      </c>
      <c r="AA17" s="17">
        <v>8970</v>
      </c>
      <c r="AB17" s="15">
        <v>0</v>
      </c>
      <c r="AC17">
        <f t="shared" si="0"/>
        <v>9105</v>
      </c>
      <c r="AD17" s="5" t="s">
        <v>65</v>
      </c>
      <c r="AE17" s="5" t="s">
        <v>66</v>
      </c>
      <c r="AF17" s="5" t="s">
        <v>67</v>
      </c>
      <c r="AH17" t="s">
        <v>139</v>
      </c>
      <c r="AI17">
        <v>24490</v>
      </c>
      <c r="AJ17">
        <v>24490</v>
      </c>
      <c r="AK17">
        <v>0</v>
      </c>
      <c r="AL17" s="6">
        <v>43911</v>
      </c>
      <c r="AM17" s="6">
        <v>44007</v>
      </c>
      <c r="AN17" s="5">
        <v>0</v>
      </c>
      <c r="AO17" s="5">
        <v>0</v>
      </c>
      <c r="AP17" s="7" t="str">
        <f t="shared" si="1"/>
        <v>239.20</v>
      </c>
      <c r="AQ17" s="5">
        <v>14</v>
      </c>
      <c r="AR17" s="8">
        <v>0</v>
      </c>
      <c r="AS17">
        <f t="shared" si="2"/>
        <v>14</v>
      </c>
      <c r="AT17" s="9">
        <v>0</v>
      </c>
      <c r="AU17">
        <v>22.8</v>
      </c>
      <c r="AV17">
        <v>0</v>
      </c>
      <c r="AW17">
        <v>22.8</v>
      </c>
      <c r="AX17" s="4" t="s">
        <v>76</v>
      </c>
      <c r="AY17" s="10">
        <v>4</v>
      </c>
      <c r="AZ17" s="10">
        <v>2</v>
      </c>
      <c r="BA17" s="10">
        <v>2</v>
      </c>
      <c r="BB17" s="17">
        <v>8970</v>
      </c>
      <c r="BC17" s="15">
        <v>0</v>
      </c>
      <c r="BI17" t="s">
        <v>68</v>
      </c>
    </row>
    <row r="18" spans="1:61" x14ac:dyDescent="0.25">
      <c r="A18" s="3" t="s">
        <v>102</v>
      </c>
      <c r="B18" s="12">
        <v>44008</v>
      </c>
      <c r="C18" s="12">
        <v>44013</v>
      </c>
      <c r="D18" s="12">
        <v>44104</v>
      </c>
      <c r="E18" s="12">
        <v>44027</v>
      </c>
      <c r="F18" s="12">
        <v>44027</v>
      </c>
      <c r="G18" s="4" t="s">
        <v>76</v>
      </c>
      <c r="H18" s="3" t="s">
        <v>113</v>
      </c>
      <c r="I18" s="3" t="s">
        <v>103</v>
      </c>
      <c r="J18" s="15">
        <v>8970</v>
      </c>
      <c r="K18" s="4" t="s">
        <v>64</v>
      </c>
      <c r="L18" s="4" t="s">
        <v>64</v>
      </c>
      <c r="M18" s="4" t="s">
        <v>64</v>
      </c>
      <c r="N18" s="4" t="s">
        <v>64</v>
      </c>
      <c r="O18" s="17">
        <v>8970</v>
      </c>
      <c r="P18">
        <v>0</v>
      </c>
      <c r="Q18" s="15">
        <v>0</v>
      </c>
      <c r="R18" s="15">
        <v>0</v>
      </c>
      <c r="S18" s="4" t="s">
        <v>64</v>
      </c>
      <c r="T18" s="4" t="s">
        <v>64</v>
      </c>
      <c r="U18" s="4" t="s">
        <v>64</v>
      </c>
      <c r="V18" s="4" t="s">
        <v>64</v>
      </c>
      <c r="W18" s="4" t="s">
        <v>64</v>
      </c>
      <c r="X18" s="17">
        <v>8970</v>
      </c>
      <c r="Y18">
        <v>1</v>
      </c>
      <c r="Z18">
        <v>0</v>
      </c>
      <c r="AA18" s="17">
        <v>8970</v>
      </c>
      <c r="AB18" s="15">
        <v>0</v>
      </c>
      <c r="AC18">
        <f t="shared" si="0"/>
        <v>9105</v>
      </c>
      <c r="AD18" s="5" t="s">
        <v>65</v>
      </c>
      <c r="AE18" s="5" t="s">
        <v>66</v>
      </c>
      <c r="AF18" s="5" t="s">
        <v>67</v>
      </c>
      <c r="AH18" t="s">
        <v>140</v>
      </c>
      <c r="AI18">
        <v>0</v>
      </c>
      <c r="AJ18">
        <v>0</v>
      </c>
      <c r="AK18">
        <v>0</v>
      </c>
      <c r="AL18" s="6">
        <v>43911</v>
      </c>
      <c r="AM18" s="6">
        <v>44007</v>
      </c>
      <c r="AN18" s="5">
        <v>0</v>
      </c>
      <c r="AO18" s="5">
        <v>0</v>
      </c>
      <c r="AP18" s="7" t="str">
        <f t="shared" si="1"/>
        <v>239.20</v>
      </c>
      <c r="AQ18" s="5">
        <v>14</v>
      </c>
      <c r="AR18" s="8">
        <v>0</v>
      </c>
      <c r="AS18">
        <f t="shared" si="2"/>
        <v>14</v>
      </c>
      <c r="AT18" s="9">
        <v>0</v>
      </c>
      <c r="AU18">
        <v>22.8</v>
      </c>
      <c r="AV18">
        <v>0</v>
      </c>
      <c r="AW18">
        <v>22.8</v>
      </c>
      <c r="AX18" s="4" t="s">
        <v>76</v>
      </c>
      <c r="AY18" s="10">
        <v>4</v>
      </c>
      <c r="AZ18" s="10">
        <v>2</v>
      </c>
      <c r="BA18" s="10">
        <v>2</v>
      </c>
      <c r="BB18" s="17">
        <v>8970</v>
      </c>
      <c r="BC18" s="15">
        <v>0</v>
      </c>
      <c r="BI18" t="s">
        <v>68</v>
      </c>
    </row>
  </sheetData>
  <autoFilter ref="H1:H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2020-07-01T07:23:28Z</dcterms:modified>
</cp:coreProperties>
</file>