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les+Analytics\Sales Analytics\Excel files\"/>
    </mc:Choice>
  </mc:AlternateContent>
  <xr:revisionPtr revIDLastSave="0" documentId="13_ncr:1_{512E6B9C-BD93-44F4-A84E-72966FC5321F}" xr6:coauthVersionLast="47" xr6:coauthVersionMax="47" xr10:uidLastSave="{00000000-0000-0000-0000-000000000000}"/>
  <bookViews>
    <workbookView xWindow="-108" yWindow="-108" windowWidth="23256" windowHeight="12456" tabRatio="977" activeTab="4" xr2:uid="{D55DB367-18CE-4054-8F16-5E25973E7EB3}"/>
  </bookViews>
  <sheets>
    <sheet name="Region wis sal" sheetId="9" r:id="rId1"/>
    <sheet name="Average Category wise sales" sheetId="10" r:id="rId2"/>
    <sheet name="Leads each Month" sheetId="11" r:id="rId3"/>
    <sheet name="win rate" sheetId="12" r:id="rId4"/>
    <sheet name="DashBoard" sheetId="15" r:id="rId5"/>
    <sheet name="sales agent performance" sheetId="14" r:id="rId6"/>
    <sheet name="Quota attainment" sheetId="13" r:id="rId7"/>
    <sheet name="Leads" sheetId="1" r:id="rId8"/>
    <sheet name="Sales" sheetId="2" r:id="rId9"/>
    <sheet name="Target sheet" sheetId="8" r:id="rId10"/>
  </sheets>
  <externalReferences>
    <externalReference r:id="rId11"/>
  </externalReferences>
  <definedNames>
    <definedName name="_xlnm._FilterDatabase" localSheetId="7" hidden="1">Leads!$A$2:$L$797</definedName>
    <definedName name="_xlnm._FilterDatabase" localSheetId="8" hidden="1">Sales!$A$1:$F$321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E11" i="13"/>
  <c r="E12" i="13"/>
  <c r="E13" i="13"/>
  <c r="N15" i="1"/>
  <c r="N16" i="1"/>
  <c r="N17" i="1"/>
  <c r="N21" i="1"/>
  <c r="N23" i="1"/>
  <c r="N28" i="1"/>
  <c r="N30" i="1"/>
  <c r="N31" i="1"/>
  <c r="N34" i="1"/>
  <c r="N36" i="1"/>
  <c r="N38" i="1"/>
  <c r="N39" i="1"/>
  <c r="N40" i="1"/>
  <c r="N41" i="1"/>
  <c r="N43" i="1"/>
  <c r="N45" i="1"/>
  <c r="N47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6" i="1"/>
  <c r="N69" i="1"/>
  <c r="N71" i="1"/>
  <c r="N72" i="1"/>
  <c r="N75" i="1"/>
  <c r="N76" i="1"/>
  <c r="N78" i="1"/>
  <c r="N79" i="1"/>
  <c r="N81" i="1"/>
  <c r="N82" i="1"/>
  <c r="N83" i="1"/>
  <c r="N84" i="1"/>
  <c r="N85" i="1"/>
  <c r="N88" i="1"/>
  <c r="N90" i="1"/>
  <c r="N94" i="1"/>
  <c r="N96" i="1"/>
  <c r="N99" i="1"/>
  <c r="N102" i="1"/>
  <c r="N103" i="1"/>
  <c r="N105" i="1"/>
  <c r="N108" i="1"/>
  <c r="N110" i="1"/>
  <c r="N113" i="1"/>
  <c r="N114" i="1"/>
  <c r="N117" i="1"/>
  <c r="N119" i="1"/>
  <c r="N120" i="1"/>
  <c r="N121" i="1"/>
  <c r="N122" i="1"/>
  <c r="N126" i="1"/>
  <c r="N127" i="1"/>
  <c r="N128" i="1"/>
  <c r="N129" i="1"/>
  <c r="N132" i="1"/>
  <c r="N133" i="1"/>
  <c r="N135" i="1"/>
  <c r="N138" i="1"/>
  <c r="N141" i="1"/>
  <c r="N142" i="1"/>
  <c r="N143" i="1"/>
  <c r="N144" i="1"/>
  <c r="N146" i="1"/>
  <c r="N147" i="1"/>
  <c r="N148" i="1"/>
  <c r="N149" i="1"/>
  <c r="N152" i="1"/>
  <c r="N153" i="1"/>
  <c r="N155" i="1"/>
  <c r="N156" i="1"/>
  <c r="N157" i="1"/>
  <c r="N158" i="1"/>
  <c r="N160" i="1"/>
  <c r="N161" i="1"/>
  <c r="N165" i="1"/>
  <c r="N166" i="1"/>
  <c r="N167" i="1"/>
  <c r="N171" i="1"/>
  <c r="N172" i="1"/>
  <c r="N173" i="1"/>
  <c r="N175" i="1"/>
  <c r="N176" i="1"/>
  <c r="N177" i="1"/>
  <c r="N178" i="1"/>
  <c r="N180" i="1"/>
  <c r="N181" i="1"/>
  <c r="N182" i="1"/>
  <c r="N188" i="1"/>
  <c r="N189" i="1"/>
  <c r="N190" i="1"/>
  <c r="N191" i="1"/>
  <c r="N195" i="1"/>
  <c r="N196" i="1"/>
  <c r="N197" i="1"/>
  <c r="N198" i="1"/>
  <c r="N199" i="1"/>
  <c r="N200" i="1"/>
  <c r="N203" i="1"/>
  <c r="N204" i="1"/>
  <c r="N205" i="1"/>
  <c r="N206" i="1"/>
  <c r="N208" i="1"/>
  <c r="N210" i="1"/>
  <c r="N214" i="1"/>
  <c r="N216" i="1"/>
  <c r="N217" i="1"/>
  <c r="N218" i="1"/>
  <c r="N220" i="1"/>
  <c r="N224" i="1"/>
  <c r="N225" i="1"/>
  <c r="N228" i="1"/>
  <c r="N229" i="1"/>
  <c r="N230" i="1"/>
  <c r="N231" i="1"/>
  <c r="N232" i="1"/>
  <c r="N233" i="1"/>
  <c r="N235" i="1"/>
  <c r="N236" i="1"/>
  <c r="N237" i="1"/>
  <c r="N239" i="1"/>
  <c r="N240" i="1"/>
  <c r="N241" i="1"/>
  <c r="N243" i="1"/>
  <c r="N244" i="1"/>
  <c r="N245" i="1"/>
  <c r="N246" i="1"/>
  <c r="N250" i="1"/>
  <c r="N251" i="1"/>
  <c r="N252" i="1"/>
  <c r="N256" i="1"/>
  <c r="N257" i="1"/>
  <c r="N258" i="1"/>
  <c r="N259" i="1"/>
  <c r="N260" i="1"/>
  <c r="N264" i="1"/>
  <c r="N266" i="1"/>
  <c r="N268" i="1"/>
  <c r="N270" i="1"/>
  <c r="N271" i="1"/>
  <c r="N273" i="1"/>
  <c r="N275" i="1"/>
  <c r="N276" i="1"/>
  <c r="N277" i="1"/>
  <c r="N278" i="1"/>
  <c r="N279" i="1"/>
  <c r="N280" i="1"/>
  <c r="N281" i="1"/>
  <c r="N282" i="1"/>
  <c r="N283" i="1"/>
  <c r="N285" i="1"/>
  <c r="N286" i="1"/>
  <c r="N288" i="1"/>
  <c r="N289" i="1"/>
  <c r="N290" i="1"/>
  <c r="N292" i="1"/>
  <c r="N294" i="1"/>
  <c r="N295" i="1"/>
  <c r="N296" i="1"/>
  <c r="N301" i="1"/>
  <c r="N302" i="1"/>
  <c r="N303" i="1"/>
  <c r="N304" i="1"/>
  <c r="N305" i="1"/>
  <c r="N306" i="1"/>
  <c r="N308" i="1"/>
  <c r="N309" i="1"/>
  <c r="N310" i="1"/>
  <c r="N311" i="1"/>
  <c r="N313" i="1"/>
  <c r="N314" i="1"/>
  <c r="N319" i="1"/>
  <c r="N321" i="1"/>
  <c r="N322" i="1"/>
  <c r="N324" i="1"/>
  <c r="N325" i="1"/>
  <c r="N326" i="1"/>
  <c r="N329" i="1"/>
  <c r="N331" i="1"/>
  <c r="N334" i="1"/>
  <c r="N335" i="1"/>
  <c r="N337" i="1"/>
  <c r="N338" i="1"/>
  <c r="N339" i="1"/>
  <c r="N340" i="1"/>
  <c r="N341" i="1"/>
  <c r="N342" i="1"/>
  <c r="N343" i="1"/>
  <c r="N344" i="1"/>
  <c r="N346" i="1"/>
  <c r="N347" i="1"/>
  <c r="N350" i="1"/>
  <c r="N351" i="1"/>
  <c r="N353" i="1"/>
  <c r="N354" i="1"/>
  <c r="N355" i="1"/>
  <c r="N356" i="1"/>
  <c r="N359" i="1"/>
  <c r="N360" i="1"/>
  <c r="N362" i="1"/>
  <c r="N364" i="1"/>
  <c r="N365" i="1"/>
  <c r="N366" i="1"/>
  <c r="N367" i="1"/>
  <c r="N371" i="1"/>
  <c r="N374" i="1"/>
  <c r="N376" i="1"/>
  <c r="N377" i="1"/>
  <c r="N378" i="1"/>
  <c r="N379" i="1"/>
  <c r="N383" i="1"/>
  <c r="N386" i="1"/>
  <c r="N387" i="1"/>
  <c r="N389" i="1"/>
  <c r="N390" i="1"/>
  <c r="N392" i="1"/>
  <c r="N393" i="1"/>
  <c r="N394" i="1"/>
  <c r="N397" i="1"/>
  <c r="N398" i="1"/>
  <c r="N401" i="1"/>
  <c r="N402" i="1"/>
  <c r="N404" i="1"/>
  <c r="N406" i="1"/>
  <c r="N407" i="1"/>
  <c r="N408" i="1"/>
  <c r="N409" i="1"/>
  <c r="N411" i="1"/>
  <c r="N413" i="1"/>
  <c r="N414" i="1"/>
  <c r="N416" i="1"/>
  <c r="N418" i="1"/>
  <c r="N420" i="1"/>
  <c r="N421" i="1"/>
  <c r="N423" i="1"/>
  <c r="N424" i="1"/>
  <c r="N425" i="1"/>
  <c r="N426" i="1"/>
  <c r="N427" i="1"/>
  <c r="N428" i="1"/>
  <c r="N429" i="1"/>
  <c r="N431" i="1"/>
  <c r="N435" i="1"/>
  <c r="N437" i="1"/>
  <c r="N439" i="1"/>
  <c r="N440" i="1"/>
  <c r="N441" i="1"/>
  <c r="N444" i="1"/>
  <c r="N445" i="1"/>
  <c r="N446" i="1"/>
  <c r="N447" i="1"/>
  <c r="N448" i="1"/>
  <c r="N449" i="1"/>
  <c r="N452" i="1"/>
  <c r="N453" i="1"/>
  <c r="N456" i="1"/>
  <c r="N457" i="1"/>
  <c r="N459" i="1"/>
  <c r="N463" i="1"/>
  <c r="N464" i="1"/>
  <c r="N468" i="1"/>
  <c r="N469" i="1"/>
  <c r="N470" i="1"/>
  <c r="N471" i="1"/>
  <c r="N473" i="1"/>
  <c r="N474" i="1"/>
  <c r="N475" i="1"/>
  <c r="N476" i="1"/>
  <c r="N478" i="1"/>
  <c r="N481" i="1"/>
  <c r="N483" i="1"/>
  <c r="N487" i="1"/>
  <c r="N489" i="1"/>
  <c r="N491" i="1"/>
  <c r="N495" i="1"/>
  <c r="N498" i="1"/>
  <c r="N499" i="1"/>
  <c r="N500" i="1"/>
  <c r="N501" i="1"/>
  <c r="N502" i="1"/>
  <c r="N507" i="1"/>
  <c r="N509" i="1"/>
  <c r="N510" i="1"/>
  <c r="N512" i="1"/>
  <c r="N515" i="1"/>
  <c r="N517" i="1"/>
  <c r="N518" i="1"/>
  <c r="N519" i="1"/>
  <c r="N520" i="1"/>
  <c r="N521" i="1"/>
  <c r="N522" i="1"/>
  <c r="N523" i="1"/>
  <c r="N525" i="1"/>
  <c r="N526" i="1"/>
  <c r="N528" i="1"/>
  <c r="N529" i="1"/>
  <c r="N530" i="1"/>
  <c r="N532" i="1"/>
  <c r="N533" i="1"/>
  <c r="N535" i="1"/>
  <c r="N536" i="1"/>
  <c r="N538" i="1"/>
  <c r="N542" i="1"/>
  <c r="N543" i="1"/>
  <c r="N544" i="1"/>
  <c r="N545" i="1"/>
  <c r="N546" i="1"/>
  <c r="N550" i="1"/>
  <c r="N554" i="1"/>
  <c r="N557" i="1"/>
  <c r="N558" i="1"/>
  <c r="N561" i="1"/>
  <c r="N562" i="1"/>
  <c r="N563" i="1"/>
  <c r="N564" i="1"/>
  <c r="N565" i="1"/>
  <c r="N569" i="1"/>
  <c r="N570" i="1"/>
  <c r="N571" i="1"/>
  <c r="N573" i="1"/>
  <c r="N576" i="1"/>
  <c r="N577" i="1"/>
  <c r="N578" i="1"/>
  <c r="N579" i="1"/>
  <c r="N580" i="1"/>
  <c r="N581" i="1"/>
  <c r="N582" i="1"/>
  <c r="N584" i="1"/>
  <c r="N586" i="1"/>
  <c r="N587" i="1"/>
  <c r="N588" i="1"/>
  <c r="N589" i="1"/>
  <c r="N590" i="1"/>
  <c r="N591" i="1"/>
  <c r="N592" i="1"/>
  <c r="N593" i="1"/>
  <c r="N594" i="1"/>
  <c r="N596" i="1"/>
  <c r="N597" i="1"/>
  <c r="N598" i="1"/>
  <c r="N599" i="1"/>
  <c r="N600" i="1"/>
  <c r="N601" i="1"/>
  <c r="N602" i="1"/>
  <c r="N603" i="1"/>
  <c r="N606" i="1"/>
  <c r="N607" i="1"/>
  <c r="N608" i="1"/>
  <c r="N609" i="1"/>
  <c r="N610" i="1"/>
  <c r="N612" i="1"/>
  <c r="N615" i="1"/>
  <c r="N617" i="1"/>
  <c r="N618" i="1"/>
  <c r="N621" i="1"/>
  <c r="N622" i="1"/>
  <c r="N623" i="1"/>
  <c r="N624" i="1"/>
  <c r="N625" i="1"/>
  <c r="N626" i="1"/>
  <c r="N627" i="1"/>
  <c r="N628" i="1"/>
  <c r="N629" i="1"/>
  <c r="N632" i="1"/>
  <c r="N635" i="1"/>
  <c r="N637" i="1"/>
  <c r="N641" i="1"/>
  <c r="N642" i="1"/>
  <c r="N643" i="1"/>
  <c r="N646" i="1"/>
  <c r="N647" i="1"/>
  <c r="N648" i="1"/>
  <c r="N651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7" i="1"/>
  <c r="N668" i="1"/>
  <c r="N669" i="1"/>
  <c r="N670" i="1"/>
  <c r="N671" i="1"/>
  <c r="N672" i="1"/>
  <c r="N673" i="1"/>
  <c r="N677" i="1"/>
  <c r="N678" i="1"/>
  <c r="N679" i="1"/>
  <c r="N681" i="1"/>
  <c r="N683" i="1"/>
  <c r="N685" i="1"/>
  <c r="N686" i="1"/>
  <c r="N688" i="1"/>
  <c r="N693" i="1"/>
  <c r="N694" i="1"/>
  <c r="N696" i="1"/>
  <c r="N697" i="1"/>
  <c r="N698" i="1"/>
  <c r="N702" i="1"/>
  <c r="N703" i="1"/>
  <c r="N705" i="1"/>
  <c r="N707" i="1"/>
  <c r="N708" i="1"/>
  <c r="N709" i="1"/>
  <c r="N710" i="1"/>
  <c r="N711" i="1"/>
  <c r="N712" i="1"/>
  <c r="N714" i="1"/>
  <c r="N717" i="1"/>
  <c r="N718" i="1"/>
  <c r="N719" i="1"/>
  <c r="N721" i="1"/>
  <c r="N722" i="1"/>
  <c r="N724" i="1"/>
  <c r="N730" i="1"/>
  <c r="N732" i="1"/>
  <c r="N733" i="1"/>
  <c r="N734" i="1"/>
  <c r="N738" i="1"/>
  <c r="N739" i="1"/>
  <c r="N741" i="1"/>
  <c r="N742" i="1"/>
  <c r="N743" i="1"/>
  <c r="N744" i="1"/>
  <c r="N745" i="1"/>
  <c r="N746" i="1"/>
  <c r="N749" i="1"/>
  <c r="N750" i="1"/>
  <c r="N752" i="1"/>
  <c r="N753" i="1"/>
  <c r="N756" i="1"/>
  <c r="N761" i="1"/>
  <c r="N762" i="1"/>
  <c r="N765" i="1"/>
  <c r="N766" i="1"/>
  <c r="N767" i="1"/>
  <c r="N769" i="1"/>
  <c r="N770" i="1"/>
  <c r="N772" i="1"/>
  <c r="N775" i="1"/>
  <c r="N776" i="1"/>
  <c r="N777" i="1"/>
  <c r="N778" i="1"/>
  <c r="N780" i="1"/>
  <c r="N783" i="1"/>
  <c r="N784" i="1"/>
  <c r="N789" i="1"/>
  <c r="N790" i="1"/>
  <c r="N791" i="1"/>
  <c r="N792" i="1"/>
  <c r="N794" i="1"/>
  <c r="N796" i="1"/>
  <c r="N7" i="1"/>
  <c r="N8" i="1"/>
  <c r="N9" i="1"/>
  <c r="N11" i="1"/>
  <c r="N12" i="1"/>
  <c r="N3" i="1"/>
  <c r="N2" i="1"/>
  <c r="M9" i="1"/>
  <c r="M11" i="1"/>
  <c r="M12" i="1"/>
  <c r="M15" i="1"/>
  <c r="M16" i="1"/>
  <c r="M17" i="1"/>
  <c r="M21" i="1"/>
  <c r="M23" i="1"/>
  <c r="M28" i="1"/>
  <c r="M30" i="1"/>
  <c r="M31" i="1"/>
  <c r="M34" i="1"/>
  <c r="M36" i="1"/>
  <c r="M38" i="1"/>
  <c r="M39" i="1"/>
  <c r="M40" i="1"/>
  <c r="M41" i="1"/>
  <c r="M43" i="1"/>
  <c r="M45" i="1"/>
  <c r="M47" i="1"/>
  <c r="M49" i="1"/>
  <c r="M50" i="1"/>
  <c r="M51" i="1"/>
  <c r="M52" i="1"/>
  <c r="M53" i="1"/>
  <c r="M54" i="1"/>
  <c r="M55" i="1"/>
  <c r="M58" i="1"/>
  <c r="M59" i="1"/>
  <c r="M60" i="1"/>
  <c r="M61" i="1"/>
  <c r="M62" i="1"/>
  <c r="M63" i="1"/>
  <c r="M64" i="1"/>
  <c r="M66" i="1"/>
  <c r="M69" i="1"/>
  <c r="M71" i="1"/>
  <c r="M72" i="1"/>
  <c r="M75" i="1"/>
  <c r="M76" i="1"/>
  <c r="M78" i="1"/>
  <c r="M79" i="1"/>
  <c r="M81" i="1"/>
  <c r="M82" i="1"/>
  <c r="M83" i="1"/>
  <c r="M84" i="1"/>
  <c r="M85" i="1"/>
  <c r="M88" i="1"/>
  <c r="M90" i="1"/>
  <c r="M94" i="1"/>
  <c r="M96" i="1"/>
  <c r="M99" i="1"/>
  <c r="M102" i="1"/>
  <c r="M103" i="1"/>
  <c r="M105" i="1"/>
  <c r="M108" i="1"/>
  <c r="M110" i="1"/>
  <c r="M113" i="1"/>
  <c r="M114" i="1"/>
  <c r="M117" i="1"/>
  <c r="M119" i="1"/>
  <c r="M120" i="1"/>
  <c r="M121" i="1"/>
  <c r="M122" i="1"/>
  <c r="M126" i="1"/>
  <c r="M127" i="1"/>
  <c r="M128" i="1"/>
  <c r="M129" i="1"/>
  <c r="M132" i="1"/>
  <c r="M133" i="1"/>
  <c r="M135" i="1"/>
  <c r="M138" i="1"/>
  <c r="M141" i="1"/>
  <c r="M142" i="1"/>
  <c r="M143" i="1"/>
  <c r="M144" i="1"/>
  <c r="M146" i="1"/>
  <c r="M147" i="1"/>
  <c r="M148" i="1"/>
  <c r="M149" i="1"/>
  <c r="M152" i="1"/>
  <c r="M153" i="1"/>
  <c r="M155" i="1"/>
  <c r="M156" i="1"/>
  <c r="M157" i="1"/>
  <c r="M158" i="1"/>
  <c r="M160" i="1"/>
  <c r="M161" i="1"/>
  <c r="M165" i="1"/>
  <c r="M166" i="1"/>
  <c r="M167" i="1"/>
  <c r="M171" i="1"/>
  <c r="M172" i="1"/>
  <c r="M173" i="1"/>
  <c r="M175" i="1"/>
  <c r="M176" i="1"/>
  <c r="M177" i="1"/>
  <c r="M178" i="1"/>
  <c r="M180" i="1"/>
  <c r="M181" i="1"/>
  <c r="M182" i="1"/>
  <c r="M188" i="1"/>
  <c r="M189" i="1"/>
  <c r="M190" i="1"/>
  <c r="M191" i="1"/>
  <c r="M195" i="1"/>
  <c r="M196" i="1"/>
  <c r="M197" i="1"/>
  <c r="M198" i="1"/>
  <c r="M199" i="1"/>
  <c r="M200" i="1"/>
  <c r="M203" i="1"/>
  <c r="M204" i="1"/>
  <c r="M205" i="1"/>
  <c r="M206" i="1"/>
  <c r="M208" i="1"/>
  <c r="M210" i="1"/>
  <c r="M214" i="1"/>
  <c r="M216" i="1"/>
  <c r="M217" i="1"/>
  <c r="M218" i="1"/>
  <c r="M220" i="1"/>
  <c r="M224" i="1"/>
  <c r="M225" i="1"/>
  <c r="M228" i="1"/>
  <c r="M229" i="1"/>
  <c r="M230" i="1"/>
  <c r="M231" i="1"/>
  <c r="M232" i="1"/>
  <c r="M233" i="1"/>
  <c r="M235" i="1"/>
  <c r="M236" i="1"/>
  <c r="M237" i="1"/>
  <c r="M239" i="1"/>
  <c r="M240" i="1"/>
  <c r="M241" i="1"/>
  <c r="M243" i="1"/>
  <c r="M244" i="1"/>
  <c r="M245" i="1"/>
  <c r="M246" i="1"/>
  <c r="M250" i="1"/>
  <c r="M251" i="1"/>
  <c r="M252" i="1"/>
  <c r="M256" i="1"/>
  <c r="M257" i="1"/>
  <c r="M258" i="1"/>
  <c r="M259" i="1"/>
  <c r="M260" i="1"/>
  <c r="M264" i="1"/>
  <c r="M266" i="1"/>
  <c r="M268" i="1"/>
  <c r="M270" i="1"/>
  <c r="M271" i="1"/>
  <c r="M273" i="1"/>
  <c r="M275" i="1"/>
  <c r="M276" i="1"/>
  <c r="M277" i="1"/>
  <c r="M278" i="1"/>
  <c r="M279" i="1"/>
  <c r="M280" i="1"/>
  <c r="M281" i="1"/>
  <c r="M282" i="1"/>
  <c r="M283" i="1"/>
  <c r="M285" i="1"/>
  <c r="M286" i="1"/>
  <c r="M288" i="1"/>
  <c r="M289" i="1"/>
  <c r="M290" i="1"/>
  <c r="M292" i="1"/>
  <c r="M294" i="1"/>
  <c r="M295" i="1"/>
  <c r="M296" i="1"/>
  <c r="M301" i="1"/>
  <c r="M302" i="1"/>
  <c r="M303" i="1"/>
  <c r="M304" i="1"/>
  <c r="M305" i="1"/>
  <c r="M306" i="1"/>
  <c r="M308" i="1"/>
  <c r="M309" i="1"/>
  <c r="M310" i="1"/>
  <c r="M311" i="1"/>
  <c r="M313" i="1"/>
  <c r="M314" i="1"/>
  <c r="M319" i="1"/>
  <c r="M321" i="1"/>
  <c r="M322" i="1"/>
  <c r="M324" i="1"/>
  <c r="M325" i="1"/>
  <c r="M326" i="1"/>
  <c r="M329" i="1"/>
  <c r="M331" i="1"/>
  <c r="M334" i="1"/>
  <c r="M335" i="1"/>
  <c r="M337" i="1"/>
  <c r="M338" i="1"/>
  <c r="M339" i="1"/>
  <c r="M340" i="1"/>
  <c r="M341" i="1"/>
  <c r="M342" i="1"/>
  <c r="M343" i="1"/>
  <c r="M344" i="1"/>
  <c r="M346" i="1"/>
  <c r="M347" i="1"/>
  <c r="M350" i="1"/>
  <c r="M351" i="1"/>
  <c r="M353" i="1"/>
  <c r="M354" i="1"/>
  <c r="M355" i="1"/>
  <c r="M356" i="1"/>
  <c r="M359" i="1"/>
  <c r="M360" i="1"/>
  <c r="M362" i="1"/>
  <c r="M364" i="1"/>
  <c r="M365" i="1"/>
  <c r="M366" i="1"/>
  <c r="M367" i="1"/>
  <c r="M371" i="1"/>
  <c r="M374" i="1"/>
  <c r="M376" i="1"/>
  <c r="M377" i="1"/>
  <c r="M378" i="1"/>
  <c r="M379" i="1"/>
  <c r="M383" i="1"/>
  <c r="M386" i="1"/>
  <c r="M387" i="1"/>
  <c r="M389" i="1"/>
  <c r="M390" i="1"/>
  <c r="M392" i="1"/>
  <c r="M393" i="1"/>
  <c r="M394" i="1"/>
  <c r="M397" i="1"/>
  <c r="M398" i="1"/>
  <c r="M401" i="1"/>
  <c r="M402" i="1"/>
  <c r="M404" i="1"/>
  <c r="M406" i="1"/>
  <c r="M407" i="1"/>
  <c r="M408" i="1"/>
  <c r="M409" i="1"/>
  <c r="M411" i="1"/>
  <c r="M413" i="1"/>
  <c r="M414" i="1"/>
  <c r="M416" i="1"/>
  <c r="M418" i="1"/>
  <c r="M420" i="1"/>
  <c r="M421" i="1"/>
  <c r="M423" i="1"/>
  <c r="M424" i="1"/>
  <c r="M425" i="1"/>
  <c r="M426" i="1"/>
  <c r="M427" i="1"/>
  <c r="M428" i="1"/>
  <c r="M429" i="1"/>
  <c r="M431" i="1"/>
  <c r="M435" i="1"/>
  <c r="M437" i="1"/>
  <c r="M439" i="1"/>
  <c r="M440" i="1"/>
  <c r="M441" i="1"/>
  <c r="M444" i="1"/>
  <c r="M445" i="1"/>
  <c r="M446" i="1"/>
  <c r="M447" i="1"/>
  <c r="M448" i="1"/>
  <c r="M449" i="1"/>
  <c r="M452" i="1"/>
  <c r="M453" i="1"/>
  <c r="M456" i="1"/>
  <c r="M457" i="1"/>
  <c r="M459" i="1"/>
  <c r="M463" i="1"/>
  <c r="M464" i="1"/>
  <c r="M468" i="1"/>
  <c r="M469" i="1"/>
  <c r="M470" i="1"/>
  <c r="M471" i="1"/>
  <c r="M473" i="1"/>
  <c r="M474" i="1"/>
  <c r="M475" i="1"/>
  <c r="M476" i="1"/>
  <c r="M478" i="1"/>
  <c r="M481" i="1"/>
  <c r="M483" i="1"/>
  <c r="M487" i="1"/>
  <c r="M489" i="1"/>
  <c r="M491" i="1"/>
  <c r="M495" i="1"/>
  <c r="M498" i="1"/>
  <c r="M499" i="1"/>
  <c r="M500" i="1"/>
  <c r="M501" i="1"/>
  <c r="M502" i="1"/>
  <c r="M507" i="1"/>
  <c r="M509" i="1"/>
  <c r="M510" i="1"/>
  <c r="M512" i="1"/>
  <c r="M515" i="1"/>
  <c r="M517" i="1"/>
  <c r="M518" i="1"/>
  <c r="M519" i="1"/>
  <c r="M520" i="1"/>
  <c r="M521" i="1"/>
  <c r="M522" i="1"/>
  <c r="M523" i="1"/>
  <c r="M525" i="1"/>
  <c r="M526" i="1"/>
  <c r="M528" i="1"/>
  <c r="M529" i="1"/>
  <c r="M530" i="1"/>
  <c r="M532" i="1"/>
  <c r="M533" i="1"/>
  <c r="M535" i="1"/>
  <c r="M536" i="1"/>
  <c r="M538" i="1"/>
  <c r="M542" i="1"/>
  <c r="M543" i="1"/>
  <c r="M544" i="1"/>
  <c r="M545" i="1"/>
  <c r="M546" i="1"/>
  <c r="M550" i="1"/>
  <c r="M554" i="1"/>
  <c r="M557" i="1"/>
  <c r="M558" i="1"/>
  <c r="M561" i="1"/>
  <c r="M562" i="1"/>
  <c r="M563" i="1"/>
  <c r="M564" i="1"/>
  <c r="M565" i="1"/>
  <c r="M569" i="1"/>
  <c r="M570" i="1"/>
  <c r="M571" i="1"/>
  <c r="M573" i="1"/>
  <c r="M576" i="1"/>
  <c r="M577" i="1"/>
  <c r="M578" i="1"/>
  <c r="M579" i="1"/>
  <c r="M580" i="1"/>
  <c r="M581" i="1"/>
  <c r="M582" i="1"/>
  <c r="M584" i="1"/>
  <c r="M586" i="1"/>
  <c r="M587" i="1"/>
  <c r="M588" i="1"/>
  <c r="M589" i="1"/>
  <c r="M590" i="1"/>
  <c r="M591" i="1"/>
  <c r="M592" i="1"/>
  <c r="M593" i="1"/>
  <c r="M594" i="1"/>
  <c r="M596" i="1"/>
  <c r="M597" i="1"/>
  <c r="M598" i="1"/>
  <c r="M599" i="1"/>
  <c r="M600" i="1"/>
  <c r="M601" i="1"/>
  <c r="M602" i="1"/>
  <c r="M603" i="1"/>
  <c r="M606" i="1"/>
  <c r="M607" i="1"/>
  <c r="M608" i="1"/>
  <c r="M609" i="1"/>
  <c r="M610" i="1"/>
  <c r="M612" i="1"/>
  <c r="M615" i="1"/>
  <c r="M617" i="1"/>
  <c r="M618" i="1"/>
  <c r="M621" i="1"/>
  <c r="M622" i="1"/>
  <c r="M623" i="1"/>
  <c r="M624" i="1"/>
  <c r="M625" i="1"/>
  <c r="M626" i="1"/>
  <c r="M627" i="1"/>
  <c r="M628" i="1"/>
  <c r="M629" i="1"/>
  <c r="M632" i="1"/>
  <c r="M635" i="1"/>
  <c r="M637" i="1"/>
  <c r="M641" i="1"/>
  <c r="M642" i="1"/>
  <c r="M643" i="1"/>
  <c r="M646" i="1"/>
  <c r="M647" i="1"/>
  <c r="M648" i="1"/>
  <c r="M651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7" i="1"/>
  <c r="M668" i="1"/>
  <c r="M669" i="1"/>
  <c r="M670" i="1"/>
  <c r="M671" i="1"/>
  <c r="M672" i="1"/>
  <c r="M673" i="1"/>
  <c r="M677" i="1"/>
  <c r="M678" i="1"/>
  <c r="M679" i="1"/>
  <c r="M681" i="1"/>
  <c r="M683" i="1"/>
  <c r="M685" i="1"/>
  <c r="M686" i="1"/>
  <c r="M688" i="1"/>
  <c r="M693" i="1"/>
  <c r="M694" i="1"/>
  <c r="M696" i="1"/>
  <c r="M697" i="1"/>
  <c r="M698" i="1"/>
  <c r="M702" i="1"/>
  <c r="M703" i="1"/>
  <c r="M705" i="1"/>
  <c r="M707" i="1"/>
  <c r="M708" i="1"/>
  <c r="M709" i="1"/>
  <c r="M710" i="1"/>
  <c r="M711" i="1"/>
  <c r="M712" i="1"/>
  <c r="M714" i="1"/>
  <c r="M717" i="1"/>
  <c r="M718" i="1"/>
  <c r="M719" i="1"/>
  <c r="M721" i="1"/>
  <c r="M722" i="1"/>
  <c r="M724" i="1"/>
  <c r="M730" i="1"/>
  <c r="M732" i="1"/>
  <c r="M733" i="1"/>
  <c r="M734" i="1"/>
  <c r="M738" i="1"/>
  <c r="M739" i="1"/>
  <c r="M741" i="1"/>
  <c r="M742" i="1"/>
  <c r="M743" i="1"/>
  <c r="M744" i="1"/>
  <c r="M745" i="1"/>
  <c r="M746" i="1"/>
  <c r="M749" i="1"/>
  <c r="M750" i="1"/>
  <c r="M752" i="1"/>
  <c r="M753" i="1"/>
  <c r="M756" i="1"/>
  <c r="M761" i="1"/>
  <c r="M762" i="1"/>
  <c r="M765" i="1"/>
  <c r="M766" i="1"/>
  <c r="M767" i="1"/>
  <c r="M769" i="1"/>
  <c r="M770" i="1"/>
  <c r="M772" i="1"/>
  <c r="M775" i="1"/>
  <c r="M776" i="1"/>
  <c r="M777" i="1"/>
  <c r="M778" i="1"/>
  <c r="M780" i="1"/>
  <c r="M783" i="1"/>
  <c r="M784" i="1"/>
  <c r="M789" i="1"/>
  <c r="M790" i="1"/>
  <c r="M791" i="1"/>
  <c r="M792" i="1"/>
  <c r="M794" i="1"/>
  <c r="M796" i="1"/>
  <c r="M3" i="1"/>
  <c r="M7" i="1"/>
  <c r="M8" i="1"/>
  <c r="M2" i="1"/>
  <c r="L797" i="1"/>
  <c r="L13" i="1"/>
  <c r="L14" i="1"/>
  <c r="L18" i="1"/>
  <c r="L19" i="1"/>
  <c r="L20" i="1"/>
  <c r="L22" i="1"/>
  <c r="L24" i="1"/>
  <c r="L25" i="1"/>
  <c r="L26" i="1"/>
  <c r="L27" i="1"/>
  <c r="L29" i="1"/>
  <c r="L32" i="1"/>
  <c r="L33" i="1"/>
  <c r="L35" i="1"/>
  <c r="L37" i="1"/>
  <c r="L42" i="1"/>
  <c r="L44" i="1"/>
  <c r="L46" i="1"/>
  <c r="L48" i="1"/>
  <c r="L56" i="1"/>
  <c r="L57" i="1"/>
  <c r="L65" i="1"/>
  <c r="L67" i="1"/>
  <c r="L68" i="1"/>
  <c r="L70" i="1"/>
  <c r="L73" i="1"/>
  <c r="L74" i="1"/>
  <c r="L77" i="1"/>
  <c r="L80" i="1"/>
  <c r="L86" i="1"/>
  <c r="L87" i="1"/>
  <c r="L89" i="1"/>
  <c r="L91" i="1"/>
  <c r="L92" i="1"/>
  <c r="L93" i="1"/>
  <c r="L95" i="1"/>
  <c r="L97" i="1"/>
  <c r="L98" i="1"/>
  <c r="L100" i="1"/>
  <c r="L101" i="1"/>
  <c r="L104" i="1"/>
  <c r="L106" i="1"/>
  <c r="L107" i="1"/>
  <c r="L109" i="1"/>
  <c r="L111" i="1"/>
  <c r="L112" i="1"/>
  <c r="L115" i="1"/>
  <c r="L116" i="1"/>
  <c r="L118" i="1"/>
  <c r="L123" i="1"/>
  <c r="L124" i="1"/>
  <c r="L125" i="1"/>
  <c r="L130" i="1"/>
  <c r="L131" i="1"/>
  <c r="L134" i="1"/>
  <c r="L136" i="1"/>
  <c r="L137" i="1"/>
  <c r="L139" i="1"/>
  <c r="L140" i="1"/>
  <c r="L145" i="1"/>
  <c r="L150" i="1"/>
  <c r="L151" i="1"/>
  <c r="L154" i="1"/>
  <c r="L159" i="1"/>
  <c r="L162" i="1"/>
  <c r="L163" i="1"/>
  <c r="L164" i="1"/>
  <c r="L168" i="1"/>
  <c r="L169" i="1"/>
  <c r="L170" i="1"/>
  <c r="L174" i="1"/>
  <c r="L179" i="1"/>
  <c r="L183" i="1"/>
  <c r="L184" i="1"/>
  <c r="L185" i="1"/>
  <c r="L186" i="1"/>
  <c r="L187" i="1"/>
  <c r="L192" i="1"/>
  <c r="L193" i="1"/>
  <c r="L194" i="1"/>
  <c r="L201" i="1"/>
  <c r="L202" i="1"/>
  <c r="L207" i="1"/>
  <c r="L209" i="1"/>
  <c r="L211" i="1"/>
  <c r="L212" i="1"/>
  <c r="L213" i="1"/>
  <c r="L215" i="1"/>
  <c r="L219" i="1"/>
  <c r="L221" i="1"/>
  <c r="L222" i="1"/>
  <c r="L223" i="1"/>
  <c r="L226" i="1"/>
  <c r="L227" i="1"/>
  <c r="L234" i="1"/>
  <c r="L238" i="1"/>
  <c r="L242" i="1"/>
  <c r="L247" i="1"/>
  <c r="L248" i="1"/>
  <c r="L249" i="1"/>
  <c r="L253" i="1"/>
  <c r="L254" i="1"/>
  <c r="L255" i="1"/>
  <c r="L261" i="1"/>
  <c r="L262" i="1"/>
  <c r="L263" i="1"/>
  <c r="L265" i="1"/>
  <c r="L267" i="1"/>
  <c r="L269" i="1"/>
  <c r="L272" i="1"/>
  <c r="L274" i="1"/>
  <c r="L284" i="1"/>
  <c r="L287" i="1"/>
  <c r="L291" i="1"/>
  <c r="L293" i="1"/>
  <c r="L297" i="1"/>
  <c r="L298" i="1"/>
  <c r="L299" i="1"/>
  <c r="L300" i="1"/>
  <c r="L307" i="1"/>
  <c r="L312" i="1"/>
  <c r="L315" i="1"/>
  <c r="L316" i="1"/>
  <c r="L317" i="1"/>
  <c r="L318" i="1"/>
  <c r="L320" i="1"/>
  <c r="L323" i="1"/>
  <c r="L327" i="1"/>
  <c r="L328" i="1"/>
  <c r="L330" i="1"/>
  <c r="L332" i="1"/>
  <c r="L333" i="1"/>
  <c r="L336" i="1"/>
  <c r="L345" i="1"/>
  <c r="L348" i="1"/>
  <c r="L349" i="1"/>
  <c r="L352" i="1"/>
  <c r="L357" i="1"/>
  <c r="L358" i="1"/>
  <c r="L361" i="1"/>
  <c r="L363" i="1"/>
  <c r="L368" i="1"/>
  <c r="L369" i="1"/>
  <c r="L370" i="1"/>
  <c r="L372" i="1"/>
  <c r="L373" i="1"/>
  <c r="L375" i="1"/>
  <c r="L380" i="1"/>
  <c r="L381" i="1"/>
  <c r="L382" i="1"/>
  <c r="L384" i="1"/>
  <c r="L385" i="1"/>
  <c r="L388" i="1"/>
  <c r="L391" i="1"/>
  <c r="L395" i="1"/>
  <c r="L396" i="1"/>
  <c r="L399" i="1"/>
  <c r="L400" i="1"/>
  <c r="L403" i="1"/>
  <c r="L405" i="1"/>
  <c r="L410" i="1"/>
  <c r="L412" i="1"/>
  <c r="L415" i="1"/>
  <c r="L417" i="1"/>
  <c r="L419" i="1"/>
  <c r="L422" i="1"/>
  <c r="L430" i="1"/>
  <c r="L432" i="1"/>
  <c r="L433" i="1"/>
  <c r="L434" i="1"/>
  <c r="L436" i="1"/>
  <c r="L438" i="1"/>
  <c r="L442" i="1"/>
  <c r="L443" i="1"/>
  <c r="L450" i="1"/>
  <c r="L451" i="1"/>
  <c r="L454" i="1"/>
  <c r="L455" i="1"/>
  <c r="L458" i="1"/>
  <c r="L460" i="1"/>
  <c r="L461" i="1"/>
  <c r="L462" i="1"/>
  <c r="L465" i="1"/>
  <c r="L466" i="1"/>
  <c r="L467" i="1"/>
  <c r="L472" i="1"/>
  <c r="L477" i="1"/>
  <c r="L479" i="1"/>
  <c r="L480" i="1"/>
  <c r="L482" i="1"/>
  <c r="L484" i="1"/>
  <c r="L485" i="1"/>
  <c r="L486" i="1"/>
  <c r="L488" i="1"/>
  <c r="L490" i="1"/>
  <c r="L492" i="1"/>
  <c r="L493" i="1"/>
  <c r="L494" i="1"/>
  <c r="L496" i="1"/>
  <c r="L497" i="1"/>
  <c r="L503" i="1"/>
  <c r="L504" i="1"/>
  <c r="L505" i="1"/>
  <c r="L506" i="1"/>
  <c r="L508" i="1"/>
  <c r="L511" i="1"/>
  <c r="L513" i="1"/>
  <c r="L514" i="1"/>
  <c r="L516" i="1"/>
  <c r="L524" i="1"/>
  <c r="L527" i="1"/>
  <c r="L531" i="1"/>
  <c r="L534" i="1"/>
  <c r="L537" i="1"/>
  <c r="L539" i="1"/>
  <c r="L540" i="1"/>
  <c r="L541" i="1"/>
  <c r="L547" i="1"/>
  <c r="L548" i="1"/>
  <c r="L549" i="1"/>
  <c r="L551" i="1"/>
  <c r="L552" i="1"/>
  <c r="L553" i="1"/>
  <c r="L555" i="1"/>
  <c r="L556" i="1"/>
  <c r="L559" i="1"/>
  <c r="L560" i="1"/>
  <c r="L566" i="1"/>
  <c r="L567" i="1"/>
  <c r="L568" i="1"/>
  <c r="L572" i="1"/>
  <c r="L574" i="1"/>
  <c r="L575" i="1"/>
  <c r="L583" i="1"/>
  <c r="L585" i="1"/>
  <c r="L595" i="1"/>
  <c r="L604" i="1"/>
  <c r="L605" i="1"/>
  <c r="L611" i="1"/>
  <c r="L613" i="1"/>
  <c r="L614" i="1"/>
  <c r="L616" i="1"/>
  <c r="L619" i="1"/>
  <c r="L620" i="1"/>
  <c r="L630" i="1"/>
  <c r="L631" i="1"/>
  <c r="L633" i="1"/>
  <c r="L634" i="1"/>
  <c r="L636" i="1"/>
  <c r="L638" i="1"/>
  <c r="L639" i="1"/>
  <c r="L640" i="1"/>
  <c r="L644" i="1"/>
  <c r="L645" i="1"/>
  <c r="L649" i="1"/>
  <c r="L650" i="1"/>
  <c r="L652" i="1"/>
  <c r="L665" i="1"/>
  <c r="L666" i="1"/>
  <c r="L674" i="1"/>
  <c r="L675" i="1"/>
  <c r="L676" i="1"/>
  <c r="L680" i="1"/>
  <c r="L682" i="1"/>
  <c r="L684" i="1"/>
  <c r="L687" i="1"/>
  <c r="L689" i="1"/>
  <c r="L690" i="1"/>
  <c r="L691" i="1"/>
  <c r="L692" i="1"/>
  <c r="L695" i="1"/>
  <c r="L699" i="1"/>
  <c r="L700" i="1"/>
  <c r="L701" i="1"/>
  <c r="L704" i="1"/>
  <c r="L706" i="1"/>
  <c r="L713" i="1"/>
  <c r="L715" i="1"/>
  <c r="L716" i="1"/>
  <c r="L720" i="1"/>
  <c r="L723" i="1"/>
  <c r="L725" i="1"/>
  <c r="L726" i="1"/>
  <c r="L727" i="1"/>
  <c r="L728" i="1"/>
  <c r="L729" i="1"/>
  <c r="L731" i="1"/>
  <c r="L735" i="1"/>
  <c r="L736" i="1"/>
  <c r="L737" i="1"/>
  <c r="L740" i="1"/>
  <c r="L747" i="1"/>
  <c r="L748" i="1"/>
  <c r="L751" i="1"/>
  <c r="L754" i="1"/>
  <c r="L755" i="1"/>
  <c r="L757" i="1"/>
  <c r="L758" i="1"/>
  <c r="L759" i="1"/>
  <c r="L760" i="1"/>
  <c r="L763" i="1"/>
  <c r="L764" i="1"/>
  <c r="L768" i="1"/>
  <c r="L771" i="1"/>
  <c r="L773" i="1"/>
  <c r="L774" i="1"/>
  <c r="L779" i="1"/>
  <c r="L781" i="1"/>
  <c r="L782" i="1"/>
  <c r="L785" i="1"/>
  <c r="L786" i="1"/>
  <c r="L787" i="1"/>
  <c r="L788" i="1"/>
  <c r="L793" i="1"/>
  <c r="L795" i="1"/>
  <c r="L10" i="1"/>
  <c r="L6" i="1"/>
  <c r="L5" i="1"/>
  <c r="L4" i="1"/>
  <c r="K86" i="1"/>
  <c r="N86" i="1" s="1"/>
  <c r="K112" i="1"/>
  <c r="N112" i="1" s="1"/>
  <c r="K211" i="1"/>
  <c r="N211" i="1" s="1"/>
  <c r="K238" i="1"/>
  <c r="N238" i="1" s="1"/>
  <c r="K272" i="1"/>
  <c r="N272" i="1" s="1"/>
  <c r="K399" i="1"/>
  <c r="N399" i="1" s="1"/>
  <c r="K477" i="1"/>
  <c r="N477" i="1" s="1"/>
  <c r="K492" i="1"/>
  <c r="N492" i="1" s="1"/>
  <c r="K494" i="1"/>
  <c r="N494" i="1" s="1"/>
  <c r="K508" i="1"/>
  <c r="N508" i="1" s="1"/>
  <c r="K534" i="1"/>
  <c r="N534" i="1" s="1"/>
  <c r="K551" i="1"/>
  <c r="N551" i="1" s="1"/>
  <c r="K567" i="1"/>
  <c r="N567" i="1" s="1"/>
  <c r="K604" i="1"/>
  <c r="N604" i="1" s="1"/>
  <c r="K630" i="1"/>
  <c r="N630" i="1" s="1"/>
  <c r="K644" i="1"/>
  <c r="N644" i="1" s="1"/>
  <c r="K675" i="1"/>
  <c r="N675" i="1" s="1"/>
  <c r="K691" i="1"/>
  <c r="N691" i="1" s="1"/>
  <c r="K713" i="1"/>
  <c r="N713" i="1" s="1"/>
  <c r="K728" i="1"/>
  <c r="N728" i="1" s="1"/>
  <c r="K748" i="1"/>
  <c r="N748" i="1" s="1"/>
  <c r="K763" i="1"/>
  <c r="N763" i="1" s="1"/>
  <c r="K782" i="1"/>
  <c r="N782" i="1" s="1"/>
  <c r="K4" i="1"/>
  <c r="N4" i="1" s="1"/>
  <c r="J19" i="1"/>
  <c r="M19" i="1" s="1"/>
  <c r="J20" i="1"/>
  <c r="M20" i="1" s="1"/>
  <c r="J22" i="1"/>
  <c r="M22" i="1" s="1"/>
  <c r="J24" i="1"/>
  <c r="M24" i="1" s="1"/>
  <c r="J25" i="1"/>
  <c r="M25" i="1" s="1"/>
  <c r="J26" i="1"/>
  <c r="M26" i="1" s="1"/>
  <c r="J27" i="1"/>
  <c r="M27" i="1" s="1"/>
  <c r="J29" i="1"/>
  <c r="M29" i="1" s="1"/>
  <c r="J32" i="1"/>
  <c r="M32" i="1" s="1"/>
  <c r="J33" i="1"/>
  <c r="M33" i="1" s="1"/>
  <c r="J35" i="1"/>
  <c r="M35" i="1" s="1"/>
  <c r="J37" i="1"/>
  <c r="M37" i="1" s="1"/>
  <c r="J42" i="1"/>
  <c r="M42" i="1" s="1"/>
  <c r="J44" i="1"/>
  <c r="M44" i="1" s="1"/>
  <c r="J46" i="1"/>
  <c r="M46" i="1" s="1"/>
  <c r="J48" i="1"/>
  <c r="M48" i="1" s="1"/>
  <c r="J56" i="1"/>
  <c r="M56" i="1" s="1"/>
  <c r="J57" i="1"/>
  <c r="M57" i="1" s="1"/>
  <c r="J65" i="1"/>
  <c r="M65" i="1" s="1"/>
  <c r="J67" i="1"/>
  <c r="M67" i="1" s="1"/>
  <c r="J68" i="1"/>
  <c r="M68" i="1" s="1"/>
  <c r="J70" i="1"/>
  <c r="M70" i="1" s="1"/>
  <c r="J73" i="1"/>
  <c r="M73" i="1" s="1"/>
  <c r="J74" i="1"/>
  <c r="M74" i="1" s="1"/>
  <c r="J77" i="1"/>
  <c r="M77" i="1" s="1"/>
  <c r="J80" i="1"/>
  <c r="M80" i="1" s="1"/>
  <c r="J86" i="1"/>
  <c r="M86" i="1" s="1"/>
  <c r="J87" i="1"/>
  <c r="M87" i="1" s="1"/>
  <c r="J89" i="1"/>
  <c r="M89" i="1" s="1"/>
  <c r="J91" i="1"/>
  <c r="M91" i="1" s="1"/>
  <c r="J92" i="1"/>
  <c r="M92" i="1" s="1"/>
  <c r="J93" i="1"/>
  <c r="M93" i="1" s="1"/>
  <c r="J95" i="1"/>
  <c r="M95" i="1" s="1"/>
  <c r="J97" i="1"/>
  <c r="M97" i="1" s="1"/>
  <c r="J98" i="1"/>
  <c r="M98" i="1" s="1"/>
  <c r="J100" i="1"/>
  <c r="M100" i="1" s="1"/>
  <c r="J101" i="1"/>
  <c r="M101" i="1" s="1"/>
  <c r="J104" i="1"/>
  <c r="M104" i="1" s="1"/>
  <c r="J106" i="1"/>
  <c r="M106" i="1" s="1"/>
  <c r="J107" i="1"/>
  <c r="M107" i="1" s="1"/>
  <c r="J109" i="1"/>
  <c r="M109" i="1" s="1"/>
  <c r="J111" i="1"/>
  <c r="M111" i="1" s="1"/>
  <c r="J112" i="1"/>
  <c r="M112" i="1" s="1"/>
  <c r="J115" i="1"/>
  <c r="M115" i="1" s="1"/>
  <c r="J116" i="1"/>
  <c r="M116" i="1" s="1"/>
  <c r="J118" i="1"/>
  <c r="M118" i="1" s="1"/>
  <c r="J123" i="1"/>
  <c r="M123" i="1" s="1"/>
  <c r="J124" i="1"/>
  <c r="M124" i="1" s="1"/>
  <c r="J125" i="1"/>
  <c r="M125" i="1" s="1"/>
  <c r="J130" i="1"/>
  <c r="M130" i="1" s="1"/>
  <c r="J131" i="1"/>
  <c r="M131" i="1" s="1"/>
  <c r="J134" i="1"/>
  <c r="M134" i="1" s="1"/>
  <c r="J136" i="1"/>
  <c r="M136" i="1" s="1"/>
  <c r="J137" i="1"/>
  <c r="M137" i="1" s="1"/>
  <c r="J139" i="1"/>
  <c r="M139" i="1" s="1"/>
  <c r="J140" i="1"/>
  <c r="M140" i="1" s="1"/>
  <c r="J145" i="1"/>
  <c r="M145" i="1" s="1"/>
  <c r="J150" i="1"/>
  <c r="M150" i="1" s="1"/>
  <c r="J151" i="1"/>
  <c r="M151" i="1" s="1"/>
  <c r="J154" i="1"/>
  <c r="M154" i="1" s="1"/>
  <c r="J159" i="1"/>
  <c r="M159" i="1" s="1"/>
  <c r="J162" i="1"/>
  <c r="M162" i="1" s="1"/>
  <c r="J163" i="1"/>
  <c r="M163" i="1" s="1"/>
  <c r="J164" i="1"/>
  <c r="M164" i="1" s="1"/>
  <c r="J168" i="1"/>
  <c r="M168" i="1" s="1"/>
  <c r="J169" i="1"/>
  <c r="M169" i="1" s="1"/>
  <c r="J170" i="1"/>
  <c r="M170" i="1" s="1"/>
  <c r="J174" i="1"/>
  <c r="M174" i="1" s="1"/>
  <c r="J179" i="1"/>
  <c r="M179" i="1" s="1"/>
  <c r="J183" i="1"/>
  <c r="M183" i="1" s="1"/>
  <c r="J184" i="1"/>
  <c r="M184" i="1" s="1"/>
  <c r="J185" i="1"/>
  <c r="M185" i="1" s="1"/>
  <c r="J186" i="1"/>
  <c r="M186" i="1" s="1"/>
  <c r="J187" i="1"/>
  <c r="M187" i="1" s="1"/>
  <c r="J192" i="1"/>
  <c r="M192" i="1" s="1"/>
  <c r="J193" i="1"/>
  <c r="M193" i="1" s="1"/>
  <c r="J194" i="1"/>
  <c r="M194" i="1" s="1"/>
  <c r="J201" i="1"/>
  <c r="M201" i="1" s="1"/>
  <c r="J202" i="1"/>
  <c r="M202" i="1" s="1"/>
  <c r="J207" i="1"/>
  <c r="M207" i="1" s="1"/>
  <c r="J209" i="1"/>
  <c r="M209" i="1" s="1"/>
  <c r="J211" i="1"/>
  <c r="M211" i="1" s="1"/>
  <c r="J212" i="1"/>
  <c r="M212" i="1" s="1"/>
  <c r="J213" i="1"/>
  <c r="M213" i="1" s="1"/>
  <c r="J215" i="1"/>
  <c r="M215" i="1" s="1"/>
  <c r="J219" i="1"/>
  <c r="M219" i="1" s="1"/>
  <c r="J221" i="1"/>
  <c r="M221" i="1" s="1"/>
  <c r="J222" i="1"/>
  <c r="M222" i="1" s="1"/>
  <c r="J223" i="1"/>
  <c r="M223" i="1" s="1"/>
  <c r="J226" i="1"/>
  <c r="M226" i="1" s="1"/>
  <c r="J227" i="1"/>
  <c r="M227" i="1" s="1"/>
  <c r="J234" i="1"/>
  <c r="M234" i="1" s="1"/>
  <c r="J238" i="1"/>
  <c r="M238" i="1" s="1"/>
  <c r="J242" i="1"/>
  <c r="M242" i="1" s="1"/>
  <c r="J247" i="1"/>
  <c r="M247" i="1" s="1"/>
  <c r="J248" i="1"/>
  <c r="M248" i="1" s="1"/>
  <c r="J249" i="1"/>
  <c r="M249" i="1" s="1"/>
  <c r="J253" i="1"/>
  <c r="M253" i="1" s="1"/>
  <c r="J254" i="1"/>
  <c r="M254" i="1" s="1"/>
  <c r="J255" i="1"/>
  <c r="M255" i="1" s="1"/>
  <c r="J261" i="1"/>
  <c r="M261" i="1" s="1"/>
  <c r="J262" i="1"/>
  <c r="M262" i="1" s="1"/>
  <c r="J263" i="1"/>
  <c r="M263" i="1" s="1"/>
  <c r="J265" i="1"/>
  <c r="M265" i="1" s="1"/>
  <c r="J267" i="1"/>
  <c r="M267" i="1" s="1"/>
  <c r="J269" i="1"/>
  <c r="M269" i="1" s="1"/>
  <c r="J272" i="1"/>
  <c r="M272" i="1" s="1"/>
  <c r="J274" i="1"/>
  <c r="M274" i="1" s="1"/>
  <c r="J284" i="1"/>
  <c r="M284" i="1" s="1"/>
  <c r="J287" i="1"/>
  <c r="M287" i="1" s="1"/>
  <c r="J291" i="1"/>
  <c r="M291" i="1" s="1"/>
  <c r="J293" i="1"/>
  <c r="M293" i="1" s="1"/>
  <c r="J297" i="1"/>
  <c r="M297" i="1" s="1"/>
  <c r="J298" i="1"/>
  <c r="M298" i="1" s="1"/>
  <c r="J299" i="1"/>
  <c r="M299" i="1" s="1"/>
  <c r="J300" i="1"/>
  <c r="M300" i="1" s="1"/>
  <c r="J307" i="1"/>
  <c r="M307" i="1" s="1"/>
  <c r="J312" i="1"/>
  <c r="M312" i="1" s="1"/>
  <c r="J315" i="1"/>
  <c r="M315" i="1" s="1"/>
  <c r="J316" i="1"/>
  <c r="M316" i="1" s="1"/>
  <c r="J317" i="1"/>
  <c r="M317" i="1" s="1"/>
  <c r="J318" i="1"/>
  <c r="M318" i="1" s="1"/>
  <c r="J320" i="1"/>
  <c r="M320" i="1" s="1"/>
  <c r="J323" i="1"/>
  <c r="M323" i="1" s="1"/>
  <c r="J327" i="1"/>
  <c r="M327" i="1" s="1"/>
  <c r="J328" i="1"/>
  <c r="M328" i="1" s="1"/>
  <c r="J330" i="1"/>
  <c r="M330" i="1" s="1"/>
  <c r="J332" i="1"/>
  <c r="M332" i="1" s="1"/>
  <c r="J333" i="1"/>
  <c r="M333" i="1" s="1"/>
  <c r="J336" i="1"/>
  <c r="M336" i="1" s="1"/>
  <c r="J345" i="1"/>
  <c r="M345" i="1" s="1"/>
  <c r="J348" i="1"/>
  <c r="M348" i="1" s="1"/>
  <c r="J349" i="1"/>
  <c r="M349" i="1" s="1"/>
  <c r="J352" i="1"/>
  <c r="M352" i="1" s="1"/>
  <c r="J357" i="1"/>
  <c r="M357" i="1" s="1"/>
  <c r="J358" i="1"/>
  <c r="M358" i="1" s="1"/>
  <c r="J361" i="1"/>
  <c r="M361" i="1" s="1"/>
  <c r="J363" i="1"/>
  <c r="M363" i="1" s="1"/>
  <c r="J368" i="1"/>
  <c r="M368" i="1" s="1"/>
  <c r="J369" i="1"/>
  <c r="M369" i="1" s="1"/>
  <c r="J370" i="1"/>
  <c r="M370" i="1" s="1"/>
  <c r="J372" i="1"/>
  <c r="M372" i="1" s="1"/>
  <c r="J373" i="1"/>
  <c r="M373" i="1" s="1"/>
  <c r="J375" i="1"/>
  <c r="M375" i="1" s="1"/>
  <c r="J380" i="1"/>
  <c r="M380" i="1" s="1"/>
  <c r="J381" i="1"/>
  <c r="M381" i="1" s="1"/>
  <c r="J382" i="1"/>
  <c r="M382" i="1" s="1"/>
  <c r="J384" i="1"/>
  <c r="M384" i="1" s="1"/>
  <c r="J385" i="1"/>
  <c r="M385" i="1" s="1"/>
  <c r="J388" i="1"/>
  <c r="M388" i="1" s="1"/>
  <c r="J391" i="1"/>
  <c r="M391" i="1" s="1"/>
  <c r="J395" i="1"/>
  <c r="M395" i="1" s="1"/>
  <c r="J396" i="1"/>
  <c r="M396" i="1" s="1"/>
  <c r="J399" i="1"/>
  <c r="M399" i="1" s="1"/>
  <c r="J400" i="1"/>
  <c r="M400" i="1" s="1"/>
  <c r="J403" i="1"/>
  <c r="M403" i="1" s="1"/>
  <c r="J405" i="1"/>
  <c r="M405" i="1" s="1"/>
  <c r="J410" i="1"/>
  <c r="M410" i="1" s="1"/>
  <c r="J412" i="1"/>
  <c r="M412" i="1" s="1"/>
  <c r="J415" i="1"/>
  <c r="M415" i="1" s="1"/>
  <c r="J417" i="1"/>
  <c r="M417" i="1" s="1"/>
  <c r="J419" i="1"/>
  <c r="M419" i="1" s="1"/>
  <c r="J422" i="1"/>
  <c r="M422" i="1" s="1"/>
  <c r="J430" i="1"/>
  <c r="M430" i="1" s="1"/>
  <c r="J432" i="1"/>
  <c r="M432" i="1" s="1"/>
  <c r="J433" i="1"/>
  <c r="M433" i="1" s="1"/>
  <c r="J434" i="1"/>
  <c r="M434" i="1" s="1"/>
  <c r="J436" i="1"/>
  <c r="M436" i="1" s="1"/>
  <c r="J438" i="1"/>
  <c r="M438" i="1" s="1"/>
  <c r="J442" i="1"/>
  <c r="M442" i="1" s="1"/>
  <c r="J443" i="1"/>
  <c r="M443" i="1" s="1"/>
  <c r="J450" i="1"/>
  <c r="M450" i="1" s="1"/>
  <c r="J451" i="1"/>
  <c r="M451" i="1" s="1"/>
  <c r="J454" i="1"/>
  <c r="M454" i="1" s="1"/>
  <c r="J455" i="1"/>
  <c r="M455" i="1" s="1"/>
  <c r="J458" i="1"/>
  <c r="M458" i="1" s="1"/>
  <c r="J460" i="1"/>
  <c r="M460" i="1" s="1"/>
  <c r="J461" i="1"/>
  <c r="M461" i="1" s="1"/>
  <c r="J462" i="1"/>
  <c r="M462" i="1" s="1"/>
  <c r="J465" i="1"/>
  <c r="M465" i="1" s="1"/>
  <c r="J466" i="1"/>
  <c r="M466" i="1" s="1"/>
  <c r="J467" i="1"/>
  <c r="M467" i="1" s="1"/>
  <c r="J472" i="1"/>
  <c r="M472" i="1" s="1"/>
  <c r="J477" i="1"/>
  <c r="M477" i="1" s="1"/>
  <c r="J479" i="1"/>
  <c r="M479" i="1" s="1"/>
  <c r="J480" i="1"/>
  <c r="M480" i="1" s="1"/>
  <c r="J482" i="1"/>
  <c r="M482" i="1" s="1"/>
  <c r="J484" i="1"/>
  <c r="M484" i="1" s="1"/>
  <c r="J485" i="1"/>
  <c r="M485" i="1" s="1"/>
  <c r="J486" i="1"/>
  <c r="M486" i="1" s="1"/>
  <c r="J488" i="1"/>
  <c r="M488" i="1" s="1"/>
  <c r="J490" i="1"/>
  <c r="M490" i="1" s="1"/>
  <c r="J492" i="1"/>
  <c r="M492" i="1" s="1"/>
  <c r="J493" i="1"/>
  <c r="M493" i="1" s="1"/>
  <c r="J494" i="1"/>
  <c r="M494" i="1" s="1"/>
  <c r="J496" i="1"/>
  <c r="M496" i="1" s="1"/>
  <c r="J497" i="1"/>
  <c r="M497" i="1" s="1"/>
  <c r="J503" i="1"/>
  <c r="M503" i="1" s="1"/>
  <c r="J504" i="1"/>
  <c r="M504" i="1" s="1"/>
  <c r="J505" i="1"/>
  <c r="M505" i="1" s="1"/>
  <c r="J506" i="1"/>
  <c r="M506" i="1" s="1"/>
  <c r="J508" i="1"/>
  <c r="M508" i="1" s="1"/>
  <c r="J511" i="1"/>
  <c r="M511" i="1" s="1"/>
  <c r="J513" i="1"/>
  <c r="M513" i="1" s="1"/>
  <c r="J514" i="1"/>
  <c r="M514" i="1" s="1"/>
  <c r="J516" i="1"/>
  <c r="M516" i="1" s="1"/>
  <c r="J524" i="1"/>
  <c r="M524" i="1" s="1"/>
  <c r="J527" i="1"/>
  <c r="M527" i="1" s="1"/>
  <c r="J531" i="1"/>
  <c r="M531" i="1" s="1"/>
  <c r="J534" i="1"/>
  <c r="M534" i="1" s="1"/>
  <c r="J537" i="1"/>
  <c r="M537" i="1" s="1"/>
  <c r="J539" i="1"/>
  <c r="M539" i="1" s="1"/>
  <c r="J540" i="1"/>
  <c r="M540" i="1" s="1"/>
  <c r="J541" i="1"/>
  <c r="M541" i="1" s="1"/>
  <c r="J547" i="1"/>
  <c r="M547" i="1" s="1"/>
  <c r="J548" i="1"/>
  <c r="M548" i="1" s="1"/>
  <c r="J549" i="1"/>
  <c r="M549" i="1" s="1"/>
  <c r="J551" i="1"/>
  <c r="M551" i="1" s="1"/>
  <c r="J552" i="1"/>
  <c r="M552" i="1" s="1"/>
  <c r="J553" i="1"/>
  <c r="M553" i="1" s="1"/>
  <c r="J555" i="1"/>
  <c r="M555" i="1" s="1"/>
  <c r="J556" i="1"/>
  <c r="M556" i="1" s="1"/>
  <c r="J559" i="1"/>
  <c r="M559" i="1" s="1"/>
  <c r="J560" i="1"/>
  <c r="M560" i="1" s="1"/>
  <c r="J566" i="1"/>
  <c r="M566" i="1" s="1"/>
  <c r="J567" i="1"/>
  <c r="M567" i="1" s="1"/>
  <c r="J568" i="1"/>
  <c r="M568" i="1" s="1"/>
  <c r="J572" i="1"/>
  <c r="M572" i="1" s="1"/>
  <c r="J574" i="1"/>
  <c r="M574" i="1" s="1"/>
  <c r="J575" i="1"/>
  <c r="M575" i="1" s="1"/>
  <c r="J583" i="1"/>
  <c r="M583" i="1" s="1"/>
  <c r="J585" i="1"/>
  <c r="M585" i="1" s="1"/>
  <c r="J595" i="1"/>
  <c r="M595" i="1" s="1"/>
  <c r="J604" i="1"/>
  <c r="M604" i="1" s="1"/>
  <c r="J605" i="1"/>
  <c r="M605" i="1" s="1"/>
  <c r="J611" i="1"/>
  <c r="M611" i="1" s="1"/>
  <c r="J613" i="1"/>
  <c r="M613" i="1" s="1"/>
  <c r="J614" i="1"/>
  <c r="M614" i="1" s="1"/>
  <c r="J616" i="1"/>
  <c r="M616" i="1" s="1"/>
  <c r="J619" i="1"/>
  <c r="M619" i="1" s="1"/>
  <c r="J620" i="1"/>
  <c r="M620" i="1" s="1"/>
  <c r="J630" i="1"/>
  <c r="M630" i="1" s="1"/>
  <c r="J631" i="1"/>
  <c r="M631" i="1" s="1"/>
  <c r="J633" i="1"/>
  <c r="M633" i="1" s="1"/>
  <c r="J634" i="1"/>
  <c r="M634" i="1" s="1"/>
  <c r="J636" i="1"/>
  <c r="M636" i="1" s="1"/>
  <c r="J638" i="1"/>
  <c r="M638" i="1" s="1"/>
  <c r="J639" i="1"/>
  <c r="M639" i="1" s="1"/>
  <c r="J640" i="1"/>
  <c r="M640" i="1" s="1"/>
  <c r="J644" i="1"/>
  <c r="M644" i="1" s="1"/>
  <c r="J645" i="1"/>
  <c r="M645" i="1" s="1"/>
  <c r="J649" i="1"/>
  <c r="M649" i="1" s="1"/>
  <c r="J650" i="1"/>
  <c r="M650" i="1" s="1"/>
  <c r="J652" i="1"/>
  <c r="M652" i="1" s="1"/>
  <c r="J665" i="1"/>
  <c r="M665" i="1" s="1"/>
  <c r="J666" i="1"/>
  <c r="M666" i="1" s="1"/>
  <c r="J674" i="1"/>
  <c r="M674" i="1" s="1"/>
  <c r="J675" i="1"/>
  <c r="M675" i="1" s="1"/>
  <c r="J676" i="1"/>
  <c r="M676" i="1" s="1"/>
  <c r="J680" i="1"/>
  <c r="M680" i="1" s="1"/>
  <c r="J682" i="1"/>
  <c r="M682" i="1" s="1"/>
  <c r="J684" i="1"/>
  <c r="M684" i="1" s="1"/>
  <c r="J687" i="1"/>
  <c r="M687" i="1" s="1"/>
  <c r="J689" i="1"/>
  <c r="M689" i="1" s="1"/>
  <c r="J690" i="1"/>
  <c r="M690" i="1" s="1"/>
  <c r="J691" i="1"/>
  <c r="M691" i="1" s="1"/>
  <c r="J692" i="1"/>
  <c r="M692" i="1" s="1"/>
  <c r="J695" i="1"/>
  <c r="M695" i="1" s="1"/>
  <c r="J699" i="1"/>
  <c r="M699" i="1" s="1"/>
  <c r="J700" i="1"/>
  <c r="M700" i="1" s="1"/>
  <c r="J701" i="1"/>
  <c r="M701" i="1" s="1"/>
  <c r="J704" i="1"/>
  <c r="M704" i="1" s="1"/>
  <c r="J706" i="1"/>
  <c r="M706" i="1" s="1"/>
  <c r="J713" i="1"/>
  <c r="M713" i="1" s="1"/>
  <c r="J715" i="1"/>
  <c r="M715" i="1" s="1"/>
  <c r="J716" i="1"/>
  <c r="M716" i="1" s="1"/>
  <c r="J720" i="1"/>
  <c r="M720" i="1" s="1"/>
  <c r="J723" i="1"/>
  <c r="M723" i="1" s="1"/>
  <c r="J725" i="1"/>
  <c r="M725" i="1" s="1"/>
  <c r="J726" i="1"/>
  <c r="M726" i="1" s="1"/>
  <c r="J727" i="1"/>
  <c r="M727" i="1" s="1"/>
  <c r="J728" i="1"/>
  <c r="M728" i="1" s="1"/>
  <c r="J729" i="1"/>
  <c r="M729" i="1" s="1"/>
  <c r="J731" i="1"/>
  <c r="M731" i="1" s="1"/>
  <c r="J735" i="1"/>
  <c r="M735" i="1" s="1"/>
  <c r="J736" i="1"/>
  <c r="M736" i="1" s="1"/>
  <c r="J737" i="1"/>
  <c r="M737" i="1" s="1"/>
  <c r="J740" i="1"/>
  <c r="M740" i="1" s="1"/>
  <c r="J747" i="1"/>
  <c r="M747" i="1" s="1"/>
  <c r="J748" i="1"/>
  <c r="M748" i="1" s="1"/>
  <c r="J751" i="1"/>
  <c r="M751" i="1" s="1"/>
  <c r="J754" i="1"/>
  <c r="M754" i="1" s="1"/>
  <c r="J755" i="1"/>
  <c r="M755" i="1" s="1"/>
  <c r="J757" i="1"/>
  <c r="M757" i="1" s="1"/>
  <c r="J758" i="1"/>
  <c r="M758" i="1" s="1"/>
  <c r="J759" i="1"/>
  <c r="M759" i="1" s="1"/>
  <c r="J760" i="1"/>
  <c r="M760" i="1" s="1"/>
  <c r="J763" i="1"/>
  <c r="M763" i="1" s="1"/>
  <c r="J764" i="1"/>
  <c r="M764" i="1" s="1"/>
  <c r="J768" i="1"/>
  <c r="M768" i="1" s="1"/>
  <c r="J771" i="1"/>
  <c r="M771" i="1" s="1"/>
  <c r="J773" i="1"/>
  <c r="M773" i="1" s="1"/>
  <c r="J774" i="1"/>
  <c r="M774" i="1" s="1"/>
  <c r="J779" i="1"/>
  <c r="M779" i="1" s="1"/>
  <c r="J781" i="1"/>
  <c r="M781" i="1" s="1"/>
  <c r="J782" i="1"/>
  <c r="M782" i="1" s="1"/>
  <c r="J785" i="1"/>
  <c r="M785" i="1" s="1"/>
  <c r="J786" i="1"/>
  <c r="M786" i="1" s="1"/>
  <c r="J787" i="1"/>
  <c r="M787" i="1" s="1"/>
  <c r="J788" i="1"/>
  <c r="M788" i="1" s="1"/>
  <c r="J793" i="1"/>
  <c r="M793" i="1" s="1"/>
  <c r="J795" i="1"/>
  <c r="M795" i="1" s="1"/>
  <c r="J797" i="1"/>
  <c r="M797" i="1" s="1"/>
  <c r="J5" i="1"/>
  <c r="M5" i="1" s="1"/>
  <c r="J6" i="1"/>
  <c r="M6" i="1" s="1"/>
  <c r="J10" i="1"/>
  <c r="M10" i="1" s="1"/>
  <c r="J13" i="1"/>
  <c r="M13" i="1" s="1"/>
  <c r="J14" i="1"/>
  <c r="M14" i="1" s="1"/>
  <c r="J18" i="1"/>
  <c r="M18" i="1" s="1"/>
  <c r="J4" i="1"/>
  <c r="M4" i="1" s="1"/>
  <c r="E321" i="2"/>
  <c r="K797" i="1" s="1"/>
  <c r="N797" i="1" s="1"/>
  <c r="E320" i="2"/>
  <c r="K795" i="1" s="1"/>
  <c r="N795" i="1" s="1"/>
  <c r="E319" i="2"/>
  <c r="K793" i="1" s="1"/>
  <c r="N793" i="1" s="1"/>
  <c r="E318" i="2"/>
  <c r="K788" i="1" s="1"/>
  <c r="N788" i="1" s="1"/>
  <c r="E317" i="2"/>
  <c r="K787" i="1" s="1"/>
  <c r="N787" i="1" s="1"/>
  <c r="E316" i="2"/>
  <c r="K786" i="1" s="1"/>
  <c r="N786" i="1" s="1"/>
  <c r="E315" i="2"/>
  <c r="K785" i="1" s="1"/>
  <c r="N785" i="1" s="1"/>
  <c r="E314" i="2"/>
  <c r="E313" i="2"/>
  <c r="K781" i="1" s="1"/>
  <c r="N781" i="1" s="1"/>
  <c r="E312" i="2"/>
  <c r="K779" i="1" s="1"/>
  <c r="N779" i="1" s="1"/>
  <c r="E311" i="2"/>
  <c r="K774" i="1" s="1"/>
  <c r="N774" i="1" s="1"/>
  <c r="E310" i="2"/>
  <c r="K773" i="1" s="1"/>
  <c r="N773" i="1" s="1"/>
  <c r="E309" i="2"/>
  <c r="K771" i="1" s="1"/>
  <c r="N771" i="1" s="1"/>
  <c r="E308" i="2"/>
  <c r="K768" i="1" s="1"/>
  <c r="N768" i="1" s="1"/>
  <c r="E307" i="2"/>
  <c r="K764" i="1" s="1"/>
  <c r="N764" i="1" s="1"/>
  <c r="E306" i="2"/>
  <c r="E305" i="2"/>
  <c r="K760" i="1" s="1"/>
  <c r="N760" i="1" s="1"/>
  <c r="E304" i="2"/>
  <c r="K759" i="1" s="1"/>
  <c r="N759" i="1" s="1"/>
  <c r="E303" i="2"/>
  <c r="K758" i="1" s="1"/>
  <c r="N758" i="1" s="1"/>
  <c r="E302" i="2"/>
  <c r="K757" i="1" s="1"/>
  <c r="N757" i="1" s="1"/>
  <c r="E301" i="2"/>
  <c r="K755" i="1" s="1"/>
  <c r="N755" i="1" s="1"/>
  <c r="E300" i="2"/>
  <c r="K754" i="1" s="1"/>
  <c r="N754" i="1" s="1"/>
  <c r="E299" i="2"/>
  <c r="K751" i="1" s="1"/>
  <c r="N751" i="1" s="1"/>
  <c r="E298" i="2"/>
  <c r="E297" i="2"/>
  <c r="K747" i="1" s="1"/>
  <c r="N747" i="1" s="1"/>
  <c r="E296" i="2"/>
  <c r="K740" i="1" s="1"/>
  <c r="N740" i="1" s="1"/>
  <c r="E295" i="2"/>
  <c r="K737" i="1" s="1"/>
  <c r="N737" i="1" s="1"/>
  <c r="E294" i="2"/>
  <c r="K736" i="1" s="1"/>
  <c r="N736" i="1" s="1"/>
  <c r="E293" i="2"/>
  <c r="K735" i="1" s="1"/>
  <c r="N735" i="1" s="1"/>
  <c r="E292" i="2"/>
  <c r="K731" i="1" s="1"/>
  <c r="N731" i="1" s="1"/>
  <c r="E291" i="2"/>
  <c r="K729" i="1" s="1"/>
  <c r="N729" i="1" s="1"/>
  <c r="E290" i="2"/>
  <c r="E289" i="2"/>
  <c r="K727" i="1" s="1"/>
  <c r="N727" i="1" s="1"/>
  <c r="E288" i="2"/>
  <c r="K726" i="1" s="1"/>
  <c r="N726" i="1" s="1"/>
  <c r="E287" i="2"/>
  <c r="K725" i="1" s="1"/>
  <c r="N725" i="1" s="1"/>
  <c r="E286" i="2"/>
  <c r="K723" i="1" s="1"/>
  <c r="N723" i="1" s="1"/>
  <c r="E285" i="2"/>
  <c r="K720" i="1" s="1"/>
  <c r="N720" i="1" s="1"/>
  <c r="E284" i="2"/>
  <c r="K716" i="1" s="1"/>
  <c r="N716" i="1" s="1"/>
  <c r="E283" i="2"/>
  <c r="K715" i="1" s="1"/>
  <c r="N715" i="1" s="1"/>
  <c r="E282" i="2"/>
  <c r="E281" i="2"/>
  <c r="K706" i="1" s="1"/>
  <c r="N706" i="1" s="1"/>
  <c r="E280" i="2"/>
  <c r="K704" i="1" s="1"/>
  <c r="N704" i="1" s="1"/>
  <c r="E279" i="2"/>
  <c r="K701" i="1" s="1"/>
  <c r="N701" i="1" s="1"/>
  <c r="E278" i="2"/>
  <c r="K700" i="1" s="1"/>
  <c r="N700" i="1" s="1"/>
  <c r="E277" i="2"/>
  <c r="K699" i="1" s="1"/>
  <c r="N699" i="1" s="1"/>
  <c r="E276" i="2"/>
  <c r="K695" i="1" s="1"/>
  <c r="N695" i="1" s="1"/>
  <c r="E275" i="2"/>
  <c r="K692" i="1" s="1"/>
  <c r="N692" i="1" s="1"/>
  <c r="E274" i="2"/>
  <c r="E273" i="2"/>
  <c r="K690" i="1" s="1"/>
  <c r="N690" i="1" s="1"/>
  <c r="E272" i="2"/>
  <c r="K689" i="1" s="1"/>
  <c r="N689" i="1" s="1"/>
  <c r="E271" i="2"/>
  <c r="K687" i="1" s="1"/>
  <c r="N687" i="1" s="1"/>
  <c r="E270" i="2"/>
  <c r="K684" i="1" s="1"/>
  <c r="N684" i="1" s="1"/>
  <c r="E269" i="2"/>
  <c r="K682" i="1" s="1"/>
  <c r="N682" i="1" s="1"/>
  <c r="E268" i="2"/>
  <c r="K680" i="1" s="1"/>
  <c r="N680" i="1" s="1"/>
  <c r="E267" i="2"/>
  <c r="K676" i="1" s="1"/>
  <c r="N676" i="1" s="1"/>
  <c r="E266" i="2"/>
  <c r="E265" i="2"/>
  <c r="K674" i="1" s="1"/>
  <c r="N674" i="1" s="1"/>
  <c r="E264" i="2"/>
  <c r="K666" i="1" s="1"/>
  <c r="N666" i="1" s="1"/>
  <c r="E263" i="2"/>
  <c r="K665" i="1" s="1"/>
  <c r="N665" i="1" s="1"/>
  <c r="E262" i="2"/>
  <c r="K652" i="1" s="1"/>
  <c r="N652" i="1" s="1"/>
  <c r="E261" i="2"/>
  <c r="K650" i="1" s="1"/>
  <c r="N650" i="1" s="1"/>
  <c r="E260" i="2"/>
  <c r="K649" i="1" s="1"/>
  <c r="N649" i="1" s="1"/>
  <c r="E259" i="2"/>
  <c r="K645" i="1" s="1"/>
  <c r="N645" i="1" s="1"/>
  <c r="E258" i="2"/>
  <c r="E257" i="2"/>
  <c r="K640" i="1" s="1"/>
  <c r="N640" i="1" s="1"/>
  <c r="E256" i="2"/>
  <c r="K639" i="1" s="1"/>
  <c r="N639" i="1" s="1"/>
  <c r="E255" i="2"/>
  <c r="K638" i="1" s="1"/>
  <c r="N638" i="1" s="1"/>
  <c r="E254" i="2"/>
  <c r="K636" i="1" s="1"/>
  <c r="N636" i="1" s="1"/>
  <c r="E253" i="2"/>
  <c r="K634" i="1" s="1"/>
  <c r="N634" i="1" s="1"/>
  <c r="E252" i="2"/>
  <c r="K633" i="1" s="1"/>
  <c r="N633" i="1" s="1"/>
  <c r="E251" i="2"/>
  <c r="K631" i="1" s="1"/>
  <c r="N631" i="1" s="1"/>
  <c r="E250" i="2"/>
  <c r="E249" i="2"/>
  <c r="K620" i="1" s="1"/>
  <c r="N620" i="1" s="1"/>
  <c r="E248" i="2"/>
  <c r="K619" i="1" s="1"/>
  <c r="N619" i="1" s="1"/>
  <c r="E247" i="2"/>
  <c r="K616" i="1" s="1"/>
  <c r="N616" i="1" s="1"/>
  <c r="E246" i="2"/>
  <c r="K614" i="1" s="1"/>
  <c r="N614" i="1" s="1"/>
  <c r="E245" i="2"/>
  <c r="K613" i="1" s="1"/>
  <c r="N613" i="1" s="1"/>
  <c r="E244" i="2"/>
  <c r="K611" i="1" s="1"/>
  <c r="N611" i="1" s="1"/>
  <c r="E243" i="2"/>
  <c r="K605" i="1" s="1"/>
  <c r="N605" i="1" s="1"/>
  <c r="E242" i="2"/>
  <c r="E241" i="2"/>
  <c r="K595" i="1" s="1"/>
  <c r="N595" i="1" s="1"/>
  <c r="E240" i="2"/>
  <c r="K585" i="1" s="1"/>
  <c r="N585" i="1" s="1"/>
  <c r="E239" i="2"/>
  <c r="K583" i="1" s="1"/>
  <c r="N583" i="1" s="1"/>
  <c r="E238" i="2"/>
  <c r="K575" i="1" s="1"/>
  <c r="N575" i="1" s="1"/>
  <c r="E237" i="2"/>
  <c r="K574" i="1" s="1"/>
  <c r="N574" i="1" s="1"/>
  <c r="E236" i="2"/>
  <c r="K572" i="1" s="1"/>
  <c r="N572" i="1" s="1"/>
  <c r="E235" i="2"/>
  <c r="K568" i="1" s="1"/>
  <c r="N568" i="1" s="1"/>
  <c r="E234" i="2"/>
  <c r="E233" i="2"/>
  <c r="K566" i="1" s="1"/>
  <c r="N566" i="1" s="1"/>
  <c r="E232" i="2"/>
  <c r="K560" i="1" s="1"/>
  <c r="N560" i="1" s="1"/>
  <c r="E231" i="2"/>
  <c r="K559" i="1" s="1"/>
  <c r="N559" i="1" s="1"/>
  <c r="E230" i="2"/>
  <c r="K556" i="1" s="1"/>
  <c r="N556" i="1" s="1"/>
  <c r="E229" i="2"/>
  <c r="K555" i="1" s="1"/>
  <c r="N555" i="1" s="1"/>
  <c r="E228" i="2"/>
  <c r="K553" i="1" s="1"/>
  <c r="N553" i="1" s="1"/>
  <c r="E227" i="2"/>
  <c r="K552" i="1" s="1"/>
  <c r="N552" i="1" s="1"/>
  <c r="E226" i="2"/>
  <c r="E225" i="2"/>
  <c r="K549" i="1" s="1"/>
  <c r="N549" i="1" s="1"/>
  <c r="E224" i="2"/>
  <c r="K548" i="1" s="1"/>
  <c r="N548" i="1" s="1"/>
  <c r="E223" i="2"/>
  <c r="K547" i="1" s="1"/>
  <c r="N547" i="1" s="1"/>
  <c r="E222" i="2"/>
  <c r="K541" i="1" s="1"/>
  <c r="N541" i="1" s="1"/>
  <c r="E221" i="2"/>
  <c r="K540" i="1" s="1"/>
  <c r="N540" i="1" s="1"/>
  <c r="E220" i="2"/>
  <c r="K539" i="1" s="1"/>
  <c r="N539" i="1" s="1"/>
  <c r="E219" i="2"/>
  <c r="K537" i="1" s="1"/>
  <c r="N537" i="1" s="1"/>
  <c r="E218" i="2"/>
  <c r="E217" i="2"/>
  <c r="K531" i="1" s="1"/>
  <c r="N531" i="1" s="1"/>
  <c r="E216" i="2"/>
  <c r="K527" i="1" s="1"/>
  <c r="N527" i="1" s="1"/>
  <c r="E215" i="2"/>
  <c r="K524" i="1" s="1"/>
  <c r="N524" i="1" s="1"/>
  <c r="E214" i="2"/>
  <c r="K516" i="1" s="1"/>
  <c r="N516" i="1" s="1"/>
  <c r="E213" i="2"/>
  <c r="K514" i="1" s="1"/>
  <c r="N514" i="1" s="1"/>
  <c r="E212" i="2"/>
  <c r="K513" i="1" s="1"/>
  <c r="N513" i="1" s="1"/>
  <c r="E211" i="2"/>
  <c r="K511" i="1" s="1"/>
  <c r="N511" i="1" s="1"/>
  <c r="E210" i="2"/>
  <c r="E209" i="2"/>
  <c r="K506" i="1" s="1"/>
  <c r="N506" i="1" s="1"/>
  <c r="E208" i="2"/>
  <c r="K505" i="1" s="1"/>
  <c r="N505" i="1" s="1"/>
  <c r="E207" i="2"/>
  <c r="K504" i="1" s="1"/>
  <c r="N504" i="1" s="1"/>
  <c r="E206" i="2"/>
  <c r="K503" i="1" s="1"/>
  <c r="N503" i="1" s="1"/>
  <c r="E205" i="2"/>
  <c r="K497" i="1" s="1"/>
  <c r="N497" i="1" s="1"/>
  <c r="E204" i="2"/>
  <c r="K496" i="1" s="1"/>
  <c r="N496" i="1" s="1"/>
  <c r="E203" i="2"/>
  <c r="E202" i="2"/>
  <c r="K493" i="1" s="1"/>
  <c r="N493" i="1" s="1"/>
  <c r="E201" i="2"/>
  <c r="E200" i="2"/>
  <c r="K490" i="1" s="1"/>
  <c r="N490" i="1" s="1"/>
  <c r="E199" i="2"/>
  <c r="K488" i="1" s="1"/>
  <c r="N488" i="1" s="1"/>
  <c r="E198" i="2"/>
  <c r="K486" i="1" s="1"/>
  <c r="N486" i="1" s="1"/>
  <c r="E197" i="2"/>
  <c r="K485" i="1" s="1"/>
  <c r="N485" i="1" s="1"/>
  <c r="E196" i="2"/>
  <c r="K484" i="1" s="1"/>
  <c r="N484" i="1" s="1"/>
  <c r="E195" i="2"/>
  <c r="K482" i="1" s="1"/>
  <c r="N482" i="1" s="1"/>
  <c r="E194" i="2"/>
  <c r="K480" i="1" s="1"/>
  <c r="N480" i="1" s="1"/>
  <c r="E193" i="2"/>
  <c r="K479" i="1" s="1"/>
  <c r="N479" i="1" s="1"/>
  <c r="E192" i="2"/>
  <c r="E191" i="2"/>
  <c r="K472" i="1" s="1"/>
  <c r="N472" i="1" s="1"/>
  <c r="E190" i="2"/>
  <c r="K467" i="1" s="1"/>
  <c r="N467" i="1" s="1"/>
  <c r="E189" i="2"/>
  <c r="K466" i="1" s="1"/>
  <c r="N466" i="1" s="1"/>
  <c r="E188" i="2"/>
  <c r="K465" i="1" s="1"/>
  <c r="N465" i="1" s="1"/>
  <c r="E187" i="2"/>
  <c r="K462" i="1" s="1"/>
  <c r="N462" i="1" s="1"/>
  <c r="E186" i="2"/>
  <c r="K461" i="1" s="1"/>
  <c r="N461" i="1" s="1"/>
  <c r="E185" i="2"/>
  <c r="K460" i="1" s="1"/>
  <c r="N460" i="1" s="1"/>
  <c r="E184" i="2"/>
  <c r="K458" i="1" s="1"/>
  <c r="N458" i="1" s="1"/>
  <c r="E183" i="2"/>
  <c r="K455" i="1" s="1"/>
  <c r="N455" i="1" s="1"/>
  <c r="E182" i="2"/>
  <c r="K454" i="1" s="1"/>
  <c r="N454" i="1" s="1"/>
  <c r="E181" i="2"/>
  <c r="K451" i="1" s="1"/>
  <c r="N451" i="1" s="1"/>
  <c r="E180" i="2"/>
  <c r="K450" i="1" s="1"/>
  <c r="N450" i="1" s="1"/>
  <c r="E179" i="2"/>
  <c r="K443" i="1" s="1"/>
  <c r="N443" i="1" s="1"/>
  <c r="E178" i="2"/>
  <c r="K442" i="1" s="1"/>
  <c r="N442" i="1" s="1"/>
  <c r="E177" i="2"/>
  <c r="K438" i="1" s="1"/>
  <c r="N438" i="1" s="1"/>
  <c r="E176" i="2"/>
  <c r="K436" i="1" s="1"/>
  <c r="N436" i="1" s="1"/>
  <c r="E175" i="2"/>
  <c r="K434" i="1" s="1"/>
  <c r="N434" i="1" s="1"/>
  <c r="E174" i="2"/>
  <c r="K433" i="1" s="1"/>
  <c r="N433" i="1" s="1"/>
  <c r="E173" i="2"/>
  <c r="K432" i="1" s="1"/>
  <c r="N432" i="1" s="1"/>
  <c r="E172" i="2"/>
  <c r="K430" i="1" s="1"/>
  <c r="N430" i="1" s="1"/>
  <c r="E171" i="2"/>
  <c r="K422" i="1" s="1"/>
  <c r="N422" i="1" s="1"/>
  <c r="E170" i="2"/>
  <c r="K419" i="1" s="1"/>
  <c r="N419" i="1" s="1"/>
  <c r="E169" i="2"/>
  <c r="K417" i="1" s="1"/>
  <c r="N417" i="1" s="1"/>
  <c r="E168" i="2"/>
  <c r="K415" i="1" s="1"/>
  <c r="N415" i="1" s="1"/>
  <c r="E167" i="2"/>
  <c r="K412" i="1" s="1"/>
  <c r="N412" i="1" s="1"/>
  <c r="E166" i="2"/>
  <c r="K410" i="1" s="1"/>
  <c r="N410" i="1" s="1"/>
  <c r="E165" i="2"/>
  <c r="K405" i="1" s="1"/>
  <c r="N405" i="1" s="1"/>
  <c r="E164" i="2"/>
  <c r="K403" i="1" s="1"/>
  <c r="N403" i="1" s="1"/>
  <c r="E163" i="2"/>
  <c r="K400" i="1" s="1"/>
  <c r="N400" i="1" s="1"/>
  <c r="E162" i="2"/>
  <c r="E161" i="2"/>
  <c r="K396" i="1" s="1"/>
  <c r="N396" i="1" s="1"/>
  <c r="E160" i="2"/>
  <c r="K395" i="1" s="1"/>
  <c r="N395" i="1" s="1"/>
  <c r="E159" i="2"/>
  <c r="K391" i="1" s="1"/>
  <c r="N391" i="1" s="1"/>
  <c r="E158" i="2"/>
  <c r="K388" i="1" s="1"/>
  <c r="N388" i="1" s="1"/>
  <c r="E157" i="2"/>
  <c r="K385" i="1" s="1"/>
  <c r="N385" i="1" s="1"/>
  <c r="E156" i="2"/>
  <c r="K384" i="1" s="1"/>
  <c r="N384" i="1" s="1"/>
  <c r="E155" i="2"/>
  <c r="K382" i="1" s="1"/>
  <c r="N382" i="1" s="1"/>
  <c r="E154" i="2"/>
  <c r="K381" i="1" s="1"/>
  <c r="N381" i="1" s="1"/>
  <c r="E153" i="2"/>
  <c r="K380" i="1" s="1"/>
  <c r="N380" i="1" s="1"/>
  <c r="E152" i="2"/>
  <c r="K375" i="1" s="1"/>
  <c r="N375" i="1" s="1"/>
  <c r="E151" i="2"/>
  <c r="K373" i="1" s="1"/>
  <c r="N373" i="1" s="1"/>
  <c r="E150" i="2"/>
  <c r="K372" i="1" s="1"/>
  <c r="N372" i="1" s="1"/>
  <c r="E149" i="2"/>
  <c r="K370" i="1" s="1"/>
  <c r="N370" i="1" s="1"/>
  <c r="E148" i="2"/>
  <c r="K369" i="1" s="1"/>
  <c r="N369" i="1" s="1"/>
  <c r="E147" i="2"/>
  <c r="K368" i="1" s="1"/>
  <c r="N368" i="1" s="1"/>
  <c r="E146" i="2"/>
  <c r="K363" i="1" s="1"/>
  <c r="N363" i="1" s="1"/>
  <c r="E145" i="2"/>
  <c r="K361" i="1" s="1"/>
  <c r="N361" i="1" s="1"/>
  <c r="E144" i="2"/>
  <c r="K358" i="1" s="1"/>
  <c r="N358" i="1" s="1"/>
  <c r="E143" i="2"/>
  <c r="K357" i="1" s="1"/>
  <c r="N357" i="1" s="1"/>
  <c r="E142" i="2"/>
  <c r="K352" i="1" s="1"/>
  <c r="N352" i="1" s="1"/>
  <c r="E141" i="2"/>
  <c r="K349" i="1" s="1"/>
  <c r="N349" i="1" s="1"/>
  <c r="E140" i="2"/>
  <c r="K348" i="1" s="1"/>
  <c r="N348" i="1" s="1"/>
  <c r="E139" i="2"/>
  <c r="K345" i="1" s="1"/>
  <c r="N345" i="1" s="1"/>
  <c r="E138" i="2"/>
  <c r="K336" i="1" s="1"/>
  <c r="N336" i="1" s="1"/>
  <c r="E137" i="2"/>
  <c r="K333" i="1" s="1"/>
  <c r="N333" i="1" s="1"/>
  <c r="E136" i="2"/>
  <c r="K332" i="1" s="1"/>
  <c r="N332" i="1" s="1"/>
  <c r="E135" i="2"/>
  <c r="K330" i="1" s="1"/>
  <c r="N330" i="1" s="1"/>
  <c r="E134" i="2"/>
  <c r="K328" i="1" s="1"/>
  <c r="N328" i="1" s="1"/>
  <c r="E133" i="2"/>
  <c r="K327" i="1" s="1"/>
  <c r="N327" i="1" s="1"/>
  <c r="E132" i="2"/>
  <c r="K323" i="1" s="1"/>
  <c r="N323" i="1" s="1"/>
  <c r="E131" i="2"/>
  <c r="K320" i="1" s="1"/>
  <c r="N320" i="1" s="1"/>
  <c r="E130" i="2"/>
  <c r="K318" i="1" s="1"/>
  <c r="N318" i="1" s="1"/>
  <c r="E129" i="2"/>
  <c r="K317" i="1" s="1"/>
  <c r="N317" i="1" s="1"/>
  <c r="E128" i="2"/>
  <c r="K316" i="1" s="1"/>
  <c r="N316" i="1" s="1"/>
  <c r="E127" i="2"/>
  <c r="K315" i="1" s="1"/>
  <c r="N315" i="1" s="1"/>
  <c r="E126" i="2"/>
  <c r="K312" i="1" s="1"/>
  <c r="N312" i="1" s="1"/>
  <c r="E125" i="2"/>
  <c r="K307" i="1" s="1"/>
  <c r="N307" i="1" s="1"/>
  <c r="E124" i="2"/>
  <c r="K300" i="1" s="1"/>
  <c r="N300" i="1" s="1"/>
  <c r="E123" i="2"/>
  <c r="K299" i="1" s="1"/>
  <c r="N299" i="1" s="1"/>
  <c r="E122" i="2"/>
  <c r="K298" i="1" s="1"/>
  <c r="N298" i="1" s="1"/>
  <c r="E121" i="2"/>
  <c r="K297" i="1" s="1"/>
  <c r="N297" i="1" s="1"/>
  <c r="E120" i="2"/>
  <c r="K293" i="1" s="1"/>
  <c r="N293" i="1" s="1"/>
  <c r="E119" i="2"/>
  <c r="K291" i="1" s="1"/>
  <c r="N291" i="1" s="1"/>
  <c r="E118" i="2"/>
  <c r="K287" i="1" s="1"/>
  <c r="N287" i="1" s="1"/>
  <c r="E117" i="2"/>
  <c r="K284" i="1" s="1"/>
  <c r="N284" i="1" s="1"/>
  <c r="E116" i="2"/>
  <c r="K274" i="1" s="1"/>
  <c r="N274" i="1" s="1"/>
  <c r="E115" i="2"/>
  <c r="E114" i="2"/>
  <c r="K269" i="1" s="1"/>
  <c r="N269" i="1" s="1"/>
  <c r="E113" i="2"/>
  <c r="K267" i="1" s="1"/>
  <c r="N267" i="1" s="1"/>
  <c r="E112" i="2"/>
  <c r="K265" i="1" s="1"/>
  <c r="N265" i="1" s="1"/>
  <c r="E111" i="2"/>
  <c r="K263" i="1" s="1"/>
  <c r="N263" i="1" s="1"/>
  <c r="E110" i="2"/>
  <c r="K262" i="1" s="1"/>
  <c r="N262" i="1" s="1"/>
  <c r="E109" i="2"/>
  <c r="K261" i="1" s="1"/>
  <c r="N261" i="1" s="1"/>
  <c r="E108" i="2"/>
  <c r="K255" i="1" s="1"/>
  <c r="N255" i="1" s="1"/>
  <c r="E107" i="2"/>
  <c r="K254" i="1" s="1"/>
  <c r="N254" i="1" s="1"/>
  <c r="E106" i="2"/>
  <c r="K253" i="1" s="1"/>
  <c r="N253" i="1" s="1"/>
  <c r="E105" i="2"/>
  <c r="K249" i="1" s="1"/>
  <c r="N249" i="1" s="1"/>
  <c r="E104" i="2"/>
  <c r="K248" i="1" s="1"/>
  <c r="N248" i="1" s="1"/>
  <c r="E103" i="2"/>
  <c r="K247" i="1" s="1"/>
  <c r="N247" i="1" s="1"/>
  <c r="E102" i="2"/>
  <c r="K242" i="1" s="1"/>
  <c r="N242" i="1" s="1"/>
  <c r="E101" i="2"/>
  <c r="E100" i="2"/>
  <c r="K234" i="1" s="1"/>
  <c r="N234" i="1" s="1"/>
  <c r="E99" i="2"/>
  <c r="K227" i="1" s="1"/>
  <c r="N227" i="1" s="1"/>
  <c r="E98" i="2"/>
  <c r="K226" i="1" s="1"/>
  <c r="N226" i="1" s="1"/>
  <c r="E97" i="2"/>
  <c r="K223" i="1" s="1"/>
  <c r="N223" i="1" s="1"/>
  <c r="E96" i="2"/>
  <c r="K222" i="1" s="1"/>
  <c r="N222" i="1" s="1"/>
  <c r="E95" i="2"/>
  <c r="K221" i="1" s="1"/>
  <c r="N221" i="1" s="1"/>
  <c r="E94" i="2"/>
  <c r="K219" i="1" s="1"/>
  <c r="N219" i="1" s="1"/>
  <c r="E93" i="2"/>
  <c r="K215" i="1" s="1"/>
  <c r="N215" i="1" s="1"/>
  <c r="E92" i="2"/>
  <c r="K213" i="1" s="1"/>
  <c r="N213" i="1" s="1"/>
  <c r="E91" i="2"/>
  <c r="K212" i="1" s="1"/>
  <c r="N212" i="1" s="1"/>
  <c r="E90" i="2"/>
  <c r="E89" i="2"/>
  <c r="K209" i="1" s="1"/>
  <c r="N209" i="1" s="1"/>
  <c r="E88" i="2"/>
  <c r="K207" i="1" s="1"/>
  <c r="N207" i="1" s="1"/>
  <c r="E87" i="2"/>
  <c r="K202" i="1" s="1"/>
  <c r="N202" i="1" s="1"/>
  <c r="E86" i="2"/>
  <c r="K201" i="1" s="1"/>
  <c r="N201" i="1" s="1"/>
  <c r="E85" i="2"/>
  <c r="K194" i="1" s="1"/>
  <c r="N194" i="1" s="1"/>
  <c r="E84" i="2"/>
  <c r="K193" i="1" s="1"/>
  <c r="N193" i="1" s="1"/>
  <c r="E83" i="2"/>
  <c r="K192" i="1" s="1"/>
  <c r="N192" i="1" s="1"/>
  <c r="E82" i="2"/>
  <c r="K187" i="1" s="1"/>
  <c r="N187" i="1" s="1"/>
  <c r="E81" i="2"/>
  <c r="K186" i="1" s="1"/>
  <c r="N186" i="1" s="1"/>
  <c r="E80" i="2"/>
  <c r="K185" i="1" s="1"/>
  <c r="N185" i="1" s="1"/>
  <c r="E79" i="2"/>
  <c r="K184" i="1" s="1"/>
  <c r="N184" i="1" s="1"/>
  <c r="E78" i="2"/>
  <c r="K183" i="1" s="1"/>
  <c r="N183" i="1" s="1"/>
  <c r="E77" i="2"/>
  <c r="K179" i="1" s="1"/>
  <c r="N179" i="1" s="1"/>
  <c r="E76" i="2"/>
  <c r="K174" i="1" s="1"/>
  <c r="N174" i="1" s="1"/>
  <c r="E75" i="2"/>
  <c r="K170" i="1" s="1"/>
  <c r="N170" i="1" s="1"/>
  <c r="E74" i="2"/>
  <c r="K169" i="1" s="1"/>
  <c r="N169" i="1" s="1"/>
  <c r="E73" i="2"/>
  <c r="K168" i="1" s="1"/>
  <c r="N168" i="1" s="1"/>
  <c r="E72" i="2"/>
  <c r="K164" i="1" s="1"/>
  <c r="N164" i="1" s="1"/>
  <c r="E71" i="2"/>
  <c r="K163" i="1" s="1"/>
  <c r="N163" i="1" s="1"/>
  <c r="E70" i="2"/>
  <c r="K162" i="1" s="1"/>
  <c r="N162" i="1" s="1"/>
  <c r="E69" i="2"/>
  <c r="K159" i="1" s="1"/>
  <c r="N159" i="1" s="1"/>
  <c r="E68" i="2"/>
  <c r="K154" i="1" s="1"/>
  <c r="N154" i="1" s="1"/>
  <c r="E67" i="2"/>
  <c r="K151" i="1" s="1"/>
  <c r="N151" i="1" s="1"/>
  <c r="E66" i="2"/>
  <c r="K150" i="1" s="1"/>
  <c r="N150" i="1" s="1"/>
  <c r="E65" i="2"/>
  <c r="K145" i="1" s="1"/>
  <c r="N145" i="1" s="1"/>
  <c r="E64" i="2"/>
  <c r="K140" i="1" s="1"/>
  <c r="N140" i="1" s="1"/>
  <c r="E63" i="2"/>
  <c r="K139" i="1" s="1"/>
  <c r="N139" i="1" s="1"/>
  <c r="E62" i="2"/>
  <c r="K137" i="1" s="1"/>
  <c r="N137" i="1" s="1"/>
  <c r="E61" i="2"/>
  <c r="K136" i="1" s="1"/>
  <c r="N136" i="1" s="1"/>
  <c r="E60" i="2"/>
  <c r="K134" i="1" s="1"/>
  <c r="N134" i="1" s="1"/>
  <c r="E59" i="2"/>
  <c r="K131" i="1" s="1"/>
  <c r="N131" i="1" s="1"/>
  <c r="E58" i="2"/>
  <c r="K130" i="1" s="1"/>
  <c r="N130" i="1" s="1"/>
  <c r="E57" i="2"/>
  <c r="K125" i="1" s="1"/>
  <c r="N125" i="1" s="1"/>
  <c r="E56" i="2"/>
  <c r="K124" i="1" s="1"/>
  <c r="N124" i="1" s="1"/>
  <c r="E55" i="2"/>
  <c r="K123" i="1" s="1"/>
  <c r="N123" i="1" s="1"/>
  <c r="E54" i="2"/>
  <c r="K118" i="1" s="1"/>
  <c r="N118" i="1" s="1"/>
  <c r="E53" i="2"/>
  <c r="K116" i="1" s="1"/>
  <c r="N116" i="1" s="1"/>
  <c r="E52" i="2"/>
  <c r="K115" i="1" s="1"/>
  <c r="N115" i="1" s="1"/>
  <c r="E51" i="2"/>
  <c r="E50" i="2"/>
  <c r="K111" i="1" s="1"/>
  <c r="N111" i="1" s="1"/>
  <c r="E49" i="2"/>
  <c r="K109" i="1" s="1"/>
  <c r="N109" i="1" s="1"/>
  <c r="E48" i="2"/>
  <c r="K107" i="1" s="1"/>
  <c r="N107" i="1" s="1"/>
  <c r="E47" i="2"/>
  <c r="K106" i="1" s="1"/>
  <c r="N106" i="1" s="1"/>
  <c r="E46" i="2"/>
  <c r="K104" i="1" s="1"/>
  <c r="N104" i="1" s="1"/>
  <c r="E45" i="2"/>
  <c r="K101" i="1" s="1"/>
  <c r="N101" i="1" s="1"/>
  <c r="E44" i="2"/>
  <c r="K100" i="1" s="1"/>
  <c r="N100" i="1" s="1"/>
  <c r="E43" i="2"/>
  <c r="K98" i="1" s="1"/>
  <c r="N98" i="1" s="1"/>
  <c r="E42" i="2"/>
  <c r="K97" i="1" s="1"/>
  <c r="N97" i="1" s="1"/>
  <c r="E41" i="2"/>
  <c r="K95" i="1" s="1"/>
  <c r="N95" i="1" s="1"/>
  <c r="E40" i="2"/>
  <c r="K93" i="1" s="1"/>
  <c r="N93" i="1" s="1"/>
  <c r="E39" i="2"/>
  <c r="K92" i="1" s="1"/>
  <c r="N92" i="1" s="1"/>
  <c r="E38" i="2"/>
  <c r="K91" i="1" s="1"/>
  <c r="N91" i="1" s="1"/>
  <c r="E37" i="2"/>
  <c r="K89" i="1" s="1"/>
  <c r="N89" i="1" s="1"/>
  <c r="E36" i="2"/>
  <c r="K87" i="1" s="1"/>
  <c r="N87" i="1" s="1"/>
  <c r="E35" i="2"/>
  <c r="E34" i="2"/>
  <c r="K80" i="1" s="1"/>
  <c r="N80" i="1" s="1"/>
  <c r="E33" i="2"/>
  <c r="K77" i="1" s="1"/>
  <c r="N77" i="1" s="1"/>
  <c r="E32" i="2"/>
  <c r="K74" i="1" s="1"/>
  <c r="N74" i="1" s="1"/>
  <c r="E31" i="2"/>
  <c r="K73" i="1" s="1"/>
  <c r="N73" i="1" s="1"/>
  <c r="E30" i="2"/>
  <c r="K70" i="1" s="1"/>
  <c r="N70" i="1" s="1"/>
  <c r="E29" i="2"/>
  <c r="K68" i="1" s="1"/>
  <c r="N68" i="1" s="1"/>
  <c r="E28" i="2"/>
  <c r="K67" i="1" s="1"/>
  <c r="N67" i="1" s="1"/>
  <c r="E27" i="2"/>
  <c r="K65" i="1" s="1"/>
  <c r="N65" i="1" s="1"/>
  <c r="E26" i="2"/>
  <c r="K57" i="1" s="1"/>
  <c r="N57" i="1" s="1"/>
  <c r="E25" i="2"/>
  <c r="K56" i="1" s="1"/>
  <c r="N56" i="1" s="1"/>
  <c r="E24" i="2"/>
  <c r="K48" i="1" s="1"/>
  <c r="N48" i="1" s="1"/>
  <c r="E23" i="2"/>
  <c r="K46" i="1" s="1"/>
  <c r="N46" i="1" s="1"/>
  <c r="E22" i="2"/>
  <c r="K44" i="1" s="1"/>
  <c r="N44" i="1" s="1"/>
  <c r="E21" i="2"/>
  <c r="K42" i="1" s="1"/>
  <c r="N42" i="1" s="1"/>
  <c r="E20" i="2"/>
  <c r="K37" i="1" s="1"/>
  <c r="N37" i="1" s="1"/>
  <c r="E19" i="2"/>
  <c r="K35" i="1" s="1"/>
  <c r="N35" i="1" s="1"/>
  <c r="E18" i="2"/>
  <c r="K33" i="1" s="1"/>
  <c r="N33" i="1" s="1"/>
  <c r="E17" i="2"/>
  <c r="K32" i="1" s="1"/>
  <c r="N32" i="1" s="1"/>
  <c r="E16" i="2"/>
  <c r="K29" i="1" s="1"/>
  <c r="N29" i="1" s="1"/>
  <c r="E15" i="2"/>
  <c r="K27" i="1" s="1"/>
  <c r="N27" i="1" s="1"/>
  <c r="E14" i="2"/>
  <c r="K26" i="1" s="1"/>
  <c r="N26" i="1" s="1"/>
  <c r="E13" i="2"/>
  <c r="K25" i="1" s="1"/>
  <c r="N25" i="1" s="1"/>
  <c r="E12" i="2"/>
  <c r="K24" i="1" s="1"/>
  <c r="N24" i="1" s="1"/>
  <c r="E11" i="2"/>
  <c r="K22" i="1" s="1"/>
  <c r="N22" i="1" s="1"/>
  <c r="E10" i="2"/>
  <c r="K20" i="1" s="1"/>
  <c r="N20" i="1" s="1"/>
  <c r="E9" i="2"/>
  <c r="K19" i="1" s="1"/>
  <c r="N19" i="1" s="1"/>
  <c r="E8" i="2"/>
  <c r="K18" i="1" s="1"/>
  <c r="N18" i="1" s="1"/>
  <c r="E7" i="2"/>
  <c r="K14" i="1" s="1"/>
  <c r="N14" i="1" s="1"/>
  <c r="E6" i="2"/>
  <c r="K13" i="1" s="1"/>
  <c r="N13" i="1" s="1"/>
  <c r="E5" i="2"/>
  <c r="K10" i="1" s="1"/>
  <c r="N10" i="1" s="1"/>
  <c r="E4" i="2"/>
  <c r="K6" i="1" s="1"/>
  <c r="N6" i="1" s="1"/>
  <c r="E3" i="2"/>
  <c r="K5" i="1" s="1"/>
  <c r="N5" i="1" s="1"/>
  <c r="E2" i="2"/>
</calcChain>
</file>

<file path=xl/sharedStrings.xml><?xml version="1.0" encoding="utf-8"?>
<sst xmlns="http://schemas.openxmlformats.org/spreadsheetml/2006/main" count="7283" uniqueCount="1153">
  <si>
    <t>S.No.</t>
  </si>
  <si>
    <t>Customer Name</t>
  </si>
  <si>
    <t>Sector</t>
  </si>
  <si>
    <t>City</t>
  </si>
  <si>
    <t>State</t>
  </si>
  <si>
    <t>Postal Code</t>
  </si>
  <si>
    <t>Region</t>
  </si>
  <si>
    <t>Sales person assigned</t>
  </si>
  <si>
    <t>Lead date</t>
  </si>
  <si>
    <t>Aaron Bergman</t>
  </si>
  <si>
    <t>Retail</t>
  </si>
  <si>
    <t>Henderson</t>
  </si>
  <si>
    <t>Kentucky</t>
  </si>
  <si>
    <t>South</t>
  </si>
  <si>
    <t>Michael</t>
  </si>
  <si>
    <t>Justin Ritter</t>
  </si>
  <si>
    <t>Los Angeles</t>
  </si>
  <si>
    <t>California</t>
  </si>
  <si>
    <t>West</t>
  </si>
  <si>
    <t>Andy</t>
  </si>
  <si>
    <t>Craig Reiter</t>
  </si>
  <si>
    <t>Technology</t>
  </si>
  <si>
    <t>Fort Lauderdale</t>
  </si>
  <si>
    <t>Florida</t>
  </si>
  <si>
    <t>Angela</t>
  </si>
  <si>
    <t>Katherine Murray</t>
  </si>
  <si>
    <t>Financial</t>
  </si>
  <si>
    <t>Meredith</t>
  </si>
  <si>
    <t>Rick Hansen</t>
  </si>
  <si>
    <t>Healthcare</t>
  </si>
  <si>
    <t>Concord</t>
  </si>
  <si>
    <t>North Carolina</t>
  </si>
  <si>
    <t>Toby</t>
  </si>
  <si>
    <t>Jim Mitchum</t>
  </si>
  <si>
    <t>Seattle</t>
  </si>
  <si>
    <t>Washington</t>
  </si>
  <si>
    <t>Jim</t>
  </si>
  <si>
    <t>Toby Swindell</t>
  </si>
  <si>
    <t>Manufacturing</t>
  </si>
  <si>
    <t>Fort Worth</t>
  </si>
  <si>
    <t>Texas</t>
  </si>
  <si>
    <t>Central</t>
  </si>
  <si>
    <t>Mick Brown</t>
  </si>
  <si>
    <t>Madison</t>
  </si>
  <si>
    <t>Wisconsin</t>
  </si>
  <si>
    <t>Anthony Jacobs</t>
  </si>
  <si>
    <t>West Jordan</t>
  </si>
  <si>
    <t>Utah</t>
  </si>
  <si>
    <t>Ryan</t>
  </si>
  <si>
    <t>Magdelene Morse</t>
  </si>
  <si>
    <t>San Francisco</t>
  </si>
  <si>
    <t>Vicky Freymann</t>
  </si>
  <si>
    <t>Wholesale</t>
  </si>
  <si>
    <t>Fremont</t>
  </si>
  <si>
    <t>Nebraska</t>
  </si>
  <si>
    <t>Peter Fuller</t>
  </si>
  <si>
    <t>Service</t>
  </si>
  <si>
    <t>Philadelphia</t>
  </si>
  <si>
    <t>Pennsylvania</t>
  </si>
  <si>
    <t>East</t>
  </si>
  <si>
    <t>Dwight</t>
  </si>
  <si>
    <t>Ben Peterman</t>
  </si>
  <si>
    <t>Orem</t>
  </si>
  <si>
    <t>Pam</t>
  </si>
  <si>
    <t>Patrick Jones</t>
  </si>
  <si>
    <t>Jim Sink</t>
  </si>
  <si>
    <t>Ritsa Hightower</t>
  </si>
  <si>
    <t>Houston</t>
  </si>
  <si>
    <t>Ann Blume</t>
  </si>
  <si>
    <t>Richardson</t>
  </si>
  <si>
    <t>Jason Klamczynski</t>
  </si>
  <si>
    <t>Kelly</t>
  </si>
  <si>
    <t>Laurel Beltran</t>
  </si>
  <si>
    <t>Naperville</t>
  </si>
  <si>
    <t>Illinois</t>
  </si>
  <si>
    <t>Naresj Patel</t>
  </si>
  <si>
    <t>Valerie Dominguez</t>
  </si>
  <si>
    <t>Melbourne</t>
  </si>
  <si>
    <t>Phillip Breyer</t>
  </si>
  <si>
    <t>Eagan</t>
  </si>
  <si>
    <t>Minnesota</t>
  </si>
  <si>
    <t>Eugene Barchas</t>
  </si>
  <si>
    <t>Westland</t>
  </si>
  <si>
    <t>Michigan</t>
  </si>
  <si>
    <t>Aaron Hawkins</t>
  </si>
  <si>
    <t>Dover</t>
  </si>
  <si>
    <t>Delaware</t>
  </si>
  <si>
    <t>Benjamin Patterson</t>
  </si>
  <si>
    <t>New Albany</t>
  </si>
  <si>
    <t>Indiana</t>
  </si>
  <si>
    <t>Rick Reed</t>
  </si>
  <si>
    <t>New York City</t>
  </si>
  <si>
    <t>New York</t>
  </si>
  <si>
    <t>Bill Shonely</t>
  </si>
  <si>
    <t>Troy</t>
  </si>
  <si>
    <t>Dave Poirier</t>
  </si>
  <si>
    <t>Patrick O'Donnell</t>
  </si>
  <si>
    <t>Chicago</t>
  </si>
  <si>
    <t>Dan Lawera</t>
  </si>
  <si>
    <t>Gilbert</t>
  </si>
  <si>
    <t>Arizona</t>
  </si>
  <si>
    <t>Joy Bell-</t>
  </si>
  <si>
    <t>Springfield</t>
  </si>
  <si>
    <t>Virginia</t>
  </si>
  <si>
    <t>Barry Franz</t>
  </si>
  <si>
    <t>Vivek Grady</t>
  </si>
  <si>
    <t>Memphis</t>
  </si>
  <si>
    <t>Tennessee</t>
  </si>
  <si>
    <t>Greg Tran</t>
  </si>
  <si>
    <t>Zuschuss Carroll</t>
  </si>
  <si>
    <t>Decatur</t>
  </si>
  <si>
    <t>Alabama</t>
  </si>
  <si>
    <t>Ellis Ballard</t>
  </si>
  <si>
    <t>Arthur Prichep</t>
  </si>
  <si>
    <t>Durham</t>
  </si>
  <si>
    <t>Scott Williamson</t>
  </si>
  <si>
    <t>John Huston</t>
  </si>
  <si>
    <t>Rochester</t>
  </si>
  <si>
    <t>Trudy Glocke</t>
  </si>
  <si>
    <t>Deirdre Greer</t>
  </si>
  <si>
    <t>Sheri Gordon</t>
  </si>
  <si>
    <t>Minneapolis</t>
  </si>
  <si>
    <t>Guy Phonely</t>
  </si>
  <si>
    <t>Portland</t>
  </si>
  <si>
    <t>Oregon</t>
  </si>
  <si>
    <t>Mitch Webber</t>
  </si>
  <si>
    <t>Chuck Sachs</t>
  </si>
  <si>
    <t>Michael Stewart</t>
  </si>
  <si>
    <t>Saint Paul</t>
  </si>
  <si>
    <t>Kimberly Carter</t>
  </si>
  <si>
    <t>Denny Blanton</t>
  </si>
  <si>
    <t>Aaron Smayling</t>
  </si>
  <si>
    <t>Aurora</t>
  </si>
  <si>
    <t>Colorado</t>
  </si>
  <si>
    <t>Dave Kipp</t>
  </si>
  <si>
    <t>Charlotte</t>
  </si>
  <si>
    <t>Cari Sayre</t>
  </si>
  <si>
    <t>Orland Park</t>
  </si>
  <si>
    <t>Evan Minnotte</t>
  </si>
  <si>
    <t>Dianna Wilson</t>
  </si>
  <si>
    <t>Urbandale</t>
  </si>
  <si>
    <t>Iowa</t>
  </si>
  <si>
    <t>Alan Schoenberger</t>
  </si>
  <si>
    <t>Columbus</t>
  </si>
  <si>
    <t>Ohio</t>
  </si>
  <si>
    <t>Shui Tom</t>
  </si>
  <si>
    <t>Barry Weirich</t>
  </si>
  <si>
    <t>Bristol</t>
  </si>
  <si>
    <t>Laura Armstrong</t>
  </si>
  <si>
    <t>Wilmington</t>
  </si>
  <si>
    <t>Aimee Bixby</t>
  </si>
  <si>
    <t>Bobby Elias</t>
  </si>
  <si>
    <t>Bloomington</t>
  </si>
  <si>
    <t>Sam Zeldin</t>
  </si>
  <si>
    <t>Phoenix</t>
  </si>
  <si>
    <t>Raymond Messe</t>
  </si>
  <si>
    <t>Harry Greene</t>
  </si>
  <si>
    <t>Anne McFarland</t>
  </si>
  <si>
    <t>Roseville</t>
  </si>
  <si>
    <t>Alejandro Ballentine</t>
  </si>
  <si>
    <t>Rachel Payne</t>
  </si>
  <si>
    <t>Berenike Kampe</t>
  </si>
  <si>
    <t>Independence</t>
  </si>
  <si>
    <t>Missouri</t>
  </si>
  <si>
    <t>Janet Martin</t>
  </si>
  <si>
    <t>Pasadena</t>
  </si>
  <si>
    <t>Nick Zandusky</t>
  </si>
  <si>
    <t>Newark</t>
  </si>
  <si>
    <t>Steve Chapman</t>
  </si>
  <si>
    <t>Franklin</t>
  </si>
  <si>
    <t>Noah Childs</t>
  </si>
  <si>
    <t>Scottsdale</t>
  </si>
  <si>
    <t>Natalie Fritzler</t>
  </si>
  <si>
    <t>San Jose</t>
  </si>
  <si>
    <t>Paul MacIntyre</t>
  </si>
  <si>
    <t>Maria Zettner</t>
  </si>
  <si>
    <t>Henry MacAllister</t>
  </si>
  <si>
    <t>Edmond</t>
  </si>
  <si>
    <t>Oklahoma</t>
  </si>
  <si>
    <t>Rick Wilson</t>
  </si>
  <si>
    <t>Logan Haushalter</t>
  </si>
  <si>
    <t>Fred Hopkins</t>
  </si>
  <si>
    <t>Carlsbad</t>
  </si>
  <si>
    <t>New Mexico</t>
  </si>
  <si>
    <t>Khloe Miller</t>
  </si>
  <si>
    <t>Adam Bellavance</t>
  </si>
  <si>
    <t>San Antonio</t>
  </si>
  <si>
    <t>Dave Brooks</t>
  </si>
  <si>
    <t>Valerie Mitchum</t>
  </si>
  <si>
    <t>Don Miller</t>
  </si>
  <si>
    <t>Neoma Murray</t>
  </si>
  <si>
    <t>Lena Creighton</t>
  </si>
  <si>
    <t>Rose O'Brian</t>
  </si>
  <si>
    <t>Monroe</t>
  </si>
  <si>
    <t>Louisiana</t>
  </si>
  <si>
    <t>Erin Mull</t>
  </si>
  <si>
    <t>Fairfield</t>
  </si>
  <si>
    <t>Connecticut</t>
  </si>
  <si>
    <t>Odella Nelson</t>
  </si>
  <si>
    <t>Vivek Sundaresam</t>
  </si>
  <si>
    <t>Grand Prairie</t>
  </si>
  <si>
    <t>Chad McGuire</t>
  </si>
  <si>
    <t>Don Weiss</t>
  </si>
  <si>
    <t>Redlands</t>
  </si>
  <si>
    <t>Gary McGarr</t>
  </si>
  <si>
    <t>Hamilton</t>
  </si>
  <si>
    <t>Stuart Van</t>
  </si>
  <si>
    <t>Westfield</t>
  </si>
  <si>
    <t>New Jersey</t>
  </si>
  <si>
    <t>Michael Moore</t>
  </si>
  <si>
    <t>Julie Kriz</t>
  </si>
  <si>
    <t>Akron</t>
  </si>
  <si>
    <t>Alyssa Tate</t>
  </si>
  <si>
    <t>Denver</t>
  </si>
  <si>
    <t>Paul Van Hugh</t>
  </si>
  <si>
    <t>Dallas</t>
  </si>
  <si>
    <t>Sean Braxton</t>
  </si>
  <si>
    <t>Sally Matthias</t>
  </si>
  <si>
    <t>Whittier</t>
  </si>
  <si>
    <t>Katharine Harms</t>
  </si>
  <si>
    <t>Saginaw</t>
  </si>
  <si>
    <t>Mike Pelletier</t>
  </si>
  <si>
    <t>Lisa Hazard</t>
  </si>
  <si>
    <t>Medina</t>
  </si>
  <si>
    <t>Corey Roper</t>
  </si>
  <si>
    <t>Greg Matthias</t>
  </si>
  <si>
    <t>Dublin</t>
  </si>
  <si>
    <t>Ryan Akin</t>
  </si>
  <si>
    <t>Detroit</t>
  </si>
  <si>
    <t>Roland Fjeld</t>
  </si>
  <si>
    <t>Columbia</t>
  </si>
  <si>
    <t>Dario Medina</t>
  </si>
  <si>
    <t>Bill Eplett</t>
  </si>
  <si>
    <t>Santa Clara</t>
  </si>
  <si>
    <t>Sean O'Donnell</t>
  </si>
  <si>
    <t>Damala Kotsonis</t>
  </si>
  <si>
    <t>Lakeville</t>
  </si>
  <si>
    <t>Liz Carlisle</t>
  </si>
  <si>
    <t>Claire Gute</t>
  </si>
  <si>
    <t>San Diego</t>
  </si>
  <si>
    <t>Hunter Glantz</t>
  </si>
  <si>
    <t>Alan Dominguez</t>
  </si>
  <si>
    <t>Becky Pak</t>
  </si>
  <si>
    <t>Andrew Allen</t>
  </si>
  <si>
    <t>Rob Lucas</t>
  </si>
  <si>
    <t>Scot Wooten</t>
  </si>
  <si>
    <t>Bart Watters</t>
  </si>
  <si>
    <t>Brentwood</t>
  </si>
  <si>
    <t>Yoseph Carroll</t>
  </si>
  <si>
    <t>Chapel Hill</t>
  </si>
  <si>
    <t>Jill Matthias</t>
  </si>
  <si>
    <t>Cincinnati</t>
  </si>
  <si>
    <t>Jason Fortune-</t>
  </si>
  <si>
    <t>Don Jones</t>
  </si>
  <si>
    <t>Inglewood</t>
  </si>
  <si>
    <t>Monica Federle</t>
  </si>
  <si>
    <t>Toby Carlisle</t>
  </si>
  <si>
    <t>Christine Phan</t>
  </si>
  <si>
    <t>Tamarac</t>
  </si>
  <si>
    <t>Eugene Hildebrand</t>
  </si>
  <si>
    <t>Nat Carroll</t>
  </si>
  <si>
    <t>Colorado Springs</t>
  </si>
  <si>
    <t>Joy Smith</t>
  </si>
  <si>
    <t>Alice McCarthy</t>
  </si>
  <si>
    <t>Lakewood</t>
  </si>
  <si>
    <t>Jamie Frazer</t>
  </si>
  <si>
    <t>Arlington</t>
  </si>
  <si>
    <t>James Galang</t>
  </si>
  <si>
    <t>Arvada</t>
  </si>
  <si>
    <t>Adam Hart</t>
  </si>
  <si>
    <t>Hackensack</t>
  </si>
  <si>
    <t>Alex Grayson</t>
  </si>
  <si>
    <t>Saint Petersburg</t>
  </si>
  <si>
    <t>Neil Französisch</t>
  </si>
  <si>
    <t>Daniel Raglin</t>
  </si>
  <si>
    <t>Nona Balk</t>
  </si>
  <si>
    <t>Long Beach</t>
  </si>
  <si>
    <t>Nathan Mautz</t>
  </si>
  <si>
    <t>Hesperia</t>
  </si>
  <si>
    <t>Tom Ashbrook</t>
  </si>
  <si>
    <t>Murfreesboro</t>
  </si>
  <si>
    <t>Shahid Collister</t>
  </si>
  <si>
    <t>Pete Armstrong</t>
  </si>
  <si>
    <t>Rob Beeghly</t>
  </si>
  <si>
    <t>Larry Hughes</t>
  </si>
  <si>
    <t>Ken Black</t>
  </si>
  <si>
    <t>Mary Zewe</t>
  </si>
  <si>
    <t>Lowell</t>
  </si>
  <si>
    <t>Massachusetts</t>
  </si>
  <si>
    <t>Denise Monton</t>
  </si>
  <si>
    <t>Carol Adams</t>
  </si>
  <si>
    <t>Sean Christensen</t>
  </si>
  <si>
    <t>Georgia</t>
  </si>
  <si>
    <t>Mick Hernandez</t>
  </si>
  <si>
    <t>Karen Seio</t>
  </si>
  <si>
    <t>Bruce Geld</t>
  </si>
  <si>
    <t>Manchester</t>
  </si>
  <si>
    <t>John Lee</t>
  </si>
  <si>
    <t>Harlingen</t>
  </si>
  <si>
    <t>Anne Pryor</t>
  </si>
  <si>
    <t>Tucson</t>
  </si>
  <si>
    <t>Cyra Reiten</t>
  </si>
  <si>
    <t>Quincy</t>
  </si>
  <si>
    <t>Bart Folk</t>
  </si>
  <si>
    <t>Janet Molinari</t>
  </si>
  <si>
    <t>Tamara Willingham</t>
  </si>
  <si>
    <t>Randy Bradley</t>
  </si>
  <si>
    <t>Taylor</t>
  </si>
  <si>
    <t>Jim Radford</t>
  </si>
  <si>
    <t>Pembroke Pines</t>
  </si>
  <si>
    <t>Maribeth Dona</t>
  </si>
  <si>
    <t>Emily Phan</t>
  </si>
  <si>
    <t>Maxwell Schwartz</t>
  </si>
  <si>
    <t>Corinna Mitchell</t>
  </si>
  <si>
    <t>Des Moines</t>
  </si>
  <si>
    <t>Julie Creighton</t>
  </si>
  <si>
    <t>Peoria</t>
  </si>
  <si>
    <t>George Bell</t>
  </si>
  <si>
    <t>Las Vegas</t>
  </si>
  <si>
    <t>Nevada</t>
  </si>
  <si>
    <t>Justin Hirsh</t>
  </si>
  <si>
    <t>Warwick</t>
  </si>
  <si>
    <t>Rhode Island</t>
  </si>
  <si>
    <t>Michelle Tran</t>
  </si>
  <si>
    <t>Adrian Barton</t>
  </si>
  <si>
    <t>Miami</t>
  </si>
  <si>
    <t>Cynthia Voltz</t>
  </si>
  <si>
    <t>Nicole Hansen</t>
  </si>
  <si>
    <t>Heather Jas</t>
  </si>
  <si>
    <t>James Lanier</t>
  </si>
  <si>
    <t>Huntington Beach</t>
  </si>
  <si>
    <t>Muhammed Yedwab</t>
  </si>
  <si>
    <t>Kelly Collister</t>
  </si>
  <si>
    <t>Lawrence</t>
  </si>
  <si>
    <t>Helen Andreada</t>
  </si>
  <si>
    <t>Jackson</t>
  </si>
  <si>
    <t>Mississippi</t>
  </si>
  <si>
    <t>Meg Tillman</t>
  </si>
  <si>
    <t>New Rochelle</t>
  </si>
  <si>
    <t>Fred Wasserman</t>
  </si>
  <si>
    <t>Brosina Hoffman</t>
  </si>
  <si>
    <t>Gastonia</t>
  </si>
  <si>
    <t>Dana Kaydos</t>
  </si>
  <si>
    <t>Jacksonville</t>
  </si>
  <si>
    <t>Karen Daniels</t>
  </si>
  <si>
    <t>Sung Chung</t>
  </si>
  <si>
    <t>Craig Yedwab</t>
  </si>
  <si>
    <t>Hunter Lopez</t>
  </si>
  <si>
    <t>Auburn</t>
  </si>
  <si>
    <t>Carol Triggs</t>
  </si>
  <si>
    <t>Christopher Conant</t>
  </si>
  <si>
    <t>Georgia Rosenberg</t>
  </si>
  <si>
    <t>Ted Trevino</t>
  </si>
  <si>
    <t>Park Ridge</t>
  </si>
  <si>
    <t>Phillina Ober</t>
  </si>
  <si>
    <t>Lindenhurst</t>
  </si>
  <si>
    <t>Emily Ducich</t>
  </si>
  <si>
    <t>Tony Molinari</t>
  </si>
  <si>
    <t>Anthony Witt</t>
  </si>
  <si>
    <t>Speros Goranitis</t>
  </si>
  <si>
    <t>Bryan Mills</t>
  </si>
  <si>
    <t>Dennis Kane</t>
  </si>
  <si>
    <t>Adam Shillingsburg</t>
  </si>
  <si>
    <t>Sarah Foster</t>
  </si>
  <si>
    <t>Huntsville</t>
  </si>
  <si>
    <t>Jane Waco</t>
  </si>
  <si>
    <t>Chad Cunningham</t>
  </si>
  <si>
    <t>Russell D'Ascenzo</t>
  </si>
  <si>
    <t>Sue Ann Reed</t>
  </si>
  <si>
    <t>Fayetteville</t>
  </si>
  <si>
    <t>Arkansas</t>
  </si>
  <si>
    <t>Eleni McCrary</t>
  </si>
  <si>
    <t>Parker</t>
  </si>
  <si>
    <t>Charles Sheldon</t>
  </si>
  <si>
    <t>Atlanta</t>
  </si>
  <si>
    <t>Julia Dunbar</t>
  </si>
  <si>
    <t>Gladstone</t>
  </si>
  <si>
    <t>Greg Hansen</t>
  </si>
  <si>
    <t>Carlos Meador</t>
  </si>
  <si>
    <t>Rick Bensley</t>
  </si>
  <si>
    <t>Ross Baird</t>
  </si>
  <si>
    <t>Thomas Seio</t>
  </si>
  <si>
    <t>Lakeland</t>
  </si>
  <si>
    <t>Mike Vittorini</t>
  </si>
  <si>
    <t>Brendan Dodson</t>
  </si>
  <si>
    <t>Pamela Stobb</t>
  </si>
  <si>
    <t>Filia McAdams</t>
  </si>
  <si>
    <t>Montgomery</t>
  </si>
  <si>
    <t>Cynthia Arntzen</t>
  </si>
  <si>
    <t>Mesa</t>
  </si>
  <si>
    <t>Cynthia Delaney</t>
  </si>
  <si>
    <t>Nancy Lomonaco</t>
  </si>
  <si>
    <t>Ted Butterfield</t>
  </si>
  <si>
    <t>Green Bay</t>
  </si>
  <si>
    <t>Keith Dawkins</t>
  </si>
  <si>
    <t>Ken Brennan</t>
  </si>
  <si>
    <t>Maureen Gnade</t>
  </si>
  <si>
    <t>Beth Paige</t>
  </si>
  <si>
    <t>Henia Zydlo</t>
  </si>
  <si>
    <t>Elizabeth Moffitt</t>
  </si>
  <si>
    <t>Bryan Spruell</t>
  </si>
  <si>
    <t>Dianna Vittorini</t>
  </si>
  <si>
    <t>Tampa</t>
  </si>
  <si>
    <t>Maria Bertelson</t>
  </si>
  <si>
    <t>Pauline Chand</t>
  </si>
  <si>
    <t>Christine Abelman</t>
  </si>
  <si>
    <t>Duane Benoit</t>
  </si>
  <si>
    <t>Karl Braun</t>
  </si>
  <si>
    <t>Marysville</t>
  </si>
  <si>
    <t>Pete Kriz</t>
  </si>
  <si>
    <t>Art Foster</t>
  </si>
  <si>
    <t>Shirley Jackson</t>
  </si>
  <si>
    <t>Corey Catlett</t>
  </si>
  <si>
    <t>Brad Eason</t>
  </si>
  <si>
    <t>Richmond</t>
  </si>
  <si>
    <t>Skye Norling</t>
  </si>
  <si>
    <t>Salem</t>
  </si>
  <si>
    <t>Christina DeMoss</t>
  </si>
  <si>
    <t>Laredo</t>
  </si>
  <si>
    <t>Barry Gonzalez</t>
  </si>
  <si>
    <t>Clay Cheatham</t>
  </si>
  <si>
    <t>Stewart Visinsky</t>
  </si>
  <si>
    <t>Helen Wasserman</t>
  </si>
  <si>
    <t>Alejandro Savely</t>
  </si>
  <si>
    <t>Lela Donovan</t>
  </si>
  <si>
    <t>Neola Schneider</t>
  </si>
  <si>
    <t>Craig Molinari</t>
  </si>
  <si>
    <t>Grove City</t>
  </si>
  <si>
    <t>Maureen Gastineau</t>
  </si>
  <si>
    <t>Dean Braden</t>
  </si>
  <si>
    <t>Cari Schnelling</t>
  </si>
  <si>
    <t>Dearborn</t>
  </si>
  <si>
    <t>Brad Norvell</t>
  </si>
  <si>
    <t>Greg Guthrie</t>
  </si>
  <si>
    <t>Brian Stugart</t>
  </si>
  <si>
    <t>Amy Cox</t>
  </si>
  <si>
    <t>Warner Robins</t>
  </si>
  <si>
    <t>Chloris Kastensmidt</t>
  </si>
  <si>
    <t>Justin Deggeller</t>
  </si>
  <si>
    <t>Melanie Seite</t>
  </si>
  <si>
    <t>Mission Viejo</t>
  </si>
  <si>
    <t>Craig Leslie</t>
  </si>
  <si>
    <t>Rochester Hills</t>
  </si>
  <si>
    <t>Charles McCrossin</t>
  </si>
  <si>
    <t>John Castell</t>
  </si>
  <si>
    <t>Vancouver</t>
  </si>
  <si>
    <t>Lena Hernandez</t>
  </si>
  <si>
    <t>Darrin Van Huff</t>
  </si>
  <si>
    <t>Bradley Talbott</t>
  </si>
  <si>
    <t>Brian Moss</t>
  </si>
  <si>
    <t>Mitch Gastineau</t>
  </si>
  <si>
    <t>Frank Carlisle</t>
  </si>
  <si>
    <t>Cleveland</t>
  </si>
  <si>
    <t>Thomas Thornton</t>
  </si>
  <si>
    <t>Sarah Jordon</t>
  </si>
  <si>
    <t>Tyler</t>
  </si>
  <si>
    <t>Patrick Bzostek</t>
  </si>
  <si>
    <t>Robert Waldorf</t>
  </si>
  <si>
    <t>Burlington</t>
  </si>
  <si>
    <t>Dennis Bolton</t>
  </si>
  <si>
    <t>David Kendrick</t>
  </si>
  <si>
    <t>Penelope Sewall</t>
  </si>
  <si>
    <t>Waynesboro</t>
  </si>
  <si>
    <t>Meg O'Connel</t>
  </si>
  <si>
    <t>Mathew Reese</t>
  </si>
  <si>
    <t>Chester</t>
  </si>
  <si>
    <t>Christy Brittain</t>
  </si>
  <si>
    <t>Ruben Ausman</t>
  </si>
  <si>
    <t>Cary</t>
  </si>
  <si>
    <t>Mike Gockenbach</t>
  </si>
  <si>
    <t>Eric Murdock</t>
  </si>
  <si>
    <t>Denny Joy</t>
  </si>
  <si>
    <t>Palm Coast</t>
  </si>
  <si>
    <t>Carlos Daly</t>
  </si>
  <si>
    <t>Mount Vernon</t>
  </si>
  <si>
    <t>Bobby Odegard</t>
  </si>
  <si>
    <t>Kunst Miller</t>
  </si>
  <si>
    <t>Brooke Gillingham</t>
  </si>
  <si>
    <t>Chad Sievert</t>
  </si>
  <si>
    <t>Brian Derr</t>
  </si>
  <si>
    <t>Hialeah</t>
  </si>
  <si>
    <t>Randy Ferguson</t>
  </si>
  <si>
    <t>Austin</t>
  </si>
  <si>
    <t>Justin Ellison</t>
  </si>
  <si>
    <t>Oceanside</t>
  </si>
  <si>
    <t>Cindy Chapman</t>
  </si>
  <si>
    <t>Larry Tron</t>
  </si>
  <si>
    <t>Barbara Fisher</t>
  </si>
  <si>
    <t>Caroline Jumper</t>
  </si>
  <si>
    <t>Evanston</t>
  </si>
  <si>
    <t>Sally Hughsby</t>
  </si>
  <si>
    <t>Trenton</t>
  </si>
  <si>
    <t>Sara Luxemburg</t>
  </si>
  <si>
    <t>Jennifer Braxton</t>
  </si>
  <si>
    <t>Cottage Grove</t>
  </si>
  <si>
    <t>Tim Brockman</t>
  </si>
  <si>
    <t>Paul Stevenson</t>
  </si>
  <si>
    <t>Brenda Bowman</t>
  </si>
  <si>
    <t>Susan Pistek</t>
  </si>
  <si>
    <t>Bossier City</t>
  </si>
  <si>
    <t>Dean percer</t>
  </si>
  <si>
    <t>Gary Zandusky</t>
  </si>
  <si>
    <t>Cassandra Brandow</t>
  </si>
  <si>
    <t>Sample Company A</t>
  </si>
  <si>
    <t>Scot Coram</t>
  </si>
  <si>
    <t>Lancaster</t>
  </si>
  <si>
    <t>Jill Stevenson</t>
  </si>
  <si>
    <t>Asheville</t>
  </si>
  <si>
    <t>Bill Stewart</t>
  </si>
  <si>
    <t>Jack Lebron</t>
  </si>
  <si>
    <t>Ed Ludwig</t>
  </si>
  <si>
    <t>Lake Elsinore</t>
  </si>
  <si>
    <t>Frank Hawley</t>
  </si>
  <si>
    <t>Sean Miller</t>
  </si>
  <si>
    <t>Peter McVee</t>
  </si>
  <si>
    <t>Tom Stivers</t>
  </si>
  <si>
    <t>Santa Ana</t>
  </si>
  <si>
    <t>Lynn Smith</t>
  </si>
  <si>
    <t>Milwaukee</t>
  </si>
  <si>
    <t>Candace McMahon</t>
  </si>
  <si>
    <t>Belleville</t>
  </si>
  <si>
    <t>Frank Gastineau</t>
  </si>
  <si>
    <t>Kristina Nunn</t>
  </si>
  <si>
    <t>Tracy Blumstein</t>
  </si>
  <si>
    <t>Keith Herrera</t>
  </si>
  <si>
    <t>Denise Leinenbach</t>
  </si>
  <si>
    <t>Louisville</t>
  </si>
  <si>
    <t>Katherine Nockton</t>
  </si>
  <si>
    <t>Lorain</t>
  </si>
  <si>
    <t>Susan Vittorini</t>
  </si>
  <si>
    <t>Linden</t>
  </si>
  <si>
    <t>Michael Dominguez</t>
  </si>
  <si>
    <t>Salinas</t>
  </si>
  <si>
    <t>Luke Schmidt</t>
  </si>
  <si>
    <t>John Murray</t>
  </si>
  <si>
    <t>New Brunswick</t>
  </si>
  <si>
    <t>Chuck Magee</t>
  </si>
  <si>
    <t>Saphhira Shifley</t>
  </si>
  <si>
    <t>Jim Epp</t>
  </si>
  <si>
    <t>Gary Hwang</t>
  </si>
  <si>
    <t>Juliana Krohn</t>
  </si>
  <si>
    <t>Duane Huffman</t>
  </si>
  <si>
    <t>Muhammed MacIntyre</t>
  </si>
  <si>
    <t>Art Ferguson</t>
  </si>
  <si>
    <t>Tony Sayre</t>
  </si>
  <si>
    <t>Brendan Murry</t>
  </si>
  <si>
    <t>Andrew Gjertsen</t>
  </si>
  <si>
    <t>Maryland</t>
  </si>
  <si>
    <t>Anna Gayman</t>
  </si>
  <si>
    <t>Steven Ward</t>
  </si>
  <si>
    <t>Sally Knutson</t>
  </si>
  <si>
    <t>Arthur Gainer</t>
  </si>
  <si>
    <t>Astrea Jones</t>
  </si>
  <si>
    <t>Marc Crier</t>
  </si>
  <si>
    <t>Ed Jacobs</t>
  </si>
  <si>
    <t>Norwich</t>
  </si>
  <si>
    <t>Maribeth Schnelling</t>
  </si>
  <si>
    <t>Harold Engle</t>
  </si>
  <si>
    <t>Sarah Bern</t>
  </si>
  <si>
    <t>Valerie Takahito</t>
  </si>
  <si>
    <t>Becky Castell</t>
  </si>
  <si>
    <t>Nicole Fjeld</t>
  </si>
  <si>
    <t>Adrian Hane</t>
  </si>
  <si>
    <t>Carlos Soltero</t>
  </si>
  <si>
    <t>Riverside</t>
  </si>
  <si>
    <t>Laurel Workman</t>
  </si>
  <si>
    <t>Rob Dowd</t>
  </si>
  <si>
    <t>Brian Thompson</t>
  </si>
  <si>
    <t>Round Rock</t>
  </si>
  <si>
    <t>Thomas Boland</t>
  </si>
  <si>
    <t>Charles Crestani</t>
  </si>
  <si>
    <t>Xylona Preis</t>
  </si>
  <si>
    <t>Todd Sumrall</t>
  </si>
  <si>
    <t>Maris LaWare</t>
  </si>
  <si>
    <t>Quincy Jones</t>
  </si>
  <si>
    <t>Richard Eichhorn</t>
  </si>
  <si>
    <t>Cathy Prescott</t>
  </si>
  <si>
    <t>Joe Kamberova</t>
  </si>
  <si>
    <t>Anemone Ratner</t>
  </si>
  <si>
    <t>Erica Hernandez</t>
  </si>
  <si>
    <t>Jocasta Rupert</t>
  </si>
  <si>
    <t>Virginia Beach</t>
  </si>
  <si>
    <t>Paul Lucas</t>
  </si>
  <si>
    <t>Theresa Coyne</t>
  </si>
  <si>
    <t>Murrieta</t>
  </si>
  <si>
    <t>Lindsay Williams</t>
  </si>
  <si>
    <t>Dorris liebe</t>
  </si>
  <si>
    <t>Sanjit Chand</t>
  </si>
  <si>
    <t>Eric Barreto</t>
  </si>
  <si>
    <t>Daniel Lacy</t>
  </si>
  <si>
    <t>Frank Merwin</t>
  </si>
  <si>
    <t>David Philippe</t>
  </si>
  <si>
    <t>Clytie Kelty</t>
  </si>
  <si>
    <t>Cari MacIntyre</t>
  </si>
  <si>
    <t>Maria Etezadi</t>
  </si>
  <si>
    <t>Saint Peters</t>
  </si>
  <si>
    <t>Cindy Schnelling</t>
  </si>
  <si>
    <t>Gary Hansen</t>
  </si>
  <si>
    <t>Matthew Clasen</t>
  </si>
  <si>
    <t>Liz MacKendrick</t>
  </si>
  <si>
    <t>Andrew Roberts</t>
  </si>
  <si>
    <t>Jonathan Howell</t>
  </si>
  <si>
    <t>Toledo</t>
  </si>
  <si>
    <t>Chris McAfee</t>
  </si>
  <si>
    <t>Emily Grady</t>
  </si>
  <si>
    <t>Brownsville</t>
  </si>
  <si>
    <t>Ann Steele</t>
  </si>
  <si>
    <t>Carl Ludwig</t>
  </si>
  <si>
    <t>Christina Anderson</t>
  </si>
  <si>
    <t>Darren Budd</t>
  </si>
  <si>
    <t>Adrian Shami</t>
  </si>
  <si>
    <t>Maureen Fritzler</t>
  </si>
  <si>
    <t>Erica Bern</t>
  </si>
  <si>
    <t>Mark Van Huff</t>
  </si>
  <si>
    <t>Oakland</t>
  </si>
  <si>
    <t>Joni Wasserman</t>
  </si>
  <si>
    <t>Clinton</t>
  </si>
  <si>
    <t>Matt Collins</t>
  </si>
  <si>
    <t>Jennifer Ferguson</t>
  </si>
  <si>
    <t>Alan Hwang</t>
  </si>
  <si>
    <t>Katherine Ducich</t>
  </si>
  <si>
    <t>Troy Staebel</t>
  </si>
  <si>
    <t>Roswell</t>
  </si>
  <si>
    <t>Paul Gonzalez</t>
  </si>
  <si>
    <t>La Porte</t>
  </si>
  <si>
    <t>Heather Kirkland</t>
  </si>
  <si>
    <t>Lansing</t>
  </si>
  <si>
    <t>Hilary Holden</t>
  </si>
  <si>
    <t>Ralph Ritter</t>
  </si>
  <si>
    <t>Escondido</t>
  </si>
  <si>
    <t>Stefanie Holloman</t>
  </si>
  <si>
    <t>Roy Phan</t>
  </si>
  <si>
    <t>Lisa Ryan</t>
  </si>
  <si>
    <t>Ionia McGrath</t>
  </si>
  <si>
    <t>Darren Koutras</t>
  </si>
  <si>
    <t>Evan Henry</t>
  </si>
  <si>
    <t>Marina Lichtenstein</t>
  </si>
  <si>
    <t>Benjamin Farhat</t>
  </si>
  <si>
    <t>Kean Nguyen</t>
  </si>
  <si>
    <t>Hallie Redmond</t>
  </si>
  <si>
    <t>Cyma Kinney</t>
  </si>
  <si>
    <t>Buffalo</t>
  </si>
  <si>
    <t>Alan Barnes</t>
  </si>
  <si>
    <t>Amy Hunt</t>
  </si>
  <si>
    <t>Angele Hood</t>
  </si>
  <si>
    <t>Gulfport</t>
  </si>
  <si>
    <t>Richard Bierner</t>
  </si>
  <si>
    <t>Fresno</t>
  </si>
  <si>
    <t>Andy Gerbode</t>
  </si>
  <si>
    <t>Alex Russell</t>
  </si>
  <si>
    <t>Tiffany House</t>
  </si>
  <si>
    <t>Greenville</t>
  </si>
  <si>
    <t>Liz Thompson</t>
  </si>
  <si>
    <t>Harold Dahlen</t>
  </si>
  <si>
    <t>Harry Marie</t>
  </si>
  <si>
    <t>Florence</t>
  </si>
  <si>
    <t>Charlotte Melton</t>
  </si>
  <si>
    <t>Sarah Brown</t>
  </si>
  <si>
    <t>Providence</t>
  </si>
  <si>
    <t>Erica Smith</t>
  </si>
  <si>
    <t>Mark Cousins</t>
  </si>
  <si>
    <t>Pueblo</t>
  </si>
  <si>
    <t>Craig Carroll</t>
  </si>
  <si>
    <t>Irene Maddox</t>
  </si>
  <si>
    <t>Dianna Arnett</t>
  </si>
  <si>
    <t>Tamara Chand</t>
  </si>
  <si>
    <t>Sean Wendt</t>
  </si>
  <si>
    <t>Maribeth Yedwab</t>
  </si>
  <si>
    <t>Deltona</t>
  </si>
  <si>
    <t>Henry Goldwyn</t>
  </si>
  <si>
    <t>Debra Catini</t>
  </si>
  <si>
    <t>Murray</t>
  </si>
  <si>
    <t>Delfina Latchford</t>
  </si>
  <si>
    <t>Jay Kimmel</t>
  </si>
  <si>
    <t>Cathy Hwang</t>
  </si>
  <si>
    <t>Mark Haberlin</t>
  </si>
  <si>
    <t>Michael Chen</t>
  </si>
  <si>
    <t>Pauline Webber</t>
  </si>
  <si>
    <t>Brendan Sweed</t>
  </si>
  <si>
    <t>Denny Ordway</t>
  </si>
  <si>
    <t>Middletown</t>
  </si>
  <si>
    <t>Susan Gilcrest</t>
  </si>
  <si>
    <t>Thomas Brumley</t>
  </si>
  <si>
    <t>Becky Martin</t>
  </si>
  <si>
    <t>Victoria Pisteka</t>
  </si>
  <si>
    <t>Lena Radford</t>
  </si>
  <si>
    <t>Tracy Hopkins</t>
  </si>
  <si>
    <t>Theone Pippenger</t>
  </si>
  <si>
    <t>Janet Lee</t>
  </si>
  <si>
    <t>Ralph Kennedy</t>
  </si>
  <si>
    <t>Craig Carreira</t>
  </si>
  <si>
    <t>Pico Rivera</t>
  </si>
  <si>
    <t>Christopher Martinez</t>
  </si>
  <si>
    <t>Michael Granlund</t>
  </si>
  <si>
    <t>Bill Tyler</t>
  </si>
  <si>
    <t>Smyrna</t>
  </si>
  <si>
    <t>Russell Applegate</t>
  </si>
  <si>
    <t>Tim Taslimi</t>
  </si>
  <si>
    <t>Darrin Martin</t>
  </si>
  <si>
    <t>Vivek Gonzalez</t>
  </si>
  <si>
    <t>Natalie Webber</t>
  </si>
  <si>
    <t>Costa Mesa</t>
  </si>
  <si>
    <t>Victor Preis</t>
  </si>
  <si>
    <t>Shahid Shariari</t>
  </si>
  <si>
    <t>Alan Haines</t>
  </si>
  <si>
    <t>Alejandro Grove</t>
  </si>
  <si>
    <t>Parma</t>
  </si>
  <si>
    <t>Ben Wallace</t>
  </si>
  <si>
    <t>Steven Cartwright</t>
  </si>
  <si>
    <t>Brian Dahlen</t>
  </si>
  <si>
    <t>Peter Bühler</t>
  </si>
  <si>
    <t>Grace Kelly</t>
  </si>
  <si>
    <t>Mobile</t>
  </si>
  <si>
    <t>Sonia Cooley</t>
  </si>
  <si>
    <t>Annie Zypern</t>
  </si>
  <si>
    <t>Irving</t>
  </si>
  <si>
    <t>Ivan Gibson</t>
  </si>
  <si>
    <t>Vineland</t>
  </si>
  <si>
    <t>Sung Pak</t>
  </si>
  <si>
    <t>Kalyca Meade</t>
  </si>
  <si>
    <t>Michelle Moray</t>
  </si>
  <si>
    <t>Niagara Falls</t>
  </si>
  <si>
    <t>Raymond Buch</t>
  </si>
  <si>
    <t>Thomasville</t>
  </si>
  <si>
    <t>Nathan Cano</t>
  </si>
  <si>
    <t>Steve Nguyen</t>
  </si>
  <si>
    <t>Carl Jackson</t>
  </si>
  <si>
    <t>Andy Yotov</t>
  </si>
  <si>
    <t>Mark Packer</t>
  </si>
  <si>
    <t>Pauline Johnson</t>
  </si>
  <si>
    <t>Coppell</t>
  </si>
  <si>
    <t>Benjamin Venier</t>
  </si>
  <si>
    <t>Eugene Moren</t>
  </si>
  <si>
    <t>George Zrebassa</t>
  </si>
  <si>
    <t>Parhena Norris</t>
  </si>
  <si>
    <t>Stuart Calhoun</t>
  </si>
  <si>
    <t>Tonja Turnell</t>
  </si>
  <si>
    <t>Alyssa Crouse</t>
  </si>
  <si>
    <t>Laguna Niguel</t>
  </si>
  <si>
    <t>Catherine Glotzbach</t>
  </si>
  <si>
    <t>Bridgeton</t>
  </si>
  <si>
    <t>Clay Rozendal</t>
  </si>
  <si>
    <t>Everett</t>
  </si>
  <si>
    <t>Toby Ritter</t>
  </si>
  <si>
    <t>Shaun Chance</t>
  </si>
  <si>
    <t>Joel Eaton</t>
  </si>
  <si>
    <t>Michelle Huthwaite</t>
  </si>
  <si>
    <t>Joni Blumstein</t>
  </si>
  <si>
    <t>Giulietta Weimer</t>
  </si>
  <si>
    <t>Frank Olsen</t>
  </si>
  <si>
    <t>Luke Weiss</t>
  </si>
  <si>
    <t>Karen Bern</t>
  </si>
  <si>
    <t>Allen</t>
  </si>
  <si>
    <t>Kelly Andreada</t>
  </si>
  <si>
    <t>El Paso</t>
  </si>
  <si>
    <t>John Dryer</t>
  </si>
  <si>
    <t>John Lucas</t>
  </si>
  <si>
    <t>Julia West</t>
  </si>
  <si>
    <t>Grapevine</t>
  </si>
  <si>
    <t>Lauren Leatherbury</t>
  </si>
  <si>
    <t>Olympia</t>
  </si>
  <si>
    <t>Thea Hendricks</t>
  </si>
  <si>
    <t>Nathan Gelder</t>
  </si>
  <si>
    <t>Ken Dana</t>
  </si>
  <si>
    <t>Kent</t>
  </si>
  <si>
    <t>Matt Connell</t>
  </si>
  <si>
    <t>Jim Karlsson</t>
  </si>
  <si>
    <t>Lafayette</t>
  </si>
  <si>
    <t>Bradley Drucker</t>
  </si>
  <si>
    <t>Tigard</t>
  </si>
  <si>
    <t>Liz Pelletier</t>
  </si>
  <si>
    <t>District of Columbia</t>
  </si>
  <si>
    <t>Mary O'Rourke</t>
  </si>
  <si>
    <t>Skokie</t>
  </si>
  <si>
    <t>MaryBeth Skach</t>
  </si>
  <si>
    <t>George Ashbrook</t>
  </si>
  <si>
    <t>Christine Sundaresam</t>
  </si>
  <si>
    <t>Philip Fox</t>
  </si>
  <si>
    <t>Gene McClure</t>
  </si>
  <si>
    <t>Alan Shonely</t>
  </si>
  <si>
    <t>North Las Vegas</t>
  </si>
  <si>
    <t>Harold Ryan</t>
  </si>
  <si>
    <t>Suffolk</t>
  </si>
  <si>
    <t>Rob Haberlin</t>
  </si>
  <si>
    <t>Michael Nguyen</t>
  </si>
  <si>
    <t>Resi Pölking</t>
  </si>
  <si>
    <t>Indianapolis</t>
  </si>
  <si>
    <t>Paul Knutson</t>
  </si>
  <si>
    <t>Linda Southworth</t>
  </si>
  <si>
    <t>Mick Crebagga</t>
  </si>
  <si>
    <t>Eric Hoffmann</t>
  </si>
  <si>
    <t>Justin MacKendrick</t>
  </si>
  <si>
    <t>Michelle Arnett</t>
  </si>
  <si>
    <t>Stephanie Phelps</t>
  </si>
  <si>
    <t>Jennifer Halladay</t>
  </si>
  <si>
    <t>Patrick O'Brill</t>
  </si>
  <si>
    <t>Max Ludwig</t>
  </si>
  <si>
    <t>Greensboro</t>
  </si>
  <si>
    <t>Pamela Coakley</t>
  </si>
  <si>
    <t>Katrina Edelman</t>
  </si>
  <si>
    <t>Kenosha</t>
  </si>
  <si>
    <t>Steve Carroll</t>
  </si>
  <si>
    <t>John Grady</t>
  </si>
  <si>
    <t>Olathe</t>
  </si>
  <si>
    <t>Kansas</t>
  </si>
  <si>
    <t>Roland Schwarz</t>
  </si>
  <si>
    <t>Guy Armstrong</t>
  </si>
  <si>
    <t>Tulsa</t>
  </si>
  <si>
    <t>Guy Thornton</t>
  </si>
  <si>
    <t>Patrick Ryan</t>
  </si>
  <si>
    <t>Anthony Garverick</t>
  </si>
  <si>
    <t>Raleigh</t>
  </si>
  <si>
    <t>Sanjit Engle</t>
  </si>
  <si>
    <t>Macon</t>
  </si>
  <si>
    <t>Julia Barnett</t>
  </si>
  <si>
    <t>Jas O'Carroll</t>
  </si>
  <si>
    <t>Bowling Green</t>
  </si>
  <si>
    <t>Philisse Overcash</t>
  </si>
  <si>
    <t>Eva Jacobs</t>
  </si>
  <si>
    <t>Gary Mitchum</t>
  </si>
  <si>
    <t>Susan MacKendrick</t>
  </si>
  <si>
    <t>Spokane</t>
  </si>
  <si>
    <t>Arthur Wiediger</t>
  </si>
  <si>
    <t>Olvera Toch</t>
  </si>
  <si>
    <t>Charlottesville</t>
  </si>
  <si>
    <t>Jennifer Patt</t>
  </si>
  <si>
    <t>Trudy Brown</t>
  </si>
  <si>
    <t>Jeremy Pistek</t>
  </si>
  <si>
    <t>Bryan Davis</t>
  </si>
  <si>
    <t>Greg Maxwell</t>
  </si>
  <si>
    <t>Watertown</t>
  </si>
  <si>
    <t>Natalie DeCherney</t>
  </si>
  <si>
    <t>Tom Zandusky</t>
  </si>
  <si>
    <t>Broomfield</t>
  </si>
  <si>
    <t>Jeremy Ellison</t>
  </si>
  <si>
    <t>Arianne Irving</t>
  </si>
  <si>
    <t>David Smith</t>
  </si>
  <si>
    <t>Anna Chung</t>
  </si>
  <si>
    <t>Chuck Clark</t>
  </si>
  <si>
    <t>Nat Gilpin</t>
  </si>
  <si>
    <t>Anthony Rawles</t>
  </si>
  <si>
    <t>Roy Collins</t>
  </si>
  <si>
    <t>Joy Daniels</t>
  </si>
  <si>
    <t>Linda Cazamias</t>
  </si>
  <si>
    <t>Perth Amboy</t>
  </si>
  <si>
    <t>David Wiener</t>
  </si>
  <si>
    <t>Ruben Dartt</t>
  </si>
  <si>
    <t>Ontario</t>
  </si>
  <si>
    <t>Rick Duston</t>
  </si>
  <si>
    <t>Lycoris Saunders</t>
  </si>
  <si>
    <t>Baltimore</t>
  </si>
  <si>
    <t>Giulietta Dortch</t>
  </si>
  <si>
    <t>Edward Becker</t>
  </si>
  <si>
    <t>Katherine Hughes</t>
  </si>
  <si>
    <t>Boynton Beach</t>
  </si>
  <si>
    <t>Beth Fritzler</t>
  </si>
  <si>
    <t>Stockton</t>
  </si>
  <si>
    <t>Corey-Lock</t>
  </si>
  <si>
    <t>Sylvia Foulston</t>
  </si>
  <si>
    <t>New Hampshire</t>
  </si>
  <si>
    <t>Katrina Bavinger</t>
  </si>
  <si>
    <t>Lena Cacioppo</t>
  </si>
  <si>
    <t>Jeremy Lonsdale</t>
  </si>
  <si>
    <t>College Station</t>
  </si>
  <si>
    <t>Bruce Degenhardt</t>
  </si>
  <si>
    <t>Saint Louis</t>
  </si>
  <si>
    <t>Tamara Manning</t>
  </si>
  <si>
    <t>Manteca</t>
  </si>
  <si>
    <t>Fred McMath</t>
  </si>
  <si>
    <t>Dave Hallsten</t>
  </si>
  <si>
    <t>Nora Paige</t>
  </si>
  <si>
    <t>Salt Lake City</t>
  </si>
  <si>
    <t>Doug Jacobs</t>
  </si>
  <si>
    <t>Sanjit Jacobs</t>
  </si>
  <si>
    <t>Muhammed Lee</t>
  </si>
  <si>
    <t>Phillip Flathmann</t>
  </si>
  <si>
    <t>Matt Abelman</t>
  </si>
  <si>
    <t>Marc Harrigan</t>
  </si>
  <si>
    <t>Marion</t>
  </si>
  <si>
    <t>Victoria Brennan</t>
  </si>
  <si>
    <t>Littleton</t>
  </si>
  <si>
    <t>Nick Radford</t>
  </si>
  <si>
    <t>Dionis Lloyd</t>
  </si>
  <si>
    <t>Patricia Hirasaki</t>
  </si>
  <si>
    <t>Cathy Armstrong</t>
  </si>
  <si>
    <t>Alex Avila</t>
  </si>
  <si>
    <t>Aleksandra Gannaway</t>
  </si>
  <si>
    <t>Roger Barcio</t>
  </si>
  <si>
    <t>Liz Preis</t>
  </si>
  <si>
    <t>Ed Braxton</t>
  </si>
  <si>
    <t>Michael Grace</t>
  </si>
  <si>
    <t>Matthew Grinstein</t>
  </si>
  <si>
    <t>Nora Pelletier</t>
  </si>
  <si>
    <t>Matt Collister</t>
  </si>
  <si>
    <t>Brad Thomas</t>
  </si>
  <si>
    <t>Emily Burns</t>
  </si>
  <si>
    <t>Sioux Falls</t>
  </si>
  <si>
    <t>South Dakota</t>
  </si>
  <si>
    <t>Erin Ashbrook</t>
  </si>
  <si>
    <t>Fred Harton</t>
  </si>
  <si>
    <t>Fort Collins</t>
  </si>
  <si>
    <t>Allen Armold</t>
  </si>
  <si>
    <t>Clarksville</t>
  </si>
  <si>
    <t>Bradley Nguyen</t>
  </si>
  <si>
    <t>Ricardo Emerson</t>
  </si>
  <si>
    <t>Neil Ducich</t>
  </si>
  <si>
    <t>Michelle Lonsdale</t>
  </si>
  <si>
    <t>Sibella Parks</t>
  </si>
  <si>
    <t>Sandra Flanagan</t>
  </si>
  <si>
    <t>Albuquerque</t>
  </si>
  <si>
    <t>Luke Foster</t>
  </si>
  <si>
    <t>Elmhurst</t>
  </si>
  <si>
    <t>Ken Heidel</t>
  </si>
  <si>
    <t>Anna Andreadi</t>
  </si>
  <si>
    <t>Kean Takahito</t>
  </si>
  <si>
    <t>Kelly Williams</t>
  </si>
  <si>
    <t>Mitch Willingham</t>
  </si>
  <si>
    <t>Frank Atkinson</t>
  </si>
  <si>
    <t>Jill Fjeld</t>
  </si>
  <si>
    <t>Jamestown</t>
  </si>
  <si>
    <t>Katrina Willman</t>
  </si>
  <si>
    <t>Mishawaka</t>
  </si>
  <si>
    <t>Lori Olson</t>
  </si>
  <si>
    <t>Bruce Stewart</t>
  </si>
  <si>
    <t>Herbert Flentye</t>
  </si>
  <si>
    <t>Michael Paige</t>
  </si>
  <si>
    <t>Jennifer Jackson</t>
  </si>
  <si>
    <t>La Quinta</t>
  </si>
  <si>
    <t>Joe Elijah</t>
  </si>
  <si>
    <t>Erin Smith</t>
  </si>
  <si>
    <t>Fred Chung</t>
  </si>
  <si>
    <t>Theresa Swint</t>
  </si>
  <si>
    <t>Carrollton</t>
  </si>
  <si>
    <t>Jasper Cacioppo</t>
  </si>
  <si>
    <t>Maya Herman</t>
  </si>
  <si>
    <t>Roy Französisch</t>
  </si>
  <si>
    <t>Patrick Gardner</t>
  </si>
  <si>
    <t>Victoria Wilson</t>
  </si>
  <si>
    <t>Doug O'Connell</t>
  </si>
  <si>
    <t>Ralph Arnett</t>
  </si>
  <si>
    <t>Grant Thornton</t>
  </si>
  <si>
    <t>Doug Bickford</t>
  </si>
  <si>
    <t>Shirley Daniels</t>
  </si>
  <si>
    <t>Joseph Holt</t>
  </si>
  <si>
    <t>Amarillo</t>
  </si>
  <si>
    <t>Allen Goldenen</t>
  </si>
  <si>
    <t>Michelle Ellison</t>
  </si>
  <si>
    <t>Ben Ferrer</t>
  </si>
  <si>
    <t>Logan Currie</t>
  </si>
  <si>
    <t>Anna Häberlin</t>
  </si>
  <si>
    <t>Edward Hooks</t>
  </si>
  <si>
    <t>Robert Dilbeck</t>
  </si>
  <si>
    <t>Vallejo</t>
  </si>
  <si>
    <t>Carol Darley</t>
  </si>
  <si>
    <t>Clay Ludtke</t>
  </si>
  <si>
    <t>Jay Fein</t>
  </si>
  <si>
    <t>Tallahassee</t>
  </si>
  <si>
    <t>Allen Rosenblatt</t>
  </si>
  <si>
    <t>Stefania Perrino</t>
  </si>
  <si>
    <t>Erin Creighton</t>
  </si>
  <si>
    <t>Todd Boyes</t>
  </si>
  <si>
    <t>David Flashing</t>
  </si>
  <si>
    <t>Las Cruces</t>
  </si>
  <si>
    <t>Sonia Sunley</t>
  </si>
  <si>
    <t>Roger Demir</t>
  </si>
  <si>
    <t>Julie Prescott</t>
  </si>
  <si>
    <t>Encinitas</t>
  </si>
  <si>
    <t>Paul Prost</t>
  </si>
  <si>
    <t>Hoover</t>
  </si>
  <si>
    <t>Jenna Caffey</t>
  </si>
  <si>
    <t>Matt Hagelstein</t>
  </si>
  <si>
    <t>Noel Staavos</t>
  </si>
  <si>
    <t>Tracy Zic</t>
  </si>
  <si>
    <t>Annie Thurman</t>
  </si>
  <si>
    <t>Karen Carlisle</t>
  </si>
  <si>
    <t>Lake Charles</t>
  </si>
  <si>
    <t>Helen Abelman</t>
  </si>
  <si>
    <t>Jason Gross</t>
  </si>
  <si>
    <t>Glendale</t>
  </si>
  <si>
    <t>Chris Selesnick</t>
  </si>
  <si>
    <t>Yana Sorensen</t>
  </si>
  <si>
    <t>Tracy Collins</t>
  </si>
  <si>
    <t>Neil Knudson</t>
  </si>
  <si>
    <t>Beth Thompson</t>
  </si>
  <si>
    <t>Toby Gnade</t>
  </si>
  <si>
    <t>Ashley Jarboe</t>
  </si>
  <si>
    <t>Kristen Hastings</t>
  </si>
  <si>
    <t>Lincoln Park</t>
  </si>
  <si>
    <t>Darren Powers</t>
  </si>
  <si>
    <t>Larry Blacks</t>
  </si>
  <si>
    <t>Elpida Rittenbach</t>
  </si>
  <si>
    <t>Maurice Satty</t>
  </si>
  <si>
    <t>Lindsay Castell</t>
  </si>
  <si>
    <t>Apple Valley</t>
  </si>
  <si>
    <t>Barry Französisch</t>
  </si>
  <si>
    <t>Joel Jenkins</t>
  </si>
  <si>
    <t>Kelly Lampkin</t>
  </si>
  <si>
    <t>Gene Hale</t>
  </si>
  <si>
    <t>Ross DeVincentis</t>
  </si>
  <si>
    <t>Deanra Eno</t>
  </si>
  <si>
    <t>Sam Craven</t>
  </si>
  <si>
    <t>Dorothy Wardle</t>
  </si>
  <si>
    <t>Jim Kriz</t>
  </si>
  <si>
    <t>Carl Weiss</t>
  </si>
  <si>
    <t>Christine Kargatis</t>
  </si>
  <si>
    <t>Bart Pistole</t>
  </si>
  <si>
    <t>Jack Garza</t>
  </si>
  <si>
    <t>Philip Brown</t>
  </si>
  <si>
    <t>Highland Park</t>
  </si>
  <si>
    <t>Ken Lonsdale</t>
  </si>
  <si>
    <t>Michael Oakman</t>
  </si>
  <si>
    <t>Bill Donatelli</t>
  </si>
  <si>
    <t>John Stevenson</t>
  </si>
  <si>
    <t>Christopher Schild</t>
  </si>
  <si>
    <t>Andy Reiter</t>
  </si>
  <si>
    <t>Conroe</t>
  </si>
  <si>
    <t>Giulietta Baptist</t>
  </si>
  <si>
    <t>Nora Preis</t>
  </si>
  <si>
    <t>Ryan Crowe</t>
  </si>
  <si>
    <t>Anthony O'Donnell</t>
  </si>
  <si>
    <t>Tom Boeckenhauer</t>
  </si>
  <si>
    <t>Cindy Stewart</t>
  </si>
  <si>
    <t>Sharelle Roach</t>
  </si>
  <si>
    <t>Plano</t>
  </si>
  <si>
    <t>Thea Hudgings</t>
  </si>
  <si>
    <t>Eudokia Martin</t>
  </si>
  <si>
    <t>Mesquite</t>
  </si>
  <si>
    <t>Bill Overfelt</t>
  </si>
  <si>
    <t>Dorothy Dickinson</t>
  </si>
  <si>
    <t>Jack O'Briant</t>
  </si>
  <si>
    <t>Karen Ferguson</t>
  </si>
  <si>
    <t>Ann Chong</t>
  </si>
  <si>
    <t>Daniel Byrd</t>
  </si>
  <si>
    <t>Joseph Airdo</t>
  </si>
  <si>
    <t>Steven Roelle</t>
  </si>
  <si>
    <t>Duane Noonan</t>
  </si>
  <si>
    <t>Mike Caudle</t>
  </si>
  <si>
    <t>Lisa DeCherney</t>
  </si>
  <si>
    <t>Bobby Trafton</t>
  </si>
  <si>
    <t>Shaun Weien</t>
  </si>
  <si>
    <t>Max Jones</t>
  </si>
  <si>
    <t>Christina VanderZanden</t>
  </si>
  <si>
    <t>Nick Crebassa</t>
  </si>
  <si>
    <t>Suzanne McNair</t>
  </si>
  <si>
    <t>Troy Blackwell</t>
  </si>
  <si>
    <t>Pete Takahito</t>
  </si>
  <si>
    <t>Stewart Carmichael</t>
  </si>
  <si>
    <t>Tom Prescott</t>
  </si>
  <si>
    <t>Jonathan Doherty</t>
  </si>
  <si>
    <t>Erica Hackney</t>
  </si>
  <si>
    <t>Mark Hamilton</t>
  </si>
  <si>
    <t>Zuschuss Donatelli</t>
  </si>
  <si>
    <t>Mcallen</t>
  </si>
  <si>
    <t>Barry Pond</t>
  </si>
  <si>
    <t>Claudia Bergmann</t>
  </si>
  <si>
    <t>Rockford</t>
  </si>
  <si>
    <t>Harold Pawlan</t>
  </si>
  <si>
    <t>Stephanie Ulpright</t>
  </si>
  <si>
    <t>Roy Skaria</t>
  </si>
  <si>
    <t>Daytona Beach</t>
  </si>
  <si>
    <t>Jamie Kunitz</t>
  </si>
  <si>
    <t>Tanja Norvell</t>
  </si>
  <si>
    <t>Brian DeCherney</t>
  </si>
  <si>
    <t>Kean Thornton</t>
  </si>
  <si>
    <t>Oklahoma City</t>
  </si>
  <si>
    <t>Joni Sundaresam</t>
  </si>
  <si>
    <t>Scott Cohen</t>
  </si>
  <si>
    <t>Deborah Brumfield</t>
  </si>
  <si>
    <t>Eileen Kiefer</t>
  </si>
  <si>
    <t>Trudy Schmidt</t>
  </si>
  <si>
    <t>Liz Willingham</t>
  </si>
  <si>
    <t>Michael Kennedy</t>
  </si>
  <si>
    <t>Laurel Elliston</t>
  </si>
  <si>
    <t>Lehi</t>
  </si>
  <si>
    <t>Tamara Dahlen</t>
  </si>
  <si>
    <t>Lindsay Shagiari</t>
  </si>
  <si>
    <t>Dorothy Badders</t>
  </si>
  <si>
    <t>Seth Vernon</t>
  </si>
  <si>
    <t>Frank Preis</t>
  </si>
  <si>
    <t>Shahid Hopkins</t>
  </si>
  <si>
    <t>Sandra Glassco</t>
  </si>
  <si>
    <t>Dean Katz</t>
  </si>
  <si>
    <t>Jessica Myrick</t>
  </si>
  <si>
    <t>Anthony Johnson</t>
  </si>
  <si>
    <t>Tracy Poddar</t>
  </si>
  <si>
    <t>Omaha</t>
  </si>
  <si>
    <t>Darrin Sayre</t>
  </si>
  <si>
    <t>Jesus Ocampo</t>
  </si>
  <si>
    <t>David Bremer</t>
  </si>
  <si>
    <t>Pierre Wener</t>
  </si>
  <si>
    <t>Mike Kennedy</t>
  </si>
  <si>
    <t>Toby Braunhardt</t>
  </si>
  <si>
    <t>Cranston</t>
  </si>
  <si>
    <t>Sung Shariari</t>
  </si>
  <si>
    <t>Barry Blumstein</t>
  </si>
  <si>
    <t>Jeremy Farry</t>
  </si>
  <si>
    <t>Max Engle</t>
  </si>
  <si>
    <t>Kai Rey</t>
  </si>
  <si>
    <t>Shirley Schmidt</t>
  </si>
  <si>
    <t>Robert Barroso</t>
  </si>
  <si>
    <t>Roland Murray</t>
  </si>
  <si>
    <t>Evan Bailliet</t>
  </si>
  <si>
    <t>Dan Reichenbach</t>
  </si>
  <si>
    <t>Dan Campbell</t>
  </si>
  <si>
    <t>Rick Huthwaite</t>
  </si>
  <si>
    <t>Tony Chapman</t>
  </si>
  <si>
    <t>William Brown</t>
  </si>
  <si>
    <t>Dennis Pardue</t>
  </si>
  <si>
    <t>Nicole Brennan</t>
  </si>
  <si>
    <t>Robert Marley</t>
  </si>
  <si>
    <t>Ricardo Sperren</t>
  </si>
  <si>
    <t>Vivian Mathis</t>
  </si>
  <si>
    <t>Arlington Heights</t>
  </si>
  <si>
    <t>Rob Williams</t>
  </si>
  <si>
    <t>Edward Nazzal</t>
  </si>
  <si>
    <t>Chris Cortes</t>
  </si>
  <si>
    <t>Thais Sissman</t>
  </si>
  <si>
    <t>Ivan Liston</t>
  </si>
  <si>
    <t>Category</t>
  </si>
  <si>
    <t>Order date</t>
  </si>
  <si>
    <t>Sales</t>
  </si>
  <si>
    <t>Envelopes</t>
  </si>
  <si>
    <t>Letterhead</t>
  </si>
  <si>
    <t>Copy Paper</t>
  </si>
  <si>
    <t>Sales person</t>
  </si>
  <si>
    <t>Target</t>
  </si>
  <si>
    <t>Not Converted</t>
  </si>
  <si>
    <t>Converted</t>
  </si>
  <si>
    <t>Conversion days</t>
  </si>
  <si>
    <t>Row Labels</t>
  </si>
  <si>
    <t>Grand Total</t>
  </si>
  <si>
    <t>Column Labels</t>
  </si>
  <si>
    <t>Sum of Sales</t>
  </si>
  <si>
    <t>Average of Sales</t>
  </si>
  <si>
    <t>YES</t>
  </si>
  <si>
    <t>Jan</t>
  </si>
  <si>
    <t>Feb</t>
  </si>
  <si>
    <t>Mar</t>
  </si>
  <si>
    <t>Apr</t>
  </si>
  <si>
    <t>May</t>
  </si>
  <si>
    <t>Jun</t>
  </si>
  <si>
    <t>Count of Customer Name</t>
  </si>
  <si>
    <t>NO</t>
  </si>
  <si>
    <t>Quota attainment</t>
  </si>
  <si>
    <t>Winrate</t>
  </si>
  <si>
    <t>Conclusions</t>
  </si>
  <si>
    <t xml:space="preserve">Budget allocation should be propotionional to sales </t>
  </si>
  <si>
    <t>contribution</t>
  </si>
  <si>
    <t>Copy paper average sales are highest</t>
  </si>
  <si>
    <t>May had better Customer customer lead conversion</t>
  </si>
  <si>
    <t>Jim and pim needs training to improve both KPI's</t>
  </si>
  <si>
    <t xml:space="preserve">Sales person should start pitch by pitching copy </t>
  </si>
  <si>
    <t>paper as it has highest 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</si>
</sst>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1" fillId="2" borderId="6" xfId="0" applyFont="1" applyFill="1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4" fontId="0" fillId="0" borderId="8" xfId="0" applyNumberFormat="1" applyBorder="1"/>
    <xf numFmtId="165" fontId="0" fillId="0" borderId="0" xfId="0" applyNumberFormat="1"/>
    <xf numFmtId="14" fontId="1" fillId="2" borderId="2" xfId="0" applyNumberFormat="1" applyFont="1" applyFill="1" applyBorder="1"/>
    <xf numFmtId="0" fontId="3" fillId="0" borderId="0" xfId="0" applyFont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9" xfId="0" applyFont="1" applyFill="1" applyBorder="1"/>
    <xf numFmtId="10" fontId="0" fillId="0" borderId="0" xfId="0" applyNumberFormat="1"/>
    <xf numFmtId="10" fontId="3" fillId="3" borderId="10" xfId="0" applyNumberFormat="1" applyFont="1" applyFill="1" applyBorder="1"/>
    <xf numFmtId="9" fontId="0" fillId="0" borderId="0" xfId="1" applyFon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Study.xlsx]Region wis sal!PivotTable1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Contribution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'Region wis sal'!$B$3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'Region wis sal'!$A$4:$A$8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 sal'!$B$4:$B$8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9AD-91E8-6CC5A7FA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535493498017"/>
          <c:y val="6.8649783258280361E-2"/>
          <c:w val="0.84539036810369195"/>
          <c:h val="0.7955221165411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'sales agent performance'!$C$1</c:f>
              <c:strCache>
                <c:ptCount val="1"/>
                <c:pt idx="0">
                  <c:v>Quota attainment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BC4517-A7BF-41C3-8312-F34FD395587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1F-49C4-ACDE-6F23C39370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4980C9-53EC-4196-B9E3-0D2C5ED77CF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91F-49C4-ACDE-6F23C39370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443C59-0530-4ACE-A9B6-B7E57CD7F61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1F-49C4-ACDE-6F23C39370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ABB111-5386-4C09-8AC5-C4FE130987A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1F-49C4-ACDE-6F23C39370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EDEFD6-ABB3-4F18-92D9-B4B15E15BB2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1F-49C4-ACDE-6F23C39370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6FBC18-E1F2-42B3-8577-6115AD1AA1A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1F-49C4-ACDE-6F23C39370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5EC70A-47FE-4441-AA21-2EE3272B78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1F-49C4-ACDE-6F23C39370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FA902A-B14F-4A49-8D11-7D6A54F0635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1F-49C4-ACDE-6F23C39370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3F182B-E79A-437C-B626-AE2B763C517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91F-49C4-ACDE-6F23C39370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C0AFF9C-3B1D-4F39-9B14-7E24F750D6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91F-49C4-ACDE-6F23C3937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'sales agent performance'!$B$2:$B$11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xVal>
          <c:yVal>
            <c:numRef>
              <c:f>'sales agent performance'!$C$2:$C$11</c:f>
              <c:numCache>
                <c:formatCode>0%</c:formatCode>
                <c:ptCount val="10"/>
                <c:pt idx="0">
                  <c:v>1.28</c:v>
                </c:pt>
                <c:pt idx="1">
                  <c:v>1.04</c:v>
                </c:pt>
                <c:pt idx="2">
                  <c:v>1.53</c:v>
                </c:pt>
                <c:pt idx="3">
                  <c:v>0.86</c:v>
                </c:pt>
                <c:pt idx="4">
                  <c:v>1.21</c:v>
                </c:pt>
                <c:pt idx="5">
                  <c:v>1.07</c:v>
                </c:pt>
                <c:pt idx="6">
                  <c:v>1.38</c:v>
                </c:pt>
                <c:pt idx="7">
                  <c:v>0.99</c:v>
                </c:pt>
                <c:pt idx="8">
                  <c:v>1.41</c:v>
                </c:pt>
                <c:pt idx="9">
                  <c:v>1.1499999999999999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agent performance'!$A$2:$A$11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F91F-49C4-ACDE-6F23C3937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9493312"/>
        <c:axId val="259495712"/>
      </c:scatterChart>
      <c:valAx>
        <c:axId val="2594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5712"/>
        <c:crosses val="autoZero"/>
        <c:crossBetween val="midCat"/>
      </c:valAx>
      <c:valAx>
        <c:axId val="259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71907236750809E-2"/>
          <c:y val="0.10762300316982791"/>
          <c:w val="0.84539036810369195"/>
          <c:h val="0.7955221165411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'sales agent performance'!$C$1</c:f>
              <c:strCache>
                <c:ptCount val="1"/>
                <c:pt idx="0">
                  <c:v>Quota attainment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8EF528-818E-48C9-8C8B-2E8A8570F88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34-4F85-969D-696A52A704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4D115E-7DFC-4644-BBB3-828B9F260C3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34-4F85-969D-696A52A704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F277E6-37D1-44B9-A07A-FAA0F934D78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734-4F85-969D-696A52A704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EA687F-2397-4DEB-9791-18F44276711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734-4F85-969D-696A52A704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3102A1-99A7-419A-9131-5B0879DF6FD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734-4F85-969D-696A52A704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53EA3E-286A-4069-AD01-00557337C50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734-4F85-969D-696A52A704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2DBA97-88ED-4ED8-9BC4-0709B24AD3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734-4F85-969D-696A52A704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DF8BCC-D348-47CB-9F66-51637DA167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34-4F85-969D-696A52A704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9BADA7-6EB7-470D-B2D5-A96230680C8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734-4F85-969D-696A52A704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92CD4F-DCA2-46B1-868A-5464A95CEA6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34-4F85-969D-696A52A70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'sales agent performance'!$B$2:$B$11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xVal>
          <c:yVal>
            <c:numRef>
              <c:f>'sales agent performance'!$C$2:$C$11</c:f>
              <c:numCache>
                <c:formatCode>0%</c:formatCode>
                <c:ptCount val="10"/>
                <c:pt idx="0">
                  <c:v>1.28</c:v>
                </c:pt>
                <c:pt idx="1">
                  <c:v>1.04</c:v>
                </c:pt>
                <c:pt idx="2">
                  <c:v>1.53</c:v>
                </c:pt>
                <c:pt idx="3">
                  <c:v>0.86</c:v>
                </c:pt>
                <c:pt idx="4">
                  <c:v>1.21</c:v>
                </c:pt>
                <c:pt idx="5">
                  <c:v>1.07</c:v>
                </c:pt>
                <c:pt idx="6">
                  <c:v>1.38</c:v>
                </c:pt>
                <c:pt idx="7">
                  <c:v>0.99</c:v>
                </c:pt>
                <c:pt idx="8">
                  <c:v>1.41</c:v>
                </c:pt>
                <c:pt idx="9">
                  <c:v>1.1499999999999999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agent performance'!$A$2:$A$11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734-4F85-969D-696A52A70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9493312"/>
        <c:axId val="259495712"/>
      </c:scatterChart>
      <c:valAx>
        <c:axId val="2594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5712"/>
        <c:crosses val="autoZero"/>
        <c:crossBetween val="midCat"/>
      </c:valAx>
      <c:valAx>
        <c:axId val="259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Study.xlsx]Region wis sal!PivotTable1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 sal'!$B$3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wis sal'!$A$4:$A$8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 sal'!$B$4:$B$8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771-8503-6A4032E4B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909712"/>
        <c:axId val="252910192"/>
      </c:barChart>
      <c:catAx>
        <c:axId val="252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0192"/>
        <c:crosses val="autoZero"/>
        <c:auto val="1"/>
        <c:lblAlgn val="ctr"/>
        <c:lblOffset val="100"/>
        <c:noMultiLvlLbl val="0"/>
      </c:catAx>
      <c:valAx>
        <c:axId val="252910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29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Study.xlsx]Average Category wise sales!PivotTable2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Category wise </a:t>
            </a: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</a:t>
            </a:r>
            <a:r>
              <a:rPr lang="en-US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Category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Category wise sales'!$A$4:$A$7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'Average Category wise sales'!$B$4:$B$7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0-46B0-8720-C103D96A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4865664"/>
        <c:axId val="484866144"/>
      </c:barChart>
      <c:catAx>
        <c:axId val="48486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6144"/>
        <c:crosses val="autoZero"/>
        <c:auto val="1"/>
        <c:lblAlgn val="ctr"/>
        <c:lblOffset val="100"/>
        <c:noMultiLvlLbl val="0"/>
      </c:catAx>
      <c:valAx>
        <c:axId val="4848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Study.xlsx]Leads each Month!PivotTable3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'Leads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'Leads each Month'!$A$4:$A$10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'Leads each Month'!$B$4:$B$10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6-4075-9DB2-D1DEFAD755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3382032"/>
        <c:axId val="483382992"/>
      </c:lineChart>
      <c:catAx>
        <c:axId val="4833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992"/>
        <c:crosses val="autoZero"/>
        <c:auto val="1"/>
        <c:lblAlgn val="ctr"/>
        <c:lblOffset val="100"/>
        <c:noMultiLvlLbl val="0"/>
      </c:catAx>
      <c:valAx>
        <c:axId val="483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Study.xlsx]win rate!PivotTable4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 rate'!$B$3:$B$4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rate'!$B$5:$B$15</c:f>
              <c:numCache>
                <c:formatCode>0.00%</c:formatCode>
                <c:ptCount val="10"/>
                <c:pt idx="0">
                  <c:v>0.54929577464788737</c:v>
                </c:pt>
                <c:pt idx="1">
                  <c:v>0.61764705882352944</c:v>
                </c:pt>
                <c:pt idx="2">
                  <c:v>0.59523809523809523</c:v>
                </c:pt>
                <c:pt idx="3">
                  <c:v>0.70526315789473681</c:v>
                </c:pt>
                <c:pt idx="4">
                  <c:v>0.5714285714285714</c:v>
                </c:pt>
                <c:pt idx="5">
                  <c:v>0.5074626865671642</c:v>
                </c:pt>
                <c:pt idx="6">
                  <c:v>0.53658536585365857</c:v>
                </c:pt>
                <c:pt idx="7">
                  <c:v>0.59740259740259738</c:v>
                </c:pt>
                <c:pt idx="8">
                  <c:v>0.6292134831460674</c:v>
                </c:pt>
                <c:pt idx="9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D1A-B733-CFDB3AA6ABFF}"/>
            </c:ext>
          </c:extLst>
        </c:ser>
        <c:ser>
          <c:idx val="1"/>
          <c:order val="1"/>
          <c:tx>
            <c:strRef>
              <c:f>'win rate'!$C$3:$C$4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rate'!$C$5:$C$15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D1A-B733-CFDB3AA6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193136"/>
        <c:axId val="506196016"/>
        <c:axId val="0"/>
      </c:bar3DChart>
      <c:catAx>
        <c:axId val="5061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6016"/>
        <c:crosses val="autoZero"/>
        <c:auto val="1"/>
        <c:lblAlgn val="ctr"/>
        <c:lblOffset val="100"/>
        <c:noMultiLvlLbl val="0"/>
      </c:catAx>
      <c:valAx>
        <c:axId val="506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Study.xlsx]Region wis sal!PivotTable1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Contribution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wis sal'!$B$3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78-456D-81CA-F5D2CB5FC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78-456D-81CA-F5D2CB5FC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78-456D-81CA-F5D2CB5FC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78-456D-81CA-F5D2CB5FCCC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'Region wis sal'!$A$4:$A$8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 sal'!$B$4:$B$8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78-456D-81CA-F5D2CB5F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Study.xlsx]Average Category wise sales!PivotTable2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Category wise </a:t>
            </a: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</a:t>
            </a:r>
            <a:r>
              <a:rPr lang="en-US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Category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Category wise sales'!$A$4:$A$7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'Average Category wise sales'!$B$4:$B$7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9-4998-8F1B-47CC5C44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4865664"/>
        <c:axId val="484866144"/>
      </c:barChart>
      <c:catAx>
        <c:axId val="48486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6144"/>
        <c:crosses val="autoZero"/>
        <c:auto val="1"/>
        <c:lblAlgn val="ctr"/>
        <c:lblOffset val="100"/>
        <c:noMultiLvlLbl val="0"/>
      </c:catAx>
      <c:valAx>
        <c:axId val="4848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Study.xlsx]Leads each Month!PivotTable3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'Leads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'Leads each Month'!$A$4:$A$10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'Leads each Month'!$B$4:$B$10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6-4747-81B8-0C13F11C6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3382032"/>
        <c:axId val="483382992"/>
      </c:lineChart>
      <c:catAx>
        <c:axId val="4833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992"/>
        <c:crosses val="autoZero"/>
        <c:auto val="1"/>
        <c:lblAlgn val="ctr"/>
        <c:lblOffset val="100"/>
        <c:noMultiLvlLbl val="0"/>
      </c:catAx>
      <c:valAx>
        <c:axId val="483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[01a Dataset for Blunder Pifflin Case Study.xlsx]win rate!PivotTable4</c:name>
    <c:fmtId val="4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 rate'!$B$3:$B$4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rate'!$B$5:$B$15</c:f>
              <c:numCache>
                <c:formatCode>0.00%</c:formatCode>
                <c:ptCount val="10"/>
                <c:pt idx="0">
                  <c:v>0.54929577464788737</c:v>
                </c:pt>
                <c:pt idx="1">
                  <c:v>0.61764705882352944</c:v>
                </c:pt>
                <c:pt idx="2">
                  <c:v>0.59523809523809523</c:v>
                </c:pt>
                <c:pt idx="3">
                  <c:v>0.70526315789473681</c:v>
                </c:pt>
                <c:pt idx="4">
                  <c:v>0.5714285714285714</c:v>
                </c:pt>
                <c:pt idx="5">
                  <c:v>0.5074626865671642</c:v>
                </c:pt>
                <c:pt idx="6">
                  <c:v>0.53658536585365857</c:v>
                </c:pt>
                <c:pt idx="7">
                  <c:v>0.59740259740259738</c:v>
                </c:pt>
                <c:pt idx="8">
                  <c:v>0.6292134831460674</c:v>
                </c:pt>
                <c:pt idx="9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7E2-9E93-C73A80BB2259}"/>
            </c:ext>
          </c:extLst>
        </c:ser>
        <c:ser>
          <c:idx val="1"/>
          <c:order val="1"/>
          <c:tx>
            <c:strRef>
              <c:f>'win rate'!$C$3:$C$4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rate'!$C$5:$C$15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7E2-9E93-C73A80BB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193136"/>
        <c:axId val="506196016"/>
        <c:axId val="0"/>
      </c:bar3DChart>
      <c:catAx>
        <c:axId val="5061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6016"/>
        <c:crosses val="autoZero"/>
        <c:auto val="1"/>
        <c:lblAlgn val="ctr"/>
        <c:lblOffset val="100"/>
        <c:noMultiLvlLbl val="0"/>
      </c:catAx>
      <c:valAx>
        <c:axId val="506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160867</xdr:colOff>
      <xdr:row>2</xdr:row>
      <xdr:rowOff>110066</xdr:rowOff>
    </xdr:from>
    <xdr:to>
      <xdr:col>26</xdr:col>
      <xdr:colOff>16933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D63E-6250-1392-BCDD-A2F97E4B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</xdr:row>
      <xdr:rowOff>25400</xdr:rowOff>
    </xdr:from>
    <xdr:to>
      <xdr:col>15</xdr:col>
      <xdr:colOff>431800</xdr:colOff>
      <xdr:row>19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D57B5-8C36-638A-F8C0-FBBA0F733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568363</xdr:colOff>
      <xdr:row>3</xdr:row>
      <xdr:rowOff>144364</xdr:rowOff>
    </xdr:from>
    <xdr:to>
      <xdr:col>11</xdr:col>
      <xdr:colOff>264843</xdr:colOff>
      <xdr:row>18</xdr:row>
      <xdr:rowOff>144363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5291A-11CE-EE95-A294-FF6CB998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4</xdr:row>
      <xdr:rowOff>15240</xdr:rowOff>
    </xdr:from>
    <xdr:to>
      <xdr:col>12</xdr:col>
      <xdr:colOff>541020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54936-746D-61D0-496B-AC4C1D04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15</xdr:row>
      <xdr:rowOff>156210</xdr:rowOff>
    </xdr:from>
    <xdr:to>
      <xdr:col>6</xdr:col>
      <xdr:colOff>480060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7D14-274C-A92B-16E7-C5013E76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178341</xdr:colOff>
      <xdr:row>1</xdr:row>
      <xdr:rowOff>61771</xdr:rowOff>
    </xdr:from>
    <xdr:to>
      <xdr:col>9</xdr:col>
      <xdr:colOff>426594</xdr:colOff>
      <xdr:row>20</xdr:row>
      <xdr:rowOff>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1E7AB-07C7-4311-B800-4272C783A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41245</xdr:colOff>
      <xdr:row>1</xdr:row>
      <xdr:rowOff>74260</xdr:rowOff>
    </xdr:from>
    <xdr:to>
      <xdr:col>20</xdr:col>
      <xdr:colOff>163456</xdr:colOff>
      <xdr:row>19</xdr:row>
      <xdr:rowOff>156817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26640-6267-4DBE-BB88-11A091D71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365790</xdr:colOff>
      <xdr:row>1</xdr:row>
      <xdr:rowOff>127588</xdr:rowOff>
    </xdr:from>
    <xdr:to>
      <xdr:col>30</xdr:col>
      <xdr:colOff>287805</xdr:colOff>
      <xdr:row>20</xdr:row>
      <xdr:rowOff>51304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E79C3-5166-4040-8C65-D3BFA70A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479290</xdr:colOff>
      <xdr:row>20</xdr:row>
      <xdr:rowOff>182471</xdr:rowOff>
    </xdr:from>
    <xdr:to>
      <xdr:col>20</xdr:col>
      <xdr:colOff>367861</xdr:colOff>
      <xdr:row>45</xdr:row>
      <xdr:rowOff>78827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EE477-828A-4269-98B3-6825C636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197556</xdr:colOff>
      <xdr:row>21</xdr:row>
      <xdr:rowOff>37629</xdr:rowOff>
    </xdr:from>
    <xdr:to>
      <xdr:col>11</xdr:col>
      <xdr:colOff>332655</xdr:colOff>
      <xdr:row>46</xdr:row>
      <xdr:rowOff>49512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5A476C-D944-41A9-A252-CE412F969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451649</xdr:colOff>
      <xdr:row>1</xdr:row>
      <xdr:rowOff>46181</xdr:rowOff>
    </xdr:from>
    <xdr:to>
      <xdr:col>13</xdr:col>
      <xdr:colOff>595470</xdr:colOff>
      <xdr:row>25</xdr:row>
      <xdr:rowOff>166529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84F1-2E9D-3855-0377-5B8430ED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hishek\Downloads\Sales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  <sheetName val="Leads Final"/>
      <sheetName val="Sales Final"/>
      <sheetName val="Final"/>
      <sheetName val="Pivot"/>
      <sheetName val="Leads"/>
      <sheetName val="Sa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Aaron Bergman</v>
          </cell>
          <cell r="D5">
            <v>5</v>
          </cell>
          <cell r="E5">
            <v>2</v>
          </cell>
          <cell r="F5" t="str">
            <v>Retail</v>
          </cell>
          <cell r="G5" t="str">
            <v>Henderson</v>
          </cell>
          <cell r="H5" t="str">
            <v>Kentucky</v>
          </cell>
          <cell r="I5">
            <v>42420</v>
          </cell>
          <cell r="J5" t="str">
            <v>South</v>
          </cell>
          <cell r="K5">
            <v>7</v>
          </cell>
          <cell r="L5">
            <v>5</v>
          </cell>
          <cell r="M5" t="str">
            <v>Michael</v>
          </cell>
          <cell r="N5">
            <v>7</v>
          </cell>
          <cell r="O5">
            <v>10</v>
          </cell>
          <cell r="P5">
            <v>44589</v>
          </cell>
          <cell r="Q5">
            <v>44595</v>
          </cell>
        </row>
        <row r="6">
          <cell r="C6" t="str">
            <v>Justin Ritter</v>
          </cell>
          <cell r="D6">
            <v>2</v>
          </cell>
          <cell r="E6">
            <v>2</v>
          </cell>
          <cell r="F6" t="str">
            <v>Retail</v>
          </cell>
          <cell r="G6" t="str">
            <v>Los Angeles</v>
          </cell>
          <cell r="H6" t="str">
            <v>California</v>
          </cell>
          <cell r="I6">
            <v>90036</v>
          </cell>
          <cell r="J6" t="str">
            <v>West</v>
          </cell>
          <cell r="K6">
            <v>10</v>
          </cell>
          <cell r="L6">
            <v>7</v>
          </cell>
          <cell r="M6" t="str">
            <v>Andy</v>
          </cell>
          <cell r="N6">
            <v>8</v>
          </cell>
          <cell r="O6">
            <v>10</v>
          </cell>
          <cell r="P6">
            <v>44717</v>
          </cell>
          <cell r="Q6">
            <v>44722</v>
          </cell>
        </row>
        <row r="7">
          <cell r="C7" t="str">
            <v>Craig Reiter</v>
          </cell>
          <cell r="D7">
            <v>4</v>
          </cell>
          <cell r="E7">
            <v>7</v>
          </cell>
          <cell r="F7" t="str">
            <v>Technology</v>
          </cell>
          <cell r="G7" t="str">
            <v>Fort Lauderdale</v>
          </cell>
          <cell r="H7" t="str">
            <v>Florida</v>
          </cell>
          <cell r="I7">
            <v>33311</v>
          </cell>
          <cell r="J7" t="str">
            <v>South</v>
          </cell>
          <cell r="K7">
            <v>2</v>
          </cell>
          <cell r="L7">
            <v>8</v>
          </cell>
          <cell r="M7" t="str">
            <v>Angela</v>
          </cell>
          <cell r="N7">
            <v>3</v>
          </cell>
          <cell r="O7">
            <v>4</v>
          </cell>
          <cell r="P7">
            <v>44667</v>
          </cell>
          <cell r="Q7">
            <v>44695</v>
          </cell>
        </row>
        <row r="8">
          <cell r="C8" t="str">
            <v>Katherine Murray</v>
          </cell>
          <cell r="D8">
            <v>4</v>
          </cell>
          <cell r="E8">
            <v>6</v>
          </cell>
          <cell r="F8" t="str">
            <v>Financial</v>
          </cell>
          <cell r="G8" t="str">
            <v>Los Angeles</v>
          </cell>
          <cell r="H8" t="str">
            <v>California</v>
          </cell>
          <cell r="I8">
            <v>90032</v>
          </cell>
          <cell r="J8" t="str">
            <v>West</v>
          </cell>
          <cell r="K8">
            <v>10</v>
          </cell>
          <cell r="L8">
            <v>9</v>
          </cell>
          <cell r="M8" t="str">
            <v>Meredith</v>
          </cell>
          <cell r="N8">
            <v>7</v>
          </cell>
          <cell r="O8">
            <v>3</v>
          </cell>
          <cell r="P8">
            <v>44703</v>
          </cell>
          <cell r="Q8">
            <v>44725</v>
          </cell>
        </row>
        <row r="9">
          <cell r="C9" t="str">
            <v>Rick Hansen</v>
          </cell>
          <cell r="D9">
            <v>1</v>
          </cell>
          <cell r="E9">
            <v>5</v>
          </cell>
          <cell r="F9" t="str">
            <v>Healthcare</v>
          </cell>
          <cell r="G9" t="str">
            <v>Concord</v>
          </cell>
          <cell r="H9" t="str">
            <v>North Carolina</v>
          </cell>
          <cell r="I9">
            <v>28027</v>
          </cell>
          <cell r="J9" t="str">
            <v>South</v>
          </cell>
          <cell r="K9">
            <v>2</v>
          </cell>
          <cell r="L9">
            <v>6</v>
          </cell>
          <cell r="M9" t="str">
            <v>Toby</v>
          </cell>
          <cell r="N9">
            <v>3</v>
          </cell>
          <cell r="O9">
            <v>4</v>
          </cell>
          <cell r="P9">
            <v>44723</v>
          </cell>
          <cell r="Q9">
            <v>44744</v>
          </cell>
        </row>
        <row r="10">
          <cell r="C10" t="str">
            <v>Jim Mitchum</v>
          </cell>
          <cell r="D10">
            <v>5</v>
          </cell>
          <cell r="E10">
            <v>7</v>
          </cell>
          <cell r="F10" t="str">
            <v>Technology</v>
          </cell>
          <cell r="G10" t="str">
            <v>Seattle</v>
          </cell>
          <cell r="H10" t="str">
            <v>Washington</v>
          </cell>
          <cell r="I10">
            <v>98103</v>
          </cell>
          <cell r="J10" t="str">
            <v>West</v>
          </cell>
          <cell r="K10">
            <v>7</v>
          </cell>
          <cell r="L10">
            <v>2</v>
          </cell>
          <cell r="M10" t="str">
            <v>Jim</v>
          </cell>
          <cell r="N10">
            <v>4</v>
          </cell>
          <cell r="O10">
            <v>6</v>
          </cell>
          <cell r="P10">
            <v>44564</v>
          </cell>
          <cell r="Q10">
            <v>44589</v>
          </cell>
        </row>
        <row r="11">
          <cell r="C11" t="str">
            <v>Toby Swindell</v>
          </cell>
          <cell r="D11">
            <v>4</v>
          </cell>
          <cell r="E11">
            <v>1</v>
          </cell>
          <cell r="F11" t="str">
            <v>Manufacturing</v>
          </cell>
          <cell r="G11" t="str">
            <v>Fort Worth</v>
          </cell>
          <cell r="H11" t="str">
            <v>Texas</v>
          </cell>
          <cell r="I11">
            <v>76106</v>
          </cell>
          <cell r="J11" t="str">
            <v>Central</v>
          </cell>
          <cell r="K11">
            <v>3</v>
          </cell>
          <cell r="L11">
            <v>6</v>
          </cell>
          <cell r="M11" t="str">
            <v>Toby</v>
          </cell>
          <cell r="N11">
            <v>5</v>
          </cell>
          <cell r="O11">
            <v>7</v>
          </cell>
          <cell r="P11">
            <v>44677</v>
          </cell>
          <cell r="Q11">
            <v>44707</v>
          </cell>
        </row>
        <row r="12">
          <cell r="C12" t="str">
            <v>Mick Brown</v>
          </cell>
          <cell r="D12">
            <v>4</v>
          </cell>
          <cell r="E12">
            <v>2</v>
          </cell>
          <cell r="F12" t="str">
            <v>Retail</v>
          </cell>
          <cell r="G12" t="str">
            <v>Madison</v>
          </cell>
          <cell r="H12" t="str">
            <v>Wisconsin</v>
          </cell>
          <cell r="I12">
            <v>53711</v>
          </cell>
          <cell r="J12" t="str">
            <v>Central</v>
          </cell>
          <cell r="K12">
            <v>9</v>
          </cell>
          <cell r="L12">
            <v>9</v>
          </cell>
          <cell r="M12" t="str">
            <v>Meredith</v>
          </cell>
          <cell r="N12">
            <v>5</v>
          </cell>
          <cell r="O12">
            <v>5</v>
          </cell>
          <cell r="P12">
            <v>44731</v>
          </cell>
          <cell r="Q12">
            <v>44733</v>
          </cell>
        </row>
        <row r="13">
          <cell r="C13" t="str">
            <v>Anthony Jacobs</v>
          </cell>
          <cell r="D13">
            <v>4</v>
          </cell>
          <cell r="E13">
            <v>1</v>
          </cell>
          <cell r="F13" t="str">
            <v>Manufacturing</v>
          </cell>
          <cell r="G13" t="str">
            <v>West Jordan</v>
          </cell>
          <cell r="H13" t="str">
            <v>Utah</v>
          </cell>
          <cell r="I13">
            <v>84084</v>
          </cell>
          <cell r="J13" t="str">
            <v>West</v>
          </cell>
          <cell r="K13">
            <v>10</v>
          </cell>
          <cell r="L13">
            <v>4</v>
          </cell>
          <cell r="M13" t="str">
            <v>Ryan</v>
          </cell>
          <cell r="N13">
            <v>3</v>
          </cell>
          <cell r="O13">
            <v>2</v>
          </cell>
          <cell r="P13">
            <v>44699</v>
          </cell>
          <cell r="Q13">
            <v>44723</v>
          </cell>
        </row>
        <row r="14">
          <cell r="C14" t="str">
            <v>Magdelene Morse</v>
          </cell>
          <cell r="D14">
            <v>1</v>
          </cell>
          <cell r="E14">
            <v>6</v>
          </cell>
          <cell r="F14" t="str">
            <v>Financial</v>
          </cell>
          <cell r="G14" t="str">
            <v>San Francisco</v>
          </cell>
          <cell r="H14" t="str">
            <v>California</v>
          </cell>
          <cell r="I14">
            <v>94109</v>
          </cell>
          <cell r="J14" t="str">
            <v>West</v>
          </cell>
          <cell r="K14">
            <v>6</v>
          </cell>
          <cell r="L14">
            <v>2</v>
          </cell>
          <cell r="M14" t="str">
            <v>Jim</v>
          </cell>
          <cell r="N14">
            <v>2</v>
          </cell>
          <cell r="O14">
            <v>5</v>
          </cell>
          <cell r="P14">
            <v>44611</v>
          </cell>
          <cell r="Q14">
            <v>44628</v>
          </cell>
        </row>
        <row r="15">
          <cell r="C15" t="str">
            <v>Vicky Freymann</v>
          </cell>
          <cell r="D15">
            <v>2</v>
          </cell>
          <cell r="E15">
            <v>3</v>
          </cell>
          <cell r="F15" t="str">
            <v>Wholesale</v>
          </cell>
          <cell r="G15" t="str">
            <v>Fremont</v>
          </cell>
          <cell r="H15" t="str">
            <v>Nebraska</v>
          </cell>
          <cell r="I15">
            <v>68025</v>
          </cell>
          <cell r="J15" t="str">
            <v>Central</v>
          </cell>
          <cell r="K15">
            <v>5</v>
          </cell>
          <cell r="L15">
            <v>6</v>
          </cell>
          <cell r="M15" t="str">
            <v>Toby</v>
          </cell>
          <cell r="N15">
            <v>7</v>
          </cell>
          <cell r="O15">
            <v>6</v>
          </cell>
          <cell r="P15">
            <v>44684</v>
          </cell>
          <cell r="Q15">
            <v>44690</v>
          </cell>
        </row>
        <row r="16">
          <cell r="C16" t="str">
            <v>Peter Fuller</v>
          </cell>
          <cell r="D16">
            <v>1</v>
          </cell>
          <cell r="E16">
            <v>4</v>
          </cell>
          <cell r="F16" t="str">
            <v>Service</v>
          </cell>
          <cell r="G16" t="str">
            <v>Philadelphia</v>
          </cell>
          <cell r="H16" t="str">
            <v>Pennsylvania</v>
          </cell>
          <cell r="I16">
            <v>19140</v>
          </cell>
          <cell r="J16" t="str">
            <v>East</v>
          </cell>
          <cell r="K16">
            <v>1</v>
          </cell>
          <cell r="L16">
            <v>3</v>
          </cell>
          <cell r="M16" t="str">
            <v>Dwight</v>
          </cell>
          <cell r="N16">
            <v>5</v>
          </cell>
          <cell r="O16">
            <v>1</v>
          </cell>
          <cell r="P16">
            <v>44703</v>
          </cell>
          <cell r="Q16">
            <v>44733</v>
          </cell>
        </row>
        <row r="17">
          <cell r="C17" t="str">
            <v>Ben Peterman</v>
          </cell>
          <cell r="D17">
            <v>4</v>
          </cell>
          <cell r="E17">
            <v>4</v>
          </cell>
          <cell r="F17" t="str">
            <v>Service</v>
          </cell>
          <cell r="G17" t="str">
            <v>Orem</v>
          </cell>
          <cell r="H17" t="str">
            <v>Utah</v>
          </cell>
          <cell r="I17">
            <v>84057</v>
          </cell>
          <cell r="J17" t="str">
            <v>West</v>
          </cell>
          <cell r="K17">
            <v>2</v>
          </cell>
          <cell r="L17">
            <v>1</v>
          </cell>
          <cell r="M17" t="str">
            <v>Pam</v>
          </cell>
          <cell r="N17">
            <v>1</v>
          </cell>
          <cell r="O17">
            <v>3</v>
          </cell>
          <cell r="P17">
            <v>44611</v>
          </cell>
          <cell r="Q17">
            <v>44620</v>
          </cell>
        </row>
        <row r="18">
          <cell r="C18" t="str">
            <v>Patrick Jones</v>
          </cell>
          <cell r="D18">
            <v>4</v>
          </cell>
          <cell r="E18">
            <v>6</v>
          </cell>
          <cell r="F18" t="str">
            <v>Financial</v>
          </cell>
          <cell r="G18" t="str">
            <v>Los Angeles</v>
          </cell>
          <cell r="H18" t="str">
            <v>California</v>
          </cell>
          <cell r="I18">
            <v>90049</v>
          </cell>
          <cell r="J18" t="str">
            <v>West</v>
          </cell>
          <cell r="K18">
            <v>9</v>
          </cell>
          <cell r="L18">
            <v>2</v>
          </cell>
          <cell r="M18" t="str">
            <v>Jim</v>
          </cell>
          <cell r="N18">
            <v>1</v>
          </cell>
          <cell r="O18">
            <v>6</v>
          </cell>
          <cell r="P18">
            <v>44737</v>
          </cell>
          <cell r="Q18">
            <v>44748</v>
          </cell>
        </row>
        <row r="19">
          <cell r="C19" t="str">
            <v>Jim Sink</v>
          </cell>
          <cell r="D19">
            <v>5</v>
          </cell>
          <cell r="E19">
            <v>7</v>
          </cell>
          <cell r="F19" t="str">
            <v>Technology</v>
          </cell>
          <cell r="G19" t="str">
            <v>Philadelphia</v>
          </cell>
          <cell r="H19" t="str">
            <v>Pennsylvania</v>
          </cell>
          <cell r="I19">
            <v>19140</v>
          </cell>
          <cell r="J19" t="str">
            <v>East</v>
          </cell>
          <cell r="K19">
            <v>10</v>
          </cell>
          <cell r="L19">
            <v>2</v>
          </cell>
          <cell r="M19" t="str">
            <v>Jim</v>
          </cell>
          <cell r="N19">
            <v>1</v>
          </cell>
          <cell r="O19">
            <v>7</v>
          </cell>
          <cell r="P19">
            <v>44648</v>
          </cell>
          <cell r="Q19">
            <v>44657</v>
          </cell>
        </row>
        <row r="20">
          <cell r="C20" t="str">
            <v>Ritsa Hightower</v>
          </cell>
          <cell r="D20">
            <v>5</v>
          </cell>
          <cell r="E20">
            <v>6</v>
          </cell>
          <cell r="F20" t="str">
            <v>Financial</v>
          </cell>
          <cell r="G20" t="str">
            <v>Houston</v>
          </cell>
          <cell r="H20" t="str">
            <v>Texas</v>
          </cell>
          <cell r="I20">
            <v>77095</v>
          </cell>
          <cell r="J20" t="str">
            <v>Central</v>
          </cell>
          <cell r="K20">
            <v>9</v>
          </cell>
          <cell r="L20">
            <v>7</v>
          </cell>
          <cell r="M20" t="str">
            <v>Andy</v>
          </cell>
          <cell r="N20">
            <v>9</v>
          </cell>
          <cell r="O20">
            <v>8</v>
          </cell>
          <cell r="P20">
            <v>44715</v>
          </cell>
          <cell r="Q20">
            <v>44723</v>
          </cell>
        </row>
        <row r="21">
          <cell r="C21" t="str">
            <v>Ann Blume</v>
          </cell>
          <cell r="D21">
            <v>2</v>
          </cell>
          <cell r="E21">
            <v>3</v>
          </cell>
          <cell r="F21" t="str">
            <v>Wholesale</v>
          </cell>
          <cell r="G21" t="str">
            <v>Richardson</v>
          </cell>
          <cell r="H21" t="str">
            <v>Texas</v>
          </cell>
          <cell r="I21">
            <v>75080</v>
          </cell>
          <cell r="J21" t="str">
            <v>Central</v>
          </cell>
          <cell r="K21">
            <v>4</v>
          </cell>
          <cell r="L21">
            <v>5</v>
          </cell>
          <cell r="M21" t="str">
            <v>Michael</v>
          </cell>
          <cell r="N21">
            <v>2</v>
          </cell>
          <cell r="O21">
            <v>2</v>
          </cell>
          <cell r="P21">
            <v>44742</v>
          </cell>
          <cell r="Q21">
            <v>44772</v>
          </cell>
        </row>
        <row r="22">
          <cell r="C22" t="str">
            <v>Jason Klamczynski</v>
          </cell>
          <cell r="D22">
            <v>5</v>
          </cell>
          <cell r="E22">
            <v>6</v>
          </cell>
          <cell r="F22" t="str">
            <v>Financial</v>
          </cell>
          <cell r="G22" t="str">
            <v>Houston</v>
          </cell>
          <cell r="H22" t="str">
            <v>Texas</v>
          </cell>
          <cell r="I22">
            <v>77041</v>
          </cell>
          <cell r="J22" t="str">
            <v>Central</v>
          </cell>
          <cell r="K22">
            <v>8</v>
          </cell>
          <cell r="L22">
            <v>10</v>
          </cell>
          <cell r="M22" t="str">
            <v>Kelly</v>
          </cell>
          <cell r="N22">
            <v>3</v>
          </cell>
          <cell r="O22">
            <v>2</v>
          </cell>
          <cell r="P22">
            <v>44585</v>
          </cell>
          <cell r="Q22">
            <v>44612</v>
          </cell>
        </row>
        <row r="23">
          <cell r="C23" t="str">
            <v>Laurel Beltran</v>
          </cell>
          <cell r="D23">
            <v>1</v>
          </cell>
          <cell r="E23">
            <v>3</v>
          </cell>
          <cell r="F23" t="str">
            <v>Wholesale</v>
          </cell>
          <cell r="G23" t="str">
            <v>Naperville</v>
          </cell>
          <cell r="H23" t="str">
            <v>Illinois</v>
          </cell>
          <cell r="I23">
            <v>60540</v>
          </cell>
          <cell r="J23" t="str">
            <v>Central</v>
          </cell>
          <cell r="K23">
            <v>3</v>
          </cell>
          <cell r="L23">
            <v>4</v>
          </cell>
          <cell r="M23" t="str">
            <v>Ryan</v>
          </cell>
          <cell r="N23">
            <v>2</v>
          </cell>
          <cell r="O23">
            <v>1</v>
          </cell>
          <cell r="P23">
            <v>44690</v>
          </cell>
          <cell r="Q23">
            <v>44694</v>
          </cell>
        </row>
        <row r="24">
          <cell r="C24" t="str">
            <v>Naresj Patel</v>
          </cell>
          <cell r="D24">
            <v>5</v>
          </cell>
          <cell r="E24">
            <v>3</v>
          </cell>
          <cell r="F24" t="str">
            <v>Wholesale</v>
          </cell>
          <cell r="G24" t="str">
            <v>Los Angeles</v>
          </cell>
          <cell r="H24" t="str">
            <v>California</v>
          </cell>
          <cell r="I24">
            <v>90049</v>
          </cell>
          <cell r="J24" t="str">
            <v>West</v>
          </cell>
          <cell r="K24">
            <v>6</v>
          </cell>
          <cell r="L24">
            <v>5</v>
          </cell>
          <cell r="M24" t="str">
            <v>Michael</v>
          </cell>
          <cell r="N24">
            <v>4</v>
          </cell>
          <cell r="O24">
            <v>7</v>
          </cell>
          <cell r="P24">
            <v>44737</v>
          </cell>
          <cell r="Q24">
            <v>44746</v>
          </cell>
        </row>
        <row r="25">
          <cell r="C25" t="str">
            <v>Valerie Dominguez</v>
          </cell>
          <cell r="D25">
            <v>1</v>
          </cell>
          <cell r="E25">
            <v>6</v>
          </cell>
          <cell r="F25" t="str">
            <v>Financial</v>
          </cell>
          <cell r="G25" t="str">
            <v>Melbourne</v>
          </cell>
          <cell r="H25" t="str">
            <v>Florida</v>
          </cell>
          <cell r="I25">
            <v>32935</v>
          </cell>
          <cell r="J25" t="str">
            <v>South</v>
          </cell>
          <cell r="K25">
            <v>6</v>
          </cell>
          <cell r="L25">
            <v>10</v>
          </cell>
          <cell r="M25" t="str">
            <v>Kelly</v>
          </cell>
          <cell r="N25">
            <v>9</v>
          </cell>
          <cell r="O25">
            <v>1</v>
          </cell>
          <cell r="P25">
            <v>44681</v>
          </cell>
          <cell r="Q25">
            <v>44699</v>
          </cell>
        </row>
        <row r="26">
          <cell r="C26" t="str">
            <v>Phillip Breyer</v>
          </cell>
          <cell r="D26">
            <v>2</v>
          </cell>
          <cell r="E26">
            <v>1</v>
          </cell>
          <cell r="F26" t="str">
            <v>Manufacturing</v>
          </cell>
          <cell r="G26" t="str">
            <v>Eagan</v>
          </cell>
          <cell r="H26" t="str">
            <v>Minnesota</v>
          </cell>
          <cell r="I26">
            <v>55122</v>
          </cell>
          <cell r="J26" t="str">
            <v>Central</v>
          </cell>
          <cell r="K26">
            <v>5</v>
          </cell>
          <cell r="L26">
            <v>4</v>
          </cell>
          <cell r="M26" t="str">
            <v>Ryan</v>
          </cell>
          <cell r="N26">
            <v>7</v>
          </cell>
          <cell r="O26">
            <v>10</v>
          </cell>
          <cell r="P26">
            <v>44581</v>
          </cell>
          <cell r="Q26">
            <v>44603</v>
          </cell>
        </row>
        <row r="27">
          <cell r="C27" t="str">
            <v>Eugene Barchas</v>
          </cell>
          <cell r="D27">
            <v>6</v>
          </cell>
          <cell r="E27">
            <v>6</v>
          </cell>
          <cell r="F27" t="str">
            <v>Financial</v>
          </cell>
          <cell r="G27" t="str">
            <v>Westland</v>
          </cell>
          <cell r="H27" t="str">
            <v>Michigan</v>
          </cell>
          <cell r="I27">
            <v>48185</v>
          </cell>
          <cell r="J27" t="str">
            <v>Central</v>
          </cell>
          <cell r="K27">
            <v>8</v>
          </cell>
          <cell r="L27">
            <v>6</v>
          </cell>
          <cell r="M27" t="str">
            <v>Toby</v>
          </cell>
          <cell r="N27">
            <v>8</v>
          </cell>
          <cell r="O27">
            <v>3</v>
          </cell>
          <cell r="P27">
            <v>44639</v>
          </cell>
          <cell r="Q27">
            <v>44660</v>
          </cell>
        </row>
        <row r="28">
          <cell r="C28" t="str">
            <v>Aaron Hawkins</v>
          </cell>
          <cell r="D28">
            <v>4</v>
          </cell>
          <cell r="E28">
            <v>2</v>
          </cell>
          <cell r="F28" t="str">
            <v>Retail</v>
          </cell>
          <cell r="G28" t="str">
            <v>Dover</v>
          </cell>
          <cell r="H28" t="str">
            <v>Delaware</v>
          </cell>
          <cell r="I28">
            <v>19901</v>
          </cell>
          <cell r="J28" t="str">
            <v>East</v>
          </cell>
          <cell r="K28">
            <v>1</v>
          </cell>
          <cell r="L28">
            <v>3</v>
          </cell>
          <cell r="M28" t="str">
            <v>Dwight</v>
          </cell>
          <cell r="N28">
            <v>9</v>
          </cell>
          <cell r="O28">
            <v>3</v>
          </cell>
          <cell r="P28">
            <v>44715</v>
          </cell>
          <cell r="Q28">
            <v>44741</v>
          </cell>
        </row>
        <row r="29">
          <cell r="C29" t="str">
            <v>Benjamin Patterson</v>
          </cell>
          <cell r="D29">
            <v>3</v>
          </cell>
          <cell r="E29">
            <v>7</v>
          </cell>
          <cell r="F29" t="str">
            <v>Technology</v>
          </cell>
          <cell r="G29" t="str">
            <v>New Albany</v>
          </cell>
          <cell r="H29" t="str">
            <v>Indiana</v>
          </cell>
          <cell r="I29">
            <v>47150</v>
          </cell>
          <cell r="J29" t="str">
            <v>Central</v>
          </cell>
          <cell r="K29">
            <v>1</v>
          </cell>
          <cell r="L29">
            <v>5</v>
          </cell>
          <cell r="M29" t="str">
            <v>Michael</v>
          </cell>
          <cell r="N29">
            <v>3</v>
          </cell>
          <cell r="O29">
            <v>1</v>
          </cell>
          <cell r="P29">
            <v>44576</v>
          </cell>
          <cell r="Q29">
            <v>44589</v>
          </cell>
        </row>
        <row r="30">
          <cell r="C30" t="str">
            <v>Rick Reed</v>
          </cell>
          <cell r="D30">
            <v>3</v>
          </cell>
          <cell r="E30">
            <v>4</v>
          </cell>
          <cell r="F30" t="str">
            <v>Service</v>
          </cell>
          <cell r="G30" t="str">
            <v>New York City</v>
          </cell>
          <cell r="H30" t="str">
            <v>New York</v>
          </cell>
          <cell r="I30">
            <v>10024</v>
          </cell>
          <cell r="J30" t="str">
            <v>East</v>
          </cell>
          <cell r="K30">
            <v>3</v>
          </cell>
          <cell r="L30">
            <v>1</v>
          </cell>
          <cell r="M30" t="str">
            <v>Pam</v>
          </cell>
          <cell r="N30">
            <v>10</v>
          </cell>
          <cell r="O30">
            <v>4</v>
          </cell>
          <cell r="P30">
            <v>44585</v>
          </cell>
          <cell r="Q30">
            <v>44594</v>
          </cell>
        </row>
        <row r="31">
          <cell r="C31" t="str">
            <v>Bill Shonely</v>
          </cell>
          <cell r="D31">
            <v>6</v>
          </cell>
          <cell r="E31">
            <v>4</v>
          </cell>
          <cell r="F31" t="str">
            <v>Service</v>
          </cell>
          <cell r="G31" t="str">
            <v>Troy</v>
          </cell>
          <cell r="H31" t="str">
            <v>New York</v>
          </cell>
          <cell r="I31">
            <v>12180</v>
          </cell>
          <cell r="J31" t="str">
            <v>East</v>
          </cell>
          <cell r="K31">
            <v>8</v>
          </cell>
          <cell r="L31">
            <v>6</v>
          </cell>
          <cell r="M31" t="str">
            <v>Toby</v>
          </cell>
          <cell r="N31">
            <v>5</v>
          </cell>
          <cell r="O31">
            <v>5</v>
          </cell>
          <cell r="P31">
            <v>44662</v>
          </cell>
          <cell r="Q31">
            <v>44690</v>
          </cell>
        </row>
        <row r="32">
          <cell r="C32" t="str">
            <v>Dave Poirier</v>
          </cell>
          <cell r="D32">
            <v>1</v>
          </cell>
          <cell r="E32">
            <v>4</v>
          </cell>
          <cell r="F32" t="str">
            <v>Service</v>
          </cell>
          <cell r="G32" t="str">
            <v>Los Angeles</v>
          </cell>
          <cell r="H32" t="str">
            <v>California</v>
          </cell>
          <cell r="I32">
            <v>90004</v>
          </cell>
          <cell r="J32" t="str">
            <v>West</v>
          </cell>
          <cell r="K32">
            <v>8</v>
          </cell>
          <cell r="L32">
            <v>8</v>
          </cell>
          <cell r="M32" t="str">
            <v>Angela</v>
          </cell>
          <cell r="N32">
            <v>4</v>
          </cell>
          <cell r="O32">
            <v>4</v>
          </cell>
          <cell r="P32">
            <v>44733</v>
          </cell>
          <cell r="Q32">
            <v>44740</v>
          </cell>
        </row>
        <row r="33">
          <cell r="C33" t="str">
            <v>Patrick O'Donnell</v>
          </cell>
          <cell r="D33">
            <v>4</v>
          </cell>
          <cell r="E33">
            <v>5</v>
          </cell>
          <cell r="F33" t="str">
            <v>Healthcare</v>
          </cell>
          <cell r="G33" t="str">
            <v>Chicago</v>
          </cell>
          <cell r="H33" t="str">
            <v>Illinois</v>
          </cell>
          <cell r="I33">
            <v>60610</v>
          </cell>
          <cell r="J33" t="str">
            <v>Central</v>
          </cell>
          <cell r="K33">
            <v>7</v>
          </cell>
          <cell r="L33">
            <v>3</v>
          </cell>
          <cell r="M33" t="str">
            <v>Dwight</v>
          </cell>
          <cell r="N33">
            <v>1</v>
          </cell>
          <cell r="O33">
            <v>6</v>
          </cell>
          <cell r="P33">
            <v>44707</v>
          </cell>
          <cell r="Q33">
            <v>44731</v>
          </cell>
        </row>
        <row r="34">
          <cell r="C34" t="str">
            <v>Dan Lawera</v>
          </cell>
          <cell r="D34">
            <v>4</v>
          </cell>
          <cell r="E34">
            <v>4</v>
          </cell>
          <cell r="F34" t="str">
            <v>Service</v>
          </cell>
          <cell r="G34" t="str">
            <v>Gilbert</v>
          </cell>
          <cell r="H34" t="str">
            <v>Arizona</v>
          </cell>
          <cell r="I34">
            <v>85234</v>
          </cell>
          <cell r="J34" t="str">
            <v>West</v>
          </cell>
          <cell r="K34">
            <v>9</v>
          </cell>
          <cell r="L34">
            <v>4</v>
          </cell>
          <cell r="M34" t="str">
            <v>Ryan</v>
          </cell>
          <cell r="N34">
            <v>8</v>
          </cell>
          <cell r="O34">
            <v>5</v>
          </cell>
          <cell r="P34">
            <v>44738</v>
          </cell>
          <cell r="Q34">
            <v>44756</v>
          </cell>
        </row>
        <row r="35">
          <cell r="C35" t="str">
            <v>Joy Bell-</v>
          </cell>
          <cell r="D35">
            <v>2</v>
          </cell>
          <cell r="E35">
            <v>5</v>
          </cell>
          <cell r="F35" t="str">
            <v>Healthcare</v>
          </cell>
          <cell r="G35" t="str">
            <v>Springfield</v>
          </cell>
          <cell r="H35" t="str">
            <v>Virginia</v>
          </cell>
          <cell r="I35">
            <v>22153</v>
          </cell>
          <cell r="J35" t="str">
            <v>South</v>
          </cell>
          <cell r="K35">
            <v>5</v>
          </cell>
          <cell r="L35">
            <v>1</v>
          </cell>
          <cell r="M35" t="str">
            <v>Pam</v>
          </cell>
          <cell r="N35">
            <v>7</v>
          </cell>
          <cell r="O35">
            <v>2</v>
          </cell>
          <cell r="P35">
            <v>44622</v>
          </cell>
          <cell r="Q35">
            <v>44633</v>
          </cell>
        </row>
        <row r="36">
          <cell r="C36" t="str">
            <v>Barry Franz</v>
          </cell>
          <cell r="D36">
            <v>3</v>
          </cell>
          <cell r="E36">
            <v>4</v>
          </cell>
          <cell r="F36" t="str">
            <v>Service</v>
          </cell>
          <cell r="G36" t="str">
            <v>New York City</v>
          </cell>
          <cell r="H36" t="str">
            <v>New York</v>
          </cell>
          <cell r="I36">
            <v>10009</v>
          </cell>
          <cell r="J36" t="str">
            <v>East</v>
          </cell>
          <cell r="K36">
            <v>10</v>
          </cell>
          <cell r="L36">
            <v>3</v>
          </cell>
          <cell r="M36" t="str">
            <v>Dwight</v>
          </cell>
          <cell r="N36">
            <v>2</v>
          </cell>
          <cell r="O36">
            <v>3</v>
          </cell>
          <cell r="P36">
            <v>44620</v>
          </cell>
          <cell r="Q36">
            <v>44624</v>
          </cell>
        </row>
        <row r="37">
          <cell r="C37" t="str">
            <v>Vivek Grady</v>
          </cell>
          <cell r="D37">
            <v>2</v>
          </cell>
          <cell r="E37">
            <v>3</v>
          </cell>
          <cell r="F37" t="str">
            <v>Wholesale</v>
          </cell>
          <cell r="G37" t="str">
            <v>Memphis</v>
          </cell>
          <cell r="H37" t="str">
            <v>Tennessee</v>
          </cell>
          <cell r="I37">
            <v>38109</v>
          </cell>
          <cell r="J37" t="str">
            <v>South</v>
          </cell>
          <cell r="K37">
            <v>6</v>
          </cell>
          <cell r="L37">
            <v>8</v>
          </cell>
          <cell r="M37" t="str">
            <v>Angela</v>
          </cell>
          <cell r="N37">
            <v>4</v>
          </cell>
          <cell r="O37">
            <v>7</v>
          </cell>
          <cell r="P37">
            <v>44697</v>
          </cell>
          <cell r="Q37">
            <v>44699</v>
          </cell>
        </row>
        <row r="38">
          <cell r="C38" t="str">
            <v>Greg Tran</v>
          </cell>
          <cell r="D38">
            <v>5</v>
          </cell>
          <cell r="E38">
            <v>1</v>
          </cell>
          <cell r="F38" t="str">
            <v>Manufacturing</v>
          </cell>
          <cell r="G38" t="str">
            <v>Houston</v>
          </cell>
          <cell r="H38" t="str">
            <v>Texas</v>
          </cell>
          <cell r="I38">
            <v>77041</v>
          </cell>
          <cell r="J38" t="str">
            <v>Central</v>
          </cell>
          <cell r="K38">
            <v>3</v>
          </cell>
          <cell r="L38">
            <v>4</v>
          </cell>
          <cell r="M38" t="str">
            <v>Ryan</v>
          </cell>
          <cell r="N38">
            <v>7</v>
          </cell>
          <cell r="O38">
            <v>3</v>
          </cell>
          <cell r="P38">
            <v>44682</v>
          </cell>
          <cell r="Q38">
            <v>44687</v>
          </cell>
        </row>
        <row r="39">
          <cell r="C39" t="str">
            <v>Zuschuss Carroll</v>
          </cell>
          <cell r="D39">
            <v>4</v>
          </cell>
          <cell r="E39">
            <v>4</v>
          </cell>
          <cell r="F39" t="str">
            <v>Service</v>
          </cell>
          <cell r="G39" t="str">
            <v>Decatur</v>
          </cell>
          <cell r="H39" t="str">
            <v>Alabama</v>
          </cell>
          <cell r="I39">
            <v>35601</v>
          </cell>
          <cell r="J39" t="str">
            <v>South</v>
          </cell>
          <cell r="K39">
            <v>1</v>
          </cell>
          <cell r="L39">
            <v>3</v>
          </cell>
          <cell r="M39" t="str">
            <v>Dwight</v>
          </cell>
          <cell r="N39">
            <v>4</v>
          </cell>
          <cell r="O39">
            <v>9</v>
          </cell>
          <cell r="P39">
            <v>44698</v>
          </cell>
          <cell r="Q39">
            <v>44714</v>
          </cell>
        </row>
        <row r="40">
          <cell r="C40" t="str">
            <v>Ellis Ballard</v>
          </cell>
          <cell r="D40">
            <v>3</v>
          </cell>
          <cell r="E40">
            <v>4</v>
          </cell>
          <cell r="F40" t="str">
            <v>Service</v>
          </cell>
          <cell r="G40" t="str">
            <v>San Francisco</v>
          </cell>
          <cell r="H40" t="str">
            <v>California</v>
          </cell>
          <cell r="I40">
            <v>94122</v>
          </cell>
          <cell r="J40" t="str">
            <v>West</v>
          </cell>
          <cell r="K40">
            <v>6</v>
          </cell>
          <cell r="L40">
            <v>5</v>
          </cell>
          <cell r="M40" t="str">
            <v>Michael</v>
          </cell>
          <cell r="N40">
            <v>4</v>
          </cell>
          <cell r="O40">
            <v>1</v>
          </cell>
          <cell r="P40">
            <v>44698</v>
          </cell>
          <cell r="Q40">
            <v>44708</v>
          </cell>
        </row>
        <row r="41">
          <cell r="C41" t="str">
            <v>Arthur Prichep</v>
          </cell>
          <cell r="D41">
            <v>4</v>
          </cell>
          <cell r="E41">
            <v>6</v>
          </cell>
          <cell r="F41" t="str">
            <v>Financial</v>
          </cell>
          <cell r="G41" t="str">
            <v>Durham</v>
          </cell>
          <cell r="H41" t="str">
            <v>North Carolina</v>
          </cell>
          <cell r="I41">
            <v>27707</v>
          </cell>
          <cell r="J41" t="str">
            <v>South</v>
          </cell>
          <cell r="K41">
            <v>3</v>
          </cell>
          <cell r="L41">
            <v>7</v>
          </cell>
          <cell r="M41" t="str">
            <v>Andy</v>
          </cell>
          <cell r="N41">
            <v>9</v>
          </cell>
          <cell r="O41">
            <v>10</v>
          </cell>
          <cell r="P41">
            <v>44585</v>
          </cell>
          <cell r="Q41">
            <v>44614</v>
          </cell>
        </row>
        <row r="42">
          <cell r="C42" t="str">
            <v>Scott Williamson</v>
          </cell>
          <cell r="D42">
            <v>3</v>
          </cell>
          <cell r="E42">
            <v>1</v>
          </cell>
          <cell r="F42" t="str">
            <v>Manufacturing</v>
          </cell>
          <cell r="G42" t="str">
            <v>Chicago</v>
          </cell>
          <cell r="H42" t="str">
            <v>Illinois</v>
          </cell>
          <cell r="I42">
            <v>60623</v>
          </cell>
          <cell r="J42" t="str">
            <v>Central</v>
          </cell>
          <cell r="K42">
            <v>5</v>
          </cell>
          <cell r="L42">
            <v>6</v>
          </cell>
          <cell r="M42" t="str">
            <v>Toby</v>
          </cell>
          <cell r="N42">
            <v>5</v>
          </cell>
          <cell r="O42">
            <v>6</v>
          </cell>
          <cell r="P42">
            <v>44686</v>
          </cell>
          <cell r="Q42">
            <v>44706</v>
          </cell>
        </row>
        <row r="43">
          <cell r="C43" t="str">
            <v>John Huston</v>
          </cell>
          <cell r="D43">
            <v>5</v>
          </cell>
          <cell r="E43">
            <v>2</v>
          </cell>
          <cell r="F43" t="str">
            <v>Retail</v>
          </cell>
          <cell r="G43" t="str">
            <v>Rochester</v>
          </cell>
          <cell r="H43" t="str">
            <v>Minnesota</v>
          </cell>
          <cell r="I43">
            <v>55901</v>
          </cell>
          <cell r="J43" t="str">
            <v>Central</v>
          </cell>
          <cell r="K43">
            <v>5</v>
          </cell>
          <cell r="L43">
            <v>10</v>
          </cell>
          <cell r="M43" t="str">
            <v>Kelly</v>
          </cell>
          <cell r="N43">
            <v>1</v>
          </cell>
          <cell r="O43">
            <v>8</v>
          </cell>
          <cell r="P43">
            <v>44669</v>
          </cell>
          <cell r="Q43">
            <v>44674</v>
          </cell>
        </row>
        <row r="44">
          <cell r="C44" t="str">
            <v>Trudy Glocke</v>
          </cell>
          <cell r="D44">
            <v>2</v>
          </cell>
          <cell r="E44">
            <v>7</v>
          </cell>
          <cell r="F44" t="str">
            <v>Technology</v>
          </cell>
          <cell r="G44" t="str">
            <v>Houston</v>
          </cell>
          <cell r="H44" t="str">
            <v>Texas</v>
          </cell>
          <cell r="I44">
            <v>77095</v>
          </cell>
          <cell r="J44" t="str">
            <v>Central</v>
          </cell>
          <cell r="K44">
            <v>9</v>
          </cell>
          <cell r="L44">
            <v>7</v>
          </cell>
          <cell r="M44" t="str">
            <v>Andy</v>
          </cell>
          <cell r="N44">
            <v>4</v>
          </cell>
          <cell r="O44">
            <v>7</v>
          </cell>
          <cell r="P44">
            <v>44664</v>
          </cell>
          <cell r="Q44">
            <v>44686</v>
          </cell>
        </row>
        <row r="45">
          <cell r="C45" t="str">
            <v>Deirdre Greer</v>
          </cell>
          <cell r="D45">
            <v>4</v>
          </cell>
          <cell r="E45">
            <v>7</v>
          </cell>
          <cell r="F45" t="str">
            <v>Technology</v>
          </cell>
          <cell r="G45" t="str">
            <v>Los Angeles</v>
          </cell>
          <cell r="H45" t="str">
            <v>California</v>
          </cell>
          <cell r="I45">
            <v>90036</v>
          </cell>
          <cell r="J45" t="str">
            <v>West</v>
          </cell>
          <cell r="K45">
            <v>3</v>
          </cell>
          <cell r="L45">
            <v>2</v>
          </cell>
          <cell r="M45" t="str">
            <v>Jim</v>
          </cell>
          <cell r="N45">
            <v>10</v>
          </cell>
          <cell r="O45">
            <v>3</v>
          </cell>
          <cell r="P45">
            <v>44635</v>
          </cell>
          <cell r="Q45">
            <v>44655</v>
          </cell>
        </row>
        <row r="46">
          <cell r="C46" t="str">
            <v>Sheri Gordon</v>
          </cell>
          <cell r="D46">
            <v>2</v>
          </cell>
          <cell r="E46">
            <v>4</v>
          </cell>
          <cell r="F46" t="str">
            <v>Service</v>
          </cell>
          <cell r="G46" t="str">
            <v>Minneapolis</v>
          </cell>
          <cell r="H46" t="str">
            <v>Minnesota</v>
          </cell>
          <cell r="I46">
            <v>55407</v>
          </cell>
          <cell r="J46" t="str">
            <v>Central</v>
          </cell>
          <cell r="K46">
            <v>4</v>
          </cell>
          <cell r="L46">
            <v>8</v>
          </cell>
          <cell r="M46" t="str">
            <v>Angela</v>
          </cell>
          <cell r="N46">
            <v>9</v>
          </cell>
          <cell r="O46">
            <v>5</v>
          </cell>
          <cell r="P46">
            <v>44723</v>
          </cell>
          <cell r="Q46">
            <v>44736</v>
          </cell>
        </row>
        <row r="47">
          <cell r="C47" t="str">
            <v>Guy Phonely</v>
          </cell>
          <cell r="D47">
            <v>4</v>
          </cell>
          <cell r="E47">
            <v>4</v>
          </cell>
          <cell r="F47" t="str">
            <v>Service</v>
          </cell>
          <cell r="G47" t="str">
            <v>Portland</v>
          </cell>
          <cell r="H47" t="str">
            <v>Oregon</v>
          </cell>
          <cell r="I47">
            <v>97206</v>
          </cell>
          <cell r="J47" t="str">
            <v>West</v>
          </cell>
          <cell r="K47">
            <v>9</v>
          </cell>
          <cell r="L47">
            <v>9</v>
          </cell>
          <cell r="M47" t="str">
            <v>Meredith</v>
          </cell>
          <cell r="N47">
            <v>1</v>
          </cell>
          <cell r="O47">
            <v>4</v>
          </cell>
          <cell r="P47">
            <v>44655</v>
          </cell>
          <cell r="Q47">
            <v>44675</v>
          </cell>
        </row>
        <row r="48">
          <cell r="C48" t="str">
            <v>Mitch Webber</v>
          </cell>
          <cell r="D48">
            <v>5</v>
          </cell>
          <cell r="E48">
            <v>3</v>
          </cell>
          <cell r="F48" t="str">
            <v>Wholesale</v>
          </cell>
          <cell r="G48" t="str">
            <v>New York City</v>
          </cell>
          <cell r="H48" t="str">
            <v>New York</v>
          </cell>
          <cell r="I48">
            <v>10009</v>
          </cell>
          <cell r="J48" t="str">
            <v>East</v>
          </cell>
          <cell r="K48">
            <v>9</v>
          </cell>
          <cell r="L48">
            <v>4</v>
          </cell>
          <cell r="M48" t="str">
            <v>Ryan</v>
          </cell>
          <cell r="N48">
            <v>3</v>
          </cell>
          <cell r="O48">
            <v>6</v>
          </cell>
          <cell r="P48">
            <v>44699</v>
          </cell>
          <cell r="Q48">
            <v>44709</v>
          </cell>
        </row>
        <row r="49">
          <cell r="C49" t="str">
            <v>Chuck Sachs</v>
          </cell>
          <cell r="D49">
            <v>7</v>
          </cell>
          <cell r="E49">
            <v>5</v>
          </cell>
          <cell r="F49" t="str">
            <v>Healthcare</v>
          </cell>
          <cell r="G49" t="str">
            <v>San Francisco</v>
          </cell>
          <cell r="H49" t="str">
            <v>California</v>
          </cell>
          <cell r="I49">
            <v>94122</v>
          </cell>
          <cell r="J49" t="str">
            <v>West</v>
          </cell>
          <cell r="K49">
            <v>2</v>
          </cell>
          <cell r="L49">
            <v>3</v>
          </cell>
          <cell r="M49" t="str">
            <v>Dwight</v>
          </cell>
          <cell r="N49">
            <v>8</v>
          </cell>
          <cell r="O49">
            <v>4</v>
          </cell>
          <cell r="P49">
            <v>44701</v>
          </cell>
          <cell r="Q49">
            <v>44718</v>
          </cell>
        </row>
        <row r="50">
          <cell r="C50" t="str">
            <v>Michael Stewart</v>
          </cell>
          <cell r="D50">
            <v>3</v>
          </cell>
          <cell r="E50">
            <v>7</v>
          </cell>
          <cell r="F50" t="str">
            <v>Technology</v>
          </cell>
          <cell r="G50" t="str">
            <v>Saint Paul</v>
          </cell>
          <cell r="H50" t="str">
            <v>Minnesota</v>
          </cell>
          <cell r="I50">
            <v>55106</v>
          </cell>
          <cell r="J50" t="str">
            <v>Central</v>
          </cell>
          <cell r="K50">
            <v>10</v>
          </cell>
          <cell r="L50">
            <v>6</v>
          </cell>
          <cell r="M50" t="str">
            <v>Toby</v>
          </cell>
          <cell r="N50">
            <v>6</v>
          </cell>
          <cell r="O50">
            <v>8</v>
          </cell>
          <cell r="P50">
            <v>44731</v>
          </cell>
          <cell r="Q50">
            <v>44739</v>
          </cell>
        </row>
        <row r="51">
          <cell r="C51" t="str">
            <v>Kimberly Carter</v>
          </cell>
          <cell r="D51">
            <v>4</v>
          </cell>
          <cell r="E51">
            <v>4</v>
          </cell>
          <cell r="F51" t="str">
            <v>Service</v>
          </cell>
          <cell r="G51" t="str">
            <v>Chicago</v>
          </cell>
          <cell r="H51" t="str">
            <v>Illinois</v>
          </cell>
          <cell r="I51">
            <v>60610</v>
          </cell>
          <cell r="J51" t="str">
            <v>Central</v>
          </cell>
          <cell r="K51">
            <v>3</v>
          </cell>
          <cell r="L51">
            <v>2</v>
          </cell>
          <cell r="M51" t="str">
            <v>Jim</v>
          </cell>
          <cell r="N51">
            <v>1</v>
          </cell>
          <cell r="O51">
            <v>4</v>
          </cell>
          <cell r="P51">
            <v>44605</v>
          </cell>
          <cell r="Q51">
            <v>44632</v>
          </cell>
        </row>
        <row r="52">
          <cell r="C52" t="str">
            <v>Denny Blanton</v>
          </cell>
          <cell r="D52">
            <v>2</v>
          </cell>
          <cell r="E52">
            <v>4</v>
          </cell>
          <cell r="F52" t="str">
            <v>Service</v>
          </cell>
          <cell r="G52" t="str">
            <v>Rochester</v>
          </cell>
          <cell r="H52" t="str">
            <v>Minnesota</v>
          </cell>
          <cell r="I52">
            <v>55901</v>
          </cell>
          <cell r="J52" t="str">
            <v>Central</v>
          </cell>
          <cell r="K52">
            <v>5</v>
          </cell>
          <cell r="L52">
            <v>10</v>
          </cell>
          <cell r="M52" t="str">
            <v>Kelly</v>
          </cell>
          <cell r="N52">
            <v>1</v>
          </cell>
          <cell r="O52">
            <v>8</v>
          </cell>
          <cell r="P52">
            <v>44659</v>
          </cell>
          <cell r="Q52">
            <v>44661</v>
          </cell>
        </row>
        <row r="53">
          <cell r="C53" t="str">
            <v>Aaron Smayling</v>
          </cell>
          <cell r="D53">
            <v>7</v>
          </cell>
          <cell r="E53">
            <v>6</v>
          </cell>
          <cell r="F53" t="str">
            <v>Financial</v>
          </cell>
          <cell r="G53" t="str">
            <v>Aurora</v>
          </cell>
          <cell r="H53" t="str">
            <v>Colorado</v>
          </cell>
          <cell r="I53">
            <v>80013</v>
          </cell>
          <cell r="J53" t="str">
            <v>West</v>
          </cell>
          <cell r="K53">
            <v>3</v>
          </cell>
          <cell r="L53">
            <v>3</v>
          </cell>
          <cell r="M53" t="str">
            <v>Dwight</v>
          </cell>
          <cell r="N53">
            <v>6</v>
          </cell>
          <cell r="O53">
            <v>9</v>
          </cell>
          <cell r="P53">
            <v>44580</v>
          </cell>
          <cell r="Q53">
            <v>44599</v>
          </cell>
        </row>
        <row r="54">
          <cell r="C54" t="str">
            <v>Dave Kipp</v>
          </cell>
          <cell r="D54">
            <v>1</v>
          </cell>
          <cell r="E54">
            <v>1</v>
          </cell>
          <cell r="F54" t="str">
            <v>Manufacturing</v>
          </cell>
          <cell r="G54" t="str">
            <v>Charlotte</v>
          </cell>
          <cell r="H54" t="str">
            <v>North Carolina</v>
          </cell>
          <cell r="I54">
            <v>28205</v>
          </cell>
          <cell r="J54" t="str">
            <v>South</v>
          </cell>
          <cell r="K54">
            <v>2</v>
          </cell>
          <cell r="L54">
            <v>4</v>
          </cell>
          <cell r="M54" t="str">
            <v>Ryan</v>
          </cell>
          <cell r="N54">
            <v>3</v>
          </cell>
          <cell r="O54">
            <v>9</v>
          </cell>
          <cell r="P54">
            <v>44687</v>
          </cell>
          <cell r="Q54">
            <v>44693</v>
          </cell>
        </row>
        <row r="55">
          <cell r="C55" t="str">
            <v>Cari Sayre</v>
          </cell>
          <cell r="D55">
            <v>6</v>
          </cell>
          <cell r="E55">
            <v>1</v>
          </cell>
          <cell r="F55" t="str">
            <v>Manufacturing</v>
          </cell>
          <cell r="G55" t="str">
            <v>Orland Park</v>
          </cell>
          <cell r="H55" t="str">
            <v>Illinois</v>
          </cell>
          <cell r="I55">
            <v>60462</v>
          </cell>
          <cell r="J55" t="str">
            <v>Central</v>
          </cell>
          <cell r="K55">
            <v>4</v>
          </cell>
          <cell r="L55">
            <v>3</v>
          </cell>
          <cell r="M55" t="str">
            <v>Dwight</v>
          </cell>
          <cell r="N55">
            <v>2</v>
          </cell>
          <cell r="O55">
            <v>5</v>
          </cell>
          <cell r="P55">
            <v>44677</v>
          </cell>
          <cell r="Q55">
            <v>44698</v>
          </cell>
        </row>
        <row r="56">
          <cell r="C56" t="str">
            <v>Evan Minnotte</v>
          </cell>
          <cell r="D56">
            <v>5</v>
          </cell>
          <cell r="E56">
            <v>4</v>
          </cell>
          <cell r="F56" t="str">
            <v>Service</v>
          </cell>
          <cell r="G56" t="str">
            <v>New York City</v>
          </cell>
          <cell r="H56" t="str">
            <v>New York</v>
          </cell>
          <cell r="I56">
            <v>10035</v>
          </cell>
          <cell r="J56" t="str">
            <v>East</v>
          </cell>
          <cell r="K56">
            <v>9</v>
          </cell>
          <cell r="L56">
            <v>1</v>
          </cell>
          <cell r="M56" t="str">
            <v>Pam</v>
          </cell>
          <cell r="N56">
            <v>10</v>
          </cell>
          <cell r="O56">
            <v>9</v>
          </cell>
          <cell r="P56">
            <v>44626</v>
          </cell>
          <cell r="Q56">
            <v>44635</v>
          </cell>
        </row>
        <row r="57">
          <cell r="C57" t="str">
            <v>Dianna Wilson</v>
          </cell>
          <cell r="D57">
            <v>3</v>
          </cell>
          <cell r="E57">
            <v>4</v>
          </cell>
          <cell r="F57" t="str">
            <v>Service</v>
          </cell>
          <cell r="G57" t="str">
            <v>Urbandale</v>
          </cell>
          <cell r="H57" t="str">
            <v>Iowa</v>
          </cell>
          <cell r="I57">
            <v>50322</v>
          </cell>
          <cell r="J57" t="str">
            <v>Central</v>
          </cell>
          <cell r="K57">
            <v>4</v>
          </cell>
          <cell r="L57">
            <v>7</v>
          </cell>
          <cell r="M57" t="str">
            <v>Andy</v>
          </cell>
          <cell r="N57">
            <v>6</v>
          </cell>
          <cell r="O57">
            <v>7</v>
          </cell>
          <cell r="P57">
            <v>44591</v>
          </cell>
          <cell r="Q57">
            <v>44595</v>
          </cell>
        </row>
        <row r="58">
          <cell r="C58" t="str">
            <v>Alan Schoenberger</v>
          </cell>
          <cell r="D58">
            <v>3</v>
          </cell>
          <cell r="E58">
            <v>7</v>
          </cell>
          <cell r="F58" t="str">
            <v>Technology</v>
          </cell>
          <cell r="G58" t="str">
            <v>Columbus</v>
          </cell>
          <cell r="H58" t="str">
            <v>Ohio</v>
          </cell>
          <cell r="I58">
            <v>43229</v>
          </cell>
          <cell r="J58" t="str">
            <v>East</v>
          </cell>
          <cell r="K58">
            <v>1</v>
          </cell>
          <cell r="L58">
            <v>5</v>
          </cell>
          <cell r="M58" t="str">
            <v>Michael</v>
          </cell>
          <cell r="N58">
            <v>3</v>
          </cell>
          <cell r="O58">
            <v>8</v>
          </cell>
          <cell r="P58">
            <v>44700</v>
          </cell>
          <cell r="Q58">
            <v>44717</v>
          </cell>
        </row>
        <row r="59">
          <cell r="C59" t="str">
            <v>Shui Tom</v>
          </cell>
          <cell r="D59">
            <v>1</v>
          </cell>
          <cell r="E59">
            <v>3</v>
          </cell>
          <cell r="F59" t="str">
            <v>Wholesale</v>
          </cell>
          <cell r="G59" t="str">
            <v>Seattle</v>
          </cell>
          <cell r="H59" t="str">
            <v>Washington</v>
          </cell>
          <cell r="I59">
            <v>98103</v>
          </cell>
          <cell r="J59" t="str">
            <v>West</v>
          </cell>
          <cell r="K59">
            <v>2</v>
          </cell>
          <cell r="L59">
            <v>9</v>
          </cell>
          <cell r="M59" t="str">
            <v>Meredith</v>
          </cell>
          <cell r="N59">
            <v>3</v>
          </cell>
          <cell r="O59">
            <v>3</v>
          </cell>
          <cell r="P59">
            <v>44680</v>
          </cell>
          <cell r="Q59">
            <v>44686</v>
          </cell>
        </row>
        <row r="60">
          <cell r="C60" t="str">
            <v>Barry Weirich</v>
          </cell>
          <cell r="D60">
            <v>5</v>
          </cell>
          <cell r="E60">
            <v>2</v>
          </cell>
          <cell r="F60" t="str">
            <v>Retail</v>
          </cell>
          <cell r="G60" t="str">
            <v>Bristol</v>
          </cell>
          <cell r="H60" t="str">
            <v>Tennessee</v>
          </cell>
          <cell r="I60">
            <v>37620</v>
          </cell>
          <cell r="J60" t="str">
            <v>South</v>
          </cell>
          <cell r="K60">
            <v>1</v>
          </cell>
          <cell r="L60">
            <v>4</v>
          </cell>
          <cell r="M60" t="str">
            <v>Ryan</v>
          </cell>
          <cell r="N60">
            <v>2</v>
          </cell>
          <cell r="O60">
            <v>4</v>
          </cell>
          <cell r="P60">
            <v>44614</v>
          </cell>
          <cell r="Q60">
            <v>44634</v>
          </cell>
        </row>
        <row r="61">
          <cell r="C61" t="str">
            <v>Laura Armstrong</v>
          </cell>
          <cell r="D61">
            <v>4</v>
          </cell>
          <cell r="E61">
            <v>1</v>
          </cell>
          <cell r="F61" t="str">
            <v>Manufacturing</v>
          </cell>
          <cell r="G61" t="str">
            <v>Wilmington</v>
          </cell>
          <cell r="H61" t="str">
            <v>Delaware</v>
          </cell>
          <cell r="I61">
            <v>19805</v>
          </cell>
          <cell r="J61" t="str">
            <v>East</v>
          </cell>
          <cell r="K61">
            <v>4</v>
          </cell>
          <cell r="L61">
            <v>8</v>
          </cell>
          <cell r="M61" t="str">
            <v>Angela</v>
          </cell>
          <cell r="N61">
            <v>3</v>
          </cell>
          <cell r="O61">
            <v>7</v>
          </cell>
          <cell r="P61">
            <v>44721</v>
          </cell>
          <cell r="Q61">
            <v>44734</v>
          </cell>
        </row>
        <row r="62">
          <cell r="C62" t="str">
            <v>Aimee Bixby</v>
          </cell>
          <cell r="D62">
            <v>1</v>
          </cell>
          <cell r="E62">
            <v>1</v>
          </cell>
          <cell r="F62" t="str">
            <v>Manufacturing</v>
          </cell>
          <cell r="G62" t="str">
            <v>Houston</v>
          </cell>
          <cell r="H62" t="str">
            <v>Texas</v>
          </cell>
          <cell r="I62">
            <v>77041</v>
          </cell>
          <cell r="J62" t="str">
            <v>Central</v>
          </cell>
          <cell r="K62">
            <v>6</v>
          </cell>
          <cell r="L62">
            <v>6</v>
          </cell>
          <cell r="M62" t="str">
            <v>Toby</v>
          </cell>
          <cell r="N62">
            <v>1</v>
          </cell>
          <cell r="O62">
            <v>5</v>
          </cell>
          <cell r="P62">
            <v>44659</v>
          </cell>
          <cell r="Q62">
            <v>44688</v>
          </cell>
        </row>
        <row r="63">
          <cell r="C63" t="str">
            <v>Bobby Elias</v>
          </cell>
          <cell r="D63">
            <v>2</v>
          </cell>
          <cell r="E63">
            <v>2</v>
          </cell>
          <cell r="F63" t="str">
            <v>Retail</v>
          </cell>
          <cell r="G63" t="str">
            <v>Bloomington</v>
          </cell>
          <cell r="H63" t="str">
            <v>Illinois</v>
          </cell>
          <cell r="I63">
            <v>61701</v>
          </cell>
          <cell r="J63" t="str">
            <v>Central</v>
          </cell>
          <cell r="K63">
            <v>8</v>
          </cell>
          <cell r="L63">
            <v>3</v>
          </cell>
          <cell r="M63" t="str">
            <v>Dwight</v>
          </cell>
          <cell r="N63">
            <v>9</v>
          </cell>
          <cell r="O63">
            <v>7</v>
          </cell>
          <cell r="P63">
            <v>44669</v>
          </cell>
          <cell r="Q63">
            <v>44675</v>
          </cell>
        </row>
        <row r="64">
          <cell r="C64" t="str">
            <v>Sam Zeldin</v>
          </cell>
          <cell r="D64">
            <v>1</v>
          </cell>
          <cell r="E64">
            <v>1</v>
          </cell>
          <cell r="F64" t="str">
            <v>Manufacturing</v>
          </cell>
          <cell r="G64" t="str">
            <v>Phoenix</v>
          </cell>
          <cell r="H64" t="str">
            <v>Arizona</v>
          </cell>
          <cell r="I64">
            <v>85023</v>
          </cell>
          <cell r="J64" t="str">
            <v>West</v>
          </cell>
          <cell r="K64">
            <v>6</v>
          </cell>
          <cell r="L64">
            <v>5</v>
          </cell>
          <cell r="M64" t="str">
            <v>Michael</v>
          </cell>
          <cell r="N64">
            <v>7</v>
          </cell>
          <cell r="O64">
            <v>10</v>
          </cell>
          <cell r="P64">
            <v>44706</v>
          </cell>
          <cell r="Q64">
            <v>44728</v>
          </cell>
        </row>
        <row r="65">
          <cell r="C65" t="str">
            <v>Raymond Messe</v>
          </cell>
          <cell r="D65">
            <v>3</v>
          </cell>
          <cell r="E65">
            <v>7</v>
          </cell>
          <cell r="F65" t="str">
            <v>Technology</v>
          </cell>
          <cell r="G65" t="str">
            <v>Los Angeles</v>
          </cell>
          <cell r="H65" t="str">
            <v>California</v>
          </cell>
          <cell r="I65">
            <v>90004</v>
          </cell>
          <cell r="J65" t="str">
            <v>West</v>
          </cell>
          <cell r="K65">
            <v>7</v>
          </cell>
          <cell r="L65">
            <v>6</v>
          </cell>
          <cell r="M65" t="str">
            <v>Toby</v>
          </cell>
          <cell r="N65">
            <v>9</v>
          </cell>
          <cell r="O65">
            <v>6</v>
          </cell>
          <cell r="P65">
            <v>44661</v>
          </cell>
          <cell r="Q65">
            <v>44689</v>
          </cell>
        </row>
        <row r="66">
          <cell r="C66" t="str">
            <v>Harry Greene</v>
          </cell>
          <cell r="D66">
            <v>1</v>
          </cell>
          <cell r="E66">
            <v>6</v>
          </cell>
          <cell r="F66" t="str">
            <v>Financial</v>
          </cell>
          <cell r="G66" t="str">
            <v>Columbus</v>
          </cell>
          <cell r="H66" t="str">
            <v>Ohio</v>
          </cell>
          <cell r="I66">
            <v>43229</v>
          </cell>
          <cell r="J66" t="str">
            <v>East</v>
          </cell>
          <cell r="K66">
            <v>3</v>
          </cell>
          <cell r="L66">
            <v>1</v>
          </cell>
          <cell r="M66" t="str">
            <v>Pam</v>
          </cell>
          <cell r="N66">
            <v>10</v>
          </cell>
          <cell r="O66">
            <v>9</v>
          </cell>
          <cell r="P66">
            <v>44663</v>
          </cell>
          <cell r="Q66">
            <v>44686</v>
          </cell>
        </row>
        <row r="67">
          <cell r="C67" t="str">
            <v>Anne McFarland</v>
          </cell>
          <cell r="D67">
            <v>5</v>
          </cell>
          <cell r="E67">
            <v>6</v>
          </cell>
          <cell r="F67" t="str">
            <v>Financial</v>
          </cell>
          <cell r="G67" t="str">
            <v>Roseville</v>
          </cell>
          <cell r="H67" t="str">
            <v>California</v>
          </cell>
          <cell r="I67">
            <v>95661</v>
          </cell>
          <cell r="J67" t="str">
            <v>West</v>
          </cell>
          <cell r="K67">
            <v>4</v>
          </cell>
          <cell r="L67">
            <v>2</v>
          </cell>
          <cell r="M67" t="str">
            <v>Jim</v>
          </cell>
          <cell r="N67">
            <v>2</v>
          </cell>
          <cell r="O67">
            <v>8</v>
          </cell>
          <cell r="P67">
            <v>44567</v>
          </cell>
          <cell r="Q67">
            <v>44581</v>
          </cell>
        </row>
        <row r="68">
          <cell r="C68" t="str">
            <v>Alejandro Ballentine</v>
          </cell>
          <cell r="D68">
            <v>5</v>
          </cell>
          <cell r="E68">
            <v>6</v>
          </cell>
          <cell r="F68" t="str">
            <v>Financial</v>
          </cell>
          <cell r="G68" t="str">
            <v>Philadelphia</v>
          </cell>
          <cell r="H68" t="str">
            <v>Pennsylvania</v>
          </cell>
          <cell r="I68">
            <v>19140</v>
          </cell>
          <cell r="J68" t="str">
            <v>East</v>
          </cell>
          <cell r="K68">
            <v>6</v>
          </cell>
          <cell r="L68">
            <v>4</v>
          </cell>
          <cell r="M68" t="str">
            <v>Ryan</v>
          </cell>
          <cell r="N68">
            <v>7</v>
          </cell>
          <cell r="O68">
            <v>3</v>
          </cell>
          <cell r="P68">
            <v>44719</v>
          </cell>
          <cell r="Q68">
            <v>44723</v>
          </cell>
        </row>
        <row r="69">
          <cell r="C69" t="str">
            <v>Rachel Payne</v>
          </cell>
          <cell r="D69">
            <v>4</v>
          </cell>
          <cell r="E69">
            <v>4</v>
          </cell>
          <cell r="F69" t="str">
            <v>Service</v>
          </cell>
          <cell r="G69" t="str">
            <v>San Francisco</v>
          </cell>
          <cell r="H69" t="str">
            <v>California</v>
          </cell>
          <cell r="I69">
            <v>94122</v>
          </cell>
          <cell r="J69" t="str">
            <v>West</v>
          </cell>
          <cell r="K69">
            <v>6</v>
          </cell>
          <cell r="L69">
            <v>6</v>
          </cell>
          <cell r="M69" t="str">
            <v>Toby</v>
          </cell>
          <cell r="N69">
            <v>1</v>
          </cell>
          <cell r="O69">
            <v>5</v>
          </cell>
          <cell r="P69">
            <v>44670</v>
          </cell>
          <cell r="Q69">
            <v>44686</v>
          </cell>
        </row>
        <row r="70">
          <cell r="C70" t="str">
            <v>Berenike Kampe</v>
          </cell>
          <cell r="D70">
            <v>3</v>
          </cell>
          <cell r="E70">
            <v>7</v>
          </cell>
          <cell r="F70" t="str">
            <v>Technology</v>
          </cell>
          <cell r="G70" t="str">
            <v>Independence</v>
          </cell>
          <cell r="H70" t="str">
            <v>Missouri</v>
          </cell>
          <cell r="I70">
            <v>64055</v>
          </cell>
          <cell r="J70" t="str">
            <v>Central</v>
          </cell>
          <cell r="K70">
            <v>4</v>
          </cell>
          <cell r="L70">
            <v>5</v>
          </cell>
          <cell r="M70" t="str">
            <v>Michael</v>
          </cell>
          <cell r="N70">
            <v>4</v>
          </cell>
          <cell r="O70">
            <v>2</v>
          </cell>
          <cell r="P70">
            <v>44728</v>
          </cell>
          <cell r="Q70">
            <v>44730</v>
          </cell>
        </row>
        <row r="71">
          <cell r="C71" t="str">
            <v>Janet Martin</v>
          </cell>
          <cell r="D71">
            <v>2</v>
          </cell>
          <cell r="E71">
            <v>5</v>
          </cell>
          <cell r="F71" t="str">
            <v>Healthcare</v>
          </cell>
          <cell r="G71" t="str">
            <v>Pasadena</v>
          </cell>
          <cell r="H71" t="str">
            <v>California</v>
          </cell>
          <cell r="I71">
            <v>91104</v>
          </cell>
          <cell r="J71" t="str">
            <v>West</v>
          </cell>
          <cell r="K71">
            <v>7</v>
          </cell>
          <cell r="L71">
            <v>4</v>
          </cell>
          <cell r="M71" t="str">
            <v>Ryan</v>
          </cell>
          <cell r="N71">
            <v>3</v>
          </cell>
          <cell r="O71">
            <v>1</v>
          </cell>
          <cell r="P71">
            <v>44711</v>
          </cell>
          <cell r="Q71">
            <v>44723</v>
          </cell>
        </row>
        <row r="72">
          <cell r="C72" t="str">
            <v>Nick Zandusky</v>
          </cell>
          <cell r="D72">
            <v>5</v>
          </cell>
          <cell r="E72">
            <v>5</v>
          </cell>
          <cell r="F72" t="str">
            <v>Healthcare</v>
          </cell>
          <cell r="G72" t="str">
            <v>Newark</v>
          </cell>
          <cell r="H72" t="str">
            <v>Ohio</v>
          </cell>
          <cell r="I72">
            <v>43055</v>
          </cell>
          <cell r="J72" t="str">
            <v>East</v>
          </cell>
          <cell r="K72">
            <v>8</v>
          </cell>
          <cell r="L72">
            <v>8</v>
          </cell>
          <cell r="M72" t="str">
            <v>Angela</v>
          </cell>
          <cell r="N72">
            <v>4</v>
          </cell>
          <cell r="O72">
            <v>9</v>
          </cell>
          <cell r="P72">
            <v>44685</v>
          </cell>
          <cell r="Q72">
            <v>44712</v>
          </cell>
        </row>
        <row r="73">
          <cell r="C73" t="str">
            <v>Steve Chapman</v>
          </cell>
          <cell r="D73">
            <v>2</v>
          </cell>
          <cell r="E73">
            <v>5</v>
          </cell>
          <cell r="F73" t="str">
            <v>Healthcare</v>
          </cell>
          <cell r="G73" t="str">
            <v>Franklin</v>
          </cell>
          <cell r="H73" t="str">
            <v>Wisconsin</v>
          </cell>
          <cell r="I73">
            <v>53132</v>
          </cell>
          <cell r="J73" t="str">
            <v>Central</v>
          </cell>
          <cell r="K73">
            <v>10</v>
          </cell>
          <cell r="L73">
            <v>9</v>
          </cell>
          <cell r="M73" t="str">
            <v>Meredith</v>
          </cell>
          <cell r="N73">
            <v>9</v>
          </cell>
          <cell r="O73">
            <v>3</v>
          </cell>
          <cell r="P73">
            <v>44633</v>
          </cell>
          <cell r="Q73">
            <v>44648</v>
          </cell>
        </row>
        <row r="74">
          <cell r="C74" t="str">
            <v>Noah Childs</v>
          </cell>
          <cell r="D74">
            <v>5</v>
          </cell>
          <cell r="E74">
            <v>4</v>
          </cell>
          <cell r="F74" t="str">
            <v>Service</v>
          </cell>
          <cell r="G74" t="str">
            <v>Scottsdale</v>
          </cell>
          <cell r="H74" t="str">
            <v>Arizona</v>
          </cell>
          <cell r="I74">
            <v>85254</v>
          </cell>
          <cell r="J74" t="str">
            <v>West</v>
          </cell>
          <cell r="K74">
            <v>5</v>
          </cell>
          <cell r="L74">
            <v>5</v>
          </cell>
          <cell r="M74" t="str">
            <v>Michael</v>
          </cell>
          <cell r="N74">
            <v>2</v>
          </cell>
          <cell r="O74">
            <v>9</v>
          </cell>
          <cell r="P74">
            <v>44600</v>
          </cell>
          <cell r="Q74">
            <v>44622</v>
          </cell>
        </row>
        <row r="75">
          <cell r="C75" t="str">
            <v>Natalie Fritzler</v>
          </cell>
          <cell r="D75">
            <v>2</v>
          </cell>
          <cell r="E75">
            <v>7</v>
          </cell>
          <cell r="F75" t="str">
            <v>Technology</v>
          </cell>
          <cell r="G75" t="str">
            <v>San Jose</v>
          </cell>
          <cell r="H75" t="str">
            <v>California</v>
          </cell>
          <cell r="I75">
            <v>95123</v>
          </cell>
          <cell r="J75" t="str">
            <v>West</v>
          </cell>
          <cell r="K75">
            <v>9</v>
          </cell>
          <cell r="L75">
            <v>9</v>
          </cell>
          <cell r="M75" t="str">
            <v>Meredith</v>
          </cell>
          <cell r="N75">
            <v>9</v>
          </cell>
          <cell r="O75">
            <v>9</v>
          </cell>
          <cell r="P75">
            <v>44739</v>
          </cell>
          <cell r="Q75">
            <v>44766</v>
          </cell>
        </row>
        <row r="76">
          <cell r="C76" t="str">
            <v>Paul MacIntyre</v>
          </cell>
          <cell r="D76">
            <v>3</v>
          </cell>
          <cell r="E76">
            <v>5</v>
          </cell>
          <cell r="F76" t="str">
            <v>Healthcare</v>
          </cell>
          <cell r="G76" t="str">
            <v>Seattle</v>
          </cell>
          <cell r="H76" t="str">
            <v>Washington</v>
          </cell>
          <cell r="I76">
            <v>98105</v>
          </cell>
          <cell r="J76" t="str">
            <v>West</v>
          </cell>
          <cell r="K76">
            <v>2</v>
          </cell>
          <cell r="L76">
            <v>4</v>
          </cell>
          <cell r="M76" t="str">
            <v>Ryan</v>
          </cell>
          <cell r="N76">
            <v>4</v>
          </cell>
          <cell r="O76">
            <v>4</v>
          </cell>
          <cell r="P76">
            <v>44687</v>
          </cell>
          <cell r="Q76">
            <v>44717</v>
          </cell>
        </row>
        <row r="77">
          <cell r="C77" t="str">
            <v>Maria Zettner</v>
          </cell>
          <cell r="D77">
            <v>4</v>
          </cell>
          <cell r="E77">
            <v>6</v>
          </cell>
          <cell r="F77" t="str">
            <v>Financial</v>
          </cell>
          <cell r="G77" t="str">
            <v>Seattle</v>
          </cell>
          <cell r="H77" t="str">
            <v>Washington</v>
          </cell>
          <cell r="I77">
            <v>98115</v>
          </cell>
          <cell r="J77" t="str">
            <v>West</v>
          </cell>
          <cell r="K77">
            <v>5</v>
          </cell>
          <cell r="L77">
            <v>4</v>
          </cell>
          <cell r="M77" t="str">
            <v>Ryan</v>
          </cell>
          <cell r="N77">
            <v>1</v>
          </cell>
          <cell r="O77">
            <v>2</v>
          </cell>
          <cell r="P77">
            <v>44708</v>
          </cell>
          <cell r="Q77">
            <v>44724</v>
          </cell>
        </row>
        <row r="78">
          <cell r="C78" t="str">
            <v>Henry MacAllister</v>
          </cell>
          <cell r="D78">
            <v>5</v>
          </cell>
          <cell r="E78">
            <v>6</v>
          </cell>
          <cell r="F78" t="str">
            <v>Financial</v>
          </cell>
          <cell r="G78" t="str">
            <v>Edmond</v>
          </cell>
          <cell r="H78" t="str">
            <v>Oklahoma</v>
          </cell>
          <cell r="I78">
            <v>73034</v>
          </cell>
          <cell r="J78" t="str">
            <v>Central</v>
          </cell>
          <cell r="K78">
            <v>8</v>
          </cell>
          <cell r="L78">
            <v>6</v>
          </cell>
          <cell r="M78" t="str">
            <v>Toby</v>
          </cell>
          <cell r="N78">
            <v>3</v>
          </cell>
          <cell r="O78">
            <v>5</v>
          </cell>
          <cell r="P78">
            <v>44679</v>
          </cell>
          <cell r="Q78">
            <v>44709</v>
          </cell>
        </row>
        <row r="79">
          <cell r="C79" t="str">
            <v>Rick Wilson</v>
          </cell>
          <cell r="D79">
            <v>2</v>
          </cell>
          <cell r="E79">
            <v>6</v>
          </cell>
          <cell r="F79" t="str">
            <v>Financial</v>
          </cell>
          <cell r="G79" t="str">
            <v>Los Angeles</v>
          </cell>
          <cell r="H79" t="str">
            <v>California</v>
          </cell>
          <cell r="I79">
            <v>90045</v>
          </cell>
          <cell r="J79" t="str">
            <v>West</v>
          </cell>
          <cell r="K79">
            <v>10</v>
          </cell>
          <cell r="L79">
            <v>6</v>
          </cell>
          <cell r="M79" t="str">
            <v>Toby</v>
          </cell>
          <cell r="N79">
            <v>6</v>
          </cell>
          <cell r="O79">
            <v>9</v>
          </cell>
          <cell r="P79">
            <v>44603</v>
          </cell>
          <cell r="Q79">
            <v>44623</v>
          </cell>
        </row>
        <row r="80">
          <cell r="C80" t="str">
            <v>Logan Haushalter</v>
          </cell>
          <cell r="D80">
            <v>5</v>
          </cell>
          <cell r="E80">
            <v>6</v>
          </cell>
          <cell r="F80" t="str">
            <v>Financial</v>
          </cell>
          <cell r="G80" t="str">
            <v>Philadelphia</v>
          </cell>
          <cell r="H80" t="str">
            <v>Pennsylvania</v>
          </cell>
          <cell r="I80">
            <v>19134</v>
          </cell>
          <cell r="J80" t="str">
            <v>East</v>
          </cell>
          <cell r="K80">
            <v>2</v>
          </cell>
          <cell r="L80">
            <v>5</v>
          </cell>
          <cell r="M80" t="str">
            <v>Michael</v>
          </cell>
          <cell r="N80">
            <v>8</v>
          </cell>
          <cell r="O80">
            <v>4</v>
          </cell>
          <cell r="P80">
            <v>44591</v>
          </cell>
          <cell r="Q80">
            <v>44593</v>
          </cell>
        </row>
        <row r="81">
          <cell r="C81" t="str">
            <v>Fred Hopkins</v>
          </cell>
          <cell r="D81">
            <v>6</v>
          </cell>
          <cell r="E81">
            <v>7</v>
          </cell>
          <cell r="F81" t="str">
            <v>Technology</v>
          </cell>
          <cell r="G81" t="str">
            <v>Carlsbad</v>
          </cell>
          <cell r="H81" t="str">
            <v>New Mexico</v>
          </cell>
          <cell r="I81">
            <v>88220</v>
          </cell>
          <cell r="J81" t="str">
            <v>West</v>
          </cell>
          <cell r="K81">
            <v>6</v>
          </cell>
          <cell r="L81">
            <v>3</v>
          </cell>
          <cell r="M81" t="str">
            <v>Dwight</v>
          </cell>
          <cell r="N81">
            <v>8</v>
          </cell>
          <cell r="O81">
            <v>5</v>
          </cell>
          <cell r="P81">
            <v>44683</v>
          </cell>
          <cell r="Q81">
            <v>44702</v>
          </cell>
        </row>
        <row r="82">
          <cell r="C82" t="str">
            <v>Khloe Miller</v>
          </cell>
          <cell r="D82">
            <v>2</v>
          </cell>
          <cell r="E82">
            <v>7</v>
          </cell>
          <cell r="F82" t="str">
            <v>Technology</v>
          </cell>
          <cell r="G82" t="str">
            <v>Seattle</v>
          </cell>
          <cell r="H82" t="str">
            <v>Washington</v>
          </cell>
          <cell r="I82">
            <v>98115</v>
          </cell>
          <cell r="J82" t="str">
            <v>West</v>
          </cell>
          <cell r="K82">
            <v>6</v>
          </cell>
          <cell r="L82">
            <v>3</v>
          </cell>
          <cell r="M82" t="str">
            <v>Dwight</v>
          </cell>
          <cell r="N82">
            <v>2</v>
          </cell>
          <cell r="O82">
            <v>9</v>
          </cell>
          <cell r="P82">
            <v>44585</v>
          </cell>
          <cell r="Q82">
            <v>44608</v>
          </cell>
        </row>
        <row r="83">
          <cell r="C83" t="str">
            <v>Adam Bellavance</v>
          </cell>
          <cell r="D83">
            <v>1</v>
          </cell>
          <cell r="E83">
            <v>7</v>
          </cell>
          <cell r="F83" t="str">
            <v>Technology</v>
          </cell>
          <cell r="G83" t="str">
            <v>San Antonio</v>
          </cell>
          <cell r="H83" t="str">
            <v>Texas</v>
          </cell>
          <cell r="I83">
            <v>78207</v>
          </cell>
          <cell r="J83" t="str">
            <v>Central</v>
          </cell>
          <cell r="K83">
            <v>7</v>
          </cell>
          <cell r="L83">
            <v>6</v>
          </cell>
          <cell r="M83" t="str">
            <v>Toby</v>
          </cell>
          <cell r="N83">
            <v>4</v>
          </cell>
          <cell r="O83">
            <v>2</v>
          </cell>
          <cell r="P83">
            <v>44575</v>
          </cell>
          <cell r="Q83">
            <v>44604</v>
          </cell>
        </row>
        <row r="84">
          <cell r="C84" t="str">
            <v>Dave Brooks</v>
          </cell>
          <cell r="D84">
            <v>3</v>
          </cell>
          <cell r="E84">
            <v>2</v>
          </cell>
          <cell r="F84" t="str">
            <v>Retail</v>
          </cell>
          <cell r="G84" t="str">
            <v>Los Angeles</v>
          </cell>
          <cell r="H84" t="str">
            <v>California</v>
          </cell>
          <cell r="I84">
            <v>90004</v>
          </cell>
          <cell r="J84" t="str">
            <v>West</v>
          </cell>
          <cell r="K84">
            <v>10</v>
          </cell>
          <cell r="L84">
            <v>8</v>
          </cell>
          <cell r="M84" t="str">
            <v>Angela</v>
          </cell>
          <cell r="N84">
            <v>5</v>
          </cell>
          <cell r="O84">
            <v>7</v>
          </cell>
          <cell r="P84">
            <v>44623</v>
          </cell>
          <cell r="Q84">
            <v>44634</v>
          </cell>
        </row>
        <row r="85">
          <cell r="C85" t="str">
            <v>Valerie Mitchum</v>
          </cell>
          <cell r="D85">
            <v>6</v>
          </cell>
          <cell r="E85">
            <v>2</v>
          </cell>
          <cell r="F85" t="str">
            <v>Retail</v>
          </cell>
          <cell r="G85" t="str">
            <v>Chicago</v>
          </cell>
          <cell r="H85" t="str">
            <v>Illinois</v>
          </cell>
          <cell r="I85">
            <v>60623</v>
          </cell>
          <cell r="J85" t="str">
            <v>Central</v>
          </cell>
          <cell r="K85">
            <v>6</v>
          </cell>
          <cell r="L85">
            <v>2</v>
          </cell>
          <cell r="M85" t="str">
            <v>Jim</v>
          </cell>
          <cell r="N85">
            <v>4</v>
          </cell>
          <cell r="O85">
            <v>8</v>
          </cell>
          <cell r="P85">
            <v>44575</v>
          </cell>
          <cell r="Q85">
            <v>44598</v>
          </cell>
        </row>
        <row r="86">
          <cell r="C86" t="str">
            <v>Don Miller</v>
          </cell>
          <cell r="D86">
            <v>3</v>
          </cell>
          <cell r="E86">
            <v>4</v>
          </cell>
          <cell r="F86" t="str">
            <v>Service</v>
          </cell>
          <cell r="G86" t="str">
            <v>Houston</v>
          </cell>
          <cell r="H86" t="str">
            <v>Texas</v>
          </cell>
          <cell r="I86">
            <v>77036</v>
          </cell>
          <cell r="J86" t="str">
            <v>Central</v>
          </cell>
          <cell r="K86">
            <v>3</v>
          </cell>
          <cell r="L86">
            <v>8</v>
          </cell>
          <cell r="M86" t="str">
            <v>Angela</v>
          </cell>
          <cell r="N86">
            <v>8</v>
          </cell>
          <cell r="O86">
            <v>9</v>
          </cell>
          <cell r="P86">
            <v>44727</v>
          </cell>
          <cell r="Q86">
            <v>44747</v>
          </cell>
        </row>
        <row r="87">
          <cell r="C87" t="str">
            <v>Neoma Murray</v>
          </cell>
          <cell r="D87">
            <v>7</v>
          </cell>
          <cell r="E87">
            <v>3</v>
          </cell>
          <cell r="F87" t="str">
            <v>Wholesale</v>
          </cell>
          <cell r="G87" t="str">
            <v>New York City</v>
          </cell>
          <cell r="H87" t="str">
            <v>New York</v>
          </cell>
          <cell r="I87">
            <v>10009</v>
          </cell>
          <cell r="J87" t="str">
            <v>East</v>
          </cell>
          <cell r="K87">
            <v>8</v>
          </cell>
          <cell r="L87">
            <v>4</v>
          </cell>
          <cell r="M87" t="str">
            <v>Ryan</v>
          </cell>
          <cell r="N87">
            <v>3</v>
          </cell>
          <cell r="O87">
            <v>5</v>
          </cell>
          <cell r="P87">
            <v>44610</v>
          </cell>
          <cell r="Q87">
            <v>44614</v>
          </cell>
        </row>
        <row r="88">
          <cell r="C88" t="str">
            <v>Lena Creighton</v>
          </cell>
          <cell r="D88">
            <v>5</v>
          </cell>
          <cell r="E88">
            <v>2</v>
          </cell>
          <cell r="F88" t="str">
            <v>Retail</v>
          </cell>
          <cell r="G88" t="str">
            <v>Decatur</v>
          </cell>
          <cell r="H88" t="str">
            <v>Illinois</v>
          </cell>
          <cell r="I88">
            <v>62521</v>
          </cell>
          <cell r="J88" t="str">
            <v>Central</v>
          </cell>
          <cell r="K88">
            <v>9</v>
          </cell>
          <cell r="L88">
            <v>10</v>
          </cell>
          <cell r="M88" t="str">
            <v>Kelly</v>
          </cell>
          <cell r="N88">
            <v>3</v>
          </cell>
          <cell r="O88">
            <v>10</v>
          </cell>
          <cell r="P88">
            <v>44659</v>
          </cell>
          <cell r="Q88">
            <v>44667</v>
          </cell>
        </row>
        <row r="89">
          <cell r="C89" t="str">
            <v>Rose O'Brian</v>
          </cell>
          <cell r="D89">
            <v>6</v>
          </cell>
          <cell r="E89">
            <v>3</v>
          </cell>
          <cell r="F89" t="str">
            <v>Wholesale</v>
          </cell>
          <cell r="G89" t="str">
            <v>Monroe</v>
          </cell>
          <cell r="H89" t="str">
            <v>Louisiana</v>
          </cell>
          <cell r="I89">
            <v>71203</v>
          </cell>
          <cell r="J89" t="str">
            <v>South</v>
          </cell>
          <cell r="K89">
            <v>9</v>
          </cell>
          <cell r="L89">
            <v>6</v>
          </cell>
          <cell r="M89" t="str">
            <v>Toby</v>
          </cell>
          <cell r="N89">
            <v>5</v>
          </cell>
          <cell r="O89">
            <v>4</v>
          </cell>
          <cell r="P89">
            <v>44701</v>
          </cell>
          <cell r="Q89">
            <v>44712</v>
          </cell>
        </row>
        <row r="90">
          <cell r="C90" t="str">
            <v>Erin Mull</v>
          </cell>
          <cell r="D90">
            <v>3</v>
          </cell>
          <cell r="E90">
            <v>5</v>
          </cell>
          <cell r="F90" t="str">
            <v>Healthcare</v>
          </cell>
          <cell r="G90" t="str">
            <v>Fairfield</v>
          </cell>
          <cell r="H90" t="str">
            <v>Connecticut</v>
          </cell>
          <cell r="I90">
            <v>6824</v>
          </cell>
          <cell r="J90" t="str">
            <v>East</v>
          </cell>
          <cell r="K90">
            <v>2</v>
          </cell>
          <cell r="L90">
            <v>10</v>
          </cell>
          <cell r="M90" t="str">
            <v>Kelly</v>
          </cell>
          <cell r="N90">
            <v>1</v>
          </cell>
          <cell r="O90">
            <v>3</v>
          </cell>
          <cell r="P90">
            <v>44596</v>
          </cell>
          <cell r="Q90">
            <v>44620</v>
          </cell>
        </row>
        <row r="91">
          <cell r="C91" t="str">
            <v>Odella Nelson</v>
          </cell>
          <cell r="D91">
            <v>3</v>
          </cell>
          <cell r="E91">
            <v>6</v>
          </cell>
          <cell r="F91" t="str">
            <v>Financial</v>
          </cell>
          <cell r="G91" t="str">
            <v>Los Angeles</v>
          </cell>
          <cell r="H91" t="str">
            <v>California</v>
          </cell>
          <cell r="I91">
            <v>90032</v>
          </cell>
          <cell r="J91" t="str">
            <v>West</v>
          </cell>
          <cell r="K91">
            <v>5</v>
          </cell>
          <cell r="L91">
            <v>1</v>
          </cell>
          <cell r="M91" t="str">
            <v>Pam</v>
          </cell>
          <cell r="N91">
            <v>9</v>
          </cell>
          <cell r="O91">
            <v>9</v>
          </cell>
          <cell r="P91">
            <v>44595</v>
          </cell>
          <cell r="Q91">
            <v>44606</v>
          </cell>
        </row>
        <row r="92">
          <cell r="C92" t="str">
            <v>Vivek Sundaresam</v>
          </cell>
          <cell r="D92">
            <v>3</v>
          </cell>
          <cell r="E92">
            <v>1</v>
          </cell>
          <cell r="F92" t="str">
            <v>Manufacturing</v>
          </cell>
          <cell r="G92" t="str">
            <v>Grand Prairie</v>
          </cell>
          <cell r="H92" t="str">
            <v>Texas</v>
          </cell>
          <cell r="I92">
            <v>75051</v>
          </cell>
          <cell r="J92" t="str">
            <v>Central</v>
          </cell>
          <cell r="K92">
            <v>2</v>
          </cell>
          <cell r="L92">
            <v>7</v>
          </cell>
          <cell r="M92" t="str">
            <v>Andy</v>
          </cell>
          <cell r="N92">
            <v>8</v>
          </cell>
          <cell r="O92">
            <v>4</v>
          </cell>
          <cell r="P92">
            <v>44603</v>
          </cell>
          <cell r="Q92">
            <v>44622</v>
          </cell>
        </row>
        <row r="93">
          <cell r="C93" t="str">
            <v>Chad McGuire</v>
          </cell>
          <cell r="D93">
            <v>4</v>
          </cell>
          <cell r="E93">
            <v>6</v>
          </cell>
          <cell r="F93" t="str">
            <v>Financial</v>
          </cell>
          <cell r="G93" t="str">
            <v>New York City</v>
          </cell>
          <cell r="H93" t="str">
            <v>New York</v>
          </cell>
          <cell r="I93">
            <v>10035</v>
          </cell>
          <cell r="J93" t="str">
            <v>East</v>
          </cell>
          <cell r="K93">
            <v>7</v>
          </cell>
          <cell r="L93">
            <v>9</v>
          </cell>
          <cell r="M93" t="str">
            <v>Meredith</v>
          </cell>
          <cell r="N93">
            <v>9</v>
          </cell>
          <cell r="O93">
            <v>9</v>
          </cell>
          <cell r="P93">
            <v>44716</v>
          </cell>
          <cell r="Q93">
            <v>44726</v>
          </cell>
        </row>
        <row r="94">
          <cell r="C94" t="str">
            <v>Don Weiss</v>
          </cell>
          <cell r="D94">
            <v>6</v>
          </cell>
          <cell r="E94">
            <v>2</v>
          </cell>
          <cell r="F94" t="str">
            <v>Retail</v>
          </cell>
          <cell r="G94" t="str">
            <v>Redlands</v>
          </cell>
          <cell r="H94" t="str">
            <v>California</v>
          </cell>
          <cell r="I94">
            <v>92374</v>
          </cell>
          <cell r="J94" t="str">
            <v>West</v>
          </cell>
          <cell r="K94">
            <v>8</v>
          </cell>
          <cell r="L94">
            <v>6</v>
          </cell>
          <cell r="M94" t="str">
            <v>Toby</v>
          </cell>
          <cell r="N94">
            <v>7</v>
          </cell>
          <cell r="O94">
            <v>2</v>
          </cell>
          <cell r="P94">
            <v>44643</v>
          </cell>
          <cell r="Q94">
            <v>44663</v>
          </cell>
        </row>
        <row r="95">
          <cell r="C95" t="str">
            <v>Gary McGarr</v>
          </cell>
          <cell r="D95">
            <v>6</v>
          </cell>
          <cell r="E95">
            <v>7</v>
          </cell>
          <cell r="F95" t="str">
            <v>Technology</v>
          </cell>
          <cell r="G95" t="str">
            <v>Hamilton</v>
          </cell>
          <cell r="H95" t="str">
            <v>Ohio</v>
          </cell>
          <cell r="I95">
            <v>45011</v>
          </cell>
          <cell r="J95" t="str">
            <v>East</v>
          </cell>
          <cell r="K95">
            <v>4</v>
          </cell>
          <cell r="L95">
            <v>3</v>
          </cell>
          <cell r="M95" t="str">
            <v>Dwight</v>
          </cell>
          <cell r="N95">
            <v>10</v>
          </cell>
          <cell r="O95">
            <v>1</v>
          </cell>
          <cell r="P95">
            <v>44728</v>
          </cell>
          <cell r="Q95">
            <v>44735</v>
          </cell>
        </row>
        <row r="96">
          <cell r="C96" t="str">
            <v>Stuart Van</v>
          </cell>
          <cell r="D96">
            <v>3</v>
          </cell>
          <cell r="E96">
            <v>6</v>
          </cell>
          <cell r="F96" t="str">
            <v>Financial</v>
          </cell>
          <cell r="G96" t="str">
            <v>Westfield</v>
          </cell>
          <cell r="H96" t="str">
            <v>New Jersey</v>
          </cell>
          <cell r="I96">
            <v>7090</v>
          </cell>
          <cell r="J96" t="str">
            <v>East</v>
          </cell>
          <cell r="K96">
            <v>9</v>
          </cell>
          <cell r="L96">
            <v>5</v>
          </cell>
          <cell r="M96" t="str">
            <v>Michael</v>
          </cell>
          <cell r="N96">
            <v>5</v>
          </cell>
          <cell r="O96">
            <v>1</v>
          </cell>
          <cell r="P96">
            <v>44629</v>
          </cell>
          <cell r="Q96">
            <v>44631</v>
          </cell>
        </row>
        <row r="97">
          <cell r="C97" t="str">
            <v>Michael Moore</v>
          </cell>
          <cell r="D97">
            <v>3</v>
          </cell>
          <cell r="E97">
            <v>2</v>
          </cell>
          <cell r="F97" t="str">
            <v>Retail</v>
          </cell>
          <cell r="G97" t="str">
            <v>Philadelphia</v>
          </cell>
          <cell r="H97" t="str">
            <v>Pennsylvania</v>
          </cell>
          <cell r="I97">
            <v>19120</v>
          </cell>
          <cell r="J97" t="str">
            <v>East</v>
          </cell>
          <cell r="K97">
            <v>9</v>
          </cell>
          <cell r="L97">
            <v>2</v>
          </cell>
          <cell r="M97" t="str">
            <v>Jim</v>
          </cell>
          <cell r="N97">
            <v>8</v>
          </cell>
          <cell r="O97">
            <v>5</v>
          </cell>
          <cell r="P97">
            <v>44582</v>
          </cell>
          <cell r="Q97">
            <v>44610</v>
          </cell>
        </row>
        <row r="98">
          <cell r="C98" t="str">
            <v>Julie Kriz</v>
          </cell>
          <cell r="D98">
            <v>2</v>
          </cell>
          <cell r="E98">
            <v>2</v>
          </cell>
          <cell r="F98" t="str">
            <v>Retail</v>
          </cell>
          <cell r="G98" t="str">
            <v>Akron</v>
          </cell>
          <cell r="H98" t="str">
            <v>Ohio</v>
          </cell>
          <cell r="I98">
            <v>44312</v>
          </cell>
          <cell r="J98" t="str">
            <v>East</v>
          </cell>
          <cell r="K98">
            <v>1</v>
          </cell>
          <cell r="L98">
            <v>8</v>
          </cell>
          <cell r="M98" t="str">
            <v>Angela</v>
          </cell>
          <cell r="N98">
            <v>8</v>
          </cell>
          <cell r="O98">
            <v>4</v>
          </cell>
          <cell r="P98">
            <v>44598</v>
          </cell>
          <cell r="Q98">
            <v>44619</v>
          </cell>
        </row>
        <row r="99">
          <cell r="C99" t="str">
            <v>Alyssa Tate</v>
          </cell>
          <cell r="D99">
            <v>4</v>
          </cell>
          <cell r="E99">
            <v>6</v>
          </cell>
          <cell r="F99" t="str">
            <v>Financial</v>
          </cell>
          <cell r="G99" t="str">
            <v>Denver</v>
          </cell>
          <cell r="H99" t="str">
            <v>Colorado</v>
          </cell>
          <cell r="I99">
            <v>80219</v>
          </cell>
          <cell r="J99" t="str">
            <v>West</v>
          </cell>
          <cell r="K99">
            <v>1</v>
          </cell>
          <cell r="L99">
            <v>1</v>
          </cell>
          <cell r="M99" t="str">
            <v>Pam</v>
          </cell>
          <cell r="N99">
            <v>7</v>
          </cell>
          <cell r="O99">
            <v>9</v>
          </cell>
          <cell r="P99">
            <v>44635</v>
          </cell>
          <cell r="Q99">
            <v>44645</v>
          </cell>
        </row>
        <row r="100">
          <cell r="C100" t="str">
            <v>Paul Van Hugh</v>
          </cell>
          <cell r="D100">
            <v>6</v>
          </cell>
          <cell r="E100">
            <v>5</v>
          </cell>
          <cell r="F100" t="str">
            <v>Healthcare</v>
          </cell>
          <cell r="G100" t="str">
            <v>Dallas</v>
          </cell>
          <cell r="H100" t="str">
            <v>Texas</v>
          </cell>
          <cell r="I100">
            <v>75220</v>
          </cell>
          <cell r="J100" t="str">
            <v>Central</v>
          </cell>
          <cell r="K100">
            <v>1</v>
          </cell>
          <cell r="L100">
            <v>4</v>
          </cell>
          <cell r="M100" t="str">
            <v>Ryan</v>
          </cell>
          <cell r="N100">
            <v>9</v>
          </cell>
          <cell r="O100">
            <v>2</v>
          </cell>
          <cell r="P100">
            <v>44709</v>
          </cell>
          <cell r="Q100">
            <v>44728</v>
          </cell>
        </row>
        <row r="101">
          <cell r="C101" t="str">
            <v>Sean Braxton</v>
          </cell>
          <cell r="D101">
            <v>5</v>
          </cell>
          <cell r="E101">
            <v>6</v>
          </cell>
          <cell r="F101" t="str">
            <v>Financial</v>
          </cell>
          <cell r="G101" t="str">
            <v>Franklin</v>
          </cell>
          <cell r="H101" t="str">
            <v>Tennessee</v>
          </cell>
          <cell r="I101">
            <v>37064</v>
          </cell>
          <cell r="J101" t="str">
            <v>South</v>
          </cell>
          <cell r="K101">
            <v>9</v>
          </cell>
          <cell r="L101">
            <v>10</v>
          </cell>
          <cell r="M101" t="str">
            <v>Kelly</v>
          </cell>
          <cell r="N101">
            <v>3</v>
          </cell>
          <cell r="O101">
            <v>3</v>
          </cell>
          <cell r="P101">
            <v>44737</v>
          </cell>
          <cell r="Q101">
            <v>44746</v>
          </cell>
        </row>
        <row r="102">
          <cell r="C102" t="str">
            <v>Sally Matthias</v>
          </cell>
          <cell r="D102">
            <v>7</v>
          </cell>
          <cell r="E102">
            <v>6</v>
          </cell>
          <cell r="F102" t="str">
            <v>Financial</v>
          </cell>
          <cell r="G102" t="str">
            <v>Whittier</v>
          </cell>
          <cell r="H102" t="str">
            <v>California</v>
          </cell>
          <cell r="I102">
            <v>90604</v>
          </cell>
          <cell r="J102" t="str">
            <v>West</v>
          </cell>
          <cell r="K102">
            <v>1</v>
          </cell>
          <cell r="L102">
            <v>2</v>
          </cell>
          <cell r="M102" t="str">
            <v>Jim</v>
          </cell>
          <cell r="N102">
            <v>6</v>
          </cell>
          <cell r="O102">
            <v>5</v>
          </cell>
          <cell r="P102">
            <v>44647</v>
          </cell>
          <cell r="Q102">
            <v>44654</v>
          </cell>
        </row>
        <row r="103">
          <cell r="C103" t="str">
            <v>Katharine Harms</v>
          </cell>
          <cell r="D103">
            <v>2</v>
          </cell>
          <cell r="E103">
            <v>7</v>
          </cell>
          <cell r="F103" t="str">
            <v>Technology</v>
          </cell>
          <cell r="G103" t="str">
            <v>Saginaw</v>
          </cell>
          <cell r="H103" t="str">
            <v>Michigan</v>
          </cell>
          <cell r="I103">
            <v>48601</v>
          </cell>
          <cell r="J103" t="str">
            <v>Central</v>
          </cell>
          <cell r="K103">
            <v>4</v>
          </cell>
          <cell r="L103">
            <v>3</v>
          </cell>
          <cell r="M103" t="str">
            <v>Dwight</v>
          </cell>
          <cell r="N103">
            <v>5</v>
          </cell>
          <cell r="O103">
            <v>4</v>
          </cell>
          <cell r="P103">
            <v>44626</v>
          </cell>
          <cell r="Q103">
            <v>44651</v>
          </cell>
        </row>
        <row r="104">
          <cell r="C104" t="str">
            <v>Mike Pelletier</v>
          </cell>
          <cell r="D104">
            <v>5</v>
          </cell>
          <cell r="E104">
            <v>2</v>
          </cell>
          <cell r="F104" t="str">
            <v>Retail</v>
          </cell>
          <cell r="G104" t="str">
            <v>Dallas</v>
          </cell>
          <cell r="H104" t="str">
            <v>Texas</v>
          </cell>
          <cell r="I104">
            <v>75220</v>
          </cell>
          <cell r="J104" t="str">
            <v>Central</v>
          </cell>
          <cell r="K104">
            <v>1</v>
          </cell>
          <cell r="L104">
            <v>2</v>
          </cell>
          <cell r="M104" t="str">
            <v>Jim</v>
          </cell>
          <cell r="N104">
            <v>10</v>
          </cell>
          <cell r="O104">
            <v>2</v>
          </cell>
          <cell r="P104">
            <v>44651</v>
          </cell>
          <cell r="Q104">
            <v>44677</v>
          </cell>
        </row>
        <row r="105">
          <cell r="C105" t="str">
            <v>Lisa Hazard</v>
          </cell>
          <cell r="D105">
            <v>6</v>
          </cell>
          <cell r="E105">
            <v>6</v>
          </cell>
          <cell r="F105" t="str">
            <v>Financial</v>
          </cell>
          <cell r="G105" t="str">
            <v>Medina</v>
          </cell>
          <cell r="H105" t="str">
            <v>Ohio</v>
          </cell>
          <cell r="I105">
            <v>44256</v>
          </cell>
          <cell r="J105" t="str">
            <v>East</v>
          </cell>
          <cell r="K105">
            <v>10</v>
          </cell>
          <cell r="L105">
            <v>6</v>
          </cell>
          <cell r="M105" t="str">
            <v>Toby</v>
          </cell>
          <cell r="N105">
            <v>10</v>
          </cell>
          <cell r="O105">
            <v>10</v>
          </cell>
          <cell r="P105">
            <v>44611</v>
          </cell>
          <cell r="Q105">
            <v>44613</v>
          </cell>
        </row>
        <row r="106">
          <cell r="C106" t="str">
            <v>Corey Roper</v>
          </cell>
          <cell r="D106">
            <v>4</v>
          </cell>
          <cell r="E106">
            <v>3</v>
          </cell>
          <cell r="F106" t="str">
            <v>Wholesale</v>
          </cell>
          <cell r="G106" t="str">
            <v>Los Angeles</v>
          </cell>
          <cell r="H106" t="str">
            <v>California</v>
          </cell>
          <cell r="I106">
            <v>90032</v>
          </cell>
          <cell r="J106" t="str">
            <v>West</v>
          </cell>
          <cell r="K106">
            <v>8</v>
          </cell>
          <cell r="L106">
            <v>8</v>
          </cell>
          <cell r="M106" t="str">
            <v>Angela</v>
          </cell>
          <cell r="N106">
            <v>1</v>
          </cell>
          <cell r="O106">
            <v>9</v>
          </cell>
          <cell r="P106">
            <v>44644</v>
          </cell>
          <cell r="Q106">
            <v>44663</v>
          </cell>
        </row>
        <row r="107">
          <cell r="C107" t="str">
            <v>Greg Matthias</v>
          </cell>
          <cell r="D107">
            <v>4</v>
          </cell>
          <cell r="E107">
            <v>3</v>
          </cell>
          <cell r="F107" t="str">
            <v>Wholesale</v>
          </cell>
          <cell r="G107" t="str">
            <v>Dublin</v>
          </cell>
          <cell r="H107" t="str">
            <v>Ohio</v>
          </cell>
          <cell r="I107">
            <v>43017</v>
          </cell>
          <cell r="J107" t="str">
            <v>East</v>
          </cell>
          <cell r="K107">
            <v>9</v>
          </cell>
          <cell r="L107">
            <v>10</v>
          </cell>
          <cell r="M107" t="str">
            <v>Kelly</v>
          </cell>
          <cell r="N107">
            <v>2</v>
          </cell>
          <cell r="O107">
            <v>1</v>
          </cell>
          <cell r="P107">
            <v>44693</v>
          </cell>
          <cell r="Q107">
            <v>44705</v>
          </cell>
        </row>
        <row r="108">
          <cell r="C108" t="str">
            <v>Ryan Akin</v>
          </cell>
          <cell r="D108">
            <v>2</v>
          </cell>
          <cell r="E108">
            <v>5</v>
          </cell>
          <cell r="F108" t="str">
            <v>Healthcare</v>
          </cell>
          <cell r="G108" t="str">
            <v>Detroit</v>
          </cell>
          <cell r="H108" t="str">
            <v>Michigan</v>
          </cell>
          <cell r="I108">
            <v>48227</v>
          </cell>
          <cell r="J108" t="str">
            <v>Central</v>
          </cell>
          <cell r="K108">
            <v>6</v>
          </cell>
          <cell r="L108">
            <v>5</v>
          </cell>
          <cell r="M108" t="str">
            <v>Michael</v>
          </cell>
          <cell r="N108">
            <v>3</v>
          </cell>
          <cell r="O108">
            <v>10</v>
          </cell>
          <cell r="P108">
            <v>44671</v>
          </cell>
          <cell r="Q108">
            <v>44673</v>
          </cell>
        </row>
        <row r="109">
          <cell r="C109" t="str">
            <v>Roland Fjeld</v>
          </cell>
          <cell r="D109">
            <v>1</v>
          </cell>
          <cell r="E109">
            <v>1</v>
          </cell>
          <cell r="F109" t="str">
            <v>Manufacturing</v>
          </cell>
          <cell r="G109" t="str">
            <v>Columbia</v>
          </cell>
          <cell r="H109" t="str">
            <v>Tennessee</v>
          </cell>
          <cell r="I109">
            <v>38401</v>
          </cell>
          <cell r="J109" t="str">
            <v>South</v>
          </cell>
          <cell r="K109">
            <v>2</v>
          </cell>
          <cell r="L109">
            <v>3</v>
          </cell>
          <cell r="M109" t="str">
            <v>Dwight</v>
          </cell>
          <cell r="N109">
            <v>3</v>
          </cell>
          <cell r="O109">
            <v>4</v>
          </cell>
          <cell r="P109">
            <v>44612</v>
          </cell>
          <cell r="Q109">
            <v>44617</v>
          </cell>
        </row>
        <row r="110">
          <cell r="C110" t="str">
            <v>Dario Medina</v>
          </cell>
          <cell r="D110">
            <v>3</v>
          </cell>
          <cell r="E110">
            <v>5</v>
          </cell>
          <cell r="F110" t="str">
            <v>Healthcare</v>
          </cell>
          <cell r="G110" t="str">
            <v>Charlotte</v>
          </cell>
          <cell r="H110" t="str">
            <v>North Carolina</v>
          </cell>
          <cell r="I110">
            <v>28205</v>
          </cell>
          <cell r="J110" t="str">
            <v>South</v>
          </cell>
          <cell r="K110">
            <v>8</v>
          </cell>
          <cell r="L110">
            <v>3</v>
          </cell>
          <cell r="M110" t="str">
            <v>Dwight</v>
          </cell>
          <cell r="N110">
            <v>2</v>
          </cell>
          <cell r="O110">
            <v>2</v>
          </cell>
          <cell r="P110">
            <v>44645</v>
          </cell>
          <cell r="Q110">
            <v>44675</v>
          </cell>
        </row>
        <row r="111">
          <cell r="C111" t="str">
            <v>Bill Eplett</v>
          </cell>
          <cell r="D111">
            <v>5</v>
          </cell>
          <cell r="E111">
            <v>4</v>
          </cell>
          <cell r="F111" t="str">
            <v>Service</v>
          </cell>
          <cell r="G111" t="str">
            <v>Santa Clara</v>
          </cell>
          <cell r="H111" t="str">
            <v>California</v>
          </cell>
          <cell r="I111">
            <v>95051</v>
          </cell>
          <cell r="J111" t="str">
            <v>West</v>
          </cell>
          <cell r="K111">
            <v>5</v>
          </cell>
          <cell r="L111">
            <v>7</v>
          </cell>
          <cell r="M111" t="str">
            <v>Andy</v>
          </cell>
          <cell r="N111">
            <v>10</v>
          </cell>
          <cell r="O111">
            <v>5</v>
          </cell>
          <cell r="P111">
            <v>44570</v>
          </cell>
          <cell r="Q111">
            <v>44572</v>
          </cell>
        </row>
        <row r="112">
          <cell r="C112" t="str">
            <v>Sean O'Donnell</v>
          </cell>
          <cell r="D112">
            <v>6</v>
          </cell>
          <cell r="E112">
            <v>2</v>
          </cell>
          <cell r="F112" t="str">
            <v>Retail</v>
          </cell>
          <cell r="G112" t="str">
            <v>Chicago</v>
          </cell>
          <cell r="H112" t="str">
            <v>Illinois</v>
          </cell>
          <cell r="I112">
            <v>60610</v>
          </cell>
          <cell r="J112" t="str">
            <v>Central</v>
          </cell>
          <cell r="K112">
            <v>8</v>
          </cell>
          <cell r="L112">
            <v>4</v>
          </cell>
          <cell r="M112" t="str">
            <v>Ryan</v>
          </cell>
          <cell r="N112">
            <v>2</v>
          </cell>
          <cell r="O112">
            <v>3</v>
          </cell>
          <cell r="P112">
            <v>44700</v>
          </cell>
          <cell r="Q112">
            <v>44718</v>
          </cell>
        </row>
        <row r="113">
          <cell r="C113" t="str">
            <v>Damala Kotsonis</v>
          </cell>
          <cell r="D113">
            <v>3</v>
          </cell>
          <cell r="E113">
            <v>6</v>
          </cell>
          <cell r="F113" t="str">
            <v>Financial</v>
          </cell>
          <cell r="G113" t="str">
            <v>Lakeville</v>
          </cell>
          <cell r="H113" t="str">
            <v>Minnesota</v>
          </cell>
          <cell r="I113">
            <v>55044</v>
          </cell>
          <cell r="J113" t="str">
            <v>Central</v>
          </cell>
          <cell r="K113">
            <v>4</v>
          </cell>
          <cell r="L113">
            <v>2</v>
          </cell>
          <cell r="M113" t="str">
            <v>Jim</v>
          </cell>
          <cell r="N113">
            <v>7</v>
          </cell>
          <cell r="O113">
            <v>10</v>
          </cell>
          <cell r="P113">
            <v>44662</v>
          </cell>
          <cell r="Q113">
            <v>44678</v>
          </cell>
        </row>
        <row r="114">
          <cell r="C114" t="str">
            <v>Liz Carlisle</v>
          </cell>
          <cell r="D114">
            <v>7</v>
          </cell>
          <cell r="E114">
            <v>7</v>
          </cell>
          <cell r="F114" t="str">
            <v>Technology</v>
          </cell>
          <cell r="G114" t="str">
            <v>San Francisco</v>
          </cell>
          <cell r="H114" t="str">
            <v>California</v>
          </cell>
          <cell r="I114">
            <v>94109</v>
          </cell>
          <cell r="J114" t="str">
            <v>West</v>
          </cell>
          <cell r="K114">
            <v>2</v>
          </cell>
          <cell r="L114">
            <v>7</v>
          </cell>
          <cell r="M114" t="str">
            <v>Andy</v>
          </cell>
          <cell r="N114">
            <v>3</v>
          </cell>
          <cell r="O114">
            <v>2</v>
          </cell>
          <cell r="P114">
            <v>44650</v>
          </cell>
          <cell r="Q114">
            <v>44657</v>
          </cell>
        </row>
        <row r="115">
          <cell r="C115" t="str">
            <v>Claire Gute</v>
          </cell>
          <cell r="D115">
            <v>7</v>
          </cell>
          <cell r="E115">
            <v>3</v>
          </cell>
          <cell r="F115" t="str">
            <v>Wholesale</v>
          </cell>
          <cell r="G115" t="str">
            <v>San Diego</v>
          </cell>
          <cell r="H115" t="str">
            <v>California</v>
          </cell>
          <cell r="I115">
            <v>92037</v>
          </cell>
          <cell r="J115" t="str">
            <v>West</v>
          </cell>
          <cell r="K115">
            <v>9</v>
          </cell>
          <cell r="L115">
            <v>6</v>
          </cell>
          <cell r="M115" t="str">
            <v>Toby</v>
          </cell>
          <cell r="N115">
            <v>7</v>
          </cell>
          <cell r="O115">
            <v>1</v>
          </cell>
          <cell r="P115">
            <v>44690</v>
          </cell>
          <cell r="Q115">
            <v>44711</v>
          </cell>
        </row>
        <row r="116">
          <cell r="C116" t="str">
            <v>Hunter Glantz</v>
          </cell>
          <cell r="D116">
            <v>6</v>
          </cell>
          <cell r="E116">
            <v>5</v>
          </cell>
          <cell r="F116" t="str">
            <v>Healthcare</v>
          </cell>
          <cell r="G116" t="str">
            <v>New York City</v>
          </cell>
          <cell r="H116" t="str">
            <v>New York</v>
          </cell>
          <cell r="I116">
            <v>10024</v>
          </cell>
          <cell r="J116" t="str">
            <v>East</v>
          </cell>
          <cell r="K116">
            <v>10</v>
          </cell>
          <cell r="L116">
            <v>5</v>
          </cell>
          <cell r="M116" t="str">
            <v>Michael</v>
          </cell>
          <cell r="N116">
            <v>9</v>
          </cell>
          <cell r="O116">
            <v>8</v>
          </cell>
          <cell r="P116">
            <v>44676</v>
          </cell>
          <cell r="Q116">
            <v>44705</v>
          </cell>
        </row>
        <row r="117">
          <cell r="C117" t="str">
            <v>Alan Dominguez</v>
          </cell>
          <cell r="D117">
            <v>1</v>
          </cell>
          <cell r="E117">
            <v>4</v>
          </cell>
          <cell r="F117" t="str">
            <v>Service</v>
          </cell>
          <cell r="G117" t="str">
            <v>Chicago</v>
          </cell>
          <cell r="H117" t="str">
            <v>Illinois</v>
          </cell>
          <cell r="I117">
            <v>60623</v>
          </cell>
          <cell r="J117" t="str">
            <v>Central</v>
          </cell>
          <cell r="K117">
            <v>5</v>
          </cell>
          <cell r="L117">
            <v>1</v>
          </cell>
          <cell r="M117" t="str">
            <v>Pam</v>
          </cell>
          <cell r="N117">
            <v>8</v>
          </cell>
          <cell r="O117">
            <v>5</v>
          </cell>
          <cell r="P117">
            <v>44683</v>
          </cell>
          <cell r="Q117">
            <v>44710</v>
          </cell>
        </row>
        <row r="118">
          <cell r="C118" t="str">
            <v>Becky Pak</v>
          </cell>
          <cell r="D118">
            <v>4</v>
          </cell>
          <cell r="E118">
            <v>6</v>
          </cell>
          <cell r="F118" t="str">
            <v>Financial</v>
          </cell>
          <cell r="G118" t="str">
            <v>New York City</v>
          </cell>
          <cell r="H118" t="str">
            <v>New York</v>
          </cell>
          <cell r="I118">
            <v>10009</v>
          </cell>
          <cell r="J118" t="str">
            <v>East</v>
          </cell>
          <cell r="K118">
            <v>4</v>
          </cell>
          <cell r="L118">
            <v>6</v>
          </cell>
          <cell r="M118" t="str">
            <v>Toby</v>
          </cell>
          <cell r="N118">
            <v>3</v>
          </cell>
          <cell r="O118">
            <v>2</v>
          </cell>
          <cell r="P118">
            <v>44612</v>
          </cell>
          <cell r="Q118">
            <v>44624</v>
          </cell>
        </row>
        <row r="119">
          <cell r="C119" t="str">
            <v>Andrew Allen</v>
          </cell>
          <cell r="D119">
            <v>1</v>
          </cell>
          <cell r="E119">
            <v>4</v>
          </cell>
          <cell r="F119" t="str">
            <v>Service</v>
          </cell>
          <cell r="G119" t="str">
            <v>Pasadena</v>
          </cell>
          <cell r="H119" t="str">
            <v>Texas</v>
          </cell>
          <cell r="I119">
            <v>77506</v>
          </cell>
          <cell r="J119" t="str">
            <v>Central</v>
          </cell>
          <cell r="K119">
            <v>3</v>
          </cell>
          <cell r="L119">
            <v>4</v>
          </cell>
          <cell r="M119" t="str">
            <v>Ryan</v>
          </cell>
          <cell r="N119">
            <v>4</v>
          </cell>
          <cell r="O119">
            <v>4</v>
          </cell>
          <cell r="P119">
            <v>44639</v>
          </cell>
          <cell r="Q119">
            <v>44654</v>
          </cell>
        </row>
        <row r="120">
          <cell r="C120" t="str">
            <v>Rob Lucas</v>
          </cell>
          <cell r="D120">
            <v>2</v>
          </cell>
          <cell r="E120">
            <v>4</v>
          </cell>
          <cell r="F120" t="str">
            <v>Service</v>
          </cell>
          <cell r="G120" t="str">
            <v>Houston</v>
          </cell>
          <cell r="H120" t="str">
            <v>Texas</v>
          </cell>
          <cell r="I120">
            <v>77036</v>
          </cell>
          <cell r="J120" t="str">
            <v>Central</v>
          </cell>
          <cell r="K120">
            <v>4</v>
          </cell>
          <cell r="L120">
            <v>10</v>
          </cell>
          <cell r="M120" t="str">
            <v>Kelly</v>
          </cell>
          <cell r="N120">
            <v>9</v>
          </cell>
          <cell r="O120">
            <v>5</v>
          </cell>
          <cell r="P120">
            <v>44692</v>
          </cell>
          <cell r="Q120">
            <v>44722</v>
          </cell>
        </row>
        <row r="121">
          <cell r="C121" t="str">
            <v>Scot Wooten</v>
          </cell>
          <cell r="D121">
            <v>2</v>
          </cell>
          <cell r="E121">
            <v>4</v>
          </cell>
          <cell r="F121" t="str">
            <v>Service</v>
          </cell>
          <cell r="G121" t="str">
            <v>Chicago</v>
          </cell>
          <cell r="H121" t="str">
            <v>Illinois</v>
          </cell>
          <cell r="I121">
            <v>60610</v>
          </cell>
          <cell r="J121" t="str">
            <v>Central</v>
          </cell>
          <cell r="K121">
            <v>5</v>
          </cell>
          <cell r="L121">
            <v>5</v>
          </cell>
          <cell r="M121" t="str">
            <v>Michael</v>
          </cell>
          <cell r="N121">
            <v>5</v>
          </cell>
          <cell r="O121">
            <v>4</v>
          </cell>
          <cell r="P121">
            <v>44615</v>
          </cell>
          <cell r="Q121">
            <v>44642</v>
          </cell>
        </row>
        <row r="122">
          <cell r="C122" t="str">
            <v>Bart Watters</v>
          </cell>
          <cell r="D122">
            <v>4</v>
          </cell>
          <cell r="E122">
            <v>4</v>
          </cell>
          <cell r="F122" t="str">
            <v>Service</v>
          </cell>
          <cell r="G122" t="str">
            <v>Brentwood</v>
          </cell>
          <cell r="H122" t="str">
            <v>California</v>
          </cell>
          <cell r="I122">
            <v>94513</v>
          </cell>
          <cell r="J122" t="str">
            <v>West</v>
          </cell>
          <cell r="K122">
            <v>6</v>
          </cell>
          <cell r="L122">
            <v>1</v>
          </cell>
          <cell r="M122" t="str">
            <v>Pam</v>
          </cell>
          <cell r="N122">
            <v>10</v>
          </cell>
          <cell r="O122">
            <v>6</v>
          </cell>
          <cell r="P122">
            <v>44728</v>
          </cell>
          <cell r="Q122">
            <v>44744</v>
          </cell>
        </row>
        <row r="123">
          <cell r="C123" t="str">
            <v>Yoseph Carroll</v>
          </cell>
          <cell r="D123">
            <v>7</v>
          </cell>
          <cell r="E123">
            <v>5</v>
          </cell>
          <cell r="F123" t="str">
            <v>Healthcare</v>
          </cell>
          <cell r="G123" t="str">
            <v>Chapel Hill</v>
          </cell>
          <cell r="H123" t="str">
            <v>North Carolina</v>
          </cell>
          <cell r="I123">
            <v>27514</v>
          </cell>
          <cell r="J123" t="str">
            <v>South</v>
          </cell>
          <cell r="K123">
            <v>2</v>
          </cell>
          <cell r="L123">
            <v>4</v>
          </cell>
          <cell r="M123" t="str">
            <v>Ryan</v>
          </cell>
          <cell r="N123">
            <v>7</v>
          </cell>
          <cell r="O123">
            <v>5</v>
          </cell>
          <cell r="P123">
            <v>44568</v>
          </cell>
          <cell r="Q123">
            <v>44586</v>
          </cell>
        </row>
        <row r="124">
          <cell r="C124" t="str">
            <v>Jill Matthias</v>
          </cell>
          <cell r="D124">
            <v>1</v>
          </cell>
          <cell r="E124">
            <v>7</v>
          </cell>
          <cell r="F124" t="str">
            <v>Technology</v>
          </cell>
          <cell r="G124" t="str">
            <v>Cincinnati</v>
          </cell>
          <cell r="H124" t="str">
            <v>Ohio</v>
          </cell>
          <cell r="I124">
            <v>45231</v>
          </cell>
          <cell r="J124" t="str">
            <v>East</v>
          </cell>
          <cell r="K124">
            <v>3</v>
          </cell>
          <cell r="L124">
            <v>1</v>
          </cell>
          <cell r="M124" t="str">
            <v>Pam</v>
          </cell>
          <cell r="N124">
            <v>5</v>
          </cell>
          <cell r="O124">
            <v>6</v>
          </cell>
          <cell r="P124">
            <v>44704</v>
          </cell>
          <cell r="Q124">
            <v>44726</v>
          </cell>
        </row>
        <row r="125">
          <cell r="C125" t="str">
            <v>Jason Fortune-</v>
          </cell>
          <cell r="D125">
            <v>7</v>
          </cell>
          <cell r="E125">
            <v>2</v>
          </cell>
          <cell r="F125" t="str">
            <v>Retail</v>
          </cell>
          <cell r="G125" t="str">
            <v>San Francisco</v>
          </cell>
          <cell r="H125" t="str">
            <v>California</v>
          </cell>
          <cell r="I125">
            <v>94110</v>
          </cell>
          <cell r="J125" t="str">
            <v>West</v>
          </cell>
          <cell r="K125">
            <v>2</v>
          </cell>
          <cell r="L125">
            <v>3</v>
          </cell>
          <cell r="M125" t="str">
            <v>Dwight</v>
          </cell>
          <cell r="N125">
            <v>8</v>
          </cell>
          <cell r="O125">
            <v>6</v>
          </cell>
          <cell r="P125">
            <v>44644</v>
          </cell>
          <cell r="Q125">
            <v>44674</v>
          </cell>
        </row>
        <row r="126">
          <cell r="C126" t="str">
            <v>Don Jones</v>
          </cell>
          <cell r="D126">
            <v>5</v>
          </cell>
          <cell r="E126">
            <v>1</v>
          </cell>
          <cell r="F126" t="str">
            <v>Manufacturing</v>
          </cell>
          <cell r="G126" t="str">
            <v>Inglewood</v>
          </cell>
          <cell r="H126" t="str">
            <v>California</v>
          </cell>
          <cell r="I126">
            <v>90301</v>
          </cell>
          <cell r="J126" t="str">
            <v>West</v>
          </cell>
          <cell r="K126">
            <v>4</v>
          </cell>
          <cell r="L126">
            <v>3</v>
          </cell>
          <cell r="M126" t="str">
            <v>Dwight</v>
          </cell>
          <cell r="N126">
            <v>6</v>
          </cell>
          <cell r="O126">
            <v>4</v>
          </cell>
          <cell r="P126">
            <v>44622</v>
          </cell>
          <cell r="Q126">
            <v>44651</v>
          </cell>
        </row>
        <row r="127">
          <cell r="C127" t="str">
            <v>Monica Federle</v>
          </cell>
          <cell r="D127">
            <v>3</v>
          </cell>
          <cell r="E127">
            <v>7</v>
          </cell>
          <cell r="F127" t="str">
            <v>Technology</v>
          </cell>
          <cell r="G127" t="str">
            <v>Philadelphia</v>
          </cell>
          <cell r="H127" t="str">
            <v>Pennsylvania</v>
          </cell>
          <cell r="I127">
            <v>19140</v>
          </cell>
          <cell r="J127" t="str">
            <v>East</v>
          </cell>
          <cell r="K127">
            <v>8</v>
          </cell>
          <cell r="L127">
            <v>5</v>
          </cell>
          <cell r="M127" t="str">
            <v>Michael</v>
          </cell>
          <cell r="N127">
            <v>3</v>
          </cell>
          <cell r="O127">
            <v>4</v>
          </cell>
          <cell r="P127">
            <v>44710</v>
          </cell>
          <cell r="Q127">
            <v>44712</v>
          </cell>
        </row>
        <row r="128">
          <cell r="C128" t="str">
            <v>Toby Carlisle</v>
          </cell>
          <cell r="D128">
            <v>5</v>
          </cell>
          <cell r="E128">
            <v>1</v>
          </cell>
          <cell r="F128" t="str">
            <v>Manufacturing</v>
          </cell>
          <cell r="G128" t="str">
            <v>Los Angeles</v>
          </cell>
          <cell r="H128" t="str">
            <v>California</v>
          </cell>
          <cell r="I128">
            <v>90004</v>
          </cell>
          <cell r="J128" t="str">
            <v>West</v>
          </cell>
          <cell r="K128">
            <v>8</v>
          </cell>
          <cell r="L128">
            <v>8</v>
          </cell>
          <cell r="M128" t="str">
            <v>Angela</v>
          </cell>
          <cell r="N128">
            <v>1</v>
          </cell>
          <cell r="O128">
            <v>1</v>
          </cell>
          <cell r="P128">
            <v>44713</v>
          </cell>
          <cell r="Q128">
            <v>44729</v>
          </cell>
        </row>
        <row r="129">
          <cell r="C129" t="str">
            <v>Christine Phan</v>
          </cell>
          <cell r="D129">
            <v>4</v>
          </cell>
          <cell r="E129">
            <v>1</v>
          </cell>
          <cell r="F129" t="str">
            <v>Manufacturing</v>
          </cell>
          <cell r="G129" t="str">
            <v>Tamarac</v>
          </cell>
          <cell r="H129" t="str">
            <v>Florida</v>
          </cell>
          <cell r="I129">
            <v>33319</v>
          </cell>
          <cell r="J129" t="str">
            <v>South</v>
          </cell>
          <cell r="K129">
            <v>7</v>
          </cell>
          <cell r="L129">
            <v>2</v>
          </cell>
          <cell r="M129" t="str">
            <v>Jim</v>
          </cell>
          <cell r="N129">
            <v>4</v>
          </cell>
          <cell r="O129">
            <v>5</v>
          </cell>
          <cell r="P129">
            <v>44572</v>
          </cell>
          <cell r="Q129">
            <v>44595</v>
          </cell>
        </row>
        <row r="130">
          <cell r="C130" t="str">
            <v>Eugene Hildebrand</v>
          </cell>
          <cell r="D130">
            <v>2</v>
          </cell>
          <cell r="E130">
            <v>3</v>
          </cell>
          <cell r="F130" t="str">
            <v>Wholesale</v>
          </cell>
          <cell r="G130" t="str">
            <v>Columbus</v>
          </cell>
          <cell r="H130" t="str">
            <v>Ohio</v>
          </cell>
          <cell r="I130">
            <v>43229</v>
          </cell>
          <cell r="J130" t="str">
            <v>East</v>
          </cell>
          <cell r="K130">
            <v>2</v>
          </cell>
          <cell r="L130">
            <v>2</v>
          </cell>
          <cell r="M130" t="str">
            <v>Jim</v>
          </cell>
          <cell r="N130">
            <v>8</v>
          </cell>
          <cell r="O130">
            <v>10</v>
          </cell>
          <cell r="P130">
            <v>44644</v>
          </cell>
          <cell r="Q130">
            <v>44658</v>
          </cell>
        </row>
        <row r="131">
          <cell r="C131" t="str">
            <v>Nat Carroll</v>
          </cell>
          <cell r="D131">
            <v>7</v>
          </cell>
          <cell r="E131">
            <v>1</v>
          </cell>
          <cell r="F131" t="str">
            <v>Manufacturing</v>
          </cell>
          <cell r="G131" t="str">
            <v>Colorado Springs</v>
          </cell>
          <cell r="H131" t="str">
            <v>Colorado</v>
          </cell>
          <cell r="I131">
            <v>80906</v>
          </cell>
          <cell r="J131" t="str">
            <v>West</v>
          </cell>
          <cell r="K131">
            <v>2</v>
          </cell>
          <cell r="L131">
            <v>2</v>
          </cell>
          <cell r="M131" t="str">
            <v>Jim</v>
          </cell>
          <cell r="N131">
            <v>8</v>
          </cell>
          <cell r="O131">
            <v>7</v>
          </cell>
          <cell r="P131">
            <v>44702</v>
          </cell>
          <cell r="Q131">
            <v>44705</v>
          </cell>
        </row>
        <row r="132">
          <cell r="C132" t="str">
            <v>Joy Smith</v>
          </cell>
          <cell r="D132">
            <v>4</v>
          </cell>
          <cell r="E132">
            <v>3</v>
          </cell>
          <cell r="F132" t="str">
            <v>Wholesale</v>
          </cell>
          <cell r="G132" t="str">
            <v>New York City</v>
          </cell>
          <cell r="H132" t="str">
            <v>New York</v>
          </cell>
          <cell r="I132">
            <v>10024</v>
          </cell>
          <cell r="J132" t="str">
            <v>East</v>
          </cell>
          <cell r="K132">
            <v>6</v>
          </cell>
          <cell r="L132">
            <v>7</v>
          </cell>
          <cell r="M132" t="str">
            <v>Andy</v>
          </cell>
          <cell r="N132">
            <v>2</v>
          </cell>
          <cell r="O132">
            <v>7</v>
          </cell>
          <cell r="P132">
            <v>44642</v>
          </cell>
          <cell r="Q132">
            <v>44672</v>
          </cell>
        </row>
        <row r="133">
          <cell r="C133" t="str">
            <v>Alice McCarthy</v>
          </cell>
          <cell r="D133">
            <v>3</v>
          </cell>
          <cell r="E133">
            <v>6</v>
          </cell>
          <cell r="F133" t="str">
            <v>Financial</v>
          </cell>
          <cell r="G133" t="str">
            <v>Lakewood</v>
          </cell>
          <cell r="H133" t="str">
            <v>New Jersey</v>
          </cell>
          <cell r="I133">
            <v>8701</v>
          </cell>
          <cell r="J133" t="str">
            <v>East</v>
          </cell>
          <cell r="K133">
            <v>4</v>
          </cell>
          <cell r="L133">
            <v>3</v>
          </cell>
          <cell r="M133" t="str">
            <v>Dwight</v>
          </cell>
          <cell r="N133">
            <v>9</v>
          </cell>
          <cell r="O133">
            <v>1</v>
          </cell>
          <cell r="P133">
            <v>44726</v>
          </cell>
          <cell r="Q133">
            <v>44745</v>
          </cell>
        </row>
        <row r="134">
          <cell r="C134" t="str">
            <v>Jamie Frazer</v>
          </cell>
          <cell r="D134">
            <v>7</v>
          </cell>
          <cell r="E134">
            <v>1</v>
          </cell>
          <cell r="F134" t="str">
            <v>Manufacturing</v>
          </cell>
          <cell r="G134" t="str">
            <v>Arlington</v>
          </cell>
          <cell r="H134" t="str">
            <v>Virginia</v>
          </cell>
          <cell r="I134">
            <v>22204</v>
          </cell>
          <cell r="J134" t="str">
            <v>South</v>
          </cell>
          <cell r="K134">
            <v>8</v>
          </cell>
          <cell r="L134">
            <v>5</v>
          </cell>
          <cell r="M134" t="str">
            <v>Michael</v>
          </cell>
          <cell r="N134">
            <v>7</v>
          </cell>
          <cell r="O134">
            <v>2</v>
          </cell>
          <cell r="P134">
            <v>44649</v>
          </cell>
          <cell r="Q134">
            <v>44671</v>
          </cell>
        </row>
        <row r="135">
          <cell r="C135" t="str">
            <v>James Galang</v>
          </cell>
          <cell r="D135">
            <v>7</v>
          </cell>
          <cell r="E135">
            <v>5</v>
          </cell>
          <cell r="F135" t="str">
            <v>Healthcare</v>
          </cell>
          <cell r="G135" t="str">
            <v>Arvada</v>
          </cell>
          <cell r="H135" t="str">
            <v>Colorado</v>
          </cell>
          <cell r="I135">
            <v>80004</v>
          </cell>
          <cell r="J135" t="str">
            <v>West</v>
          </cell>
          <cell r="K135">
            <v>5</v>
          </cell>
          <cell r="L135">
            <v>10</v>
          </cell>
          <cell r="M135" t="str">
            <v>Kelly</v>
          </cell>
          <cell r="N135">
            <v>10</v>
          </cell>
          <cell r="O135">
            <v>8</v>
          </cell>
          <cell r="P135">
            <v>44652</v>
          </cell>
          <cell r="Q135">
            <v>44654</v>
          </cell>
        </row>
        <row r="136">
          <cell r="C136" t="str">
            <v>Adam Hart</v>
          </cell>
          <cell r="D136">
            <v>7</v>
          </cell>
          <cell r="E136">
            <v>4</v>
          </cell>
          <cell r="F136" t="str">
            <v>Service</v>
          </cell>
          <cell r="G136" t="str">
            <v>Hackensack</v>
          </cell>
          <cell r="H136" t="str">
            <v>New Jersey</v>
          </cell>
          <cell r="I136">
            <v>7601</v>
          </cell>
          <cell r="J136" t="str">
            <v>East</v>
          </cell>
          <cell r="K136">
            <v>5</v>
          </cell>
          <cell r="L136">
            <v>6</v>
          </cell>
          <cell r="M136" t="str">
            <v>Toby</v>
          </cell>
          <cell r="N136">
            <v>6</v>
          </cell>
          <cell r="O136">
            <v>10</v>
          </cell>
          <cell r="P136">
            <v>44592</v>
          </cell>
          <cell r="Q136">
            <v>44594</v>
          </cell>
        </row>
        <row r="137">
          <cell r="C137" t="str">
            <v>Alex Grayson</v>
          </cell>
          <cell r="D137">
            <v>3</v>
          </cell>
          <cell r="E137">
            <v>1</v>
          </cell>
          <cell r="F137" t="str">
            <v>Manufacturing</v>
          </cell>
          <cell r="G137" t="str">
            <v>Saint Petersburg</v>
          </cell>
          <cell r="H137" t="str">
            <v>Florida</v>
          </cell>
          <cell r="I137">
            <v>33710</v>
          </cell>
          <cell r="J137" t="str">
            <v>South</v>
          </cell>
          <cell r="K137">
            <v>2</v>
          </cell>
          <cell r="L137">
            <v>9</v>
          </cell>
          <cell r="M137" t="str">
            <v>Meredith</v>
          </cell>
          <cell r="N137">
            <v>9</v>
          </cell>
          <cell r="O137">
            <v>3</v>
          </cell>
          <cell r="P137">
            <v>44607</v>
          </cell>
          <cell r="Q137">
            <v>44613</v>
          </cell>
        </row>
        <row r="138">
          <cell r="C138" t="str">
            <v>Neil Französisch</v>
          </cell>
          <cell r="D138">
            <v>1</v>
          </cell>
          <cell r="E138">
            <v>7</v>
          </cell>
          <cell r="F138" t="str">
            <v>Technology</v>
          </cell>
          <cell r="G138" t="str">
            <v>Philadelphia</v>
          </cell>
          <cell r="H138" t="str">
            <v>Pennsylvania</v>
          </cell>
          <cell r="I138">
            <v>19143</v>
          </cell>
          <cell r="J138" t="str">
            <v>East</v>
          </cell>
          <cell r="K138">
            <v>9</v>
          </cell>
          <cell r="L138">
            <v>10</v>
          </cell>
          <cell r="M138" t="str">
            <v>Kelly</v>
          </cell>
          <cell r="N138">
            <v>5</v>
          </cell>
          <cell r="O138">
            <v>5</v>
          </cell>
          <cell r="P138">
            <v>44679</v>
          </cell>
          <cell r="Q138">
            <v>44688</v>
          </cell>
        </row>
        <row r="139">
          <cell r="C139" t="str">
            <v>Daniel Raglin</v>
          </cell>
          <cell r="D139">
            <v>6</v>
          </cell>
          <cell r="E139">
            <v>2</v>
          </cell>
          <cell r="F139" t="str">
            <v>Retail</v>
          </cell>
          <cell r="G139" t="str">
            <v>New York City</v>
          </cell>
          <cell r="H139" t="str">
            <v>New York</v>
          </cell>
          <cell r="I139">
            <v>10024</v>
          </cell>
          <cell r="J139" t="str">
            <v>East</v>
          </cell>
          <cell r="K139">
            <v>3</v>
          </cell>
          <cell r="L139">
            <v>6</v>
          </cell>
          <cell r="M139" t="str">
            <v>Toby</v>
          </cell>
          <cell r="N139">
            <v>7</v>
          </cell>
          <cell r="O139">
            <v>4</v>
          </cell>
          <cell r="P139">
            <v>44667</v>
          </cell>
          <cell r="Q139">
            <v>44672</v>
          </cell>
        </row>
        <row r="140">
          <cell r="C140" t="str">
            <v>Nona Balk</v>
          </cell>
          <cell r="D140">
            <v>5</v>
          </cell>
          <cell r="E140">
            <v>5</v>
          </cell>
          <cell r="F140" t="str">
            <v>Healthcare</v>
          </cell>
          <cell r="G140" t="str">
            <v>Long Beach</v>
          </cell>
          <cell r="H140" t="str">
            <v>California</v>
          </cell>
          <cell r="I140">
            <v>90805</v>
          </cell>
          <cell r="J140" t="str">
            <v>West</v>
          </cell>
          <cell r="K140">
            <v>10</v>
          </cell>
          <cell r="L140">
            <v>7</v>
          </cell>
          <cell r="M140" t="str">
            <v>Andy</v>
          </cell>
          <cell r="N140">
            <v>7</v>
          </cell>
          <cell r="O140">
            <v>2</v>
          </cell>
          <cell r="P140">
            <v>44658</v>
          </cell>
          <cell r="Q140">
            <v>44681</v>
          </cell>
        </row>
        <row r="141">
          <cell r="C141" t="str">
            <v>Nathan Mautz</v>
          </cell>
          <cell r="D141">
            <v>7</v>
          </cell>
          <cell r="E141">
            <v>7</v>
          </cell>
          <cell r="F141" t="str">
            <v>Technology</v>
          </cell>
          <cell r="G141" t="str">
            <v>Hesperia</v>
          </cell>
          <cell r="H141" t="str">
            <v>California</v>
          </cell>
          <cell r="I141">
            <v>92345</v>
          </cell>
          <cell r="J141" t="str">
            <v>West</v>
          </cell>
          <cell r="K141">
            <v>2</v>
          </cell>
          <cell r="L141">
            <v>8</v>
          </cell>
          <cell r="M141" t="str">
            <v>Angela</v>
          </cell>
          <cell r="N141">
            <v>3</v>
          </cell>
          <cell r="O141">
            <v>10</v>
          </cell>
          <cell r="P141">
            <v>44654</v>
          </cell>
          <cell r="Q141">
            <v>44668</v>
          </cell>
        </row>
        <row r="142">
          <cell r="C142" t="str">
            <v>Tom Ashbrook</v>
          </cell>
          <cell r="D142">
            <v>7</v>
          </cell>
          <cell r="E142">
            <v>3</v>
          </cell>
          <cell r="F142" t="str">
            <v>Wholesale</v>
          </cell>
          <cell r="G142" t="str">
            <v>Murfreesboro</v>
          </cell>
          <cell r="H142" t="str">
            <v>Tennessee</v>
          </cell>
          <cell r="I142">
            <v>37130</v>
          </cell>
          <cell r="J142" t="str">
            <v>South</v>
          </cell>
          <cell r="K142">
            <v>6</v>
          </cell>
          <cell r="L142">
            <v>4</v>
          </cell>
          <cell r="M142" t="str">
            <v>Ryan</v>
          </cell>
          <cell r="N142">
            <v>1</v>
          </cell>
          <cell r="O142">
            <v>3</v>
          </cell>
          <cell r="P142">
            <v>44563</v>
          </cell>
          <cell r="Q142">
            <v>44570</v>
          </cell>
        </row>
        <row r="143">
          <cell r="C143" t="str">
            <v>Shahid Collister</v>
          </cell>
          <cell r="D143">
            <v>7</v>
          </cell>
          <cell r="E143">
            <v>7</v>
          </cell>
          <cell r="F143" t="str">
            <v>Technology</v>
          </cell>
          <cell r="G143" t="str">
            <v>Philadelphia</v>
          </cell>
          <cell r="H143" t="str">
            <v>Pennsylvania</v>
          </cell>
          <cell r="I143">
            <v>19143</v>
          </cell>
          <cell r="J143" t="str">
            <v>East</v>
          </cell>
          <cell r="K143">
            <v>9</v>
          </cell>
          <cell r="L143">
            <v>8</v>
          </cell>
          <cell r="M143" t="str">
            <v>Angela</v>
          </cell>
          <cell r="N143">
            <v>4</v>
          </cell>
          <cell r="O143">
            <v>4</v>
          </cell>
          <cell r="P143">
            <v>44648</v>
          </cell>
          <cell r="Q143">
            <v>44669</v>
          </cell>
        </row>
        <row r="144">
          <cell r="C144" t="str">
            <v>Pete Armstrong</v>
          </cell>
          <cell r="D144">
            <v>3</v>
          </cell>
          <cell r="E144">
            <v>6</v>
          </cell>
          <cell r="F144" t="str">
            <v>Financial</v>
          </cell>
          <cell r="G144" t="str">
            <v>Philadelphia</v>
          </cell>
          <cell r="H144" t="str">
            <v>Pennsylvania</v>
          </cell>
          <cell r="I144">
            <v>19134</v>
          </cell>
          <cell r="J144" t="str">
            <v>East</v>
          </cell>
          <cell r="K144">
            <v>8</v>
          </cell>
          <cell r="L144">
            <v>7</v>
          </cell>
          <cell r="M144" t="str">
            <v>Andy</v>
          </cell>
          <cell r="N144">
            <v>6</v>
          </cell>
          <cell r="O144">
            <v>10</v>
          </cell>
          <cell r="P144">
            <v>44685</v>
          </cell>
          <cell r="Q144">
            <v>44698</v>
          </cell>
        </row>
        <row r="145">
          <cell r="C145" t="str">
            <v>Rob Beeghly</v>
          </cell>
          <cell r="D145">
            <v>6</v>
          </cell>
          <cell r="E145">
            <v>4</v>
          </cell>
          <cell r="F145" t="str">
            <v>Service</v>
          </cell>
          <cell r="G145" t="str">
            <v>Los Angeles</v>
          </cell>
          <cell r="H145" t="str">
            <v>California</v>
          </cell>
          <cell r="I145">
            <v>90045</v>
          </cell>
          <cell r="J145" t="str">
            <v>West</v>
          </cell>
          <cell r="K145">
            <v>8</v>
          </cell>
          <cell r="L145">
            <v>6</v>
          </cell>
          <cell r="M145" t="str">
            <v>Toby</v>
          </cell>
          <cell r="N145">
            <v>5</v>
          </cell>
          <cell r="O145">
            <v>5</v>
          </cell>
          <cell r="P145">
            <v>44572</v>
          </cell>
          <cell r="Q145">
            <v>44595</v>
          </cell>
        </row>
        <row r="146">
          <cell r="C146" t="str">
            <v>Larry Hughes</v>
          </cell>
          <cell r="D146">
            <v>4</v>
          </cell>
          <cell r="E146">
            <v>6</v>
          </cell>
          <cell r="F146" t="str">
            <v>Financial</v>
          </cell>
          <cell r="G146" t="str">
            <v>San Francisco</v>
          </cell>
          <cell r="H146" t="str">
            <v>California</v>
          </cell>
          <cell r="I146">
            <v>94122</v>
          </cell>
          <cell r="J146" t="str">
            <v>West</v>
          </cell>
          <cell r="K146">
            <v>5</v>
          </cell>
          <cell r="L146">
            <v>1</v>
          </cell>
          <cell r="M146" t="str">
            <v>Pam</v>
          </cell>
          <cell r="N146">
            <v>1</v>
          </cell>
          <cell r="O146">
            <v>10</v>
          </cell>
          <cell r="P146">
            <v>44582</v>
          </cell>
          <cell r="Q146">
            <v>44607</v>
          </cell>
        </row>
        <row r="147">
          <cell r="C147" t="str">
            <v>Ken Black</v>
          </cell>
          <cell r="D147">
            <v>2</v>
          </cell>
          <cell r="E147">
            <v>4</v>
          </cell>
          <cell r="F147" t="str">
            <v>Service</v>
          </cell>
          <cell r="G147" t="str">
            <v>San Francisco</v>
          </cell>
          <cell r="H147" t="str">
            <v>California</v>
          </cell>
          <cell r="I147">
            <v>94122</v>
          </cell>
          <cell r="J147" t="str">
            <v>West</v>
          </cell>
          <cell r="K147">
            <v>7</v>
          </cell>
          <cell r="L147">
            <v>8</v>
          </cell>
          <cell r="M147" t="str">
            <v>Angela</v>
          </cell>
          <cell r="N147">
            <v>9</v>
          </cell>
          <cell r="O147">
            <v>8</v>
          </cell>
          <cell r="P147">
            <v>44584</v>
          </cell>
          <cell r="Q147">
            <v>44612</v>
          </cell>
        </row>
        <row r="148">
          <cell r="C148" t="str">
            <v>Mary Zewe</v>
          </cell>
          <cell r="D148">
            <v>3</v>
          </cell>
          <cell r="E148">
            <v>6</v>
          </cell>
          <cell r="F148" t="str">
            <v>Financial</v>
          </cell>
          <cell r="G148" t="str">
            <v>Lowell</v>
          </cell>
          <cell r="H148" t="str">
            <v>Massachusetts</v>
          </cell>
          <cell r="I148">
            <v>1852</v>
          </cell>
          <cell r="J148" t="str">
            <v>East</v>
          </cell>
          <cell r="K148">
            <v>2</v>
          </cell>
          <cell r="L148">
            <v>8</v>
          </cell>
          <cell r="M148" t="str">
            <v>Angela</v>
          </cell>
          <cell r="N148">
            <v>10</v>
          </cell>
          <cell r="O148">
            <v>2</v>
          </cell>
          <cell r="P148">
            <v>44676</v>
          </cell>
          <cell r="Q148">
            <v>44686</v>
          </cell>
        </row>
        <row r="149">
          <cell r="C149" t="str">
            <v>Denise Monton</v>
          </cell>
          <cell r="D149">
            <v>3</v>
          </cell>
          <cell r="E149">
            <v>6</v>
          </cell>
          <cell r="F149" t="str">
            <v>Financial</v>
          </cell>
          <cell r="G149" t="str">
            <v>New York City</v>
          </cell>
          <cell r="H149" t="str">
            <v>New York</v>
          </cell>
          <cell r="I149">
            <v>10009</v>
          </cell>
          <cell r="J149" t="str">
            <v>East</v>
          </cell>
          <cell r="K149">
            <v>3</v>
          </cell>
          <cell r="L149">
            <v>4</v>
          </cell>
          <cell r="M149" t="str">
            <v>Ryan</v>
          </cell>
          <cell r="N149">
            <v>2</v>
          </cell>
          <cell r="O149">
            <v>7</v>
          </cell>
          <cell r="P149">
            <v>44609</v>
          </cell>
          <cell r="Q149">
            <v>44632</v>
          </cell>
        </row>
        <row r="150">
          <cell r="C150" t="str">
            <v>Carol Adams</v>
          </cell>
          <cell r="D150">
            <v>1</v>
          </cell>
          <cell r="E150">
            <v>3</v>
          </cell>
          <cell r="F150" t="str">
            <v>Wholesale</v>
          </cell>
          <cell r="G150" t="str">
            <v>New York City</v>
          </cell>
          <cell r="H150" t="str">
            <v>New York</v>
          </cell>
          <cell r="I150">
            <v>10035</v>
          </cell>
          <cell r="J150" t="str">
            <v>East</v>
          </cell>
          <cell r="K150">
            <v>10</v>
          </cell>
          <cell r="L150">
            <v>2</v>
          </cell>
          <cell r="M150" t="str">
            <v>Jim</v>
          </cell>
          <cell r="N150">
            <v>3</v>
          </cell>
          <cell r="O150">
            <v>9</v>
          </cell>
          <cell r="P150">
            <v>44737</v>
          </cell>
          <cell r="Q150">
            <v>44744</v>
          </cell>
        </row>
        <row r="151">
          <cell r="C151" t="str">
            <v>Sean Christensen</v>
          </cell>
          <cell r="D151">
            <v>4</v>
          </cell>
          <cell r="E151">
            <v>5</v>
          </cell>
          <cell r="F151" t="str">
            <v>Healthcare</v>
          </cell>
          <cell r="G151" t="str">
            <v>Columbus</v>
          </cell>
          <cell r="H151" t="str">
            <v>Georgia</v>
          </cell>
          <cell r="I151">
            <v>31907</v>
          </cell>
          <cell r="J151" t="str">
            <v>South</v>
          </cell>
          <cell r="K151">
            <v>1</v>
          </cell>
          <cell r="L151">
            <v>4</v>
          </cell>
          <cell r="M151" t="str">
            <v>Ryan</v>
          </cell>
          <cell r="N151">
            <v>6</v>
          </cell>
          <cell r="O151">
            <v>5</v>
          </cell>
          <cell r="P151">
            <v>44601</v>
          </cell>
          <cell r="Q151">
            <v>44625</v>
          </cell>
        </row>
        <row r="152">
          <cell r="C152" t="str">
            <v>Mick Hernandez</v>
          </cell>
          <cell r="D152">
            <v>1</v>
          </cell>
          <cell r="E152">
            <v>3</v>
          </cell>
          <cell r="F152" t="str">
            <v>Wholesale</v>
          </cell>
          <cell r="G152" t="str">
            <v>New York City</v>
          </cell>
          <cell r="H152" t="str">
            <v>New York</v>
          </cell>
          <cell r="I152">
            <v>10009</v>
          </cell>
          <cell r="J152" t="str">
            <v>East</v>
          </cell>
          <cell r="K152">
            <v>3</v>
          </cell>
          <cell r="L152">
            <v>9</v>
          </cell>
          <cell r="M152" t="str">
            <v>Meredith</v>
          </cell>
          <cell r="N152">
            <v>4</v>
          </cell>
          <cell r="O152">
            <v>10</v>
          </cell>
          <cell r="P152">
            <v>44616</v>
          </cell>
          <cell r="Q152">
            <v>44624</v>
          </cell>
        </row>
        <row r="153">
          <cell r="C153" t="str">
            <v>Karen Seio</v>
          </cell>
          <cell r="D153">
            <v>4</v>
          </cell>
          <cell r="E153">
            <v>6</v>
          </cell>
          <cell r="F153" t="str">
            <v>Financial</v>
          </cell>
          <cell r="G153" t="str">
            <v>San Francisco</v>
          </cell>
          <cell r="H153" t="str">
            <v>California</v>
          </cell>
          <cell r="I153">
            <v>94109</v>
          </cell>
          <cell r="J153" t="str">
            <v>West</v>
          </cell>
          <cell r="K153">
            <v>3</v>
          </cell>
          <cell r="L153">
            <v>10</v>
          </cell>
          <cell r="M153" t="str">
            <v>Kelly</v>
          </cell>
          <cell r="N153">
            <v>4</v>
          </cell>
          <cell r="O153">
            <v>2</v>
          </cell>
          <cell r="P153">
            <v>44616</v>
          </cell>
          <cell r="Q153">
            <v>44630</v>
          </cell>
        </row>
        <row r="154">
          <cell r="C154" t="str">
            <v>Bruce Geld</v>
          </cell>
          <cell r="D154">
            <v>4</v>
          </cell>
          <cell r="E154">
            <v>4</v>
          </cell>
          <cell r="F154" t="str">
            <v>Service</v>
          </cell>
          <cell r="G154" t="str">
            <v>Manchester</v>
          </cell>
          <cell r="H154" t="str">
            <v>Connecticut</v>
          </cell>
          <cell r="I154">
            <v>6040</v>
          </cell>
          <cell r="J154" t="str">
            <v>East</v>
          </cell>
          <cell r="K154">
            <v>7</v>
          </cell>
          <cell r="L154">
            <v>2</v>
          </cell>
          <cell r="M154" t="str">
            <v>Jim</v>
          </cell>
          <cell r="N154">
            <v>2</v>
          </cell>
          <cell r="O154">
            <v>2</v>
          </cell>
          <cell r="P154">
            <v>44624</v>
          </cell>
          <cell r="Q154">
            <v>44635</v>
          </cell>
        </row>
        <row r="155">
          <cell r="C155" t="str">
            <v>John Lee</v>
          </cell>
          <cell r="D155">
            <v>5</v>
          </cell>
          <cell r="E155">
            <v>1</v>
          </cell>
          <cell r="F155" t="str">
            <v>Manufacturing</v>
          </cell>
          <cell r="G155" t="str">
            <v>Harlingen</v>
          </cell>
          <cell r="H155" t="str">
            <v>Texas</v>
          </cell>
          <cell r="I155">
            <v>78550</v>
          </cell>
          <cell r="J155" t="str">
            <v>Central</v>
          </cell>
          <cell r="K155">
            <v>2</v>
          </cell>
          <cell r="L155">
            <v>3</v>
          </cell>
          <cell r="M155" t="str">
            <v>Dwight</v>
          </cell>
          <cell r="N155">
            <v>10</v>
          </cell>
          <cell r="O155">
            <v>6</v>
          </cell>
          <cell r="P155">
            <v>44736</v>
          </cell>
          <cell r="Q155">
            <v>44744</v>
          </cell>
        </row>
        <row r="156">
          <cell r="C156" t="str">
            <v>Anne Pryor</v>
          </cell>
          <cell r="D156">
            <v>4</v>
          </cell>
          <cell r="E156">
            <v>2</v>
          </cell>
          <cell r="F156" t="str">
            <v>Retail</v>
          </cell>
          <cell r="G156" t="str">
            <v>Tucson</v>
          </cell>
          <cell r="H156" t="str">
            <v>Arizona</v>
          </cell>
          <cell r="I156">
            <v>85705</v>
          </cell>
          <cell r="J156" t="str">
            <v>West</v>
          </cell>
          <cell r="K156">
            <v>1</v>
          </cell>
          <cell r="L156">
            <v>10</v>
          </cell>
          <cell r="M156" t="str">
            <v>Kelly</v>
          </cell>
          <cell r="N156">
            <v>6</v>
          </cell>
          <cell r="O156">
            <v>8</v>
          </cell>
          <cell r="P156">
            <v>44706</v>
          </cell>
          <cell r="Q156">
            <v>44735</v>
          </cell>
        </row>
        <row r="157">
          <cell r="C157" t="str">
            <v>Cyra Reiten</v>
          </cell>
          <cell r="D157">
            <v>5</v>
          </cell>
          <cell r="E157">
            <v>6</v>
          </cell>
          <cell r="F157" t="str">
            <v>Financial</v>
          </cell>
          <cell r="G157" t="str">
            <v>Quincy</v>
          </cell>
          <cell r="H157" t="str">
            <v>Illinois</v>
          </cell>
          <cell r="I157">
            <v>62301</v>
          </cell>
          <cell r="J157" t="str">
            <v>Central</v>
          </cell>
          <cell r="K157">
            <v>10</v>
          </cell>
          <cell r="L157">
            <v>1</v>
          </cell>
          <cell r="M157" t="str">
            <v>Pam</v>
          </cell>
          <cell r="N157">
            <v>1</v>
          </cell>
          <cell r="O157">
            <v>4</v>
          </cell>
          <cell r="P157">
            <v>44596</v>
          </cell>
          <cell r="Q157">
            <v>44620</v>
          </cell>
        </row>
        <row r="158">
          <cell r="C158" t="str">
            <v>Bart Folk</v>
          </cell>
          <cell r="D158">
            <v>4</v>
          </cell>
          <cell r="E158">
            <v>5</v>
          </cell>
          <cell r="F158" t="str">
            <v>Healthcare</v>
          </cell>
          <cell r="G158" t="str">
            <v>Franklin</v>
          </cell>
          <cell r="H158" t="str">
            <v>Massachusetts</v>
          </cell>
          <cell r="I158">
            <v>2038</v>
          </cell>
          <cell r="J158" t="str">
            <v>East</v>
          </cell>
          <cell r="K158">
            <v>9</v>
          </cell>
          <cell r="L158">
            <v>10</v>
          </cell>
          <cell r="M158" t="str">
            <v>Kelly</v>
          </cell>
          <cell r="N158">
            <v>9</v>
          </cell>
          <cell r="O158">
            <v>6</v>
          </cell>
          <cell r="P158">
            <v>44661</v>
          </cell>
          <cell r="Q158">
            <v>44689</v>
          </cell>
        </row>
        <row r="159">
          <cell r="C159" t="str">
            <v>Janet Molinari</v>
          </cell>
          <cell r="D159">
            <v>3</v>
          </cell>
          <cell r="E159">
            <v>6</v>
          </cell>
          <cell r="F159" t="str">
            <v>Financial</v>
          </cell>
          <cell r="G159" t="str">
            <v>Houston</v>
          </cell>
          <cell r="H159" t="str">
            <v>Texas</v>
          </cell>
          <cell r="I159">
            <v>77095</v>
          </cell>
          <cell r="J159" t="str">
            <v>Central</v>
          </cell>
          <cell r="K159">
            <v>4</v>
          </cell>
          <cell r="L159">
            <v>7</v>
          </cell>
          <cell r="M159" t="str">
            <v>Andy</v>
          </cell>
          <cell r="N159">
            <v>10</v>
          </cell>
          <cell r="O159">
            <v>7</v>
          </cell>
          <cell r="P159">
            <v>44564</v>
          </cell>
          <cell r="Q159">
            <v>44593</v>
          </cell>
        </row>
        <row r="160">
          <cell r="C160" t="str">
            <v>Tamara Willingham</v>
          </cell>
          <cell r="D160">
            <v>1</v>
          </cell>
          <cell r="E160">
            <v>4</v>
          </cell>
          <cell r="F160" t="str">
            <v>Service</v>
          </cell>
          <cell r="G160" t="str">
            <v>San Francisco</v>
          </cell>
          <cell r="H160" t="str">
            <v>California</v>
          </cell>
          <cell r="I160">
            <v>94109</v>
          </cell>
          <cell r="J160" t="str">
            <v>West</v>
          </cell>
          <cell r="K160">
            <v>5</v>
          </cell>
          <cell r="L160">
            <v>1</v>
          </cell>
          <cell r="M160" t="str">
            <v>Pam</v>
          </cell>
          <cell r="N160">
            <v>10</v>
          </cell>
          <cell r="O160">
            <v>7</v>
          </cell>
          <cell r="P160">
            <v>44677</v>
          </cell>
          <cell r="Q160">
            <v>44680</v>
          </cell>
        </row>
        <row r="161">
          <cell r="C161" t="str">
            <v>Randy Bradley</v>
          </cell>
          <cell r="D161">
            <v>5</v>
          </cell>
          <cell r="E161">
            <v>4</v>
          </cell>
          <cell r="F161" t="str">
            <v>Service</v>
          </cell>
          <cell r="G161" t="str">
            <v>Taylor</v>
          </cell>
          <cell r="H161" t="str">
            <v>Michigan</v>
          </cell>
          <cell r="I161">
            <v>48180</v>
          </cell>
          <cell r="J161" t="str">
            <v>Central</v>
          </cell>
          <cell r="K161">
            <v>4</v>
          </cell>
          <cell r="L161">
            <v>1</v>
          </cell>
          <cell r="M161" t="str">
            <v>Pam</v>
          </cell>
          <cell r="N161">
            <v>7</v>
          </cell>
          <cell r="O161">
            <v>8</v>
          </cell>
          <cell r="P161">
            <v>44592</v>
          </cell>
          <cell r="Q161">
            <v>44596</v>
          </cell>
        </row>
        <row r="162">
          <cell r="C162" t="str">
            <v>Jim Radford</v>
          </cell>
          <cell r="D162">
            <v>6</v>
          </cell>
          <cell r="E162">
            <v>7</v>
          </cell>
          <cell r="F162" t="str">
            <v>Technology</v>
          </cell>
          <cell r="G162" t="str">
            <v>Pembroke Pines</v>
          </cell>
          <cell r="H162" t="str">
            <v>Florida</v>
          </cell>
          <cell r="I162">
            <v>33024</v>
          </cell>
          <cell r="J162" t="str">
            <v>South</v>
          </cell>
          <cell r="K162">
            <v>3</v>
          </cell>
          <cell r="L162">
            <v>2</v>
          </cell>
          <cell r="M162" t="str">
            <v>Jim</v>
          </cell>
          <cell r="N162">
            <v>9</v>
          </cell>
          <cell r="O162">
            <v>4</v>
          </cell>
          <cell r="P162">
            <v>44719</v>
          </cell>
          <cell r="Q162">
            <v>44748</v>
          </cell>
        </row>
        <row r="163">
          <cell r="C163" t="str">
            <v>Maribeth Dona</v>
          </cell>
          <cell r="D163">
            <v>6</v>
          </cell>
          <cell r="E163">
            <v>3</v>
          </cell>
          <cell r="F163" t="str">
            <v>Wholesale</v>
          </cell>
          <cell r="G163" t="str">
            <v>Philadelphia</v>
          </cell>
          <cell r="H163" t="str">
            <v>Pennsylvania</v>
          </cell>
          <cell r="I163">
            <v>19140</v>
          </cell>
          <cell r="J163" t="str">
            <v>East</v>
          </cell>
          <cell r="K163">
            <v>7</v>
          </cell>
          <cell r="L163">
            <v>9</v>
          </cell>
          <cell r="M163" t="str">
            <v>Meredith</v>
          </cell>
          <cell r="N163">
            <v>9</v>
          </cell>
          <cell r="O163">
            <v>8</v>
          </cell>
          <cell r="P163">
            <v>44584</v>
          </cell>
          <cell r="Q163">
            <v>44596</v>
          </cell>
        </row>
        <row r="164">
          <cell r="C164" t="str">
            <v>Emily Phan</v>
          </cell>
          <cell r="D164">
            <v>7</v>
          </cell>
          <cell r="E164">
            <v>1</v>
          </cell>
          <cell r="F164" t="str">
            <v>Manufacturing</v>
          </cell>
          <cell r="G164" t="str">
            <v>Cincinnati</v>
          </cell>
          <cell r="H164" t="str">
            <v>Ohio</v>
          </cell>
          <cell r="I164">
            <v>45231</v>
          </cell>
          <cell r="J164" t="str">
            <v>East</v>
          </cell>
          <cell r="K164">
            <v>2</v>
          </cell>
          <cell r="L164">
            <v>10</v>
          </cell>
          <cell r="M164" t="str">
            <v>Kelly</v>
          </cell>
          <cell r="N164">
            <v>1</v>
          </cell>
          <cell r="O164">
            <v>10</v>
          </cell>
          <cell r="P164">
            <v>44602</v>
          </cell>
          <cell r="Q164">
            <v>44618</v>
          </cell>
        </row>
        <row r="165">
          <cell r="C165" t="str">
            <v>Maxwell Schwartz</v>
          </cell>
          <cell r="D165">
            <v>1</v>
          </cell>
          <cell r="E165">
            <v>2</v>
          </cell>
          <cell r="F165" t="str">
            <v>Retail</v>
          </cell>
          <cell r="G165" t="str">
            <v>New York City</v>
          </cell>
          <cell r="H165" t="str">
            <v>New York</v>
          </cell>
          <cell r="I165">
            <v>10009</v>
          </cell>
          <cell r="J165" t="str">
            <v>East</v>
          </cell>
          <cell r="K165">
            <v>9</v>
          </cell>
          <cell r="L165">
            <v>9</v>
          </cell>
          <cell r="M165" t="str">
            <v>Meredith</v>
          </cell>
          <cell r="N165">
            <v>5</v>
          </cell>
          <cell r="O165">
            <v>1</v>
          </cell>
          <cell r="P165">
            <v>44730</v>
          </cell>
          <cell r="Q165">
            <v>44756</v>
          </cell>
        </row>
        <row r="166">
          <cell r="C166" t="str">
            <v>Corinna Mitchell</v>
          </cell>
          <cell r="D166">
            <v>7</v>
          </cell>
          <cell r="E166">
            <v>5</v>
          </cell>
          <cell r="F166" t="str">
            <v>Healthcare</v>
          </cell>
          <cell r="G166" t="str">
            <v>Des Moines</v>
          </cell>
          <cell r="H166" t="str">
            <v>Washington</v>
          </cell>
          <cell r="I166">
            <v>98198</v>
          </cell>
          <cell r="J166" t="str">
            <v>West</v>
          </cell>
          <cell r="K166">
            <v>4</v>
          </cell>
          <cell r="L166">
            <v>9</v>
          </cell>
          <cell r="M166" t="str">
            <v>Meredith</v>
          </cell>
          <cell r="N166">
            <v>6</v>
          </cell>
          <cell r="O166">
            <v>1</v>
          </cell>
          <cell r="P166">
            <v>44563</v>
          </cell>
          <cell r="Q166">
            <v>44576</v>
          </cell>
        </row>
        <row r="167">
          <cell r="C167" t="str">
            <v>Julie Creighton</v>
          </cell>
          <cell r="D167">
            <v>6</v>
          </cell>
          <cell r="E167">
            <v>7</v>
          </cell>
          <cell r="F167" t="str">
            <v>Technology</v>
          </cell>
          <cell r="G167" t="str">
            <v>Peoria</v>
          </cell>
          <cell r="H167" t="str">
            <v>Illinois</v>
          </cell>
          <cell r="I167">
            <v>61604</v>
          </cell>
          <cell r="J167" t="str">
            <v>Central</v>
          </cell>
          <cell r="K167">
            <v>9</v>
          </cell>
          <cell r="L167">
            <v>7</v>
          </cell>
          <cell r="M167" t="str">
            <v>Andy</v>
          </cell>
          <cell r="N167">
            <v>1</v>
          </cell>
          <cell r="O167">
            <v>1</v>
          </cell>
          <cell r="P167">
            <v>44625</v>
          </cell>
          <cell r="Q167">
            <v>44635</v>
          </cell>
        </row>
        <row r="168">
          <cell r="C168" t="str">
            <v>George Bell</v>
          </cell>
          <cell r="D168">
            <v>6</v>
          </cell>
          <cell r="E168">
            <v>4</v>
          </cell>
          <cell r="F168" t="str">
            <v>Service</v>
          </cell>
          <cell r="G168" t="str">
            <v>Las Vegas</v>
          </cell>
          <cell r="H168" t="str">
            <v>Nevada</v>
          </cell>
          <cell r="I168">
            <v>89115</v>
          </cell>
          <cell r="J168" t="str">
            <v>West</v>
          </cell>
          <cell r="K168">
            <v>7</v>
          </cell>
          <cell r="L168">
            <v>5</v>
          </cell>
          <cell r="M168" t="str">
            <v>Michael</v>
          </cell>
          <cell r="N168">
            <v>7</v>
          </cell>
          <cell r="O168">
            <v>8</v>
          </cell>
          <cell r="P168">
            <v>44719</v>
          </cell>
          <cell r="Q168">
            <v>44736</v>
          </cell>
        </row>
        <row r="169">
          <cell r="C169" t="str">
            <v>Justin Hirsh</v>
          </cell>
          <cell r="D169">
            <v>7</v>
          </cell>
          <cell r="E169">
            <v>7</v>
          </cell>
          <cell r="F169" t="str">
            <v>Technology</v>
          </cell>
          <cell r="G169" t="str">
            <v>Warwick</v>
          </cell>
          <cell r="H169" t="str">
            <v>Rhode Island</v>
          </cell>
          <cell r="I169">
            <v>2886</v>
          </cell>
          <cell r="J169" t="str">
            <v>East</v>
          </cell>
          <cell r="K169">
            <v>6</v>
          </cell>
          <cell r="L169">
            <v>9</v>
          </cell>
          <cell r="M169" t="str">
            <v>Meredith</v>
          </cell>
          <cell r="N169">
            <v>4</v>
          </cell>
          <cell r="O169">
            <v>5</v>
          </cell>
          <cell r="P169">
            <v>44641</v>
          </cell>
          <cell r="Q169">
            <v>44669</v>
          </cell>
        </row>
        <row r="170">
          <cell r="C170" t="str">
            <v>Michelle Tran</v>
          </cell>
          <cell r="D170">
            <v>1</v>
          </cell>
          <cell r="E170">
            <v>1</v>
          </cell>
          <cell r="F170" t="str">
            <v>Manufacturing</v>
          </cell>
          <cell r="G170" t="str">
            <v>Houston</v>
          </cell>
          <cell r="H170" t="str">
            <v>Texas</v>
          </cell>
          <cell r="I170">
            <v>77036</v>
          </cell>
          <cell r="J170" t="str">
            <v>Central</v>
          </cell>
          <cell r="K170">
            <v>9</v>
          </cell>
          <cell r="L170">
            <v>5</v>
          </cell>
          <cell r="M170" t="str">
            <v>Michael</v>
          </cell>
          <cell r="N170">
            <v>10</v>
          </cell>
          <cell r="O170">
            <v>5</v>
          </cell>
          <cell r="P170">
            <v>44705</v>
          </cell>
          <cell r="Q170">
            <v>44731</v>
          </cell>
        </row>
        <row r="171">
          <cell r="C171" t="str">
            <v>Adrian Barton</v>
          </cell>
          <cell r="D171">
            <v>1</v>
          </cell>
          <cell r="E171">
            <v>4</v>
          </cell>
          <cell r="F171" t="str">
            <v>Service</v>
          </cell>
          <cell r="G171" t="str">
            <v>Miami</v>
          </cell>
          <cell r="H171" t="str">
            <v>Florida</v>
          </cell>
          <cell r="I171">
            <v>33180</v>
          </cell>
          <cell r="J171" t="str">
            <v>South</v>
          </cell>
          <cell r="K171">
            <v>3</v>
          </cell>
          <cell r="L171">
            <v>9</v>
          </cell>
          <cell r="M171" t="str">
            <v>Meredith</v>
          </cell>
          <cell r="N171">
            <v>10</v>
          </cell>
          <cell r="O171">
            <v>4</v>
          </cell>
          <cell r="P171">
            <v>44658</v>
          </cell>
          <cell r="Q171">
            <v>44681</v>
          </cell>
        </row>
        <row r="172">
          <cell r="C172" t="str">
            <v>Cynthia Voltz</v>
          </cell>
          <cell r="D172">
            <v>7</v>
          </cell>
          <cell r="E172">
            <v>5</v>
          </cell>
          <cell r="F172" t="str">
            <v>Healthcare</v>
          </cell>
          <cell r="G172" t="str">
            <v>New York City</v>
          </cell>
          <cell r="H172" t="str">
            <v>New York</v>
          </cell>
          <cell r="I172">
            <v>10024</v>
          </cell>
          <cell r="J172" t="str">
            <v>East</v>
          </cell>
          <cell r="K172">
            <v>2</v>
          </cell>
          <cell r="L172">
            <v>2</v>
          </cell>
          <cell r="M172" t="str">
            <v>Jim</v>
          </cell>
          <cell r="N172">
            <v>2</v>
          </cell>
          <cell r="O172">
            <v>1</v>
          </cell>
          <cell r="P172">
            <v>44730</v>
          </cell>
          <cell r="Q172">
            <v>44758</v>
          </cell>
        </row>
        <row r="173">
          <cell r="C173" t="str">
            <v>Nicole Hansen</v>
          </cell>
          <cell r="D173">
            <v>2</v>
          </cell>
          <cell r="E173">
            <v>4</v>
          </cell>
          <cell r="F173" t="str">
            <v>Service</v>
          </cell>
          <cell r="G173" t="str">
            <v>San Francisco</v>
          </cell>
          <cell r="H173" t="str">
            <v>California</v>
          </cell>
          <cell r="I173">
            <v>94110</v>
          </cell>
          <cell r="J173" t="str">
            <v>West</v>
          </cell>
          <cell r="K173">
            <v>9</v>
          </cell>
          <cell r="L173">
            <v>3</v>
          </cell>
          <cell r="M173" t="str">
            <v>Dwight</v>
          </cell>
          <cell r="N173">
            <v>3</v>
          </cell>
          <cell r="O173">
            <v>1</v>
          </cell>
          <cell r="P173">
            <v>44661</v>
          </cell>
          <cell r="Q173">
            <v>44669</v>
          </cell>
        </row>
        <row r="174">
          <cell r="C174" t="str">
            <v>Heather Jas</v>
          </cell>
          <cell r="D174">
            <v>5</v>
          </cell>
          <cell r="E174">
            <v>6</v>
          </cell>
          <cell r="F174" t="str">
            <v>Financial</v>
          </cell>
          <cell r="G174" t="str">
            <v>Seattle</v>
          </cell>
          <cell r="H174" t="str">
            <v>Washington</v>
          </cell>
          <cell r="I174">
            <v>98105</v>
          </cell>
          <cell r="J174" t="str">
            <v>West</v>
          </cell>
          <cell r="K174">
            <v>1</v>
          </cell>
          <cell r="L174">
            <v>3</v>
          </cell>
          <cell r="M174" t="str">
            <v>Dwight</v>
          </cell>
          <cell r="N174">
            <v>7</v>
          </cell>
          <cell r="O174">
            <v>7</v>
          </cell>
          <cell r="P174">
            <v>44627</v>
          </cell>
          <cell r="Q174">
            <v>44648</v>
          </cell>
        </row>
        <row r="175">
          <cell r="C175" t="str">
            <v>James Lanier</v>
          </cell>
          <cell r="D175">
            <v>7</v>
          </cell>
          <cell r="E175">
            <v>6</v>
          </cell>
          <cell r="F175" t="str">
            <v>Financial</v>
          </cell>
          <cell r="G175" t="str">
            <v>Huntington Beach</v>
          </cell>
          <cell r="H175" t="str">
            <v>California</v>
          </cell>
          <cell r="I175">
            <v>92646</v>
          </cell>
          <cell r="J175" t="str">
            <v>West</v>
          </cell>
          <cell r="K175">
            <v>1</v>
          </cell>
          <cell r="L175">
            <v>10</v>
          </cell>
          <cell r="M175" t="str">
            <v>Kelly</v>
          </cell>
          <cell r="N175">
            <v>6</v>
          </cell>
          <cell r="O175">
            <v>9</v>
          </cell>
          <cell r="P175">
            <v>44643</v>
          </cell>
          <cell r="Q175">
            <v>44673</v>
          </cell>
        </row>
        <row r="176">
          <cell r="C176" t="str">
            <v>Muhammed Yedwab</v>
          </cell>
          <cell r="D176">
            <v>6</v>
          </cell>
          <cell r="E176">
            <v>1</v>
          </cell>
          <cell r="F176" t="str">
            <v>Manufacturing</v>
          </cell>
          <cell r="G176" t="str">
            <v>Los Angeles</v>
          </cell>
          <cell r="H176" t="str">
            <v>California</v>
          </cell>
          <cell r="I176">
            <v>90004</v>
          </cell>
          <cell r="J176" t="str">
            <v>West</v>
          </cell>
          <cell r="K176">
            <v>5</v>
          </cell>
          <cell r="L176">
            <v>1</v>
          </cell>
          <cell r="M176" t="str">
            <v>Pam</v>
          </cell>
          <cell r="N176">
            <v>9</v>
          </cell>
          <cell r="O176">
            <v>10</v>
          </cell>
          <cell r="P176">
            <v>44574</v>
          </cell>
          <cell r="Q176">
            <v>44595</v>
          </cell>
        </row>
        <row r="177">
          <cell r="C177" t="str">
            <v>Kelly Collister</v>
          </cell>
          <cell r="D177">
            <v>1</v>
          </cell>
          <cell r="E177">
            <v>7</v>
          </cell>
          <cell r="F177" t="str">
            <v>Technology</v>
          </cell>
          <cell r="G177" t="str">
            <v>Lawrence</v>
          </cell>
          <cell r="H177" t="str">
            <v>Massachusetts</v>
          </cell>
          <cell r="I177">
            <v>1841</v>
          </cell>
          <cell r="J177" t="str">
            <v>East</v>
          </cell>
          <cell r="K177">
            <v>7</v>
          </cell>
          <cell r="L177">
            <v>2</v>
          </cell>
          <cell r="M177" t="str">
            <v>Jim</v>
          </cell>
          <cell r="N177">
            <v>5</v>
          </cell>
          <cell r="O177">
            <v>4</v>
          </cell>
          <cell r="P177">
            <v>44633</v>
          </cell>
          <cell r="Q177">
            <v>44651</v>
          </cell>
        </row>
        <row r="178">
          <cell r="C178" t="str">
            <v>Helen Andreada</v>
          </cell>
          <cell r="D178">
            <v>2</v>
          </cell>
          <cell r="E178">
            <v>2</v>
          </cell>
          <cell r="F178" t="str">
            <v>Retail</v>
          </cell>
          <cell r="G178" t="str">
            <v>Jackson</v>
          </cell>
          <cell r="H178" t="str">
            <v>Mississippi</v>
          </cell>
          <cell r="I178">
            <v>39212</v>
          </cell>
          <cell r="J178" t="str">
            <v>South</v>
          </cell>
          <cell r="K178">
            <v>1</v>
          </cell>
          <cell r="L178">
            <v>4</v>
          </cell>
          <cell r="M178" t="str">
            <v>Ryan</v>
          </cell>
          <cell r="N178">
            <v>9</v>
          </cell>
          <cell r="O178">
            <v>8</v>
          </cell>
          <cell r="P178">
            <v>44674</v>
          </cell>
          <cell r="Q178">
            <v>44694</v>
          </cell>
        </row>
        <row r="179">
          <cell r="C179" t="str">
            <v>Meg Tillman</v>
          </cell>
          <cell r="D179">
            <v>3</v>
          </cell>
          <cell r="E179">
            <v>6</v>
          </cell>
          <cell r="F179" t="str">
            <v>Financial</v>
          </cell>
          <cell r="G179" t="str">
            <v>New Rochelle</v>
          </cell>
          <cell r="H179" t="str">
            <v>New York</v>
          </cell>
          <cell r="I179">
            <v>10801</v>
          </cell>
          <cell r="J179" t="str">
            <v>East</v>
          </cell>
          <cell r="K179">
            <v>9</v>
          </cell>
          <cell r="L179">
            <v>1</v>
          </cell>
          <cell r="M179" t="str">
            <v>Pam</v>
          </cell>
          <cell r="N179">
            <v>4</v>
          </cell>
          <cell r="O179">
            <v>7</v>
          </cell>
          <cell r="P179">
            <v>44644</v>
          </cell>
          <cell r="Q179">
            <v>44648</v>
          </cell>
        </row>
        <row r="180">
          <cell r="C180" t="str">
            <v>Fred Wasserman</v>
          </cell>
          <cell r="D180">
            <v>5</v>
          </cell>
          <cell r="E180">
            <v>4</v>
          </cell>
          <cell r="F180" t="str">
            <v>Service</v>
          </cell>
          <cell r="G180" t="str">
            <v>San Antonio</v>
          </cell>
          <cell r="H180" t="str">
            <v>Texas</v>
          </cell>
          <cell r="I180">
            <v>78207</v>
          </cell>
          <cell r="J180" t="str">
            <v>Central</v>
          </cell>
          <cell r="K180">
            <v>10</v>
          </cell>
          <cell r="L180">
            <v>7</v>
          </cell>
          <cell r="M180" t="str">
            <v>Andy</v>
          </cell>
          <cell r="N180">
            <v>4</v>
          </cell>
          <cell r="O180">
            <v>8</v>
          </cell>
          <cell r="P180">
            <v>44605</v>
          </cell>
          <cell r="Q180">
            <v>44620</v>
          </cell>
        </row>
        <row r="181">
          <cell r="C181" t="str">
            <v>Brosina Hoffman</v>
          </cell>
          <cell r="D181">
            <v>4</v>
          </cell>
          <cell r="E181">
            <v>7</v>
          </cell>
          <cell r="F181" t="str">
            <v>Technology</v>
          </cell>
          <cell r="G181" t="str">
            <v>Gastonia</v>
          </cell>
          <cell r="H181" t="str">
            <v>North Carolina</v>
          </cell>
          <cell r="I181">
            <v>28052</v>
          </cell>
          <cell r="J181" t="str">
            <v>South</v>
          </cell>
          <cell r="K181">
            <v>3</v>
          </cell>
          <cell r="L181">
            <v>2</v>
          </cell>
          <cell r="M181" t="str">
            <v>Jim</v>
          </cell>
          <cell r="N181">
            <v>8</v>
          </cell>
          <cell r="O181">
            <v>9</v>
          </cell>
          <cell r="P181">
            <v>44655</v>
          </cell>
          <cell r="Q181">
            <v>44662</v>
          </cell>
        </row>
        <row r="182">
          <cell r="C182" t="str">
            <v>Dana Kaydos</v>
          </cell>
          <cell r="D182">
            <v>1</v>
          </cell>
          <cell r="E182">
            <v>3</v>
          </cell>
          <cell r="F182" t="str">
            <v>Wholesale</v>
          </cell>
          <cell r="G182" t="str">
            <v>Jacksonville</v>
          </cell>
          <cell r="H182" t="str">
            <v>Florida</v>
          </cell>
          <cell r="I182">
            <v>32216</v>
          </cell>
          <cell r="J182" t="str">
            <v>South</v>
          </cell>
          <cell r="K182">
            <v>9</v>
          </cell>
          <cell r="L182">
            <v>2</v>
          </cell>
          <cell r="M182" t="str">
            <v>Jim</v>
          </cell>
          <cell r="N182">
            <v>1</v>
          </cell>
          <cell r="O182">
            <v>3</v>
          </cell>
          <cell r="P182">
            <v>44665</v>
          </cell>
          <cell r="Q182">
            <v>44684</v>
          </cell>
        </row>
        <row r="183">
          <cell r="C183" t="str">
            <v>Karen Daniels</v>
          </cell>
          <cell r="D183">
            <v>5</v>
          </cell>
          <cell r="E183">
            <v>6</v>
          </cell>
          <cell r="F183" t="str">
            <v>Financial</v>
          </cell>
          <cell r="G183" t="str">
            <v>Chicago</v>
          </cell>
          <cell r="H183" t="str">
            <v>Illinois</v>
          </cell>
          <cell r="I183">
            <v>60623</v>
          </cell>
          <cell r="J183" t="str">
            <v>Central</v>
          </cell>
          <cell r="K183">
            <v>6</v>
          </cell>
          <cell r="L183">
            <v>9</v>
          </cell>
          <cell r="M183" t="str">
            <v>Meredith</v>
          </cell>
          <cell r="N183">
            <v>10</v>
          </cell>
          <cell r="O183">
            <v>8</v>
          </cell>
          <cell r="P183">
            <v>44572</v>
          </cell>
          <cell r="Q183">
            <v>44595</v>
          </cell>
        </row>
        <row r="184">
          <cell r="C184" t="str">
            <v>Sung Chung</v>
          </cell>
          <cell r="D184">
            <v>4</v>
          </cell>
          <cell r="E184">
            <v>5</v>
          </cell>
          <cell r="F184" t="str">
            <v>Healthcare</v>
          </cell>
          <cell r="G184" t="str">
            <v>Houston</v>
          </cell>
          <cell r="H184" t="str">
            <v>Texas</v>
          </cell>
          <cell r="I184">
            <v>77070</v>
          </cell>
          <cell r="J184" t="str">
            <v>Central</v>
          </cell>
          <cell r="K184">
            <v>10</v>
          </cell>
          <cell r="L184">
            <v>5</v>
          </cell>
          <cell r="M184" t="str">
            <v>Michael</v>
          </cell>
          <cell r="N184">
            <v>9</v>
          </cell>
          <cell r="O184">
            <v>9</v>
          </cell>
          <cell r="P184">
            <v>44712</v>
          </cell>
          <cell r="Q184">
            <v>44738</v>
          </cell>
        </row>
        <row r="185">
          <cell r="C185" t="str">
            <v>Craig Yedwab</v>
          </cell>
          <cell r="D185">
            <v>1</v>
          </cell>
          <cell r="E185">
            <v>2</v>
          </cell>
          <cell r="F185" t="str">
            <v>Retail</v>
          </cell>
          <cell r="G185" t="str">
            <v>Columbus</v>
          </cell>
          <cell r="H185" t="str">
            <v>Indiana</v>
          </cell>
          <cell r="I185">
            <v>47201</v>
          </cell>
          <cell r="J185" t="str">
            <v>Central</v>
          </cell>
          <cell r="K185">
            <v>6</v>
          </cell>
          <cell r="L185">
            <v>2</v>
          </cell>
          <cell r="M185" t="str">
            <v>Jim</v>
          </cell>
          <cell r="N185">
            <v>9</v>
          </cell>
          <cell r="O185">
            <v>9</v>
          </cell>
          <cell r="P185">
            <v>44697</v>
          </cell>
          <cell r="Q185">
            <v>44724</v>
          </cell>
        </row>
        <row r="186">
          <cell r="C186" t="str">
            <v>Hunter Lopez</v>
          </cell>
          <cell r="D186">
            <v>3</v>
          </cell>
          <cell r="E186">
            <v>7</v>
          </cell>
          <cell r="F186" t="str">
            <v>Technology</v>
          </cell>
          <cell r="G186" t="str">
            <v>Auburn</v>
          </cell>
          <cell r="H186" t="str">
            <v>New York</v>
          </cell>
          <cell r="I186">
            <v>13021</v>
          </cell>
          <cell r="J186" t="str">
            <v>East</v>
          </cell>
          <cell r="K186">
            <v>10</v>
          </cell>
          <cell r="L186">
            <v>7</v>
          </cell>
          <cell r="M186" t="str">
            <v>Andy</v>
          </cell>
          <cell r="N186">
            <v>5</v>
          </cell>
          <cell r="O186">
            <v>4</v>
          </cell>
          <cell r="P186">
            <v>44593</v>
          </cell>
          <cell r="Q186">
            <v>44618</v>
          </cell>
        </row>
        <row r="187">
          <cell r="C187" t="str">
            <v>Carol Triggs</v>
          </cell>
          <cell r="D187">
            <v>2</v>
          </cell>
          <cell r="E187">
            <v>6</v>
          </cell>
          <cell r="F187" t="str">
            <v>Financial</v>
          </cell>
          <cell r="G187" t="str">
            <v>Akron</v>
          </cell>
          <cell r="H187" t="str">
            <v>Ohio</v>
          </cell>
          <cell r="I187">
            <v>44312</v>
          </cell>
          <cell r="J187" t="str">
            <v>East</v>
          </cell>
          <cell r="K187">
            <v>10</v>
          </cell>
          <cell r="L187">
            <v>9</v>
          </cell>
          <cell r="M187" t="str">
            <v>Meredith</v>
          </cell>
          <cell r="N187">
            <v>3</v>
          </cell>
          <cell r="O187">
            <v>3</v>
          </cell>
          <cell r="P187">
            <v>44611</v>
          </cell>
          <cell r="Q187">
            <v>44641</v>
          </cell>
        </row>
        <row r="188">
          <cell r="C188" t="str">
            <v>Christopher Conant</v>
          </cell>
          <cell r="D188">
            <v>4</v>
          </cell>
          <cell r="E188">
            <v>6</v>
          </cell>
          <cell r="F188" t="str">
            <v>Financial</v>
          </cell>
          <cell r="G188" t="str">
            <v>Concord</v>
          </cell>
          <cell r="H188" t="str">
            <v>California</v>
          </cell>
          <cell r="I188">
            <v>94521</v>
          </cell>
          <cell r="J188" t="str">
            <v>West</v>
          </cell>
          <cell r="K188">
            <v>9</v>
          </cell>
          <cell r="L188">
            <v>4</v>
          </cell>
          <cell r="M188" t="str">
            <v>Ryan</v>
          </cell>
          <cell r="N188">
            <v>7</v>
          </cell>
          <cell r="O188">
            <v>4</v>
          </cell>
          <cell r="P188">
            <v>44690</v>
          </cell>
          <cell r="Q188">
            <v>44700</v>
          </cell>
        </row>
        <row r="189">
          <cell r="C189" t="str">
            <v>Georgia Rosenberg</v>
          </cell>
          <cell r="D189">
            <v>5</v>
          </cell>
          <cell r="E189">
            <v>6</v>
          </cell>
          <cell r="F189" t="str">
            <v>Financial</v>
          </cell>
          <cell r="G189" t="str">
            <v>Phoenix</v>
          </cell>
          <cell r="H189" t="str">
            <v>Arizona</v>
          </cell>
          <cell r="I189">
            <v>85023</v>
          </cell>
          <cell r="J189" t="str">
            <v>West</v>
          </cell>
          <cell r="K189">
            <v>8</v>
          </cell>
          <cell r="L189">
            <v>8</v>
          </cell>
          <cell r="M189" t="str">
            <v>Angela</v>
          </cell>
          <cell r="N189">
            <v>10</v>
          </cell>
          <cell r="O189">
            <v>3</v>
          </cell>
          <cell r="P189">
            <v>44695</v>
          </cell>
          <cell r="Q189">
            <v>44708</v>
          </cell>
        </row>
        <row r="190">
          <cell r="C190" t="str">
            <v>Ted Trevino</v>
          </cell>
          <cell r="D190">
            <v>6</v>
          </cell>
          <cell r="E190">
            <v>6</v>
          </cell>
          <cell r="F190" t="str">
            <v>Financial</v>
          </cell>
          <cell r="G190" t="str">
            <v>Park Ridge</v>
          </cell>
          <cell r="H190" t="str">
            <v>Illinois</v>
          </cell>
          <cell r="I190">
            <v>60068</v>
          </cell>
          <cell r="J190" t="str">
            <v>Central</v>
          </cell>
          <cell r="K190">
            <v>9</v>
          </cell>
          <cell r="L190">
            <v>6</v>
          </cell>
          <cell r="M190" t="str">
            <v>Toby</v>
          </cell>
          <cell r="N190">
            <v>5</v>
          </cell>
          <cell r="O190">
            <v>1</v>
          </cell>
          <cell r="P190">
            <v>44701</v>
          </cell>
          <cell r="Q190">
            <v>44711</v>
          </cell>
        </row>
        <row r="191">
          <cell r="C191" t="str">
            <v>Phillina Ober</v>
          </cell>
          <cell r="D191">
            <v>3</v>
          </cell>
          <cell r="E191">
            <v>4</v>
          </cell>
          <cell r="F191" t="str">
            <v>Service</v>
          </cell>
          <cell r="G191" t="str">
            <v>Lindenhurst</v>
          </cell>
          <cell r="H191" t="str">
            <v>New York</v>
          </cell>
          <cell r="I191">
            <v>11757</v>
          </cell>
          <cell r="J191" t="str">
            <v>East</v>
          </cell>
          <cell r="K191">
            <v>4</v>
          </cell>
          <cell r="L191">
            <v>7</v>
          </cell>
          <cell r="M191" t="str">
            <v>Andy</v>
          </cell>
          <cell r="N191">
            <v>5</v>
          </cell>
          <cell r="O191">
            <v>8</v>
          </cell>
          <cell r="P191">
            <v>44592</v>
          </cell>
          <cell r="Q191">
            <v>44614</v>
          </cell>
        </row>
        <row r="192">
          <cell r="C192" t="str">
            <v>Emily Ducich</v>
          </cell>
          <cell r="D192">
            <v>3</v>
          </cell>
          <cell r="E192">
            <v>2</v>
          </cell>
          <cell r="F192" t="str">
            <v>Retail</v>
          </cell>
          <cell r="G192" t="str">
            <v>San Francisco</v>
          </cell>
          <cell r="H192" t="str">
            <v>California</v>
          </cell>
          <cell r="I192">
            <v>94110</v>
          </cell>
          <cell r="J192" t="str">
            <v>West</v>
          </cell>
          <cell r="K192">
            <v>7</v>
          </cell>
          <cell r="L192">
            <v>6</v>
          </cell>
          <cell r="M192" t="str">
            <v>Toby</v>
          </cell>
          <cell r="N192">
            <v>6</v>
          </cell>
          <cell r="O192">
            <v>10</v>
          </cell>
          <cell r="P192">
            <v>44568</v>
          </cell>
          <cell r="Q192">
            <v>44574</v>
          </cell>
        </row>
        <row r="193">
          <cell r="C193" t="str">
            <v>Tony Molinari</v>
          </cell>
          <cell r="D193">
            <v>5</v>
          </cell>
          <cell r="E193">
            <v>3</v>
          </cell>
          <cell r="F193" t="str">
            <v>Wholesale</v>
          </cell>
          <cell r="G193" t="str">
            <v>Troy</v>
          </cell>
          <cell r="H193" t="str">
            <v>New York</v>
          </cell>
          <cell r="I193">
            <v>12180</v>
          </cell>
          <cell r="J193" t="str">
            <v>East</v>
          </cell>
          <cell r="K193">
            <v>7</v>
          </cell>
          <cell r="L193">
            <v>8</v>
          </cell>
          <cell r="M193" t="str">
            <v>Angela</v>
          </cell>
          <cell r="N193">
            <v>1</v>
          </cell>
          <cell r="O193">
            <v>5</v>
          </cell>
          <cell r="P193">
            <v>44712</v>
          </cell>
          <cell r="Q193">
            <v>44735</v>
          </cell>
        </row>
        <row r="194">
          <cell r="C194" t="str">
            <v>Anthony Witt</v>
          </cell>
          <cell r="D194">
            <v>7</v>
          </cell>
          <cell r="E194">
            <v>4</v>
          </cell>
          <cell r="F194" t="str">
            <v>Service</v>
          </cell>
          <cell r="G194" t="str">
            <v>New York City</v>
          </cell>
          <cell r="H194" t="str">
            <v>New York</v>
          </cell>
          <cell r="I194">
            <v>10024</v>
          </cell>
          <cell r="J194" t="str">
            <v>East</v>
          </cell>
          <cell r="K194">
            <v>8</v>
          </cell>
          <cell r="L194">
            <v>1</v>
          </cell>
          <cell r="M194" t="str">
            <v>Pam</v>
          </cell>
          <cell r="N194">
            <v>2</v>
          </cell>
          <cell r="O194">
            <v>10</v>
          </cell>
          <cell r="P194">
            <v>44630</v>
          </cell>
          <cell r="Q194">
            <v>44644</v>
          </cell>
        </row>
        <row r="195">
          <cell r="C195" t="str">
            <v>Speros Goranitis</v>
          </cell>
          <cell r="D195">
            <v>6</v>
          </cell>
          <cell r="E195">
            <v>1</v>
          </cell>
          <cell r="F195" t="str">
            <v>Manufacturing</v>
          </cell>
          <cell r="G195" t="str">
            <v>San Diego</v>
          </cell>
          <cell r="H195" t="str">
            <v>California</v>
          </cell>
          <cell r="I195">
            <v>92024</v>
          </cell>
          <cell r="J195" t="str">
            <v>West</v>
          </cell>
          <cell r="K195">
            <v>1</v>
          </cell>
          <cell r="L195">
            <v>6</v>
          </cell>
          <cell r="M195" t="str">
            <v>Toby</v>
          </cell>
          <cell r="N195">
            <v>1</v>
          </cell>
          <cell r="O195">
            <v>2</v>
          </cell>
          <cell r="P195">
            <v>44722</v>
          </cell>
          <cell r="Q195">
            <v>44741</v>
          </cell>
        </row>
        <row r="196">
          <cell r="C196" t="str">
            <v>Bryan Mills</v>
          </cell>
          <cell r="D196">
            <v>4</v>
          </cell>
          <cell r="E196">
            <v>7</v>
          </cell>
          <cell r="F196" t="str">
            <v>Technology</v>
          </cell>
          <cell r="G196" t="str">
            <v>New York City</v>
          </cell>
          <cell r="H196" t="str">
            <v>New York</v>
          </cell>
          <cell r="I196">
            <v>10024</v>
          </cell>
          <cell r="J196" t="str">
            <v>East</v>
          </cell>
          <cell r="K196">
            <v>1</v>
          </cell>
          <cell r="L196">
            <v>7</v>
          </cell>
          <cell r="M196" t="str">
            <v>Andy</v>
          </cell>
          <cell r="N196">
            <v>5</v>
          </cell>
          <cell r="O196">
            <v>4</v>
          </cell>
          <cell r="P196">
            <v>44605</v>
          </cell>
          <cell r="Q196">
            <v>44616</v>
          </cell>
        </row>
        <row r="197">
          <cell r="C197" t="str">
            <v>Dennis Kane</v>
          </cell>
          <cell r="D197">
            <v>6</v>
          </cell>
          <cell r="E197">
            <v>3</v>
          </cell>
          <cell r="F197" t="str">
            <v>Wholesale</v>
          </cell>
          <cell r="G197" t="str">
            <v>Los Angeles</v>
          </cell>
          <cell r="H197" t="str">
            <v>California</v>
          </cell>
          <cell r="I197">
            <v>90045</v>
          </cell>
          <cell r="J197" t="str">
            <v>West</v>
          </cell>
          <cell r="K197">
            <v>7</v>
          </cell>
          <cell r="L197">
            <v>10</v>
          </cell>
          <cell r="M197" t="str">
            <v>Kelly</v>
          </cell>
          <cell r="N197">
            <v>7</v>
          </cell>
          <cell r="O197">
            <v>1</v>
          </cell>
          <cell r="P197">
            <v>44713</v>
          </cell>
          <cell r="Q197">
            <v>44720</v>
          </cell>
        </row>
        <row r="198">
          <cell r="C198" t="str">
            <v>Adam Shillingsburg</v>
          </cell>
          <cell r="D198">
            <v>4</v>
          </cell>
          <cell r="E198">
            <v>4</v>
          </cell>
          <cell r="F198" t="str">
            <v>Service</v>
          </cell>
          <cell r="G198" t="str">
            <v>Chicago</v>
          </cell>
          <cell r="H198" t="str">
            <v>Illinois</v>
          </cell>
          <cell r="I198">
            <v>60610</v>
          </cell>
          <cell r="J198" t="str">
            <v>Central</v>
          </cell>
          <cell r="K198">
            <v>4</v>
          </cell>
          <cell r="L198">
            <v>8</v>
          </cell>
          <cell r="M198" t="str">
            <v>Angela</v>
          </cell>
          <cell r="N198">
            <v>10</v>
          </cell>
          <cell r="O198">
            <v>7</v>
          </cell>
          <cell r="P198">
            <v>44691</v>
          </cell>
          <cell r="Q198">
            <v>44712</v>
          </cell>
        </row>
        <row r="199">
          <cell r="C199" t="str">
            <v>Sarah Foster</v>
          </cell>
          <cell r="D199">
            <v>5</v>
          </cell>
          <cell r="E199">
            <v>2</v>
          </cell>
          <cell r="F199" t="str">
            <v>Retail</v>
          </cell>
          <cell r="G199" t="str">
            <v>Huntsville</v>
          </cell>
          <cell r="H199" t="str">
            <v>Texas</v>
          </cell>
          <cell r="I199">
            <v>77340</v>
          </cell>
          <cell r="J199" t="str">
            <v>Central</v>
          </cell>
          <cell r="K199">
            <v>2</v>
          </cell>
          <cell r="L199">
            <v>7</v>
          </cell>
          <cell r="M199" t="str">
            <v>Andy</v>
          </cell>
          <cell r="N199">
            <v>3</v>
          </cell>
          <cell r="O199">
            <v>10</v>
          </cell>
          <cell r="P199">
            <v>44578</v>
          </cell>
          <cell r="Q199">
            <v>44605</v>
          </cell>
        </row>
        <row r="200">
          <cell r="C200" t="str">
            <v>Jane Waco</v>
          </cell>
          <cell r="D200">
            <v>3</v>
          </cell>
          <cell r="E200">
            <v>3</v>
          </cell>
          <cell r="F200" t="str">
            <v>Wholesale</v>
          </cell>
          <cell r="G200" t="str">
            <v>Rochester</v>
          </cell>
          <cell r="H200" t="str">
            <v>New York</v>
          </cell>
          <cell r="I200">
            <v>14609</v>
          </cell>
          <cell r="J200" t="str">
            <v>East</v>
          </cell>
          <cell r="K200">
            <v>1</v>
          </cell>
          <cell r="L200">
            <v>9</v>
          </cell>
          <cell r="M200" t="str">
            <v>Meredith</v>
          </cell>
          <cell r="N200">
            <v>9</v>
          </cell>
          <cell r="O200">
            <v>8</v>
          </cell>
          <cell r="P200">
            <v>44675</v>
          </cell>
          <cell r="Q200">
            <v>44679</v>
          </cell>
        </row>
        <row r="201">
          <cell r="C201" t="str">
            <v>Chad Cunningham</v>
          </cell>
          <cell r="D201">
            <v>3</v>
          </cell>
          <cell r="E201">
            <v>2</v>
          </cell>
          <cell r="F201" t="str">
            <v>Retail</v>
          </cell>
          <cell r="G201" t="str">
            <v>Seattle</v>
          </cell>
          <cell r="H201" t="str">
            <v>Washington</v>
          </cell>
          <cell r="I201">
            <v>98115</v>
          </cell>
          <cell r="J201" t="str">
            <v>West</v>
          </cell>
          <cell r="K201">
            <v>7</v>
          </cell>
          <cell r="L201">
            <v>3</v>
          </cell>
          <cell r="M201" t="str">
            <v>Dwight</v>
          </cell>
          <cell r="N201">
            <v>7</v>
          </cell>
          <cell r="O201">
            <v>8</v>
          </cell>
          <cell r="P201">
            <v>44665</v>
          </cell>
          <cell r="Q201">
            <v>44683</v>
          </cell>
        </row>
        <row r="202">
          <cell r="C202" t="str">
            <v>Russell D'Ascenzo</v>
          </cell>
          <cell r="D202">
            <v>6</v>
          </cell>
          <cell r="E202">
            <v>6</v>
          </cell>
          <cell r="F202" t="str">
            <v>Financial</v>
          </cell>
          <cell r="G202" t="str">
            <v>Memphis</v>
          </cell>
          <cell r="H202" t="str">
            <v>Tennessee</v>
          </cell>
          <cell r="I202">
            <v>38109</v>
          </cell>
          <cell r="J202" t="str">
            <v>South</v>
          </cell>
          <cell r="K202">
            <v>3</v>
          </cell>
          <cell r="L202">
            <v>10</v>
          </cell>
          <cell r="M202" t="str">
            <v>Kelly</v>
          </cell>
          <cell r="N202">
            <v>3</v>
          </cell>
          <cell r="O202">
            <v>10</v>
          </cell>
          <cell r="P202">
            <v>44673</v>
          </cell>
          <cell r="Q202">
            <v>44691</v>
          </cell>
        </row>
        <row r="203">
          <cell r="C203" t="str">
            <v>Sue Ann Reed</v>
          </cell>
          <cell r="D203">
            <v>1</v>
          </cell>
          <cell r="E203">
            <v>2</v>
          </cell>
          <cell r="F203" t="str">
            <v>Retail</v>
          </cell>
          <cell r="G203" t="str">
            <v>Fayetteville</v>
          </cell>
          <cell r="H203" t="str">
            <v>Arkansas</v>
          </cell>
          <cell r="I203">
            <v>72701</v>
          </cell>
          <cell r="J203" t="str">
            <v>South</v>
          </cell>
          <cell r="K203">
            <v>1</v>
          </cell>
          <cell r="L203">
            <v>2</v>
          </cell>
          <cell r="M203" t="str">
            <v>Jim</v>
          </cell>
          <cell r="N203">
            <v>7</v>
          </cell>
          <cell r="O203">
            <v>8</v>
          </cell>
          <cell r="P203">
            <v>44673</v>
          </cell>
          <cell r="Q203">
            <v>44696</v>
          </cell>
        </row>
        <row r="204">
          <cell r="C204" t="str">
            <v>Eleni McCrary</v>
          </cell>
          <cell r="D204">
            <v>7</v>
          </cell>
          <cell r="E204">
            <v>7</v>
          </cell>
          <cell r="F204" t="str">
            <v>Technology</v>
          </cell>
          <cell r="G204" t="str">
            <v>Parker</v>
          </cell>
          <cell r="H204" t="str">
            <v>Colorado</v>
          </cell>
          <cell r="I204">
            <v>80134</v>
          </cell>
          <cell r="J204" t="str">
            <v>West</v>
          </cell>
          <cell r="K204">
            <v>4</v>
          </cell>
          <cell r="L204">
            <v>10</v>
          </cell>
          <cell r="M204" t="str">
            <v>Kelly</v>
          </cell>
          <cell r="N204">
            <v>6</v>
          </cell>
          <cell r="O204">
            <v>3</v>
          </cell>
          <cell r="P204">
            <v>44720</v>
          </cell>
          <cell r="Q204">
            <v>44737</v>
          </cell>
        </row>
        <row r="205">
          <cell r="C205" t="str">
            <v>Charles Sheldon</v>
          </cell>
          <cell r="D205">
            <v>7</v>
          </cell>
          <cell r="E205">
            <v>6</v>
          </cell>
          <cell r="F205" t="str">
            <v>Financial</v>
          </cell>
          <cell r="G205" t="str">
            <v>Atlanta</v>
          </cell>
          <cell r="H205" t="str">
            <v>Georgia</v>
          </cell>
          <cell r="I205">
            <v>30318</v>
          </cell>
          <cell r="J205" t="str">
            <v>South</v>
          </cell>
          <cell r="K205">
            <v>1</v>
          </cell>
          <cell r="L205">
            <v>5</v>
          </cell>
          <cell r="M205" t="str">
            <v>Michael</v>
          </cell>
          <cell r="N205">
            <v>7</v>
          </cell>
          <cell r="O205">
            <v>3</v>
          </cell>
          <cell r="P205">
            <v>44620</v>
          </cell>
          <cell r="Q205">
            <v>44625</v>
          </cell>
        </row>
        <row r="206">
          <cell r="C206" t="str">
            <v>Julia Dunbar</v>
          </cell>
          <cell r="D206">
            <v>3</v>
          </cell>
          <cell r="E206">
            <v>6</v>
          </cell>
          <cell r="F206" t="str">
            <v>Financial</v>
          </cell>
          <cell r="G206" t="str">
            <v>Gladstone</v>
          </cell>
          <cell r="H206" t="str">
            <v>Missouri</v>
          </cell>
          <cell r="I206">
            <v>64118</v>
          </cell>
          <cell r="J206" t="str">
            <v>Central</v>
          </cell>
          <cell r="K206">
            <v>6</v>
          </cell>
          <cell r="L206">
            <v>8</v>
          </cell>
          <cell r="M206" t="str">
            <v>Angela</v>
          </cell>
          <cell r="N206">
            <v>4</v>
          </cell>
          <cell r="O206">
            <v>10</v>
          </cell>
          <cell r="P206">
            <v>44594</v>
          </cell>
          <cell r="Q206">
            <v>44611</v>
          </cell>
        </row>
        <row r="207">
          <cell r="C207" t="str">
            <v>Greg Hansen</v>
          </cell>
          <cell r="D207">
            <v>3</v>
          </cell>
          <cell r="E207">
            <v>1</v>
          </cell>
          <cell r="F207" t="str">
            <v>Manufacturing</v>
          </cell>
          <cell r="G207" t="str">
            <v>Los Angeles</v>
          </cell>
          <cell r="H207" t="str">
            <v>California</v>
          </cell>
          <cell r="I207">
            <v>90049</v>
          </cell>
          <cell r="J207" t="str">
            <v>West</v>
          </cell>
          <cell r="K207">
            <v>8</v>
          </cell>
          <cell r="L207">
            <v>4</v>
          </cell>
          <cell r="M207" t="str">
            <v>Ryan</v>
          </cell>
          <cell r="N207">
            <v>4</v>
          </cell>
          <cell r="O207">
            <v>6</v>
          </cell>
          <cell r="P207">
            <v>44616</v>
          </cell>
          <cell r="Q207">
            <v>44634</v>
          </cell>
        </row>
        <row r="208">
          <cell r="C208" t="str">
            <v>Carlos Meador</v>
          </cell>
          <cell r="D208">
            <v>3</v>
          </cell>
          <cell r="E208">
            <v>4</v>
          </cell>
          <cell r="F208" t="str">
            <v>Service</v>
          </cell>
          <cell r="G208" t="str">
            <v>Houston</v>
          </cell>
          <cell r="H208" t="str">
            <v>Texas</v>
          </cell>
          <cell r="I208">
            <v>77041</v>
          </cell>
          <cell r="J208" t="str">
            <v>Central</v>
          </cell>
          <cell r="K208">
            <v>9</v>
          </cell>
          <cell r="L208">
            <v>3</v>
          </cell>
          <cell r="M208" t="str">
            <v>Dwight</v>
          </cell>
          <cell r="N208">
            <v>1</v>
          </cell>
          <cell r="O208">
            <v>8</v>
          </cell>
          <cell r="P208">
            <v>44665</v>
          </cell>
          <cell r="Q208">
            <v>44675</v>
          </cell>
        </row>
        <row r="209">
          <cell r="C209" t="str">
            <v>Rick Bensley</v>
          </cell>
          <cell r="D209">
            <v>7</v>
          </cell>
          <cell r="E209">
            <v>5</v>
          </cell>
          <cell r="F209" t="str">
            <v>Healthcare</v>
          </cell>
          <cell r="G209" t="str">
            <v>Detroit</v>
          </cell>
          <cell r="H209" t="str">
            <v>Michigan</v>
          </cell>
          <cell r="I209">
            <v>48234</v>
          </cell>
          <cell r="J209" t="str">
            <v>Central</v>
          </cell>
          <cell r="K209">
            <v>10</v>
          </cell>
          <cell r="L209">
            <v>8</v>
          </cell>
          <cell r="M209" t="str">
            <v>Angela</v>
          </cell>
          <cell r="N209">
            <v>1</v>
          </cell>
          <cell r="O209">
            <v>7</v>
          </cell>
          <cell r="P209">
            <v>44688</v>
          </cell>
          <cell r="Q209">
            <v>44693</v>
          </cell>
        </row>
        <row r="210">
          <cell r="C210" t="str">
            <v>Ross Baird</v>
          </cell>
          <cell r="D210">
            <v>3</v>
          </cell>
          <cell r="E210">
            <v>4</v>
          </cell>
          <cell r="F210" t="str">
            <v>Service</v>
          </cell>
          <cell r="G210" t="str">
            <v>Lawrence</v>
          </cell>
          <cell r="H210" t="str">
            <v>Massachusetts</v>
          </cell>
          <cell r="I210">
            <v>1841</v>
          </cell>
          <cell r="J210" t="str">
            <v>East</v>
          </cell>
          <cell r="K210">
            <v>2</v>
          </cell>
          <cell r="L210">
            <v>1</v>
          </cell>
          <cell r="M210" t="str">
            <v>Pam</v>
          </cell>
          <cell r="N210">
            <v>5</v>
          </cell>
          <cell r="O210">
            <v>1</v>
          </cell>
          <cell r="P210">
            <v>44648</v>
          </cell>
          <cell r="Q210">
            <v>44659</v>
          </cell>
        </row>
        <row r="211">
          <cell r="C211" t="str">
            <v>Thomas Seio</v>
          </cell>
          <cell r="D211">
            <v>4</v>
          </cell>
          <cell r="E211">
            <v>7</v>
          </cell>
          <cell r="F211" t="str">
            <v>Technology</v>
          </cell>
          <cell r="G211" t="str">
            <v>Lakeland</v>
          </cell>
          <cell r="H211" t="str">
            <v>Florida</v>
          </cell>
          <cell r="I211">
            <v>33801</v>
          </cell>
          <cell r="J211" t="str">
            <v>South</v>
          </cell>
          <cell r="K211">
            <v>8</v>
          </cell>
          <cell r="L211">
            <v>4</v>
          </cell>
          <cell r="M211" t="str">
            <v>Ryan</v>
          </cell>
          <cell r="N211">
            <v>8</v>
          </cell>
          <cell r="O211">
            <v>10</v>
          </cell>
          <cell r="P211">
            <v>44583</v>
          </cell>
          <cell r="Q211">
            <v>44592</v>
          </cell>
        </row>
        <row r="212">
          <cell r="C212" t="str">
            <v>Mike Vittorini</v>
          </cell>
          <cell r="D212">
            <v>1</v>
          </cell>
          <cell r="E212">
            <v>7</v>
          </cell>
          <cell r="F212" t="str">
            <v>Technology</v>
          </cell>
          <cell r="G212" t="str">
            <v>Philadelphia</v>
          </cell>
          <cell r="H212" t="str">
            <v>Pennsylvania</v>
          </cell>
          <cell r="I212">
            <v>19134</v>
          </cell>
          <cell r="J212" t="str">
            <v>East</v>
          </cell>
          <cell r="K212">
            <v>9</v>
          </cell>
          <cell r="L212">
            <v>1</v>
          </cell>
          <cell r="M212" t="str">
            <v>Pam</v>
          </cell>
          <cell r="N212">
            <v>2</v>
          </cell>
          <cell r="O212">
            <v>3</v>
          </cell>
          <cell r="P212">
            <v>44710</v>
          </cell>
          <cell r="Q212">
            <v>44731</v>
          </cell>
        </row>
        <row r="213">
          <cell r="C213" t="str">
            <v>Brendan Dodson</v>
          </cell>
          <cell r="D213">
            <v>7</v>
          </cell>
          <cell r="E213">
            <v>4</v>
          </cell>
          <cell r="F213" t="str">
            <v>Service</v>
          </cell>
          <cell r="G213" t="str">
            <v>Los Angeles</v>
          </cell>
          <cell r="H213" t="str">
            <v>California</v>
          </cell>
          <cell r="I213">
            <v>90036</v>
          </cell>
          <cell r="J213" t="str">
            <v>West</v>
          </cell>
          <cell r="K213">
            <v>8</v>
          </cell>
          <cell r="L213">
            <v>3</v>
          </cell>
          <cell r="M213" t="str">
            <v>Dwight</v>
          </cell>
          <cell r="N213">
            <v>3</v>
          </cell>
          <cell r="O213">
            <v>10</v>
          </cell>
          <cell r="P213">
            <v>44617</v>
          </cell>
          <cell r="Q213">
            <v>44619</v>
          </cell>
        </row>
        <row r="214">
          <cell r="C214" t="str">
            <v>Pamela Stobb</v>
          </cell>
          <cell r="D214">
            <v>1</v>
          </cell>
          <cell r="E214">
            <v>6</v>
          </cell>
          <cell r="F214" t="str">
            <v>Financial</v>
          </cell>
          <cell r="G214" t="str">
            <v>Los Angeles</v>
          </cell>
          <cell r="H214" t="str">
            <v>California</v>
          </cell>
          <cell r="I214">
            <v>90032</v>
          </cell>
          <cell r="J214" t="str">
            <v>West</v>
          </cell>
          <cell r="K214">
            <v>7</v>
          </cell>
          <cell r="L214">
            <v>1</v>
          </cell>
          <cell r="M214" t="str">
            <v>Pam</v>
          </cell>
          <cell r="N214">
            <v>2</v>
          </cell>
          <cell r="O214">
            <v>2</v>
          </cell>
          <cell r="P214">
            <v>44642</v>
          </cell>
          <cell r="Q214">
            <v>44668</v>
          </cell>
        </row>
        <row r="215">
          <cell r="C215" t="str">
            <v>Filia McAdams</v>
          </cell>
          <cell r="D215">
            <v>2</v>
          </cell>
          <cell r="E215">
            <v>1</v>
          </cell>
          <cell r="F215" t="str">
            <v>Manufacturing</v>
          </cell>
          <cell r="G215" t="str">
            <v>Montgomery</v>
          </cell>
          <cell r="H215" t="str">
            <v>Alabama</v>
          </cell>
          <cell r="I215">
            <v>36116</v>
          </cell>
          <cell r="J215" t="str">
            <v>South</v>
          </cell>
          <cell r="K215">
            <v>5</v>
          </cell>
          <cell r="L215">
            <v>6</v>
          </cell>
          <cell r="M215" t="str">
            <v>Toby</v>
          </cell>
          <cell r="N215">
            <v>2</v>
          </cell>
          <cell r="O215">
            <v>1</v>
          </cell>
          <cell r="P215">
            <v>44693</v>
          </cell>
          <cell r="Q215">
            <v>44711</v>
          </cell>
        </row>
        <row r="216">
          <cell r="C216" t="str">
            <v>Cynthia Arntzen</v>
          </cell>
          <cell r="D216">
            <v>3</v>
          </cell>
          <cell r="E216">
            <v>2</v>
          </cell>
          <cell r="F216" t="str">
            <v>Retail</v>
          </cell>
          <cell r="G216" t="str">
            <v>Mesa</v>
          </cell>
          <cell r="H216" t="str">
            <v>Arizona</v>
          </cell>
          <cell r="I216">
            <v>85204</v>
          </cell>
          <cell r="J216" t="str">
            <v>West</v>
          </cell>
          <cell r="K216">
            <v>1</v>
          </cell>
          <cell r="L216">
            <v>7</v>
          </cell>
          <cell r="M216" t="str">
            <v>Andy</v>
          </cell>
          <cell r="N216">
            <v>6</v>
          </cell>
          <cell r="O216">
            <v>2</v>
          </cell>
          <cell r="P216">
            <v>44600</v>
          </cell>
          <cell r="Q216">
            <v>44606</v>
          </cell>
        </row>
        <row r="217">
          <cell r="C217" t="str">
            <v>Cynthia Delaney</v>
          </cell>
          <cell r="D217">
            <v>2</v>
          </cell>
          <cell r="E217">
            <v>6</v>
          </cell>
          <cell r="F217" t="str">
            <v>Financial</v>
          </cell>
          <cell r="G217" t="str">
            <v>Chicago</v>
          </cell>
          <cell r="H217" t="str">
            <v>Illinois</v>
          </cell>
          <cell r="I217">
            <v>60653</v>
          </cell>
          <cell r="J217" t="str">
            <v>Central</v>
          </cell>
          <cell r="K217">
            <v>10</v>
          </cell>
          <cell r="L217">
            <v>10</v>
          </cell>
          <cell r="M217" t="str">
            <v>Kelly</v>
          </cell>
          <cell r="N217">
            <v>8</v>
          </cell>
          <cell r="O217">
            <v>6</v>
          </cell>
          <cell r="P217">
            <v>44662</v>
          </cell>
          <cell r="Q217">
            <v>44669</v>
          </cell>
        </row>
        <row r="218">
          <cell r="C218" t="str">
            <v>Nancy Lomonaco</v>
          </cell>
          <cell r="D218">
            <v>2</v>
          </cell>
          <cell r="E218">
            <v>6</v>
          </cell>
          <cell r="F218" t="str">
            <v>Financial</v>
          </cell>
          <cell r="G218" t="str">
            <v>Henderson</v>
          </cell>
          <cell r="H218" t="str">
            <v>Kentucky</v>
          </cell>
          <cell r="I218">
            <v>42420</v>
          </cell>
          <cell r="J218" t="str">
            <v>South</v>
          </cell>
          <cell r="K218">
            <v>3</v>
          </cell>
          <cell r="L218">
            <v>1</v>
          </cell>
          <cell r="M218" t="str">
            <v>Pam</v>
          </cell>
          <cell r="N218">
            <v>2</v>
          </cell>
          <cell r="O218">
            <v>4</v>
          </cell>
          <cell r="P218">
            <v>44720</v>
          </cell>
          <cell r="Q218">
            <v>44737</v>
          </cell>
        </row>
        <row r="219">
          <cell r="C219" t="str">
            <v>Ted Butterfield</v>
          </cell>
          <cell r="D219">
            <v>2</v>
          </cell>
          <cell r="E219">
            <v>4</v>
          </cell>
          <cell r="F219" t="str">
            <v>Service</v>
          </cell>
          <cell r="G219" t="str">
            <v>Green Bay</v>
          </cell>
          <cell r="H219" t="str">
            <v>Wisconsin</v>
          </cell>
          <cell r="I219">
            <v>54302</v>
          </cell>
          <cell r="J219" t="str">
            <v>Central</v>
          </cell>
          <cell r="K219">
            <v>8</v>
          </cell>
          <cell r="L219">
            <v>4</v>
          </cell>
          <cell r="M219" t="str">
            <v>Ryan</v>
          </cell>
          <cell r="N219">
            <v>2</v>
          </cell>
          <cell r="O219">
            <v>8</v>
          </cell>
          <cell r="P219">
            <v>44717</v>
          </cell>
          <cell r="Q219">
            <v>44725</v>
          </cell>
        </row>
        <row r="220">
          <cell r="C220" t="str">
            <v>Keith Dawkins</v>
          </cell>
          <cell r="D220">
            <v>2</v>
          </cell>
          <cell r="E220">
            <v>1</v>
          </cell>
          <cell r="F220" t="str">
            <v>Manufacturing</v>
          </cell>
          <cell r="G220" t="str">
            <v>Springfield</v>
          </cell>
          <cell r="H220" t="str">
            <v>Ohio</v>
          </cell>
          <cell r="I220">
            <v>45503</v>
          </cell>
          <cell r="J220" t="str">
            <v>East</v>
          </cell>
          <cell r="K220">
            <v>1</v>
          </cell>
          <cell r="L220">
            <v>7</v>
          </cell>
          <cell r="M220" t="str">
            <v>Andy</v>
          </cell>
          <cell r="N220">
            <v>4</v>
          </cell>
          <cell r="O220">
            <v>8</v>
          </cell>
          <cell r="P220">
            <v>44571</v>
          </cell>
          <cell r="Q220">
            <v>44575</v>
          </cell>
        </row>
        <row r="221">
          <cell r="C221" t="str">
            <v>Ken Brennan</v>
          </cell>
          <cell r="D221">
            <v>4</v>
          </cell>
          <cell r="E221">
            <v>4</v>
          </cell>
          <cell r="F221" t="str">
            <v>Service</v>
          </cell>
          <cell r="G221" t="str">
            <v>New York City</v>
          </cell>
          <cell r="H221" t="str">
            <v>New York</v>
          </cell>
          <cell r="I221">
            <v>10035</v>
          </cell>
          <cell r="J221" t="str">
            <v>East</v>
          </cell>
          <cell r="K221">
            <v>5</v>
          </cell>
          <cell r="L221">
            <v>7</v>
          </cell>
          <cell r="M221" t="str">
            <v>Andy</v>
          </cell>
          <cell r="N221">
            <v>6</v>
          </cell>
          <cell r="O221">
            <v>9</v>
          </cell>
          <cell r="P221">
            <v>44589</v>
          </cell>
          <cell r="Q221">
            <v>44596</v>
          </cell>
        </row>
        <row r="222">
          <cell r="C222" t="str">
            <v>Maureen Gnade</v>
          </cell>
          <cell r="D222">
            <v>4</v>
          </cell>
          <cell r="E222">
            <v>3</v>
          </cell>
          <cell r="F222" t="str">
            <v>Wholesale</v>
          </cell>
          <cell r="G222" t="str">
            <v>San Francisco</v>
          </cell>
          <cell r="H222" t="str">
            <v>California</v>
          </cell>
          <cell r="I222">
            <v>94110</v>
          </cell>
          <cell r="J222" t="str">
            <v>West</v>
          </cell>
          <cell r="K222">
            <v>3</v>
          </cell>
          <cell r="L222">
            <v>10</v>
          </cell>
          <cell r="M222" t="str">
            <v>Kelly</v>
          </cell>
          <cell r="N222">
            <v>10</v>
          </cell>
          <cell r="O222">
            <v>4</v>
          </cell>
          <cell r="P222">
            <v>44618</v>
          </cell>
          <cell r="Q222">
            <v>44631</v>
          </cell>
        </row>
        <row r="223">
          <cell r="C223" t="str">
            <v>Beth Paige</v>
          </cell>
          <cell r="D223">
            <v>1</v>
          </cell>
          <cell r="E223">
            <v>1</v>
          </cell>
          <cell r="F223" t="str">
            <v>Manufacturing</v>
          </cell>
          <cell r="G223" t="str">
            <v>Houston</v>
          </cell>
          <cell r="H223" t="str">
            <v>Texas</v>
          </cell>
          <cell r="I223">
            <v>77070</v>
          </cell>
          <cell r="J223" t="str">
            <v>Central</v>
          </cell>
          <cell r="K223">
            <v>5</v>
          </cell>
          <cell r="L223">
            <v>2</v>
          </cell>
          <cell r="M223" t="str">
            <v>Jim</v>
          </cell>
          <cell r="N223">
            <v>4</v>
          </cell>
          <cell r="O223">
            <v>5</v>
          </cell>
          <cell r="P223">
            <v>44663</v>
          </cell>
          <cell r="Q223">
            <v>44692</v>
          </cell>
        </row>
        <row r="224">
          <cell r="C224" t="str">
            <v>Henia Zydlo</v>
          </cell>
          <cell r="D224">
            <v>7</v>
          </cell>
          <cell r="E224">
            <v>7</v>
          </cell>
          <cell r="F224" t="str">
            <v>Technology</v>
          </cell>
          <cell r="G224" t="str">
            <v>Wilmington</v>
          </cell>
          <cell r="H224" t="str">
            <v>North Carolina</v>
          </cell>
          <cell r="I224">
            <v>28403</v>
          </cell>
          <cell r="J224" t="str">
            <v>South</v>
          </cell>
          <cell r="K224">
            <v>3</v>
          </cell>
          <cell r="L224">
            <v>1</v>
          </cell>
          <cell r="M224" t="str">
            <v>Pam</v>
          </cell>
          <cell r="N224">
            <v>10</v>
          </cell>
          <cell r="O224">
            <v>4</v>
          </cell>
          <cell r="P224">
            <v>44686</v>
          </cell>
          <cell r="Q224">
            <v>44697</v>
          </cell>
        </row>
        <row r="225">
          <cell r="C225" t="str">
            <v>Elizabeth Moffitt</v>
          </cell>
          <cell r="D225">
            <v>5</v>
          </cell>
          <cell r="E225">
            <v>5</v>
          </cell>
          <cell r="F225" t="str">
            <v>Healthcare</v>
          </cell>
          <cell r="G225" t="str">
            <v>Los Angeles</v>
          </cell>
          <cell r="H225" t="str">
            <v>California</v>
          </cell>
          <cell r="I225">
            <v>90045</v>
          </cell>
          <cell r="J225" t="str">
            <v>West</v>
          </cell>
          <cell r="K225">
            <v>3</v>
          </cell>
          <cell r="L225">
            <v>6</v>
          </cell>
          <cell r="M225" t="str">
            <v>Toby</v>
          </cell>
          <cell r="N225">
            <v>5</v>
          </cell>
          <cell r="O225">
            <v>3</v>
          </cell>
          <cell r="P225">
            <v>44591</v>
          </cell>
          <cell r="Q225">
            <v>44613</v>
          </cell>
        </row>
        <row r="226">
          <cell r="C226" t="str">
            <v>Bryan Spruell</v>
          </cell>
          <cell r="D226">
            <v>6</v>
          </cell>
          <cell r="E226">
            <v>2</v>
          </cell>
          <cell r="F226" t="str">
            <v>Retail</v>
          </cell>
          <cell r="G226" t="str">
            <v>San Francisco</v>
          </cell>
          <cell r="H226" t="str">
            <v>California</v>
          </cell>
          <cell r="I226">
            <v>94110</v>
          </cell>
          <cell r="J226" t="str">
            <v>West</v>
          </cell>
          <cell r="K226">
            <v>8</v>
          </cell>
          <cell r="L226">
            <v>5</v>
          </cell>
          <cell r="M226" t="str">
            <v>Michael</v>
          </cell>
          <cell r="N226">
            <v>7</v>
          </cell>
          <cell r="O226">
            <v>2</v>
          </cell>
          <cell r="P226">
            <v>44727</v>
          </cell>
          <cell r="Q226">
            <v>44731</v>
          </cell>
        </row>
        <row r="227">
          <cell r="C227" t="str">
            <v>Dianna Vittorini</v>
          </cell>
          <cell r="D227">
            <v>1</v>
          </cell>
          <cell r="E227">
            <v>3</v>
          </cell>
          <cell r="F227" t="str">
            <v>Wholesale</v>
          </cell>
          <cell r="G227" t="str">
            <v>Tampa</v>
          </cell>
          <cell r="H227" t="str">
            <v>Florida</v>
          </cell>
          <cell r="I227">
            <v>33614</v>
          </cell>
          <cell r="J227" t="str">
            <v>South</v>
          </cell>
          <cell r="K227">
            <v>4</v>
          </cell>
          <cell r="L227">
            <v>9</v>
          </cell>
          <cell r="M227" t="str">
            <v>Meredith</v>
          </cell>
          <cell r="N227">
            <v>3</v>
          </cell>
          <cell r="O227">
            <v>5</v>
          </cell>
          <cell r="P227">
            <v>44734</v>
          </cell>
          <cell r="Q227">
            <v>44758</v>
          </cell>
        </row>
        <row r="228">
          <cell r="C228" t="str">
            <v>Maria Bertelson</v>
          </cell>
          <cell r="D228">
            <v>6</v>
          </cell>
          <cell r="E228">
            <v>5</v>
          </cell>
          <cell r="F228" t="str">
            <v>Healthcare</v>
          </cell>
          <cell r="G228" t="str">
            <v>Seattle</v>
          </cell>
          <cell r="H228" t="str">
            <v>Washington</v>
          </cell>
          <cell r="I228">
            <v>98105</v>
          </cell>
          <cell r="J228" t="str">
            <v>West</v>
          </cell>
          <cell r="K228">
            <v>6</v>
          </cell>
          <cell r="L228">
            <v>1</v>
          </cell>
          <cell r="M228" t="str">
            <v>Pam</v>
          </cell>
          <cell r="N228">
            <v>3</v>
          </cell>
          <cell r="O228">
            <v>5</v>
          </cell>
          <cell r="P228">
            <v>44636</v>
          </cell>
          <cell r="Q228">
            <v>44654</v>
          </cell>
        </row>
        <row r="229">
          <cell r="C229" t="str">
            <v>Pauline Chand</v>
          </cell>
          <cell r="D229">
            <v>4</v>
          </cell>
          <cell r="E229">
            <v>4</v>
          </cell>
          <cell r="F229" t="str">
            <v>Service</v>
          </cell>
          <cell r="G229" t="str">
            <v>Los Angeles</v>
          </cell>
          <cell r="H229" t="str">
            <v>California</v>
          </cell>
          <cell r="I229">
            <v>90008</v>
          </cell>
          <cell r="J229" t="str">
            <v>West</v>
          </cell>
          <cell r="K229">
            <v>10</v>
          </cell>
          <cell r="L229">
            <v>5</v>
          </cell>
          <cell r="M229" t="str">
            <v>Michael</v>
          </cell>
          <cell r="N229">
            <v>4</v>
          </cell>
          <cell r="O229">
            <v>1</v>
          </cell>
          <cell r="P229">
            <v>44724</v>
          </cell>
          <cell r="Q229">
            <v>44738</v>
          </cell>
        </row>
        <row r="230">
          <cell r="C230" t="str">
            <v>Christine Abelman</v>
          </cell>
          <cell r="D230">
            <v>6</v>
          </cell>
          <cell r="E230">
            <v>7</v>
          </cell>
          <cell r="F230" t="str">
            <v>Technology</v>
          </cell>
          <cell r="G230" t="str">
            <v>Seattle</v>
          </cell>
          <cell r="H230" t="str">
            <v>Washington</v>
          </cell>
          <cell r="I230">
            <v>98105</v>
          </cell>
          <cell r="J230" t="str">
            <v>West</v>
          </cell>
          <cell r="K230">
            <v>2</v>
          </cell>
          <cell r="L230">
            <v>4</v>
          </cell>
          <cell r="M230" t="str">
            <v>Ryan</v>
          </cell>
          <cell r="N230">
            <v>2</v>
          </cell>
          <cell r="O230">
            <v>4</v>
          </cell>
          <cell r="P230">
            <v>44684</v>
          </cell>
          <cell r="Q230">
            <v>44699</v>
          </cell>
        </row>
        <row r="231">
          <cell r="C231" t="str">
            <v>Duane Benoit</v>
          </cell>
          <cell r="D231">
            <v>3</v>
          </cell>
          <cell r="E231">
            <v>6</v>
          </cell>
          <cell r="F231" t="str">
            <v>Financial</v>
          </cell>
          <cell r="G231" t="str">
            <v>New York City</v>
          </cell>
          <cell r="H231" t="str">
            <v>New York</v>
          </cell>
          <cell r="I231">
            <v>10024</v>
          </cell>
          <cell r="J231" t="str">
            <v>East</v>
          </cell>
          <cell r="K231">
            <v>5</v>
          </cell>
          <cell r="L231">
            <v>4</v>
          </cell>
          <cell r="M231" t="str">
            <v>Ryan</v>
          </cell>
          <cell r="N231">
            <v>5</v>
          </cell>
          <cell r="O231">
            <v>10</v>
          </cell>
          <cell r="P231">
            <v>44586</v>
          </cell>
          <cell r="Q231">
            <v>44594</v>
          </cell>
        </row>
        <row r="232">
          <cell r="C232" t="str">
            <v>Karl Braun</v>
          </cell>
          <cell r="D232">
            <v>6</v>
          </cell>
          <cell r="E232">
            <v>4</v>
          </cell>
          <cell r="F232" t="str">
            <v>Service</v>
          </cell>
          <cell r="G232" t="str">
            <v>Marysville</v>
          </cell>
          <cell r="H232" t="str">
            <v>Washington</v>
          </cell>
          <cell r="I232">
            <v>98270</v>
          </cell>
          <cell r="J232" t="str">
            <v>West</v>
          </cell>
          <cell r="K232">
            <v>10</v>
          </cell>
          <cell r="L232">
            <v>6</v>
          </cell>
          <cell r="M232" t="str">
            <v>Toby</v>
          </cell>
          <cell r="N232">
            <v>6</v>
          </cell>
          <cell r="O232">
            <v>9</v>
          </cell>
          <cell r="P232">
            <v>44626</v>
          </cell>
          <cell r="Q232">
            <v>44639</v>
          </cell>
        </row>
        <row r="233">
          <cell r="C233" t="str">
            <v>Pete Kriz</v>
          </cell>
          <cell r="D233">
            <v>6</v>
          </cell>
          <cell r="E233">
            <v>3</v>
          </cell>
          <cell r="F233" t="str">
            <v>Wholesale</v>
          </cell>
          <cell r="G233" t="str">
            <v>Long Beach</v>
          </cell>
          <cell r="H233" t="str">
            <v>California</v>
          </cell>
          <cell r="I233">
            <v>90805</v>
          </cell>
          <cell r="J233" t="str">
            <v>West</v>
          </cell>
          <cell r="K233">
            <v>1</v>
          </cell>
          <cell r="L233">
            <v>1</v>
          </cell>
          <cell r="M233" t="str">
            <v>Pam</v>
          </cell>
          <cell r="N233">
            <v>1</v>
          </cell>
          <cell r="O233">
            <v>5</v>
          </cell>
          <cell r="P233">
            <v>44627</v>
          </cell>
          <cell r="Q233">
            <v>44640</v>
          </cell>
        </row>
        <row r="234">
          <cell r="C234" t="str">
            <v>Art Foster</v>
          </cell>
          <cell r="D234">
            <v>2</v>
          </cell>
          <cell r="E234">
            <v>4</v>
          </cell>
          <cell r="F234" t="str">
            <v>Service</v>
          </cell>
          <cell r="G234" t="str">
            <v>Chicago</v>
          </cell>
          <cell r="H234" t="str">
            <v>Illinois</v>
          </cell>
          <cell r="I234">
            <v>60610</v>
          </cell>
          <cell r="J234" t="str">
            <v>Central</v>
          </cell>
          <cell r="K234">
            <v>8</v>
          </cell>
          <cell r="L234">
            <v>6</v>
          </cell>
          <cell r="M234" t="str">
            <v>Toby</v>
          </cell>
          <cell r="N234">
            <v>5</v>
          </cell>
          <cell r="O234">
            <v>8</v>
          </cell>
          <cell r="P234">
            <v>44599</v>
          </cell>
          <cell r="Q234">
            <v>44616</v>
          </cell>
        </row>
        <row r="235">
          <cell r="C235" t="str">
            <v>Shirley Jackson</v>
          </cell>
          <cell r="D235">
            <v>5</v>
          </cell>
          <cell r="E235">
            <v>6</v>
          </cell>
          <cell r="F235" t="str">
            <v>Financial</v>
          </cell>
          <cell r="G235" t="str">
            <v>Los Angeles</v>
          </cell>
          <cell r="H235" t="str">
            <v>California</v>
          </cell>
          <cell r="I235">
            <v>90004</v>
          </cell>
          <cell r="J235" t="str">
            <v>West</v>
          </cell>
          <cell r="K235">
            <v>6</v>
          </cell>
          <cell r="L235">
            <v>8</v>
          </cell>
          <cell r="M235" t="str">
            <v>Angela</v>
          </cell>
          <cell r="N235">
            <v>2</v>
          </cell>
          <cell r="O235">
            <v>6</v>
          </cell>
          <cell r="P235">
            <v>44695</v>
          </cell>
          <cell r="Q235">
            <v>44708</v>
          </cell>
        </row>
        <row r="236">
          <cell r="C236" t="str">
            <v>Corey Catlett</v>
          </cell>
          <cell r="D236">
            <v>5</v>
          </cell>
          <cell r="E236">
            <v>1</v>
          </cell>
          <cell r="F236" t="str">
            <v>Manufacturing</v>
          </cell>
          <cell r="G236" t="str">
            <v>Denver</v>
          </cell>
          <cell r="H236" t="str">
            <v>Colorado</v>
          </cell>
          <cell r="I236">
            <v>80219</v>
          </cell>
          <cell r="J236" t="str">
            <v>West</v>
          </cell>
          <cell r="K236">
            <v>6</v>
          </cell>
          <cell r="L236">
            <v>2</v>
          </cell>
          <cell r="M236" t="str">
            <v>Jim</v>
          </cell>
          <cell r="N236">
            <v>6</v>
          </cell>
          <cell r="O236">
            <v>6</v>
          </cell>
          <cell r="P236">
            <v>44584</v>
          </cell>
          <cell r="Q236">
            <v>44600</v>
          </cell>
        </row>
        <row r="237">
          <cell r="C237" t="str">
            <v>Brad Eason</v>
          </cell>
          <cell r="D237">
            <v>1</v>
          </cell>
          <cell r="E237">
            <v>3</v>
          </cell>
          <cell r="F237" t="str">
            <v>Wholesale</v>
          </cell>
          <cell r="G237" t="str">
            <v>Richmond</v>
          </cell>
          <cell r="H237" t="str">
            <v>Kentucky</v>
          </cell>
          <cell r="I237">
            <v>40475</v>
          </cell>
          <cell r="J237" t="str">
            <v>South</v>
          </cell>
          <cell r="K237">
            <v>4</v>
          </cell>
          <cell r="L237">
            <v>10</v>
          </cell>
          <cell r="M237" t="str">
            <v>Kelly</v>
          </cell>
          <cell r="N237">
            <v>4</v>
          </cell>
          <cell r="O237">
            <v>1</v>
          </cell>
          <cell r="P237">
            <v>44710</v>
          </cell>
          <cell r="Q237">
            <v>44720</v>
          </cell>
        </row>
        <row r="238">
          <cell r="C238" t="str">
            <v>Skye Norling</v>
          </cell>
          <cell r="D238">
            <v>6</v>
          </cell>
          <cell r="E238">
            <v>4</v>
          </cell>
          <cell r="F238" t="str">
            <v>Service</v>
          </cell>
          <cell r="G238" t="str">
            <v>Salem</v>
          </cell>
          <cell r="H238" t="str">
            <v>Oregon</v>
          </cell>
          <cell r="I238">
            <v>97301</v>
          </cell>
          <cell r="J238" t="str">
            <v>West</v>
          </cell>
          <cell r="K238">
            <v>9</v>
          </cell>
          <cell r="L238">
            <v>1</v>
          </cell>
          <cell r="M238" t="str">
            <v>Pam</v>
          </cell>
          <cell r="N238">
            <v>10</v>
          </cell>
          <cell r="O238">
            <v>5</v>
          </cell>
          <cell r="P238">
            <v>44579</v>
          </cell>
          <cell r="Q238">
            <v>44595</v>
          </cell>
        </row>
        <row r="239">
          <cell r="C239" t="str">
            <v>Christina DeMoss</v>
          </cell>
          <cell r="D239">
            <v>5</v>
          </cell>
          <cell r="E239">
            <v>3</v>
          </cell>
          <cell r="F239" t="str">
            <v>Wholesale</v>
          </cell>
          <cell r="G239" t="str">
            <v>Laredo</v>
          </cell>
          <cell r="H239" t="str">
            <v>Texas</v>
          </cell>
          <cell r="I239">
            <v>78041</v>
          </cell>
          <cell r="J239" t="str">
            <v>Central</v>
          </cell>
          <cell r="K239">
            <v>4</v>
          </cell>
          <cell r="L239">
            <v>3</v>
          </cell>
          <cell r="M239" t="str">
            <v>Dwight</v>
          </cell>
          <cell r="N239">
            <v>8</v>
          </cell>
          <cell r="O239">
            <v>9</v>
          </cell>
          <cell r="P239">
            <v>44740</v>
          </cell>
          <cell r="Q239">
            <v>44747</v>
          </cell>
        </row>
        <row r="240">
          <cell r="C240" t="str">
            <v>Barry Gonzalez</v>
          </cell>
          <cell r="D240">
            <v>3</v>
          </cell>
          <cell r="E240">
            <v>2</v>
          </cell>
          <cell r="F240" t="str">
            <v>Retail</v>
          </cell>
          <cell r="G240" t="str">
            <v>San Diego</v>
          </cell>
          <cell r="H240" t="str">
            <v>California</v>
          </cell>
          <cell r="I240">
            <v>92024</v>
          </cell>
          <cell r="J240" t="str">
            <v>West</v>
          </cell>
          <cell r="K240">
            <v>3</v>
          </cell>
          <cell r="L240">
            <v>6</v>
          </cell>
          <cell r="M240" t="str">
            <v>Toby</v>
          </cell>
          <cell r="N240">
            <v>10</v>
          </cell>
          <cell r="O240">
            <v>5</v>
          </cell>
          <cell r="P240">
            <v>44581</v>
          </cell>
          <cell r="Q240">
            <v>44587</v>
          </cell>
        </row>
        <row r="241">
          <cell r="C241" t="str">
            <v>Clay Cheatham</v>
          </cell>
          <cell r="D241">
            <v>2</v>
          </cell>
          <cell r="E241">
            <v>3</v>
          </cell>
          <cell r="F241" t="str">
            <v>Wholesale</v>
          </cell>
          <cell r="G241" t="str">
            <v>Philadelphia</v>
          </cell>
          <cell r="H241" t="str">
            <v>Pennsylvania</v>
          </cell>
          <cell r="I241">
            <v>19134</v>
          </cell>
          <cell r="J241" t="str">
            <v>East</v>
          </cell>
          <cell r="K241">
            <v>1</v>
          </cell>
          <cell r="L241">
            <v>4</v>
          </cell>
          <cell r="M241" t="str">
            <v>Ryan</v>
          </cell>
          <cell r="N241">
            <v>8</v>
          </cell>
          <cell r="O241">
            <v>1</v>
          </cell>
          <cell r="P241">
            <v>44638</v>
          </cell>
          <cell r="Q241">
            <v>44659</v>
          </cell>
        </row>
        <row r="242">
          <cell r="C242" t="str">
            <v>Stewart Visinsky</v>
          </cell>
          <cell r="D242">
            <v>1</v>
          </cell>
          <cell r="E242">
            <v>2</v>
          </cell>
          <cell r="F242" t="str">
            <v>Retail</v>
          </cell>
          <cell r="G242" t="str">
            <v>Philadelphia</v>
          </cell>
          <cell r="H242" t="str">
            <v>Pennsylvania</v>
          </cell>
          <cell r="I242">
            <v>19120</v>
          </cell>
          <cell r="J242" t="str">
            <v>East</v>
          </cell>
          <cell r="K242">
            <v>8</v>
          </cell>
          <cell r="L242">
            <v>2</v>
          </cell>
          <cell r="M242" t="str">
            <v>Jim</v>
          </cell>
          <cell r="N242">
            <v>5</v>
          </cell>
          <cell r="O242">
            <v>8</v>
          </cell>
          <cell r="P242">
            <v>44657</v>
          </cell>
          <cell r="Q242">
            <v>44662</v>
          </cell>
        </row>
        <row r="243">
          <cell r="C243" t="str">
            <v>Helen Wasserman</v>
          </cell>
          <cell r="D243">
            <v>4</v>
          </cell>
          <cell r="E243">
            <v>1</v>
          </cell>
          <cell r="F243" t="str">
            <v>Manufacturing</v>
          </cell>
          <cell r="G243" t="str">
            <v>Tampa</v>
          </cell>
          <cell r="H243" t="str">
            <v>Florida</v>
          </cell>
          <cell r="I243">
            <v>33614</v>
          </cell>
          <cell r="J243" t="str">
            <v>South</v>
          </cell>
          <cell r="K243">
            <v>1</v>
          </cell>
          <cell r="L243">
            <v>5</v>
          </cell>
          <cell r="M243" t="str">
            <v>Michael</v>
          </cell>
          <cell r="N243">
            <v>2</v>
          </cell>
          <cell r="O243">
            <v>6</v>
          </cell>
          <cell r="P243">
            <v>44597</v>
          </cell>
          <cell r="Q243">
            <v>44606</v>
          </cell>
        </row>
        <row r="244">
          <cell r="C244" t="str">
            <v>Alejandro Savely</v>
          </cell>
          <cell r="D244">
            <v>2</v>
          </cell>
          <cell r="E244">
            <v>1</v>
          </cell>
          <cell r="F244" t="str">
            <v>Manufacturing</v>
          </cell>
          <cell r="G244" t="str">
            <v>Philadelphia</v>
          </cell>
          <cell r="H244" t="str">
            <v>Pennsylvania</v>
          </cell>
          <cell r="I244">
            <v>19134</v>
          </cell>
          <cell r="J244" t="str">
            <v>East</v>
          </cell>
          <cell r="K244">
            <v>3</v>
          </cell>
          <cell r="L244">
            <v>2</v>
          </cell>
          <cell r="M244" t="str">
            <v>Jim</v>
          </cell>
          <cell r="N244">
            <v>6</v>
          </cell>
          <cell r="O244">
            <v>7</v>
          </cell>
          <cell r="P244">
            <v>44679</v>
          </cell>
          <cell r="Q244">
            <v>44684</v>
          </cell>
        </row>
        <row r="245">
          <cell r="C245" t="str">
            <v>Lela Donovan</v>
          </cell>
          <cell r="D245">
            <v>7</v>
          </cell>
          <cell r="E245">
            <v>5</v>
          </cell>
          <cell r="F245" t="str">
            <v>Healthcare</v>
          </cell>
          <cell r="G245" t="str">
            <v>Dallas</v>
          </cell>
          <cell r="H245" t="str">
            <v>Texas</v>
          </cell>
          <cell r="I245">
            <v>75217</v>
          </cell>
          <cell r="J245" t="str">
            <v>Central</v>
          </cell>
          <cell r="K245">
            <v>10</v>
          </cell>
          <cell r="L245">
            <v>7</v>
          </cell>
          <cell r="M245" t="str">
            <v>Andy</v>
          </cell>
          <cell r="N245">
            <v>7</v>
          </cell>
          <cell r="O245">
            <v>4</v>
          </cell>
          <cell r="P245">
            <v>44629</v>
          </cell>
          <cell r="Q245">
            <v>44649</v>
          </cell>
        </row>
        <row r="246">
          <cell r="C246" t="str">
            <v>Neola Schneider</v>
          </cell>
          <cell r="D246">
            <v>1</v>
          </cell>
          <cell r="E246">
            <v>1</v>
          </cell>
          <cell r="F246" t="str">
            <v>Manufacturing</v>
          </cell>
          <cell r="G246" t="str">
            <v>Philadelphia</v>
          </cell>
          <cell r="H246" t="str">
            <v>Pennsylvania</v>
          </cell>
          <cell r="I246">
            <v>19143</v>
          </cell>
          <cell r="J246" t="str">
            <v>East</v>
          </cell>
          <cell r="K246">
            <v>10</v>
          </cell>
          <cell r="L246">
            <v>3</v>
          </cell>
          <cell r="M246" t="str">
            <v>Dwight</v>
          </cell>
          <cell r="N246">
            <v>7</v>
          </cell>
          <cell r="O246">
            <v>6</v>
          </cell>
          <cell r="P246">
            <v>44738</v>
          </cell>
          <cell r="Q246">
            <v>44743</v>
          </cell>
        </row>
        <row r="247">
          <cell r="C247" t="str">
            <v>Craig Molinari</v>
          </cell>
          <cell r="D247">
            <v>1</v>
          </cell>
          <cell r="E247">
            <v>3</v>
          </cell>
          <cell r="F247" t="str">
            <v>Wholesale</v>
          </cell>
          <cell r="G247" t="str">
            <v>Grove City</v>
          </cell>
          <cell r="H247" t="str">
            <v>Ohio</v>
          </cell>
          <cell r="I247">
            <v>43123</v>
          </cell>
          <cell r="J247" t="str">
            <v>East</v>
          </cell>
          <cell r="K247">
            <v>9</v>
          </cell>
          <cell r="L247">
            <v>6</v>
          </cell>
          <cell r="M247" t="str">
            <v>Toby</v>
          </cell>
          <cell r="N247">
            <v>8</v>
          </cell>
          <cell r="O247">
            <v>5</v>
          </cell>
          <cell r="P247">
            <v>44696</v>
          </cell>
          <cell r="Q247">
            <v>44699</v>
          </cell>
        </row>
        <row r="248">
          <cell r="C248" t="str">
            <v>Maureen Gastineau</v>
          </cell>
          <cell r="D248">
            <v>4</v>
          </cell>
          <cell r="E248">
            <v>4</v>
          </cell>
          <cell r="F248" t="str">
            <v>Service</v>
          </cell>
          <cell r="G248" t="str">
            <v>New York City</v>
          </cell>
          <cell r="H248" t="str">
            <v>New York</v>
          </cell>
          <cell r="I248">
            <v>10011</v>
          </cell>
          <cell r="J248" t="str">
            <v>East</v>
          </cell>
          <cell r="K248">
            <v>3</v>
          </cell>
          <cell r="L248">
            <v>3</v>
          </cell>
          <cell r="M248" t="str">
            <v>Dwight</v>
          </cell>
          <cell r="N248">
            <v>5</v>
          </cell>
          <cell r="O248">
            <v>9</v>
          </cell>
          <cell r="P248">
            <v>44682</v>
          </cell>
          <cell r="Q248">
            <v>44689</v>
          </cell>
        </row>
        <row r="249">
          <cell r="C249" t="str">
            <v>Dean Braden</v>
          </cell>
          <cell r="D249">
            <v>3</v>
          </cell>
          <cell r="E249">
            <v>7</v>
          </cell>
          <cell r="F249" t="str">
            <v>Technology</v>
          </cell>
          <cell r="G249" t="str">
            <v>Chicago</v>
          </cell>
          <cell r="H249" t="str">
            <v>Illinois</v>
          </cell>
          <cell r="I249">
            <v>60610</v>
          </cell>
          <cell r="J249" t="str">
            <v>Central</v>
          </cell>
          <cell r="K249">
            <v>1</v>
          </cell>
          <cell r="L249">
            <v>5</v>
          </cell>
          <cell r="M249" t="str">
            <v>Michael</v>
          </cell>
          <cell r="N249">
            <v>7</v>
          </cell>
          <cell r="O249">
            <v>8</v>
          </cell>
          <cell r="P249">
            <v>44709</v>
          </cell>
          <cell r="Q249">
            <v>44735</v>
          </cell>
        </row>
        <row r="250">
          <cell r="C250" t="str">
            <v>Cari Schnelling</v>
          </cell>
          <cell r="D250">
            <v>6</v>
          </cell>
          <cell r="E250">
            <v>4</v>
          </cell>
          <cell r="F250" t="str">
            <v>Service</v>
          </cell>
          <cell r="G250" t="str">
            <v>Dearborn</v>
          </cell>
          <cell r="H250" t="str">
            <v>Michigan</v>
          </cell>
          <cell r="I250">
            <v>48126</v>
          </cell>
          <cell r="J250" t="str">
            <v>Central</v>
          </cell>
          <cell r="K250">
            <v>10</v>
          </cell>
          <cell r="L250">
            <v>6</v>
          </cell>
          <cell r="M250" t="str">
            <v>Toby</v>
          </cell>
          <cell r="N250">
            <v>5</v>
          </cell>
          <cell r="O250">
            <v>1</v>
          </cell>
          <cell r="P250">
            <v>44712</v>
          </cell>
          <cell r="Q250">
            <v>44741</v>
          </cell>
        </row>
        <row r="251">
          <cell r="C251" t="str">
            <v>Brad Norvell</v>
          </cell>
          <cell r="D251">
            <v>5</v>
          </cell>
          <cell r="E251">
            <v>1</v>
          </cell>
          <cell r="F251" t="str">
            <v>Manufacturing</v>
          </cell>
          <cell r="G251" t="str">
            <v>New York City</v>
          </cell>
          <cell r="H251" t="str">
            <v>New York</v>
          </cell>
          <cell r="I251">
            <v>10009</v>
          </cell>
          <cell r="J251" t="str">
            <v>East</v>
          </cell>
          <cell r="K251">
            <v>10</v>
          </cell>
          <cell r="L251">
            <v>5</v>
          </cell>
          <cell r="M251" t="str">
            <v>Michael</v>
          </cell>
          <cell r="N251">
            <v>4</v>
          </cell>
          <cell r="O251">
            <v>2</v>
          </cell>
          <cell r="P251">
            <v>44659</v>
          </cell>
          <cell r="Q251">
            <v>44661</v>
          </cell>
        </row>
        <row r="252">
          <cell r="C252" t="str">
            <v>Greg Guthrie</v>
          </cell>
          <cell r="D252">
            <v>5</v>
          </cell>
          <cell r="E252">
            <v>6</v>
          </cell>
          <cell r="F252" t="str">
            <v>Financial</v>
          </cell>
          <cell r="G252" t="str">
            <v>Seattle</v>
          </cell>
          <cell r="H252" t="str">
            <v>Washington</v>
          </cell>
          <cell r="I252">
            <v>98115</v>
          </cell>
          <cell r="J252" t="str">
            <v>West</v>
          </cell>
          <cell r="K252">
            <v>3</v>
          </cell>
          <cell r="L252">
            <v>10</v>
          </cell>
          <cell r="M252" t="str">
            <v>Kelly</v>
          </cell>
          <cell r="N252">
            <v>1</v>
          </cell>
          <cell r="O252">
            <v>4</v>
          </cell>
          <cell r="P252">
            <v>44691</v>
          </cell>
          <cell r="Q252">
            <v>44720</v>
          </cell>
        </row>
        <row r="253">
          <cell r="C253" t="str">
            <v>Brian Stugart</v>
          </cell>
          <cell r="D253">
            <v>3</v>
          </cell>
          <cell r="E253">
            <v>1</v>
          </cell>
          <cell r="F253" t="str">
            <v>Manufacturing</v>
          </cell>
          <cell r="G253" t="str">
            <v>Aurora</v>
          </cell>
          <cell r="H253" t="str">
            <v>Colorado</v>
          </cell>
          <cell r="I253">
            <v>80013</v>
          </cell>
          <cell r="J253" t="str">
            <v>West</v>
          </cell>
          <cell r="K253">
            <v>1</v>
          </cell>
          <cell r="L253">
            <v>2</v>
          </cell>
          <cell r="M253" t="str">
            <v>Jim</v>
          </cell>
          <cell r="N253">
            <v>6</v>
          </cell>
          <cell r="O253">
            <v>9</v>
          </cell>
          <cell r="P253">
            <v>44640</v>
          </cell>
          <cell r="Q253">
            <v>44663</v>
          </cell>
        </row>
        <row r="254">
          <cell r="C254" t="str">
            <v>Amy Cox</v>
          </cell>
          <cell r="D254">
            <v>5</v>
          </cell>
          <cell r="E254">
            <v>3</v>
          </cell>
          <cell r="F254" t="str">
            <v>Wholesale</v>
          </cell>
          <cell r="G254" t="str">
            <v>Warner Robins</v>
          </cell>
          <cell r="H254" t="str">
            <v>Georgia</v>
          </cell>
          <cell r="I254">
            <v>31088</v>
          </cell>
          <cell r="J254" t="str">
            <v>South</v>
          </cell>
          <cell r="K254">
            <v>4</v>
          </cell>
          <cell r="L254">
            <v>6</v>
          </cell>
          <cell r="M254" t="str">
            <v>Toby</v>
          </cell>
          <cell r="N254">
            <v>5</v>
          </cell>
          <cell r="O254">
            <v>9</v>
          </cell>
          <cell r="P254">
            <v>44727</v>
          </cell>
          <cell r="Q254">
            <v>44757</v>
          </cell>
        </row>
        <row r="255">
          <cell r="C255" t="str">
            <v>Chloris Kastensmidt</v>
          </cell>
          <cell r="D255">
            <v>1</v>
          </cell>
          <cell r="E255">
            <v>4</v>
          </cell>
          <cell r="F255" t="str">
            <v>Service</v>
          </cell>
          <cell r="G255" t="str">
            <v>Aurora</v>
          </cell>
          <cell r="H255" t="str">
            <v>Colorado</v>
          </cell>
          <cell r="I255">
            <v>80013</v>
          </cell>
          <cell r="J255" t="str">
            <v>West</v>
          </cell>
          <cell r="K255">
            <v>8</v>
          </cell>
          <cell r="L255">
            <v>4</v>
          </cell>
          <cell r="M255" t="str">
            <v>Ryan</v>
          </cell>
          <cell r="N255">
            <v>7</v>
          </cell>
          <cell r="O255">
            <v>9</v>
          </cell>
          <cell r="P255">
            <v>44730</v>
          </cell>
          <cell r="Q255">
            <v>44754</v>
          </cell>
        </row>
        <row r="256">
          <cell r="C256" t="str">
            <v>Justin Deggeller</v>
          </cell>
          <cell r="D256">
            <v>1</v>
          </cell>
          <cell r="E256">
            <v>6</v>
          </cell>
          <cell r="F256" t="str">
            <v>Financial</v>
          </cell>
          <cell r="G256" t="str">
            <v>Minneapolis</v>
          </cell>
          <cell r="H256" t="str">
            <v>Minnesota</v>
          </cell>
          <cell r="I256">
            <v>55407</v>
          </cell>
          <cell r="J256" t="str">
            <v>Central</v>
          </cell>
          <cell r="K256">
            <v>7</v>
          </cell>
          <cell r="L256">
            <v>1</v>
          </cell>
          <cell r="M256" t="str">
            <v>Pam</v>
          </cell>
          <cell r="N256">
            <v>2</v>
          </cell>
          <cell r="O256">
            <v>2</v>
          </cell>
          <cell r="P256">
            <v>44680</v>
          </cell>
          <cell r="Q256">
            <v>44700</v>
          </cell>
        </row>
        <row r="257">
          <cell r="C257" t="str">
            <v>Melanie Seite</v>
          </cell>
          <cell r="D257">
            <v>1</v>
          </cell>
          <cell r="E257">
            <v>7</v>
          </cell>
          <cell r="F257" t="str">
            <v>Technology</v>
          </cell>
          <cell r="G257" t="str">
            <v>Mission Viejo</v>
          </cell>
          <cell r="H257" t="str">
            <v>California</v>
          </cell>
          <cell r="I257">
            <v>92691</v>
          </cell>
          <cell r="J257" t="str">
            <v>West</v>
          </cell>
          <cell r="K257">
            <v>10</v>
          </cell>
          <cell r="L257">
            <v>3</v>
          </cell>
          <cell r="M257" t="str">
            <v>Dwight</v>
          </cell>
          <cell r="N257">
            <v>9</v>
          </cell>
          <cell r="O257">
            <v>2</v>
          </cell>
          <cell r="P257">
            <v>44634</v>
          </cell>
          <cell r="Q257">
            <v>44656</v>
          </cell>
        </row>
        <row r="258">
          <cell r="C258" t="str">
            <v>Craig Leslie</v>
          </cell>
          <cell r="D258">
            <v>5</v>
          </cell>
          <cell r="E258">
            <v>4</v>
          </cell>
          <cell r="F258" t="str">
            <v>Service</v>
          </cell>
          <cell r="G258" t="str">
            <v>Rochester Hills</v>
          </cell>
          <cell r="H258" t="str">
            <v>Michigan</v>
          </cell>
          <cell r="I258">
            <v>48307</v>
          </cell>
          <cell r="J258" t="str">
            <v>Central</v>
          </cell>
          <cell r="K258">
            <v>3</v>
          </cell>
          <cell r="L258">
            <v>2</v>
          </cell>
          <cell r="M258" t="str">
            <v>Jim</v>
          </cell>
          <cell r="N258">
            <v>9</v>
          </cell>
          <cell r="O258">
            <v>2</v>
          </cell>
          <cell r="P258">
            <v>44604</v>
          </cell>
          <cell r="Q258">
            <v>44615</v>
          </cell>
        </row>
        <row r="259">
          <cell r="C259" t="str">
            <v>Charles McCrossin</v>
          </cell>
          <cell r="D259">
            <v>1</v>
          </cell>
          <cell r="E259">
            <v>4</v>
          </cell>
          <cell r="F259" t="str">
            <v>Service</v>
          </cell>
          <cell r="G259" t="str">
            <v>Columbus</v>
          </cell>
          <cell r="H259" t="str">
            <v>Indiana</v>
          </cell>
          <cell r="I259">
            <v>47201</v>
          </cell>
          <cell r="J259" t="str">
            <v>Central</v>
          </cell>
          <cell r="K259">
            <v>4</v>
          </cell>
          <cell r="L259">
            <v>3</v>
          </cell>
          <cell r="M259" t="str">
            <v>Dwight</v>
          </cell>
          <cell r="N259">
            <v>8</v>
          </cell>
          <cell r="O259">
            <v>5</v>
          </cell>
          <cell r="P259">
            <v>44634</v>
          </cell>
          <cell r="Q259">
            <v>44664</v>
          </cell>
        </row>
        <row r="260">
          <cell r="C260" t="str">
            <v>John Castell</v>
          </cell>
          <cell r="D260">
            <v>2</v>
          </cell>
          <cell r="E260">
            <v>3</v>
          </cell>
          <cell r="F260" t="str">
            <v>Wholesale</v>
          </cell>
          <cell r="G260" t="str">
            <v>Vancouver</v>
          </cell>
          <cell r="H260" t="str">
            <v>Washington</v>
          </cell>
          <cell r="I260">
            <v>98661</v>
          </cell>
          <cell r="J260" t="str">
            <v>West</v>
          </cell>
          <cell r="K260">
            <v>10</v>
          </cell>
          <cell r="L260">
            <v>2</v>
          </cell>
          <cell r="M260" t="str">
            <v>Jim</v>
          </cell>
          <cell r="N260">
            <v>9</v>
          </cell>
          <cell r="O260">
            <v>9</v>
          </cell>
          <cell r="P260">
            <v>44671</v>
          </cell>
          <cell r="Q260">
            <v>44674</v>
          </cell>
        </row>
        <row r="261">
          <cell r="C261" t="str">
            <v>Lena Hernandez</v>
          </cell>
          <cell r="D261">
            <v>4</v>
          </cell>
          <cell r="E261">
            <v>7</v>
          </cell>
          <cell r="F261" t="str">
            <v>Technology</v>
          </cell>
          <cell r="G261" t="str">
            <v>New York City</v>
          </cell>
          <cell r="H261" t="str">
            <v>New York</v>
          </cell>
          <cell r="I261">
            <v>10024</v>
          </cell>
          <cell r="J261" t="str">
            <v>East</v>
          </cell>
          <cell r="K261">
            <v>7</v>
          </cell>
          <cell r="L261">
            <v>6</v>
          </cell>
          <cell r="M261" t="str">
            <v>Toby</v>
          </cell>
          <cell r="N261">
            <v>1</v>
          </cell>
          <cell r="O261">
            <v>10</v>
          </cell>
          <cell r="P261">
            <v>44718</v>
          </cell>
          <cell r="Q261">
            <v>44736</v>
          </cell>
        </row>
        <row r="262">
          <cell r="C262" t="str">
            <v>Darrin Van Huff</v>
          </cell>
          <cell r="D262">
            <v>2</v>
          </cell>
          <cell r="E262">
            <v>1</v>
          </cell>
          <cell r="F262" t="str">
            <v>Manufacturing</v>
          </cell>
          <cell r="G262" t="str">
            <v>Columbus</v>
          </cell>
          <cell r="H262" t="str">
            <v>Ohio</v>
          </cell>
          <cell r="I262">
            <v>43229</v>
          </cell>
          <cell r="J262" t="str">
            <v>East</v>
          </cell>
          <cell r="K262">
            <v>9</v>
          </cell>
          <cell r="L262">
            <v>1</v>
          </cell>
          <cell r="M262" t="str">
            <v>Pam</v>
          </cell>
          <cell r="N262">
            <v>2</v>
          </cell>
          <cell r="O262">
            <v>6</v>
          </cell>
          <cell r="P262">
            <v>44614</v>
          </cell>
          <cell r="Q262">
            <v>44631</v>
          </cell>
        </row>
        <row r="263">
          <cell r="C263" t="str">
            <v>Bradley Talbott</v>
          </cell>
          <cell r="D263">
            <v>3</v>
          </cell>
          <cell r="E263">
            <v>2</v>
          </cell>
          <cell r="F263" t="str">
            <v>Retail</v>
          </cell>
          <cell r="G263" t="str">
            <v>Aurora</v>
          </cell>
          <cell r="H263" t="str">
            <v>Illinois</v>
          </cell>
          <cell r="I263">
            <v>60505</v>
          </cell>
          <cell r="J263" t="str">
            <v>Central</v>
          </cell>
          <cell r="K263">
            <v>4</v>
          </cell>
          <cell r="L263">
            <v>2</v>
          </cell>
          <cell r="M263" t="str">
            <v>Jim</v>
          </cell>
          <cell r="N263">
            <v>10</v>
          </cell>
          <cell r="O263">
            <v>8</v>
          </cell>
          <cell r="P263">
            <v>44654</v>
          </cell>
          <cell r="Q263">
            <v>44682</v>
          </cell>
        </row>
        <row r="264">
          <cell r="C264" t="str">
            <v>Brian Moss</v>
          </cell>
          <cell r="D264">
            <v>5</v>
          </cell>
          <cell r="E264">
            <v>6</v>
          </cell>
          <cell r="F264" t="str">
            <v>Financial</v>
          </cell>
          <cell r="G264" t="str">
            <v>New York City</v>
          </cell>
          <cell r="H264" t="str">
            <v>New York</v>
          </cell>
          <cell r="I264">
            <v>10011</v>
          </cell>
          <cell r="J264" t="str">
            <v>East</v>
          </cell>
          <cell r="K264">
            <v>5</v>
          </cell>
          <cell r="L264">
            <v>7</v>
          </cell>
          <cell r="M264" t="str">
            <v>Andy</v>
          </cell>
          <cell r="N264">
            <v>2</v>
          </cell>
          <cell r="O264">
            <v>3</v>
          </cell>
          <cell r="P264">
            <v>44659</v>
          </cell>
          <cell r="Q264">
            <v>44661</v>
          </cell>
        </row>
        <row r="265">
          <cell r="C265" t="str">
            <v>Mitch Gastineau</v>
          </cell>
          <cell r="D265">
            <v>6</v>
          </cell>
          <cell r="E265">
            <v>4</v>
          </cell>
          <cell r="F265" t="str">
            <v>Service</v>
          </cell>
          <cell r="G265" t="str">
            <v>Dallas</v>
          </cell>
          <cell r="H265" t="str">
            <v>Texas</v>
          </cell>
          <cell r="I265">
            <v>75081</v>
          </cell>
          <cell r="J265" t="str">
            <v>Central</v>
          </cell>
          <cell r="K265">
            <v>10</v>
          </cell>
          <cell r="L265">
            <v>3</v>
          </cell>
          <cell r="M265" t="str">
            <v>Dwight</v>
          </cell>
          <cell r="N265">
            <v>9</v>
          </cell>
          <cell r="O265">
            <v>2</v>
          </cell>
          <cell r="P265">
            <v>44570</v>
          </cell>
          <cell r="Q265">
            <v>44574</v>
          </cell>
        </row>
        <row r="266">
          <cell r="C266" t="str">
            <v>Frank Carlisle</v>
          </cell>
          <cell r="D266">
            <v>5</v>
          </cell>
          <cell r="E266">
            <v>4</v>
          </cell>
          <cell r="F266" t="str">
            <v>Service</v>
          </cell>
          <cell r="G266" t="str">
            <v>Cleveland</v>
          </cell>
          <cell r="H266" t="str">
            <v>Ohio</v>
          </cell>
          <cell r="I266">
            <v>44105</v>
          </cell>
          <cell r="J266" t="str">
            <v>East</v>
          </cell>
          <cell r="K266">
            <v>3</v>
          </cell>
          <cell r="L266">
            <v>10</v>
          </cell>
          <cell r="M266" t="str">
            <v>Kelly</v>
          </cell>
          <cell r="N266">
            <v>5</v>
          </cell>
          <cell r="O266">
            <v>1</v>
          </cell>
          <cell r="P266">
            <v>44729</v>
          </cell>
          <cell r="Q266">
            <v>44752</v>
          </cell>
        </row>
        <row r="267">
          <cell r="C267" t="str">
            <v>Thomas Thornton</v>
          </cell>
          <cell r="D267">
            <v>7</v>
          </cell>
          <cell r="E267">
            <v>3</v>
          </cell>
          <cell r="F267" t="str">
            <v>Wholesale</v>
          </cell>
          <cell r="G267" t="str">
            <v>Columbus</v>
          </cell>
          <cell r="H267" t="str">
            <v>Indiana</v>
          </cell>
          <cell r="I267">
            <v>47201</v>
          </cell>
          <cell r="J267" t="str">
            <v>Central</v>
          </cell>
          <cell r="K267">
            <v>5</v>
          </cell>
          <cell r="L267">
            <v>4</v>
          </cell>
          <cell r="M267" t="str">
            <v>Ryan</v>
          </cell>
          <cell r="N267">
            <v>3</v>
          </cell>
          <cell r="O267">
            <v>10</v>
          </cell>
          <cell r="P267">
            <v>44714</v>
          </cell>
          <cell r="Q267">
            <v>44727</v>
          </cell>
        </row>
        <row r="268">
          <cell r="C268" t="str">
            <v>Sarah Jordon</v>
          </cell>
          <cell r="D268">
            <v>1</v>
          </cell>
          <cell r="E268">
            <v>3</v>
          </cell>
          <cell r="F268" t="str">
            <v>Wholesale</v>
          </cell>
          <cell r="G268" t="str">
            <v>Tyler</v>
          </cell>
          <cell r="H268" t="str">
            <v>Texas</v>
          </cell>
          <cell r="I268">
            <v>75701</v>
          </cell>
          <cell r="J268" t="str">
            <v>Central</v>
          </cell>
          <cell r="K268">
            <v>9</v>
          </cell>
          <cell r="L268">
            <v>9</v>
          </cell>
          <cell r="M268" t="str">
            <v>Meredith</v>
          </cell>
          <cell r="N268">
            <v>9</v>
          </cell>
          <cell r="O268">
            <v>4</v>
          </cell>
          <cell r="P268">
            <v>44705</v>
          </cell>
          <cell r="Q268">
            <v>44720</v>
          </cell>
        </row>
        <row r="269">
          <cell r="C269" t="str">
            <v>Patrick Bzostek</v>
          </cell>
          <cell r="D269">
            <v>5</v>
          </cell>
          <cell r="E269">
            <v>2</v>
          </cell>
          <cell r="F269" t="str">
            <v>Retail</v>
          </cell>
          <cell r="G269" t="str">
            <v>New York City</v>
          </cell>
          <cell r="H269" t="str">
            <v>New York</v>
          </cell>
          <cell r="I269">
            <v>10024</v>
          </cell>
          <cell r="J269" t="str">
            <v>East</v>
          </cell>
          <cell r="K269">
            <v>1</v>
          </cell>
          <cell r="L269">
            <v>10</v>
          </cell>
          <cell r="M269" t="str">
            <v>Kelly</v>
          </cell>
          <cell r="N269">
            <v>4</v>
          </cell>
          <cell r="O269">
            <v>9</v>
          </cell>
          <cell r="P269">
            <v>44563</v>
          </cell>
          <cell r="Q269">
            <v>44589</v>
          </cell>
        </row>
        <row r="270">
          <cell r="C270" t="str">
            <v>Robert Waldorf</v>
          </cell>
          <cell r="D270">
            <v>5</v>
          </cell>
          <cell r="E270">
            <v>1</v>
          </cell>
          <cell r="F270" t="str">
            <v>Manufacturing</v>
          </cell>
          <cell r="G270" t="str">
            <v>Burlington</v>
          </cell>
          <cell r="H270" t="str">
            <v>North Carolina</v>
          </cell>
          <cell r="I270">
            <v>27217</v>
          </cell>
          <cell r="J270" t="str">
            <v>South</v>
          </cell>
          <cell r="K270">
            <v>10</v>
          </cell>
          <cell r="L270">
            <v>4</v>
          </cell>
          <cell r="M270" t="str">
            <v>Ryan</v>
          </cell>
          <cell r="N270">
            <v>1</v>
          </cell>
          <cell r="O270">
            <v>1</v>
          </cell>
          <cell r="P270">
            <v>44632</v>
          </cell>
          <cell r="Q270">
            <v>44660</v>
          </cell>
        </row>
        <row r="271">
          <cell r="C271" t="str">
            <v>Dennis Bolton</v>
          </cell>
          <cell r="D271">
            <v>2</v>
          </cell>
          <cell r="E271">
            <v>7</v>
          </cell>
          <cell r="F271" t="str">
            <v>Technology</v>
          </cell>
          <cell r="G271" t="str">
            <v>Jackson</v>
          </cell>
          <cell r="H271" t="str">
            <v>Mississippi</v>
          </cell>
          <cell r="I271">
            <v>39212</v>
          </cell>
          <cell r="J271" t="str">
            <v>South</v>
          </cell>
          <cell r="K271">
            <v>7</v>
          </cell>
          <cell r="L271">
            <v>5</v>
          </cell>
          <cell r="M271" t="str">
            <v>Michael</v>
          </cell>
          <cell r="N271">
            <v>1</v>
          </cell>
          <cell r="O271">
            <v>6</v>
          </cell>
          <cell r="P271">
            <v>44690</v>
          </cell>
          <cell r="Q271">
            <v>44705</v>
          </cell>
        </row>
        <row r="272">
          <cell r="C272" t="str">
            <v>David Kendrick</v>
          </cell>
          <cell r="D272">
            <v>3</v>
          </cell>
          <cell r="E272">
            <v>1</v>
          </cell>
          <cell r="F272" t="str">
            <v>Manufacturing</v>
          </cell>
          <cell r="G272" t="str">
            <v>New York City</v>
          </cell>
          <cell r="H272" t="str">
            <v>New York</v>
          </cell>
          <cell r="I272">
            <v>10035</v>
          </cell>
          <cell r="J272" t="str">
            <v>East</v>
          </cell>
          <cell r="K272">
            <v>7</v>
          </cell>
          <cell r="L272">
            <v>10</v>
          </cell>
          <cell r="M272" t="str">
            <v>Kelly</v>
          </cell>
          <cell r="N272">
            <v>2</v>
          </cell>
          <cell r="O272">
            <v>1</v>
          </cell>
          <cell r="P272">
            <v>44734</v>
          </cell>
          <cell r="Q272">
            <v>44740</v>
          </cell>
        </row>
        <row r="273">
          <cell r="C273" t="str">
            <v>Penelope Sewall</v>
          </cell>
          <cell r="D273">
            <v>7</v>
          </cell>
          <cell r="E273">
            <v>7</v>
          </cell>
          <cell r="F273" t="str">
            <v>Technology</v>
          </cell>
          <cell r="G273" t="str">
            <v>Waynesboro</v>
          </cell>
          <cell r="H273" t="str">
            <v>Virginia</v>
          </cell>
          <cell r="I273">
            <v>22980</v>
          </cell>
          <cell r="J273" t="str">
            <v>South</v>
          </cell>
          <cell r="K273">
            <v>7</v>
          </cell>
          <cell r="L273">
            <v>7</v>
          </cell>
          <cell r="M273" t="str">
            <v>Andy</v>
          </cell>
          <cell r="N273">
            <v>1</v>
          </cell>
          <cell r="O273">
            <v>10</v>
          </cell>
          <cell r="P273">
            <v>44622</v>
          </cell>
          <cell r="Q273">
            <v>44632</v>
          </cell>
        </row>
        <row r="274">
          <cell r="C274" t="str">
            <v>Meg O'Connel</v>
          </cell>
          <cell r="D274">
            <v>4</v>
          </cell>
          <cell r="E274">
            <v>7</v>
          </cell>
          <cell r="F274" t="str">
            <v>Technology</v>
          </cell>
          <cell r="G274" t="str">
            <v>Los Angeles</v>
          </cell>
          <cell r="H274" t="str">
            <v>California</v>
          </cell>
          <cell r="I274">
            <v>90036</v>
          </cell>
          <cell r="J274" t="str">
            <v>West</v>
          </cell>
          <cell r="K274">
            <v>10</v>
          </cell>
          <cell r="L274">
            <v>9</v>
          </cell>
          <cell r="M274" t="str">
            <v>Meredith</v>
          </cell>
          <cell r="N274">
            <v>4</v>
          </cell>
          <cell r="O274">
            <v>5</v>
          </cell>
          <cell r="P274">
            <v>44688</v>
          </cell>
          <cell r="Q274">
            <v>44718</v>
          </cell>
        </row>
        <row r="275">
          <cell r="C275" t="str">
            <v>Mathew Reese</v>
          </cell>
          <cell r="D275">
            <v>1</v>
          </cell>
          <cell r="E275">
            <v>4</v>
          </cell>
          <cell r="F275" t="str">
            <v>Service</v>
          </cell>
          <cell r="G275" t="str">
            <v>Chester</v>
          </cell>
          <cell r="H275" t="str">
            <v>Pennsylvania</v>
          </cell>
          <cell r="I275">
            <v>19013</v>
          </cell>
          <cell r="J275" t="str">
            <v>East</v>
          </cell>
          <cell r="K275">
            <v>3</v>
          </cell>
          <cell r="L275">
            <v>5</v>
          </cell>
          <cell r="M275" t="str">
            <v>Michael</v>
          </cell>
          <cell r="N275">
            <v>3</v>
          </cell>
          <cell r="O275">
            <v>1</v>
          </cell>
          <cell r="P275">
            <v>44689</v>
          </cell>
          <cell r="Q275">
            <v>44718</v>
          </cell>
        </row>
        <row r="276">
          <cell r="C276" t="str">
            <v>Christy Brittain</v>
          </cell>
          <cell r="D276">
            <v>7</v>
          </cell>
          <cell r="E276">
            <v>7</v>
          </cell>
          <cell r="F276" t="str">
            <v>Technology</v>
          </cell>
          <cell r="G276" t="str">
            <v>Long Beach</v>
          </cell>
          <cell r="H276" t="str">
            <v>California</v>
          </cell>
          <cell r="I276">
            <v>90805</v>
          </cell>
          <cell r="J276" t="str">
            <v>West</v>
          </cell>
          <cell r="K276">
            <v>8</v>
          </cell>
          <cell r="L276">
            <v>10</v>
          </cell>
          <cell r="M276" t="str">
            <v>Kelly</v>
          </cell>
          <cell r="N276">
            <v>3</v>
          </cell>
          <cell r="O276">
            <v>5</v>
          </cell>
          <cell r="P276">
            <v>44687</v>
          </cell>
          <cell r="Q276">
            <v>44705</v>
          </cell>
        </row>
        <row r="277">
          <cell r="C277" t="str">
            <v>Ruben Ausman</v>
          </cell>
          <cell r="D277">
            <v>7</v>
          </cell>
          <cell r="E277">
            <v>2</v>
          </cell>
          <cell r="F277" t="str">
            <v>Retail</v>
          </cell>
          <cell r="G277" t="str">
            <v>Cary</v>
          </cell>
          <cell r="H277" t="str">
            <v>North Carolina</v>
          </cell>
          <cell r="I277">
            <v>27511</v>
          </cell>
          <cell r="J277" t="str">
            <v>South</v>
          </cell>
          <cell r="K277">
            <v>8</v>
          </cell>
          <cell r="L277">
            <v>3</v>
          </cell>
          <cell r="M277" t="str">
            <v>Dwight</v>
          </cell>
          <cell r="N277">
            <v>10</v>
          </cell>
          <cell r="O277">
            <v>3</v>
          </cell>
          <cell r="P277">
            <v>44568</v>
          </cell>
          <cell r="Q277">
            <v>44596</v>
          </cell>
        </row>
        <row r="278">
          <cell r="C278" t="str">
            <v>Mike Gockenbach</v>
          </cell>
          <cell r="D278">
            <v>2</v>
          </cell>
          <cell r="E278">
            <v>4</v>
          </cell>
          <cell r="F278" t="str">
            <v>Service</v>
          </cell>
          <cell r="G278" t="str">
            <v>New York City</v>
          </cell>
          <cell r="H278" t="str">
            <v>New York</v>
          </cell>
          <cell r="I278">
            <v>10035</v>
          </cell>
          <cell r="J278" t="str">
            <v>East</v>
          </cell>
          <cell r="K278">
            <v>7</v>
          </cell>
          <cell r="L278">
            <v>1</v>
          </cell>
          <cell r="M278" t="str">
            <v>Pam</v>
          </cell>
          <cell r="N278">
            <v>7</v>
          </cell>
          <cell r="O278">
            <v>9</v>
          </cell>
          <cell r="P278">
            <v>44719</v>
          </cell>
          <cell r="Q278">
            <v>44721</v>
          </cell>
        </row>
        <row r="279">
          <cell r="C279" t="str">
            <v>Eric Murdock</v>
          </cell>
          <cell r="D279">
            <v>3</v>
          </cell>
          <cell r="E279">
            <v>7</v>
          </cell>
          <cell r="F279" t="str">
            <v>Technology</v>
          </cell>
          <cell r="G279" t="str">
            <v>New York City</v>
          </cell>
          <cell r="H279" t="str">
            <v>New York</v>
          </cell>
          <cell r="I279">
            <v>10035</v>
          </cell>
          <cell r="J279" t="str">
            <v>East</v>
          </cell>
          <cell r="K279">
            <v>8</v>
          </cell>
          <cell r="L279">
            <v>7</v>
          </cell>
          <cell r="M279" t="str">
            <v>Andy</v>
          </cell>
          <cell r="N279">
            <v>7</v>
          </cell>
          <cell r="O279">
            <v>8</v>
          </cell>
          <cell r="P279">
            <v>44579</v>
          </cell>
          <cell r="Q279">
            <v>44602</v>
          </cell>
        </row>
        <row r="280">
          <cell r="C280" t="str">
            <v>Denny Joy</v>
          </cell>
          <cell r="D280">
            <v>4</v>
          </cell>
          <cell r="E280">
            <v>5</v>
          </cell>
          <cell r="F280" t="str">
            <v>Healthcare</v>
          </cell>
          <cell r="G280" t="str">
            <v>Palm Coast</v>
          </cell>
          <cell r="H280" t="str">
            <v>Florida</v>
          </cell>
          <cell r="I280">
            <v>32137</v>
          </cell>
          <cell r="J280" t="str">
            <v>South</v>
          </cell>
          <cell r="K280">
            <v>8</v>
          </cell>
          <cell r="L280">
            <v>9</v>
          </cell>
          <cell r="M280" t="str">
            <v>Meredith</v>
          </cell>
          <cell r="N280">
            <v>9</v>
          </cell>
          <cell r="O280">
            <v>7</v>
          </cell>
          <cell r="P280">
            <v>44580</v>
          </cell>
          <cell r="Q280">
            <v>44598</v>
          </cell>
        </row>
        <row r="281">
          <cell r="C281" t="str">
            <v>Carlos Daly</v>
          </cell>
          <cell r="D281">
            <v>3</v>
          </cell>
          <cell r="E281">
            <v>1</v>
          </cell>
          <cell r="F281" t="str">
            <v>Manufacturing</v>
          </cell>
          <cell r="G281" t="str">
            <v>Mount Vernon</v>
          </cell>
          <cell r="H281" t="str">
            <v>New York</v>
          </cell>
          <cell r="I281">
            <v>10550</v>
          </cell>
          <cell r="J281" t="str">
            <v>East</v>
          </cell>
          <cell r="K281">
            <v>4</v>
          </cell>
          <cell r="L281">
            <v>2</v>
          </cell>
          <cell r="M281" t="str">
            <v>Jim</v>
          </cell>
          <cell r="N281">
            <v>7</v>
          </cell>
          <cell r="O281">
            <v>6</v>
          </cell>
          <cell r="P281">
            <v>44619</v>
          </cell>
          <cell r="Q281">
            <v>44641</v>
          </cell>
        </row>
        <row r="282">
          <cell r="C282" t="str">
            <v>Bobby Odegard</v>
          </cell>
          <cell r="D282">
            <v>6</v>
          </cell>
          <cell r="E282">
            <v>1</v>
          </cell>
          <cell r="F282" t="str">
            <v>Manufacturing</v>
          </cell>
          <cell r="G282" t="str">
            <v>Dover</v>
          </cell>
          <cell r="H282" t="str">
            <v>Delaware</v>
          </cell>
          <cell r="I282">
            <v>19901</v>
          </cell>
          <cell r="J282" t="str">
            <v>East</v>
          </cell>
          <cell r="K282">
            <v>1</v>
          </cell>
          <cell r="L282">
            <v>1</v>
          </cell>
          <cell r="M282" t="str">
            <v>Pam</v>
          </cell>
          <cell r="N282">
            <v>7</v>
          </cell>
          <cell r="O282">
            <v>10</v>
          </cell>
          <cell r="P282">
            <v>44697</v>
          </cell>
          <cell r="Q282">
            <v>44715</v>
          </cell>
        </row>
        <row r="283">
          <cell r="C283" t="str">
            <v>Kunst Miller</v>
          </cell>
          <cell r="D283">
            <v>2</v>
          </cell>
          <cell r="E283">
            <v>1</v>
          </cell>
          <cell r="F283" t="str">
            <v>Manufacturing</v>
          </cell>
          <cell r="G283" t="str">
            <v>Orem</v>
          </cell>
          <cell r="H283" t="str">
            <v>Utah</v>
          </cell>
          <cell r="I283">
            <v>84057</v>
          </cell>
          <cell r="J283" t="str">
            <v>West</v>
          </cell>
          <cell r="K283">
            <v>7</v>
          </cell>
          <cell r="L283">
            <v>4</v>
          </cell>
          <cell r="M283" t="str">
            <v>Ryan</v>
          </cell>
          <cell r="N283">
            <v>5</v>
          </cell>
          <cell r="O283">
            <v>10</v>
          </cell>
          <cell r="P283">
            <v>44601</v>
          </cell>
          <cell r="Q283">
            <v>44603</v>
          </cell>
        </row>
        <row r="284">
          <cell r="C284" t="str">
            <v>Brooke Gillingham</v>
          </cell>
          <cell r="D284">
            <v>7</v>
          </cell>
          <cell r="E284">
            <v>7</v>
          </cell>
          <cell r="F284" t="str">
            <v>Technology</v>
          </cell>
          <cell r="G284" t="str">
            <v>Los Angeles</v>
          </cell>
          <cell r="H284" t="str">
            <v>California</v>
          </cell>
          <cell r="I284">
            <v>90045</v>
          </cell>
          <cell r="J284" t="str">
            <v>West</v>
          </cell>
          <cell r="K284">
            <v>6</v>
          </cell>
          <cell r="L284">
            <v>1</v>
          </cell>
          <cell r="M284" t="str">
            <v>Pam</v>
          </cell>
          <cell r="N284">
            <v>5</v>
          </cell>
          <cell r="O284">
            <v>10</v>
          </cell>
          <cell r="P284">
            <v>44581</v>
          </cell>
          <cell r="Q284">
            <v>44605</v>
          </cell>
        </row>
        <row r="285">
          <cell r="C285" t="str">
            <v>Chad Sievert</v>
          </cell>
          <cell r="D285">
            <v>1</v>
          </cell>
          <cell r="E285">
            <v>4</v>
          </cell>
          <cell r="F285" t="str">
            <v>Service</v>
          </cell>
          <cell r="G285" t="str">
            <v>Philadelphia</v>
          </cell>
          <cell r="H285" t="str">
            <v>Pennsylvania</v>
          </cell>
          <cell r="I285">
            <v>19140</v>
          </cell>
          <cell r="J285" t="str">
            <v>East</v>
          </cell>
          <cell r="K285">
            <v>8</v>
          </cell>
          <cell r="L285">
            <v>10</v>
          </cell>
          <cell r="M285" t="str">
            <v>Kelly</v>
          </cell>
          <cell r="N285">
            <v>5</v>
          </cell>
          <cell r="O285">
            <v>9</v>
          </cell>
          <cell r="P285">
            <v>44675</v>
          </cell>
          <cell r="Q285">
            <v>44703</v>
          </cell>
        </row>
        <row r="286">
          <cell r="C286" t="str">
            <v>Brian Derr</v>
          </cell>
          <cell r="D286">
            <v>6</v>
          </cell>
          <cell r="E286">
            <v>3</v>
          </cell>
          <cell r="F286" t="str">
            <v>Wholesale</v>
          </cell>
          <cell r="G286" t="str">
            <v>Hialeah</v>
          </cell>
          <cell r="H286" t="str">
            <v>Florida</v>
          </cell>
          <cell r="I286">
            <v>33012</v>
          </cell>
          <cell r="J286" t="str">
            <v>South</v>
          </cell>
          <cell r="K286">
            <v>8</v>
          </cell>
          <cell r="L286">
            <v>5</v>
          </cell>
          <cell r="M286" t="str">
            <v>Michael</v>
          </cell>
          <cell r="N286">
            <v>9</v>
          </cell>
          <cell r="O286">
            <v>6</v>
          </cell>
          <cell r="P286">
            <v>44686</v>
          </cell>
          <cell r="Q286">
            <v>44711</v>
          </cell>
        </row>
        <row r="287">
          <cell r="C287" t="str">
            <v>Randy Ferguson</v>
          </cell>
          <cell r="D287">
            <v>4</v>
          </cell>
          <cell r="E287">
            <v>4</v>
          </cell>
          <cell r="F287" t="str">
            <v>Service</v>
          </cell>
          <cell r="G287" t="str">
            <v>Austin</v>
          </cell>
          <cell r="H287" t="str">
            <v>Texas</v>
          </cell>
          <cell r="I287">
            <v>78745</v>
          </cell>
          <cell r="J287" t="str">
            <v>Central</v>
          </cell>
          <cell r="K287">
            <v>2</v>
          </cell>
          <cell r="L287">
            <v>8</v>
          </cell>
          <cell r="M287" t="str">
            <v>Angela</v>
          </cell>
          <cell r="N287">
            <v>8</v>
          </cell>
          <cell r="O287">
            <v>4</v>
          </cell>
          <cell r="P287">
            <v>44712</v>
          </cell>
          <cell r="Q287">
            <v>44724</v>
          </cell>
        </row>
        <row r="288">
          <cell r="C288" t="str">
            <v>Justin Ellison</v>
          </cell>
          <cell r="D288">
            <v>1</v>
          </cell>
          <cell r="E288">
            <v>3</v>
          </cell>
          <cell r="F288" t="str">
            <v>Wholesale</v>
          </cell>
          <cell r="G288" t="str">
            <v>Oceanside</v>
          </cell>
          <cell r="H288" t="str">
            <v>New York</v>
          </cell>
          <cell r="I288">
            <v>11572</v>
          </cell>
          <cell r="J288" t="str">
            <v>East</v>
          </cell>
          <cell r="K288">
            <v>7</v>
          </cell>
          <cell r="L288">
            <v>2</v>
          </cell>
          <cell r="M288" t="str">
            <v>Jim</v>
          </cell>
          <cell r="N288">
            <v>4</v>
          </cell>
          <cell r="O288">
            <v>5</v>
          </cell>
          <cell r="P288">
            <v>44645</v>
          </cell>
          <cell r="Q288">
            <v>44657</v>
          </cell>
        </row>
        <row r="289">
          <cell r="C289" t="str">
            <v>Cindy Chapman</v>
          </cell>
          <cell r="D289">
            <v>4</v>
          </cell>
          <cell r="E289">
            <v>7</v>
          </cell>
          <cell r="F289" t="str">
            <v>Technology</v>
          </cell>
          <cell r="G289" t="str">
            <v>Seattle</v>
          </cell>
          <cell r="H289" t="str">
            <v>Washington</v>
          </cell>
          <cell r="I289">
            <v>98115</v>
          </cell>
          <cell r="J289" t="str">
            <v>West</v>
          </cell>
          <cell r="K289">
            <v>5</v>
          </cell>
          <cell r="L289">
            <v>10</v>
          </cell>
          <cell r="M289" t="str">
            <v>Kelly</v>
          </cell>
          <cell r="N289">
            <v>1</v>
          </cell>
          <cell r="O289">
            <v>7</v>
          </cell>
          <cell r="P289">
            <v>44581</v>
          </cell>
          <cell r="Q289">
            <v>44605</v>
          </cell>
        </row>
        <row r="290">
          <cell r="C290" t="str">
            <v>Larry Tron</v>
          </cell>
          <cell r="D290">
            <v>6</v>
          </cell>
          <cell r="E290">
            <v>1</v>
          </cell>
          <cell r="F290" t="str">
            <v>Manufacturing</v>
          </cell>
          <cell r="G290" t="str">
            <v>Naperville</v>
          </cell>
          <cell r="H290" t="str">
            <v>Illinois</v>
          </cell>
          <cell r="I290">
            <v>60540</v>
          </cell>
          <cell r="J290" t="str">
            <v>Central</v>
          </cell>
          <cell r="K290">
            <v>10</v>
          </cell>
          <cell r="L290">
            <v>6</v>
          </cell>
          <cell r="M290" t="str">
            <v>Toby</v>
          </cell>
          <cell r="N290">
            <v>5</v>
          </cell>
          <cell r="O290">
            <v>4</v>
          </cell>
          <cell r="P290">
            <v>44608</v>
          </cell>
          <cell r="Q290">
            <v>44637</v>
          </cell>
        </row>
        <row r="291">
          <cell r="C291" t="str">
            <v>Barbara Fisher</v>
          </cell>
          <cell r="D291">
            <v>3</v>
          </cell>
          <cell r="E291">
            <v>6</v>
          </cell>
          <cell r="F291" t="str">
            <v>Financial</v>
          </cell>
          <cell r="G291" t="str">
            <v>Dallas</v>
          </cell>
          <cell r="H291" t="str">
            <v>Texas</v>
          </cell>
          <cell r="I291">
            <v>75220</v>
          </cell>
          <cell r="J291" t="str">
            <v>Central</v>
          </cell>
          <cell r="K291">
            <v>8</v>
          </cell>
          <cell r="L291">
            <v>2</v>
          </cell>
          <cell r="M291" t="str">
            <v>Jim</v>
          </cell>
          <cell r="N291">
            <v>3</v>
          </cell>
          <cell r="O291">
            <v>8</v>
          </cell>
          <cell r="P291">
            <v>44585</v>
          </cell>
          <cell r="Q291">
            <v>44588</v>
          </cell>
        </row>
        <row r="292">
          <cell r="C292" t="str">
            <v>Caroline Jumper</v>
          </cell>
          <cell r="D292">
            <v>7</v>
          </cell>
          <cell r="E292">
            <v>1</v>
          </cell>
          <cell r="F292" t="str">
            <v>Manufacturing</v>
          </cell>
          <cell r="G292" t="str">
            <v>Evanston</v>
          </cell>
          <cell r="H292" t="str">
            <v>Illinois</v>
          </cell>
          <cell r="I292">
            <v>60201</v>
          </cell>
          <cell r="J292" t="str">
            <v>Central</v>
          </cell>
          <cell r="K292">
            <v>10</v>
          </cell>
          <cell r="L292">
            <v>6</v>
          </cell>
          <cell r="M292" t="str">
            <v>Toby</v>
          </cell>
          <cell r="N292">
            <v>3</v>
          </cell>
          <cell r="O292">
            <v>10</v>
          </cell>
          <cell r="P292">
            <v>44719</v>
          </cell>
          <cell r="Q292">
            <v>44743</v>
          </cell>
        </row>
        <row r="293">
          <cell r="C293" t="str">
            <v>Sally Hughsby</v>
          </cell>
          <cell r="D293">
            <v>1</v>
          </cell>
          <cell r="E293">
            <v>5</v>
          </cell>
          <cell r="F293" t="str">
            <v>Healthcare</v>
          </cell>
          <cell r="G293" t="str">
            <v>Trenton</v>
          </cell>
          <cell r="H293" t="str">
            <v>Michigan</v>
          </cell>
          <cell r="I293">
            <v>48183</v>
          </cell>
          <cell r="J293" t="str">
            <v>Central</v>
          </cell>
          <cell r="K293">
            <v>3</v>
          </cell>
          <cell r="L293">
            <v>4</v>
          </cell>
          <cell r="M293" t="str">
            <v>Ryan</v>
          </cell>
          <cell r="N293">
            <v>6</v>
          </cell>
          <cell r="O293">
            <v>8</v>
          </cell>
          <cell r="P293">
            <v>44609</v>
          </cell>
          <cell r="Q293">
            <v>44635</v>
          </cell>
        </row>
        <row r="294">
          <cell r="C294" t="str">
            <v>Sara Luxemburg</v>
          </cell>
          <cell r="D294">
            <v>7</v>
          </cell>
          <cell r="E294">
            <v>3</v>
          </cell>
          <cell r="F294" t="str">
            <v>Wholesale</v>
          </cell>
          <cell r="G294" t="str">
            <v>San Francisco</v>
          </cell>
          <cell r="H294" t="str">
            <v>California</v>
          </cell>
          <cell r="I294">
            <v>94110</v>
          </cell>
          <cell r="J294" t="str">
            <v>West</v>
          </cell>
          <cell r="K294">
            <v>3</v>
          </cell>
          <cell r="L294">
            <v>7</v>
          </cell>
          <cell r="M294" t="str">
            <v>Andy</v>
          </cell>
          <cell r="N294">
            <v>7</v>
          </cell>
          <cell r="O294">
            <v>4</v>
          </cell>
          <cell r="P294">
            <v>44564</v>
          </cell>
          <cell r="Q294">
            <v>44582</v>
          </cell>
        </row>
        <row r="295">
          <cell r="C295" t="str">
            <v>Jennifer Braxton</v>
          </cell>
          <cell r="D295">
            <v>1</v>
          </cell>
          <cell r="E295">
            <v>6</v>
          </cell>
          <cell r="F295" t="str">
            <v>Financial</v>
          </cell>
          <cell r="G295" t="str">
            <v>Cottage Grove</v>
          </cell>
          <cell r="H295" t="str">
            <v>Minnesota</v>
          </cell>
          <cell r="I295">
            <v>55016</v>
          </cell>
          <cell r="J295" t="str">
            <v>Central</v>
          </cell>
          <cell r="K295">
            <v>9</v>
          </cell>
          <cell r="L295">
            <v>1</v>
          </cell>
          <cell r="M295" t="str">
            <v>Pam</v>
          </cell>
          <cell r="N295">
            <v>10</v>
          </cell>
          <cell r="O295">
            <v>7</v>
          </cell>
          <cell r="P295">
            <v>44601</v>
          </cell>
          <cell r="Q295">
            <v>44616</v>
          </cell>
        </row>
        <row r="296">
          <cell r="C296" t="str">
            <v>Tim Brockman</v>
          </cell>
          <cell r="D296">
            <v>5</v>
          </cell>
          <cell r="E296">
            <v>1</v>
          </cell>
          <cell r="F296" t="str">
            <v>Manufacturing</v>
          </cell>
          <cell r="G296" t="str">
            <v>New York City</v>
          </cell>
          <cell r="H296" t="str">
            <v>New York</v>
          </cell>
          <cell r="I296">
            <v>10009</v>
          </cell>
          <cell r="J296" t="str">
            <v>East</v>
          </cell>
          <cell r="K296">
            <v>10</v>
          </cell>
          <cell r="L296">
            <v>3</v>
          </cell>
          <cell r="M296" t="str">
            <v>Dwight</v>
          </cell>
          <cell r="N296">
            <v>4</v>
          </cell>
          <cell r="O296">
            <v>3</v>
          </cell>
          <cell r="P296">
            <v>44729</v>
          </cell>
          <cell r="Q296">
            <v>44735</v>
          </cell>
        </row>
        <row r="297">
          <cell r="C297" t="str">
            <v>Paul Stevenson</v>
          </cell>
          <cell r="D297">
            <v>7</v>
          </cell>
          <cell r="E297">
            <v>4</v>
          </cell>
          <cell r="F297" t="str">
            <v>Service</v>
          </cell>
          <cell r="G297" t="str">
            <v>Green Bay</v>
          </cell>
          <cell r="H297" t="str">
            <v>Wisconsin</v>
          </cell>
          <cell r="I297">
            <v>54302</v>
          </cell>
          <cell r="J297" t="str">
            <v>Central</v>
          </cell>
          <cell r="K297">
            <v>7</v>
          </cell>
          <cell r="L297">
            <v>9</v>
          </cell>
          <cell r="M297" t="str">
            <v>Meredith</v>
          </cell>
          <cell r="N297">
            <v>5</v>
          </cell>
          <cell r="O297">
            <v>10</v>
          </cell>
          <cell r="P297">
            <v>44568</v>
          </cell>
          <cell r="Q297">
            <v>44588</v>
          </cell>
        </row>
        <row r="298">
          <cell r="C298" t="str">
            <v>Brenda Bowman</v>
          </cell>
          <cell r="D298">
            <v>4</v>
          </cell>
          <cell r="E298">
            <v>3</v>
          </cell>
          <cell r="F298" t="str">
            <v>Wholesale</v>
          </cell>
          <cell r="G298" t="str">
            <v>Columbus</v>
          </cell>
          <cell r="H298" t="str">
            <v>Ohio</v>
          </cell>
          <cell r="I298">
            <v>43229</v>
          </cell>
          <cell r="J298" t="str">
            <v>East</v>
          </cell>
          <cell r="K298">
            <v>5</v>
          </cell>
          <cell r="L298">
            <v>10</v>
          </cell>
          <cell r="M298" t="str">
            <v>Kelly</v>
          </cell>
          <cell r="N298">
            <v>1</v>
          </cell>
          <cell r="O298">
            <v>7</v>
          </cell>
          <cell r="P298">
            <v>44674</v>
          </cell>
          <cell r="Q298">
            <v>44698</v>
          </cell>
        </row>
        <row r="299">
          <cell r="C299" t="str">
            <v>Susan Pistek</v>
          </cell>
          <cell r="D299">
            <v>3</v>
          </cell>
          <cell r="E299">
            <v>6</v>
          </cell>
          <cell r="F299" t="str">
            <v>Financial</v>
          </cell>
          <cell r="G299" t="str">
            <v>Bossier City</v>
          </cell>
          <cell r="H299" t="str">
            <v>Louisiana</v>
          </cell>
          <cell r="I299">
            <v>71111</v>
          </cell>
          <cell r="J299" t="str">
            <v>South</v>
          </cell>
          <cell r="K299">
            <v>3</v>
          </cell>
          <cell r="L299">
            <v>8</v>
          </cell>
          <cell r="M299" t="str">
            <v>Angela</v>
          </cell>
          <cell r="N299">
            <v>2</v>
          </cell>
          <cell r="O299">
            <v>10</v>
          </cell>
          <cell r="P299">
            <v>44673</v>
          </cell>
          <cell r="Q299">
            <v>44694</v>
          </cell>
        </row>
        <row r="300">
          <cell r="C300" t="str">
            <v>Dean percer</v>
          </cell>
          <cell r="D300">
            <v>3</v>
          </cell>
          <cell r="E300">
            <v>7</v>
          </cell>
          <cell r="F300" t="str">
            <v>Technology</v>
          </cell>
          <cell r="G300" t="str">
            <v>Saint Petersburg</v>
          </cell>
          <cell r="H300" t="str">
            <v>Florida</v>
          </cell>
          <cell r="I300">
            <v>33710</v>
          </cell>
          <cell r="J300" t="str">
            <v>South</v>
          </cell>
          <cell r="K300">
            <v>2</v>
          </cell>
          <cell r="L300">
            <v>3</v>
          </cell>
          <cell r="M300" t="str">
            <v>Dwight</v>
          </cell>
          <cell r="N300">
            <v>5</v>
          </cell>
          <cell r="O300">
            <v>4</v>
          </cell>
          <cell r="P300">
            <v>44742</v>
          </cell>
          <cell r="Q300">
            <v>44770</v>
          </cell>
        </row>
        <row r="301">
          <cell r="C301" t="str">
            <v>Gary Zandusky</v>
          </cell>
          <cell r="D301">
            <v>7</v>
          </cell>
          <cell r="E301">
            <v>2</v>
          </cell>
          <cell r="F301" t="str">
            <v>Retail</v>
          </cell>
          <cell r="G301" t="str">
            <v>Des Moines</v>
          </cell>
          <cell r="H301" t="str">
            <v>Iowa</v>
          </cell>
          <cell r="I301">
            <v>50315</v>
          </cell>
          <cell r="J301" t="str">
            <v>Central</v>
          </cell>
          <cell r="K301">
            <v>4</v>
          </cell>
          <cell r="L301">
            <v>3</v>
          </cell>
          <cell r="M301" t="str">
            <v>Dwight</v>
          </cell>
          <cell r="N301">
            <v>3</v>
          </cell>
          <cell r="O301">
            <v>1</v>
          </cell>
          <cell r="P301">
            <v>44714</v>
          </cell>
          <cell r="Q301">
            <v>44723</v>
          </cell>
        </row>
        <row r="302">
          <cell r="C302" t="str">
            <v>Cassandra Brandow</v>
          </cell>
          <cell r="D302">
            <v>7</v>
          </cell>
          <cell r="E302">
            <v>1</v>
          </cell>
          <cell r="F302" t="str">
            <v>Manufacturing</v>
          </cell>
          <cell r="G302" t="str">
            <v>Cincinnati</v>
          </cell>
          <cell r="H302" t="str">
            <v>Ohio</v>
          </cell>
          <cell r="I302">
            <v>45231</v>
          </cell>
          <cell r="J302" t="str">
            <v>East</v>
          </cell>
          <cell r="K302">
            <v>3</v>
          </cell>
          <cell r="L302">
            <v>10</v>
          </cell>
          <cell r="M302" t="str">
            <v>Kelly</v>
          </cell>
          <cell r="N302">
            <v>4</v>
          </cell>
          <cell r="O302">
            <v>1</v>
          </cell>
          <cell r="P302">
            <v>44661</v>
          </cell>
          <cell r="Q302">
            <v>44669</v>
          </cell>
        </row>
        <row r="303">
          <cell r="C303" t="str">
            <v>Sample Company A</v>
          </cell>
          <cell r="D303">
            <v>7</v>
          </cell>
          <cell r="E303">
            <v>6</v>
          </cell>
          <cell r="F303" t="str">
            <v>Financial</v>
          </cell>
          <cell r="G303" t="str">
            <v>Columbus</v>
          </cell>
          <cell r="H303" t="str">
            <v>Ohio</v>
          </cell>
          <cell r="I303">
            <v>43229</v>
          </cell>
          <cell r="J303" t="str">
            <v>East</v>
          </cell>
          <cell r="K303">
            <v>3</v>
          </cell>
          <cell r="L303">
            <v>5</v>
          </cell>
          <cell r="M303" t="str">
            <v>Michael</v>
          </cell>
          <cell r="N303">
            <v>9</v>
          </cell>
          <cell r="O303">
            <v>3</v>
          </cell>
          <cell r="P303">
            <v>44614</v>
          </cell>
          <cell r="Q303">
            <v>44643</v>
          </cell>
        </row>
        <row r="304">
          <cell r="C304" t="str">
            <v>Scot Coram</v>
          </cell>
          <cell r="D304">
            <v>5</v>
          </cell>
          <cell r="E304">
            <v>7</v>
          </cell>
          <cell r="F304" t="str">
            <v>Technology</v>
          </cell>
          <cell r="G304" t="str">
            <v>Lancaster</v>
          </cell>
          <cell r="H304" t="str">
            <v>California</v>
          </cell>
          <cell r="I304">
            <v>93534</v>
          </cell>
          <cell r="J304" t="str">
            <v>West</v>
          </cell>
          <cell r="K304">
            <v>7</v>
          </cell>
          <cell r="L304">
            <v>7</v>
          </cell>
          <cell r="M304" t="str">
            <v>Andy</v>
          </cell>
          <cell r="N304">
            <v>2</v>
          </cell>
          <cell r="O304">
            <v>5</v>
          </cell>
          <cell r="P304">
            <v>44671</v>
          </cell>
          <cell r="Q304">
            <v>44678</v>
          </cell>
        </row>
        <row r="305">
          <cell r="C305" t="str">
            <v>Jill Stevenson</v>
          </cell>
          <cell r="D305">
            <v>1</v>
          </cell>
          <cell r="E305">
            <v>2</v>
          </cell>
          <cell r="F305" t="str">
            <v>Retail</v>
          </cell>
          <cell r="G305" t="str">
            <v>Asheville</v>
          </cell>
          <cell r="H305" t="str">
            <v>North Carolina</v>
          </cell>
          <cell r="I305">
            <v>28806</v>
          </cell>
          <cell r="J305" t="str">
            <v>South</v>
          </cell>
          <cell r="K305">
            <v>10</v>
          </cell>
          <cell r="L305">
            <v>9</v>
          </cell>
          <cell r="M305" t="str">
            <v>Meredith</v>
          </cell>
          <cell r="N305">
            <v>8</v>
          </cell>
          <cell r="O305">
            <v>8</v>
          </cell>
          <cell r="P305">
            <v>44623</v>
          </cell>
          <cell r="Q305">
            <v>44632</v>
          </cell>
        </row>
        <row r="306">
          <cell r="C306" t="str">
            <v>Bill Stewart</v>
          </cell>
          <cell r="D306">
            <v>5</v>
          </cell>
          <cell r="E306">
            <v>3</v>
          </cell>
          <cell r="F306" t="str">
            <v>Wholesale</v>
          </cell>
          <cell r="G306" t="str">
            <v>San Francisco</v>
          </cell>
          <cell r="H306" t="str">
            <v>California</v>
          </cell>
          <cell r="I306">
            <v>94110</v>
          </cell>
          <cell r="J306" t="str">
            <v>West</v>
          </cell>
          <cell r="K306">
            <v>10</v>
          </cell>
          <cell r="L306">
            <v>9</v>
          </cell>
          <cell r="M306" t="str">
            <v>Meredith</v>
          </cell>
          <cell r="N306">
            <v>10</v>
          </cell>
          <cell r="O306">
            <v>6</v>
          </cell>
          <cell r="P306">
            <v>44564</v>
          </cell>
          <cell r="Q306">
            <v>44578</v>
          </cell>
        </row>
        <row r="307">
          <cell r="C307" t="str">
            <v>Jack Lebron</v>
          </cell>
          <cell r="D307">
            <v>4</v>
          </cell>
          <cell r="E307">
            <v>4</v>
          </cell>
          <cell r="F307" t="str">
            <v>Service</v>
          </cell>
          <cell r="G307" t="str">
            <v>Rochester</v>
          </cell>
          <cell r="H307" t="str">
            <v>Minnesota</v>
          </cell>
          <cell r="I307">
            <v>55901</v>
          </cell>
          <cell r="J307" t="str">
            <v>Central</v>
          </cell>
          <cell r="K307">
            <v>7</v>
          </cell>
          <cell r="L307">
            <v>9</v>
          </cell>
          <cell r="M307" t="str">
            <v>Meredith</v>
          </cell>
          <cell r="N307">
            <v>6</v>
          </cell>
          <cell r="O307">
            <v>9</v>
          </cell>
          <cell r="P307">
            <v>44738</v>
          </cell>
          <cell r="Q307">
            <v>44755</v>
          </cell>
        </row>
        <row r="308">
          <cell r="C308" t="str">
            <v>Ed Ludwig</v>
          </cell>
          <cell r="D308">
            <v>6</v>
          </cell>
          <cell r="E308">
            <v>6</v>
          </cell>
          <cell r="F308" t="str">
            <v>Financial</v>
          </cell>
          <cell r="G308" t="str">
            <v>Lake Elsinore</v>
          </cell>
          <cell r="H308" t="str">
            <v>California</v>
          </cell>
          <cell r="I308">
            <v>92530</v>
          </cell>
          <cell r="J308" t="str">
            <v>West</v>
          </cell>
          <cell r="K308">
            <v>9</v>
          </cell>
          <cell r="L308">
            <v>9</v>
          </cell>
          <cell r="M308" t="str">
            <v>Meredith</v>
          </cell>
          <cell r="N308">
            <v>9</v>
          </cell>
          <cell r="O308">
            <v>6</v>
          </cell>
          <cell r="P308">
            <v>44662</v>
          </cell>
          <cell r="Q308">
            <v>44681</v>
          </cell>
        </row>
        <row r="309">
          <cell r="C309" t="str">
            <v>Frank Hawley</v>
          </cell>
          <cell r="D309">
            <v>1</v>
          </cell>
          <cell r="E309">
            <v>7</v>
          </cell>
          <cell r="F309" t="str">
            <v>Technology</v>
          </cell>
          <cell r="G309" t="str">
            <v>San Diego</v>
          </cell>
          <cell r="H309" t="str">
            <v>California</v>
          </cell>
          <cell r="I309">
            <v>92105</v>
          </cell>
          <cell r="J309" t="str">
            <v>West</v>
          </cell>
          <cell r="K309">
            <v>4</v>
          </cell>
          <cell r="L309">
            <v>8</v>
          </cell>
          <cell r="M309" t="str">
            <v>Angela</v>
          </cell>
          <cell r="N309">
            <v>4</v>
          </cell>
          <cell r="O309">
            <v>7</v>
          </cell>
          <cell r="P309">
            <v>44648</v>
          </cell>
          <cell r="Q309">
            <v>44671</v>
          </cell>
        </row>
        <row r="310">
          <cell r="C310" t="str">
            <v>Sean Miller</v>
          </cell>
          <cell r="D310">
            <v>7</v>
          </cell>
          <cell r="E310">
            <v>7</v>
          </cell>
          <cell r="F310" t="str">
            <v>Technology</v>
          </cell>
          <cell r="G310" t="str">
            <v>Monroe</v>
          </cell>
          <cell r="H310" t="str">
            <v>Louisiana</v>
          </cell>
          <cell r="I310">
            <v>71203</v>
          </cell>
          <cell r="J310" t="str">
            <v>South</v>
          </cell>
          <cell r="K310">
            <v>8</v>
          </cell>
          <cell r="L310">
            <v>3</v>
          </cell>
          <cell r="M310" t="str">
            <v>Dwight</v>
          </cell>
          <cell r="N310">
            <v>9</v>
          </cell>
          <cell r="O310">
            <v>1</v>
          </cell>
          <cell r="P310">
            <v>44575</v>
          </cell>
          <cell r="Q310">
            <v>44601</v>
          </cell>
        </row>
        <row r="311">
          <cell r="C311" t="str">
            <v>Peter McVee</v>
          </cell>
          <cell r="D311">
            <v>6</v>
          </cell>
          <cell r="E311">
            <v>3</v>
          </cell>
          <cell r="F311" t="str">
            <v>Wholesale</v>
          </cell>
          <cell r="G311" t="str">
            <v>San Francisco</v>
          </cell>
          <cell r="H311" t="str">
            <v>California</v>
          </cell>
          <cell r="I311">
            <v>94122</v>
          </cell>
          <cell r="J311" t="str">
            <v>West</v>
          </cell>
          <cell r="K311">
            <v>1</v>
          </cell>
          <cell r="L311">
            <v>2</v>
          </cell>
          <cell r="M311" t="str">
            <v>Jim</v>
          </cell>
          <cell r="N311">
            <v>7</v>
          </cell>
          <cell r="O311">
            <v>5</v>
          </cell>
          <cell r="P311">
            <v>44693</v>
          </cell>
          <cell r="Q311">
            <v>44715</v>
          </cell>
        </row>
        <row r="312">
          <cell r="C312" t="str">
            <v>Tom Stivers</v>
          </cell>
          <cell r="D312">
            <v>6</v>
          </cell>
          <cell r="E312">
            <v>4</v>
          </cell>
          <cell r="F312" t="str">
            <v>Service</v>
          </cell>
          <cell r="G312" t="str">
            <v>Santa Ana</v>
          </cell>
          <cell r="H312" t="str">
            <v>California</v>
          </cell>
          <cell r="I312">
            <v>92704</v>
          </cell>
          <cell r="J312" t="str">
            <v>West</v>
          </cell>
          <cell r="K312">
            <v>1</v>
          </cell>
          <cell r="L312">
            <v>1</v>
          </cell>
          <cell r="M312" t="str">
            <v>Pam</v>
          </cell>
          <cell r="N312">
            <v>5</v>
          </cell>
          <cell r="O312">
            <v>9</v>
          </cell>
          <cell r="P312">
            <v>44574</v>
          </cell>
          <cell r="Q312">
            <v>44598</v>
          </cell>
        </row>
        <row r="313">
          <cell r="C313" t="str">
            <v>Lynn Smith</v>
          </cell>
          <cell r="D313">
            <v>6</v>
          </cell>
          <cell r="E313">
            <v>5</v>
          </cell>
          <cell r="F313" t="str">
            <v>Healthcare</v>
          </cell>
          <cell r="G313" t="str">
            <v>Milwaukee</v>
          </cell>
          <cell r="H313" t="str">
            <v>Wisconsin</v>
          </cell>
          <cell r="I313">
            <v>53209</v>
          </cell>
          <cell r="J313" t="str">
            <v>Central</v>
          </cell>
          <cell r="K313">
            <v>1</v>
          </cell>
          <cell r="L313">
            <v>3</v>
          </cell>
          <cell r="M313" t="str">
            <v>Dwight</v>
          </cell>
          <cell r="N313">
            <v>5</v>
          </cell>
          <cell r="O313">
            <v>8</v>
          </cell>
          <cell r="P313">
            <v>44583</v>
          </cell>
          <cell r="Q313">
            <v>44608</v>
          </cell>
        </row>
        <row r="314">
          <cell r="C314" t="str">
            <v>Candace McMahon</v>
          </cell>
          <cell r="D314">
            <v>5</v>
          </cell>
          <cell r="E314">
            <v>6</v>
          </cell>
          <cell r="F314" t="str">
            <v>Financial</v>
          </cell>
          <cell r="G314" t="str">
            <v>Belleville</v>
          </cell>
          <cell r="H314" t="str">
            <v>New Jersey</v>
          </cell>
          <cell r="I314">
            <v>7109</v>
          </cell>
          <cell r="J314" t="str">
            <v>East</v>
          </cell>
          <cell r="K314">
            <v>10</v>
          </cell>
          <cell r="L314">
            <v>3</v>
          </cell>
          <cell r="M314" t="str">
            <v>Dwight</v>
          </cell>
          <cell r="N314">
            <v>1</v>
          </cell>
          <cell r="O314">
            <v>6</v>
          </cell>
          <cell r="P314">
            <v>44697</v>
          </cell>
          <cell r="Q314">
            <v>44709</v>
          </cell>
        </row>
        <row r="315">
          <cell r="C315" t="str">
            <v>Frank Gastineau</v>
          </cell>
          <cell r="D315">
            <v>1</v>
          </cell>
          <cell r="E315">
            <v>1</v>
          </cell>
          <cell r="F315" t="str">
            <v>Manufacturing</v>
          </cell>
          <cell r="G315" t="str">
            <v>San Francisco</v>
          </cell>
          <cell r="H315" t="str">
            <v>California</v>
          </cell>
          <cell r="I315">
            <v>94110</v>
          </cell>
          <cell r="J315" t="str">
            <v>West</v>
          </cell>
          <cell r="K315">
            <v>6</v>
          </cell>
          <cell r="L315">
            <v>2</v>
          </cell>
          <cell r="M315" t="str">
            <v>Jim</v>
          </cell>
          <cell r="N315">
            <v>1</v>
          </cell>
          <cell r="O315">
            <v>3</v>
          </cell>
          <cell r="P315">
            <v>44635</v>
          </cell>
          <cell r="Q315">
            <v>44649</v>
          </cell>
        </row>
        <row r="316">
          <cell r="C316" t="str">
            <v>Kristina Nunn</v>
          </cell>
          <cell r="D316">
            <v>1</v>
          </cell>
          <cell r="E316">
            <v>7</v>
          </cell>
          <cell r="F316" t="str">
            <v>Technology</v>
          </cell>
          <cell r="G316" t="str">
            <v>Columbia</v>
          </cell>
          <cell r="H316" t="str">
            <v>Tennessee</v>
          </cell>
          <cell r="I316">
            <v>38401</v>
          </cell>
          <cell r="J316" t="str">
            <v>South</v>
          </cell>
          <cell r="K316">
            <v>5</v>
          </cell>
          <cell r="L316">
            <v>9</v>
          </cell>
          <cell r="M316" t="str">
            <v>Meredith</v>
          </cell>
          <cell r="N316">
            <v>9</v>
          </cell>
          <cell r="O316">
            <v>6</v>
          </cell>
          <cell r="P316">
            <v>44577</v>
          </cell>
          <cell r="Q316">
            <v>44592</v>
          </cell>
        </row>
        <row r="317">
          <cell r="C317" t="str">
            <v>Tracy Blumstein</v>
          </cell>
          <cell r="D317">
            <v>2</v>
          </cell>
          <cell r="E317">
            <v>1</v>
          </cell>
          <cell r="F317" t="str">
            <v>Manufacturing</v>
          </cell>
          <cell r="G317" t="str">
            <v>New York City</v>
          </cell>
          <cell r="H317" t="str">
            <v>New York</v>
          </cell>
          <cell r="I317">
            <v>10035</v>
          </cell>
          <cell r="J317" t="str">
            <v>East</v>
          </cell>
          <cell r="K317">
            <v>7</v>
          </cell>
          <cell r="L317">
            <v>9</v>
          </cell>
          <cell r="M317" t="str">
            <v>Meredith</v>
          </cell>
          <cell r="N317">
            <v>9</v>
          </cell>
          <cell r="O317">
            <v>10</v>
          </cell>
          <cell r="P317">
            <v>44653</v>
          </cell>
          <cell r="Q317">
            <v>44674</v>
          </cell>
        </row>
        <row r="318">
          <cell r="C318" t="str">
            <v>Keith Herrera</v>
          </cell>
          <cell r="D318">
            <v>2</v>
          </cell>
          <cell r="E318">
            <v>6</v>
          </cell>
          <cell r="F318" t="str">
            <v>Financial</v>
          </cell>
          <cell r="G318" t="str">
            <v>Los Angeles</v>
          </cell>
          <cell r="H318" t="str">
            <v>California</v>
          </cell>
          <cell r="I318">
            <v>90036</v>
          </cell>
          <cell r="J318" t="str">
            <v>West</v>
          </cell>
          <cell r="K318">
            <v>3</v>
          </cell>
          <cell r="L318">
            <v>1</v>
          </cell>
          <cell r="M318" t="str">
            <v>Pam</v>
          </cell>
          <cell r="N318">
            <v>4</v>
          </cell>
          <cell r="O318">
            <v>1</v>
          </cell>
          <cell r="P318">
            <v>44665</v>
          </cell>
          <cell r="Q318">
            <v>44690</v>
          </cell>
        </row>
        <row r="319">
          <cell r="C319" t="str">
            <v>Denise Leinenbach</v>
          </cell>
          <cell r="D319">
            <v>1</v>
          </cell>
          <cell r="E319">
            <v>6</v>
          </cell>
          <cell r="F319" t="str">
            <v>Financial</v>
          </cell>
          <cell r="G319" t="str">
            <v>Louisville</v>
          </cell>
          <cell r="H319" t="str">
            <v>Kentucky</v>
          </cell>
          <cell r="I319">
            <v>40214</v>
          </cell>
          <cell r="J319" t="str">
            <v>South</v>
          </cell>
          <cell r="K319">
            <v>4</v>
          </cell>
          <cell r="L319">
            <v>10</v>
          </cell>
          <cell r="M319" t="str">
            <v>Kelly</v>
          </cell>
          <cell r="N319">
            <v>10</v>
          </cell>
          <cell r="O319">
            <v>4</v>
          </cell>
          <cell r="P319">
            <v>44644</v>
          </cell>
          <cell r="Q319">
            <v>44647</v>
          </cell>
        </row>
        <row r="320">
          <cell r="C320" t="str">
            <v>Katherine Nockton</v>
          </cell>
          <cell r="D320">
            <v>6</v>
          </cell>
          <cell r="E320">
            <v>6</v>
          </cell>
          <cell r="F320" t="str">
            <v>Financial</v>
          </cell>
          <cell r="G320" t="str">
            <v>Lorain</v>
          </cell>
          <cell r="H320" t="str">
            <v>Ohio</v>
          </cell>
          <cell r="I320">
            <v>44052</v>
          </cell>
          <cell r="J320" t="str">
            <v>East</v>
          </cell>
          <cell r="K320">
            <v>10</v>
          </cell>
          <cell r="L320">
            <v>7</v>
          </cell>
          <cell r="M320" t="str">
            <v>Andy</v>
          </cell>
          <cell r="N320">
            <v>4</v>
          </cell>
          <cell r="O320">
            <v>3</v>
          </cell>
          <cell r="P320">
            <v>44575</v>
          </cell>
          <cell r="Q320">
            <v>44592</v>
          </cell>
        </row>
        <row r="321">
          <cell r="C321" t="str">
            <v>Susan Vittorini</v>
          </cell>
          <cell r="D321">
            <v>4</v>
          </cell>
          <cell r="E321">
            <v>5</v>
          </cell>
          <cell r="F321" t="str">
            <v>Healthcare</v>
          </cell>
          <cell r="G321" t="str">
            <v>Linden</v>
          </cell>
          <cell r="H321" t="str">
            <v>New Jersey</v>
          </cell>
          <cell r="I321">
            <v>7036</v>
          </cell>
          <cell r="J321" t="str">
            <v>East</v>
          </cell>
          <cell r="K321">
            <v>3</v>
          </cell>
          <cell r="L321">
            <v>5</v>
          </cell>
          <cell r="M321" t="str">
            <v>Michael</v>
          </cell>
          <cell r="N321">
            <v>3</v>
          </cell>
          <cell r="O321">
            <v>2</v>
          </cell>
          <cell r="P321">
            <v>44591</v>
          </cell>
          <cell r="Q321">
            <v>44593</v>
          </cell>
        </row>
        <row r="322">
          <cell r="C322" t="str">
            <v>Michael Dominguez</v>
          </cell>
          <cell r="D322">
            <v>1</v>
          </cell>
          <cell r="E322">
            <v>2</v>
          </cell>
          <cell r="F322" t="str">
            <v>Retail</v>
          </cell>
          <cell r="G322" t="str">
            <v>Salinas</v>
          </cell>
          <cell r="H322" t="str">
            <v>California</v>
          </cell>
          <cell r="I322">
            <v>93905</v>
          </cell>
          <cell r="J322" t="str">
            <v>West</v>
          </cell>
          <cell r="K322">
            <v>5</v>
          </cell>
          <cell r="L322">
            <v>2</v>
          </cell>
          <cell r="M322" t="str">
            <v>Jim</v>
          </cell>
          <cell r="N322">
            <v>7</v>
          </cell>
          <cell r="O322">
            <v>7</v>
          </cell>
          <cell r="P322">
            <v>44739</v>
          </cell>
          <cell r="Q322">
            <v>44760</v>
          </cell>
        </row>
        <row r="323">
          <cell r="C323" t="str">
            <v>Luke Schmidt</v>
          </cell>
          <cell r="D323">
            <v>3</v>
          </cell>
          <cell r="E323">
            <v>2</v>
          </cell>
          <cell r="F323" t="str">
            <v>Retail</v>
          </cell>
          <cell r="G323" t="str">
            <v>New York City</v>
          </cell>
          <cell r="H323" t="str">
            <v>New York</v>
          </cell>
          <cell r="I323">
            <v>10035</v>
          </cell>
          <cell r="J323" t="str">
            <v>East</v>
          </cell>
          <cell r="K323">
            <v>4</v>
          </cell>
          <cell r="L323">
            <v>8</v>
          </cell>
          <cell r="M323" t="str">
            <v>Angela</v>
          </cell>
          <cell r="N323">
            <v>1</v>
          </cell>
          <cell r="O323">
            <v>2</v>
          </cell>
          <cell r="P323">
            <v>44703</v>
          </cell>
          <cell r="Q323">
            <v>44715</v>
          </cell>
        </row>
        <row r="324">
          <cell r="C324" t="str">
            <v>John Murray</v>
          </cell>
          <cell r="D324">
            <v>4</v>
          </cell>
          <cell r="E324">
            <v>2</v>
          </cell>
          <cell r="F324" t="str">
            <v>Retail</v>
          </cell>
          <cell r="G324" t="str">
            <v>New Brunswick</v>
          </cell>
          <cell r="H324" t="str">
            <v>New Jersey</v>
          </cell>
          <cell r="I324">
            <v>8901</v>
          </cell>
          <cell r="J324" t="str">
            <v>East</v>
          </cell>
          <cell r="K324">
            <v>10</v>
          </cell>
          <cell r="L324">
            <v>4</v>
          </cell>
          <cell r="M324" t="str">
            <v>Ryan</v>
          </cell>
          <cell r="N324">
            <v>5</v>
          </cell>
          <cell r="O324">
            <v>6</v>
          </cell>
          <cell r="P324">
            <v>44574</v>
          </cell>
          <cell r="Q324">
            <v>44586</v>
          </cell>
        </row>
        <row r="325">
          <cell r="C325" t="str">
            <v>Chuck Magee</v>
          </cell>
          <cell r="D325">
            <v>4</v>
          </cell>
          <cell r="E325">
            <v>4</v>
          </cell>
          <cell r="F325" t="str">
            <v>Service</v>
          </cell>
          <cell r="G325" t="str">
            <v>San Francisco</v>
          </cell>
          <cell r="H325" t="str">
            <v>California</v>
          </cell>
          <cell r="I325">
            <v>94122</v>
          </cell>
          <cell r="J325" t="str">
            <v>West</v>
          </cell>
          <cell r="K325">
            <v>9</v>
          </cell>
          <cell r="L325">
            <v>5</v>
          </cell>
          <cell r="M325" t="str">
            <v>Michael</v>
          </cell>
          <cell r="N325">
            <v>9</v>
          </cell>
          <cell r="O325">
            <v>8</v>
          </cell>
          <cell r="P325">
            <v>44615</v>
          </cell>
          <cell r="Q325">
            <v>44620</v>
          </cell>
        </row>
        <row r="326">
          <cell r="C326" t="str">
            <v>Saphhira Shifley</v>
          </cell>
          <cell r="D326">
            <v>3</v>
          </cell>
          <cell r="E326">
            <v>1</v>
          </cell>
          <cell r="F326" t="str">
            <v>Manufacturing</v>
          </cell>
          <cell r="G326" t="str">
            <v>Springfield</v>
          </cell>
          <cell r="H326" t="str">
            <v>Virginia</v>
          </cell>
          <cell r="I326">
            <v>22153</v>
          </cell>
          <cell r="J326" t="str">
            <v>South</v>
          </cell>
          <cell r="K326">
            <v>2</v>
          </cell>
          <cell r="L326">
            <v>8</v>
          </cell>
          <cell r="M326" t="str">
            <v>Angela</v>
          </cell>
          <cell r="N326">
            <v>8</v>
          </cell>
          <cell r="O326">
            <v>4</v>
          </cell>
          <cell r="P326">
            <v>44706</v>
          </cell>
          <cell r="Q326">
            <v>44721</v>
          </cell>
        </row>
        <row r="327">
          <cell r="C327" t="str">
            <v>Jim Epp</v>
          </cell>
          <cell r="D327">
            <v>4</v>
          </cell>
          <cell r="E327">
            <v>1</v>
          </cell>
          <cell r="F327" t="str">
            <v>Manufacturing</v>
          </cell>
          <cell r="G327" t="str">
            <v>Philadelphia</v>
          </cell>
          <cell r="H327" t="str">
            <v>Pennsylvania</v>
          </cell>
          <cell r="I327">
            <v>19140</v>
          </cell>
          <cell r="J327" t="str">
            <v>East</v>
          </cell>
          <cell r="K327">
            <v>7</v>
          </cell>
          <cell r="L327">
            <v>7</v>
          </cell>
          <cell r="M327" t="str">
            <v>Andy</v>
          </cell>
          <cell r="N327">
            <v>4</v>
          </cell>
          <cell r="O327">
            <v>10</v>
          </cell>
          <cell r="P327">
            <v>44655</v>
          </cell>
          <cell r="Q327">
            <v>44675</v>
          </cell>
        </row>
        <row r="328">
          <cell r="C328" t="str">
            <v>Gary Hwang</v>
          </cell>
          <cell r="D328">
            <v>3</v>
          </cell>
          <cell r="E328">
            <v>6</v>
          </cell>
          <cell r="F328" t="str">
            <v>Financial</v>
          </cell>
          <cell r="G328" t="str">
            <v>Lancaster</v>
          </cell>
          <cell r="H328" t="str">
            <v>Pennsylvania</v>
          </cell>
          <cell r="I328">
            <v>17602</v>
          </cell>
          <cell r="J328" t="str">
            <v>East</v>
          </cell>
          <cell r="K328">
            <v>9</v>
          </cell>
          <cell r="L328">
            <v>6</v>
          </cell>
          <cell r="M328" t="str">
            <v>Toby</v>
          </cell>
          <cell r="N328">
            <v>3</v>
          </cell>
          <cell r="O328">
            <v>10</v>
          </cell>
          <cell r="P328">
            <v>44724</v>
          </cell>
          <cell r="Q328">
            <v>44740</v>
          </cell>
        </row>
        <row r="329">
          <cell r="C329" t="str">
            <v>Juliana Krohn</v>
          </cell>
          <cell r="D329">
            <v>7</v>
          </cell>
          <cell r="E329">
            <v>2</v>
          </cell>
          <cell r="F329" t="str">
            <v>Retail</v>
          </cell>
          <cell r="G329" t="str">
            <v>Philadelphia</v>
          </cell>
          <cell r="H329" t="str">
            <v>Pennsylvania</v>
          </cell>
          <cell r="I329">
            <v>19143</v>
          </cell>
          <cell r="J329" t="str">
            <v>East</v>
          </cell>
          <cell r="K329">
            <v>3</v>
          </cell>
          <cell r="L329">
            <v>8</v>
          </cell>
          <cell r="M329" t="str">
            <v>Angela</v>
          </cell>
          <cell r="N329">
            <v>10</v>
          </cell>
          <cell r="O329">
            <v>7</v>
          </cell>
          <cell r="P329">
            <v>44573</v>
          </cell>
          <cell r="Q329">
            <v>44586</v>
          </cell>
        </row>
        <row r="330">
          <cell r="C330" t="str">
            <v>Duane Huffman</v>
          </cell>
          <cell r="D330">
            <v>6</v>
          </cell>
          <cell r="E330">
            <v>6</v>
          </cell>
          <cell r="F330" t="str">
            <v>Financial</v>
          </cell>
          <cell r="G330" t="str">
            <v>New York City</v>
          </cell>
          <cell r="H330" t="str">
            <v>New York</v>
          </cell>
          <cell r="I330">
            <v>10009</v>
          </cell>
          <cell r="J330" t="str">
            <v>East</v>
          </cell>
          <cell r="K330">
            <v>2</v>
          </cell>
          <cell r="L330">
            <v>9</v>
          </cell>
          <cell r="M330" t="str">
            <v>Meredith</v>
          </cell>
          <cell r="N330">
            <v>10</v>
          </cell>
          <cell r="O330">
            <v>2</v>
          </cell>
          <cell r="P330">
            <v>44714</v>
          </cell>
          <cell r="Q330">
            <v>44723</v>
          </cell>
        </row>
        <row r="331">
          <cell r="C331" t="str">
            <v>Muhammed MacIntyre</v>
          </cell>
          <cell r="D331">
            <v>3</v>
          </cell>
          <cell r="E331">
            <v>6</v>
          </cell>
          <cell r="F331" t="str">
            <v>Financial</v>
          </cell>
          <cell r="G331" t="str">
            <v>Philadelphia</v>
          </cell>
          <cell r="H331" t="str">
            <v>Pennsylvania</v>
          </cell>
          <cell r="I331">
            <v>19120</v>
          </cell>
          <cell r="J331" t="str">
            <v>East</v>
          </cell>
          <cell r="K331">
            <v>9</v>
          </cell>
          <cell r="L331">
            <v>1</v>
          </cell>
          <cell r="M331" t="str">
            <v>Pam</v>
          </cell>
          <cell r="N331">
            <v>4</v>
          </cell>
          <cell r="O331">
            <v>1</v>
          </cell>
          <cell r="P331">
            <v>44663</v>
          </cell>
          <cell r="Q331">
            <v>44675</v>
          </cell>
        </row>
        <row r="332">
          <cell r="C332" t="str">
            <v>Art Ferguson</v>
          </cell>
          <cell r="D332">
            <v>5</v>
          </cell>
          <cell r="E332">
            <v>4</v>
          </cell>
          <cell r="F332" t="str">
            <v>Service</v>
          </cell>
          <cell r="G332" t="str">
            <v>Detroit</v>
          </cell>
          <cell r="H332" t="str">
            <v>Michigan</v>
          </cell>
          <cell r="I332">
            <v>48227</v>
          </cell>
          <cell r="J332" t="str">
            <v>Central</v>
          </cell>
          <cell r="K332">
            <v>4</v>
          </cell>
          <cell r="L332">
            <v>1</v>
          </cell>
          <cell r="M332" t="str">
            <v>Pam</v>
          </cell>
          <cell r="N332">
            <v>5</v>
          </cell>
          <cell r="O332">
            <v>10</v>
          </cell>
          <cell r="P332">
            <v>44597</v>
          </cell>
          <cell r="Q332">
            <v>44616</v>
          </cell>
        </row>
        <row r="333">
          <cell r="C333" t="str">
            <v>Tony Sayre</v>
          </cell>
          <cell r="D333">
            <v>1</v>
          </cell>
          <cell r="E333">
            <v>6</v>
          </cell>
          <cell r="F333" t="str">
            <v>Financial</v>
          </cell>
          <cell r="G333" t="str">
            <v>Rochester</v>
          </cell>
          <cell r="H333" t="str">
            <v>New York</v>
          </cell>
          <cell r="I333">
            <v>14609</v>
          </cell>
          <cell r="J333" t="str">
            <v>East</v>
          </cell>
          <cell r="K333">
            <v>5</v>
          </cell>
          <cell r="L333">
            <v>10</v>
          </cell>
          <cell r="M333" t="str">
            <v>Kelly</v>
          </cell>
          <cell r="N333">
            <v>5</v>
          </cell>
          <cell r="O333">
            <v>2</v>
          </cell>
          <cell r="P333">
            <v>44605</v>
          </cell>
          <cell r="Q333">
            <v>44616</v>
          </cell>
        </row>
        <row r="334">
          <cell r="C334" t="str">
            <v>Brendan Murry</v>
          </cell>
          <cell r="D334">
            <v>7</v>
          </cell>
          <cell r="E334">
            <v>2</v>
          </cell>
          <cell r="F334" t="str">
            <v>Retail</v>
          </cell>
          <cell r="G334" t="str">
            <v>Los Angeles</v>
          </cell>
          <cell r="H334" t="str">
            <v>California</v>
          </cell>
          <cell r="I334">
            <v>90045</v>
          </cell>
          <cell r="J334" t="str">
            <v>West</v>
          </cell>
          <cell r="K334">
            <v>5</v>
          </cell>
          <cell r="L334">
            <v>7</v>
          </cell>
          <cell r="M334" t="str">
            <v>Andy</v>
          </cell>
          <cell r="N334">
            <v>5</v>
          </cell>
          <cell r="O334">
            <v>7</v>
          </cell>
          <cell r="P334">
            <v>44592</v>
          </cell>
          <cell r="Q334">
            <v>44600</v>
          </cell>
        </row>
        <row r="335">
          <cell r="C335" t="str">
            <v>Andrew Gjertsen</v>
          </cell>
          <cell r="D335">
            <v>4</v>
          </cell>
          <cell r="E335">
            <v>2</v>
          </cell>
          <cell r="F335" t="str">
            <v>Retail</v>
          </cell>
          <cell r="G335" t="str">
            <v>Columbia</v>
          </cell>
          <cell r="H335" t="str">
            <v>Maryland</v>
          </cell>
          <cell r="I335">
            <v>21044</v>
          </cell>
          <cell r="J335" t="str">
            <v>East</v>
          </cell>
          <cell r="K335">
            <v>7</v>
          </cell>
          <cell r="L335">
            <v>2</v>
          </cell>
          <cell r="M335" t="str">
            <v>Jim</v>
          </cell>
          <cell r="N335">
            <v>3</v>
          </cell>
          <cell r="O335">
            <v>2</v>
          </cell>
          <cell r="P335">
            <v>44694</v>
          </cell>
          <cell r="Q335">
            <v>44706</v>
          </cell>
        </row>
        <row r="336">
          <cell r="C336" t="str">
            <v>Anna Gayman</v>
          </cell>
          <cell r="D336">
            <v>2</v>
          </cell>
          <cell r="E336">
            <v>2</v>
          </cell>
          <cell r="F336" t="str">
            <v>Retail</v>
          </cell>
          <cell r="G336" t="str">
            <v>San Francisco</v>
          </cell>
          <cell r="H336" t="str">
            <v>California</v>
          </cell>
          <cell r="I336">
            <v>94122</v>
          </cell>
          <cell r="J336" t="str">
            <v>West</v>
          </cell>
          <cell r="K336">
            <v>4</v>
          </cell>
          <cell r="L336">
            <v>4</v>
          </cell>
          <cell r="M336" t="str">
            <v>Ryan</v>
          </cell>
          <cell r="N336">
            <v>8</v>
          </cell>
          <cell r="O336">
            <v>1</v>
          </cell>
          <cell r="P336">
            <v>44739</v>
          </cell>
          <cell r="Q336">
            <v>44765</v>
          </cell>
        </row>
        <row r="337">
          <cell r="C337" t="str">
            <v>Steven Ward</v>
          </cell>
          <cell r="D337">
            <v>5</v>
          </cell>
          <cell r="E337">
            <v>5</v>
          </cell>
          <cell r="F337" t="str">
            <v>Healthcare</v>
          </cell>
          <cell r="G337" t="str">
            <v>Houston</v>
          </cell>
          <cell r="H337" t="str">
            <v>Texas</v>
          </cell>
          <cell r="I337">
            <v>77095</v>
          </cell>
          <cell r="J337" t="str">
            <v>Central</v>
          </cell>
          <cell r="K337">
            <v>7</v>
          </cell>
          <cell r="L337">
            <v>4</v>
          </cell>
          <cell r="M337" t="str">
            <v>Ryan</v>
          </cell>
          <cell r="N337">
            <v>7</v>
          </cell>
          <cell r="O337">
            <v>7</v>
          </cell>
          <cell r="P337">
            <v>44605</v>
          </cell>
          <cell r="Q337">
            <v>44612</v>
          </cell>
        </row>
        <row r="338">
          <cell r="C338" t="str">
            <v>Sally Knutson</v>
          </cell>
          <cell r="D338">
            <v>7</v>
          </cell>
          <cell r="E338">
            <v>2</v>
          </cell>
          <cell r="F338" t="str">
            <v>Retail</v>
          </cell>
          <cell r="G338" t="str">
            <v>Detroit</v>
          </cell>
          <cell r="H338" t="str">
            <v>Michigan</v>
          </cell>
          <cell r="I338">
            <v>48227</v>
          </cell>
          <cell r="J338" t="str">
            <v>Central</v>
          </cell>
          <cell r="K338">
            <v>8</v>
          </cell>
          <cell r="L338">
            <v>10</v>
          </cell>
          <cell r="M338" t="str">
            <v>Kelly</v>
          </cell>
          <cell r="N338">
            <v>10</v>
          </cell>
          <cell r="O338">
            <v>6</v>
          </cell>
          <cell r="P338">
            <v>44628</v>
          </cell>
          <cell r="Q338">
            <v>44630</v>
          </cell>
        </row>
        <row r="339">
          <cell r="C339" t="str">
            <v>Arthur Gainer</v>
          </cell>
          <cell r="D339">
            <v>5</v>
          </cell>
          <cell r="E339">
            <v>2</v>
          </cell>
          <cell r="F339" t="str">
            <v>Retail</v>
          </cell>
          <cell r="G339" t="str">
            <v>Auburn</v>
          </cell>
          <cell r="H339" t="str">
            <v>New York</v>
          </cell>
          <cell r="I339">
            <v>13021</v>
          </cell>
          <cell r="J339" t="str">
            <v>East</v>
          </cell>
          <cell r="K339">
            <v>4</v>
          </cell>
          <cell r="L339">
            <v>3</v>
          </cell>
          <cell r="M339" t="str">
            <v>Dwight</v>
          </cell>
          <cell r="N339">
            <v>4</v>
          </cell>
          <cell r="O339">
            <v>2</v>
          </cell>
          <cell r="P339">
            <v>44640</v>
          </cell>
          <cell r="Q339">
            <v>44654</v>
          </cell>
        </row>
        <row r="340">
          <cell r="C340" t="str">
            <v>Astrea Jones</v>
          </cell>
          <cell r="D340">
            <v>4</v>
          </cell>
          <cell r="E340">
            <v>6</v>
          </cell>
          <cell r="F340" t="str">
            <v>Financial</v>
          </cell>
          <cell r="G340" t="str">
            <v>Springfield</v>
          </cell>
          <cell r="H340" t="str">
            <v>Ohio</v>
          </cell>
          <cell r="I340">
            <v>45503</v>
          </cell>
          <cell r="J340" t="str">
            <v>East</v>
          </cell>
          <cell r="K340">
            <v>3</v>
          </cell>
          <cell r="L340">
            <v>8</v>
          </cell>
          <cell r="M340" t="str">
            <v>Angela</v>
          </cell>
          <cell r="N340">
            <v>2</v>
          </cell>
          <cell r="O340">
            <v>8</v>
          </cell>
          <cell r="P340">
            <v>44569</v>
          </cell>
          <cell r="Q340">
            <v>44589</v>
          </cell>
        </row>
        <row r="341">
          <cell r="C341" t="str">
            <v>Marc Crier</v>
          </cell>
          <cell r="D341">
            <v>1</v>
          </cell>
          <cell r="E341">
            <v>6</v>
          </cell>
          <cell r="F341" t="str">
            <v>Financial</v>
          </cell>
          <cell r="G341" t="str">
            <v>Jackson</v>
          </cell>
          <cell r="H341" t="str">
            <v>Michigan</v>
          </cell>
          <cell r="I341">
            <v>49201</v>
          </cell>
          <cell r="J341" t="str">
            <v>Central</v>
          </cell>
          <cell r="K341">
            <v>3</v>
          </cell>
          <cell r="L341">
            <v>9</v>
          </cell>
          <cell r="M341" t="str">
            <v>Meredith</v>
          </cell>
          <cell r="N341">
            <v>6</v>
          </cell>
          <cell r="O341">
            <v>8</v>
          </cell>
          <cell r="P341">
            <v>44640</v>
          </cell>
          <cell r="Q341">
            <v>44644</v>
          </cell>
        </row>
        <row r="342">
          <cell r="C342" t="str">
            <v>Ed Jacobs</v>
          </cell>
          <cell r="D342">
            <v>2</v>
          </cell>
          <cell r="E342">
            <v>3</v>
          </cell>
          <cell r="F342" t="str">
            <v>Wholesale</v>
          </cell>
          <cell r="G342" t="str">
            <v>Norwich</v>
          </cell>
          <cell r="H342" t="str">
            <v>Connecticut</v>
          </cell>
          <cell r="I342">
            <v>6360</v>
          </cell>
          <cell r="J342" t="str">
            <v>East</v>
          </cell>
          <cell r="K342">
            <v>7</v>
          </cell>
          <cell r="L342">
            <v>3</v>
          </cell>
          <cell r="M342" t="str">
            <v>Dwight</v>
          </cell>
          <cell r="N342">
            <v>1</v>
          </cell>
          <cell r="O342">
            <v>6</v>
          </cell>
          <cell r="P342">
            <v>44660</v>
          </cell>
          <cell r="Q342">
            <v>44672</v>
          </cell>
        </row>
        <row r="343">
          <cell r="C343" t="str">
            <v>Maribeth Schnelling</v>
          </cell>
          <cell r="D343">
            <v>1</v>
          </cell>
          <cell r="E343">
            <v>7</v>
          </cell>
          <cell r="F343" t="str">
            <v>Technology</v>
          </cell>
          <cell r="G343" t="str">
            <v>Dallas</v>
          </cell>
          <cell r="H343" t="str">
            <v>Texas</v>
          </cell>
          <cell r="I343">
            <v>75220</v>
          </cell>
          <cell r="J343" t="str">
            <v>Central</v>
          </cell>
          <cell r="K343">
            <v>5</v>
          </cell>
          <cell r="L343">
            <v>1</v>
          </cell>
          <cell r="M343" t="str">
            <v>Pam</v>
          </cell>
          <cell r="N343">
            <v>9</v>
          </cell>
          <cell r="O343">
            <v>8</v>
          </cell>
          <cell r="P343">
            <v>44714</v>
          </cell>
          <cell r="Q343">
            <v>44728</v>
          </cell>
        </row>
        <row r="344">
          <cell r="C344" t="str">
            <v>Harold Engle</v>
          </cell>
          <cell r="D344">
            <v>3</v>
          </cell>
          <cell r="E344">
            <v>4</v>
          </cell>
          <cell r="F344" t="str">
            <v>Service</v>
          </cell>
          <cell r="G344" t="str">
            <v>New York City</v>
          </cell>
          <cell r="H344" t="str">
            <v>New York</v>
          </cell>
          <cell r="I344">
            <v>10009</v>
          </cell>
          <cell r="J344" t="str">
            <v>East</v>
          </cell>
          <cell r="K344">
            <v>6</v>
          </cell>
          <cell r="L344">
            <v>2</v>
          </cell>
          <cell r="M344" t="str">
            <v>Jim</v>
          </cell>
          <cell r="N344">
            <v>9</v>
          </cell>
          <cell r="O344">
            <v>10</v>
          </cell>
          <cell r="P344">
            <v>44565</v>
          </cell>
          <cell r="Q344">
            <v>44579</v>
          </cell>
        </row>
        <row r="345">
          <cell r="C345" t="str">
            <v>Sarah Bern</v>
          </cell>
          <cell r="D345">
            <v>5</v>
          </cell>
          <cell r="E345">
            <v>2</v>
          </cell>
          <cell r="F345" t="str">
            <v>Retail</v>
          </cell>
          <cell r="G345" t="str">
            <v>New York City</v>
          </cell>
          <cell r="H345" t="str">
            <v>New York</v>
          </cell>
          <cell r="I345">
            <v>10011</v>
          </cell>
          <cell r="J345" t="str">
            <v>East</v>
          </cell>
          <cell r="K345">
            <v>1</v>
          </cell>
          <cell r="L345">
            <v>10</v>
          </cell>
          <cell r="M345" t="str">
            <v>Kelly</v>
          </cell>
          <cell r="N345">
            <v>10</v>
          </cell>
          <cell r="O345">
            <v>6</v>
          </cell>
          <cell r="P345">
            <v>44710</v>
          </cell>
          <cell r="Q345">
            <v>44714</v>
          </cell>
        </row>
        <row r="346">
          <cell r="C346" t="str">
            <v>Valerie Takahito</v>
          </cell>
          <cell r="D346">
            <v>2</v>
          </cell>
          <cell r="E346">
            <v>7</v>
          </cell>
          <cell r="F346" t="str">
            <v>Technology</v>
          </cell>
          <cell r="G346" t="str">
            <v>Philadelphia</v>
          </cell>
          <cell r="H346" t="str">
            <v>Pennsylvania</v>
          </cell>
          <cell r="I346">
            <v>19143</v>
          </cell>
          <cell r="J346" t="str">
            <v>East</v>
          </cell>
          <cell r="K346">
            <v>4</v>
          </cell>
          <cell r="L346">
            <v>2</v>
          </cell>
          <cell r="M346" t="str">
            <v>Jim</v>
          </cell>
          <cell r="N346">
            <v>10</v>
          </cell>
          <cell r="O346">
            <v>10</v>
          </cell>
          <cell r="P346">
            <v>44619</v>
          </cell>
          <cell r="Q346">
            <v>44621</v>
          </cell>
        </row>
        <row r="347">
          <cell r="C347" t="str">
            <v>Becky Castell</v>
          </cell>
          <cell r="D347">
            <v>7</v>
          </cell>
          <cell r="E347">
            <v>4</v>
          </cell>
          <cell r="F347" t="str">
            <v>Service</v>
          </cell>
          <cell r="G347" t="str">
            <v>Springfield</v>
          </cell>
          <cell r="H347" t="str">
            <v>Virginia</v>
          </cell>
          <cell r="I347">
            <v>22153</v>
          </cell>
          <cell r="J347" t="str">
            <v>South</v>
          </cell>
          <cell r="K347">
            <v>7</v>
          </cell>
          <cell r="L347">
            <v>5</v>
          </cell>
          <cell r="M347" t="str">
            <v>Michael</v>
          </cell>
          <cell r="N347">
            <v>9</v>
          </cell>
          <cell r="O347">
            <v>10</v>
          </cell>
          <cell r="P347">
            <v>44588</v>
          </cell>
          <cell r="Q347">
            <v>44617</v>
          </cell>
        </row>
        <row r="348">
          <cell r="C348" t="str">
            <v>Nicole Fjeld</v>
          </cell>
          <cell r="D348">
            <v>4</v>
          </cell>
          <cell r="E348">
            <v>6</v>
          </cell>
          <cell r="F348" t="str">
            <v>Financial</v>
          </cell>
          <cell r="G348" t="str">
            <v>Philadelphia</v>
          </cell>
          <cell r="H348" t="str">
            <v>Pennsylvania</v>
          </cell>
          <cell r="I348">
            <v>19140</v>
          </cell>
          <cell r="J348" t="str">
            <v>East</v>
          </cell>
          <cell r="K348">
            <v>5</v>
          </cell>
          <cell r="L348">
            <v>6</v>
          </cell>
          <cell r="M348" t="str">
            <v>Toby</v>
          </cell>
          <cell r="N348">
            <v>7</v>
          </cell>
          <cell r="O348">
            <v>1</v>
          </cell>
          <cell r="P348">
            <v>44654</v>
          </cell>
          <cell r="Q348">
            <v>44682</v>
          </cell>
        </row>
        <row r="349">
          <cell r="C349" t="str">
            <v>Adrian Hane</v>
          </cell>
          <cell r="D349">
            <v>5</v>
          </cell>
          <cell r="E349">
            <v>2</v>
          </cell>
          <cell r="F349" t="str">
            <v>Retail</v>
          </cell>
          <cell r="G349" t="str">
            <v>Philadelphia</v>
          </cell>
          <cell r="H349" t="str">
            <v>Pennsylvania</v>
          </cell>
          <cell r="I349">
            <v>19120</v>
          </cell>
          <cell r="J349" t="str">
            <v>East</v>
          </cell>
          <cell r="K349">
            <v>6</v>
          </cell>
          <cell r="L349">
            <v>4</v>
          </cell>
          <cell r="M349" t="str">
            <v>Ryan</v>
          </cell>
          <cell r="N349">
            <v>5</v>
          </cell>
          <cell r="O349">
            <v>8</v>
          </cell>
          <cell r="P349">
            <v>44599</v>
          </cell>
          <cell r="Q349">
            <v>44605</v>
          </cell>
        </row>
        <row r="350">
          <cell r="C350" t="str">
            <v>Carlos Soltero</v>
          </cell>
          <cell r="D350">
            <v>4</v>
          </cell>
          <cell r="E350">
            <v>4</v>
          </cell>
          <cell r="F350" t="str">
            <v>Service</v>
          </cell>
          <cell r="G350" t="str">
            <v>Riverside</v>
          </cell>
          <cell r="H350" t="str">
            <v>California</v>
          </cell>
          <cell r="I350">
            <v>92503</v>
          </cell>
          <cell r="J350" t="str">
            <v>West</v>
          </cell>
          <cell r="K350">
            <v>2</v>
          </cell>
          <cell r="L350">
            <v>2</v>
          </cell>
          <cell r="M350" t="str">
            <v>Jim</v>
          </cell>
          <cell r="N350">
            <v>3</v>
          </cell>
          <cell r="O350">
            <v>9</v>
          </cell>
          <cell r="P350">
            <v>44680</v>
          </cell>
          <cell r="Q350">
            <v>44690</v>
          </cell>
        </row>
        <row r="351">
          <cell r="C351" t="str">
            <v>Laurel Workman</v>
          </cell>
          <cell r="D351">
            <v>6</v>
          </cell>
          <cell r="E351">
            <v>5</v>
          </cell>
          <cell r="F351" t="str">
            <v>Healthcare</v>
          </cell>
          <cell r="G351" t="str">
            <v>San Francisco</v>
          </cell>
          <cell r="H351" t="str">
            <v>California</v>
          </cell>
          <cell r="I351">
            <v>94110</v>
          </cell>
          <cell r="J351" t="str">
            <v>West</v>
          </cell>
          <cell r="K351">
            <v>3</v>
          </cell>
          <cell r="L351">
            <v>2</v>
          </cell>
          <cell r="M351" t="str">
            <v>Jim</v>
          </cell>
          <cell r="N351">
            <v>1</v>
          </cell>
          <cell r="O351">
            <v>3</v>
          </cell>
          <cell r="P351">
            <v>44601</v>
          </cell>
          <cell r="Q351">
            <v>44618</v>
          </cell>
        </row>
        <row r="352">
          <cell r="C352" t="str">
            <v>Rob Dowd</v>
          </cell>
          <cell r="D352">
            <v>7</v>
          </cell>
          <cell r="E352">
            <v>3</v>
          </cell>
          <cell r="F352" t="str">
            <v>Wholesale</v>
          </cell>
          <cell r="G352" t="str">
            <v>Philadelphia</v>
          </cell>
          <cell r="H352" t="str">
            <v>Pennsylvania</v>
          </cell>
          <cell r="I352">
            <v>19143</v>
          </cell>
          <cell r="J352" t="str">
            <v>East</v>
          </cell>
          <cell r="K352">
            <v>9</v>
          </cell>
          <cell r="L352">
            <v>3</v>
          </cell>
          <cell r="M352" t="str">
            <v>Dwight</v>
          </cell>
          <cell r="N352">
            <v>10</v>
          </cell>
          <cell r="O352">
            <v>3</v>
          </cell>
          <cell r="P352">
            <v>44642</v>
          </cell>
          <cell r="Q352">
            <v>44644</v>
          </cell>
        </row>
        <row r="353">
          <cell r="C353" t="str">
            <v>Brian Thompson</v>
          </cell>
          <cell r="D353">
            <v>4</v>
          </cell>
          <cell r="E353">
            <v>1</v>
          </cell>
          <cell r="F353" t="str">
            <v>Manufacturing</v>
          </cell>
          <cell r="G353" t="str">
            <v>Round Rock</v>
          </cell>
          <cell r="H353" t="str">
            <v>Texas</v>
          </cell>
          <cell r="I353">
            <v>78664</v>
          </cell>
          <cell r="J353" t="str">
            <v>Central</v>
          </cell>
          <cell r="K353">
            <v>7</v>
          </cell>
          <cell r="L353">
            <v>9</v>
          </cell>
          <cell r="M353" t="str">
            <v>Meredith</v>
          </cell>
          <cell r="N353">
            <v>2</v>
          </cell>
          <cell r="O353">
            <v>5</v>
          </cell>
          <cell r="P353">
            <v>44733</v>
          </cell>
          <cell r="Q353">
            <v>44738</v>
          </cell>
        </row>
        <row r="354">
          <cell r="C354" t="str">
            <v>Thomas Boland</v>
          </cell>
          <cell r="D354">
            <v>1</v>
          </cell>
          <cell r="E354">
            <v>6</v>
          </cell>
          <cell r="F354" t="str">
            <v>Financial</v>
          </cell>
          <cell r="G354" t="str">
            <v>Jackson</v>
          </cell>
          <cell r="H354" t="str">
            <v>Mississippi</v>
          </cell>
          <cell r="I354">
            <v>39212</v>
          </cell>
          <cell r="J354" t="str">
            <v>South</v>
          </cell>
          <cell r="K354">
            <v>2</v>
          </cell>
          <cell r="L354">
            <v>3</v>
          </cell>
          <cell r="M354" t="str">
            <v>Dwight</v>
          </cell>
          <cell r="N354">
            <v>5</v>
          </cell>
          <cell r="O354">
            <v>7</v>
          </cell>
          <cell r="P354">
            <v>44620</v>
          </cell>
          <cell r="Q354">
            <v>44639</v>
          </cell>
        </row>
        <row r="355">
          <cell r="C355" t="str">
            <v>Charles Crestani</v>
          </cell>
          <cell r="D355">
            <v>2</v>
          </cell>
          <cell r="E355">
            <v>2</v>
          </cell>
          <cell r="F355" t="str">
            <v>Retail</v>
          </cell>
          <cell r="G355" t="str">
            <v>Phoenix</v>
          </cell>
          <cell r="H355" t="str">
            <v>Arizona</v>
          </cell>
          <cell r="I355">
            <v>85023</v>
          </cell>
          <cell r="J355" t="str">
            <v>West</v>
          </cell>
          <cell r="K355">
            <v>10</v>
          </cell>
          <cell r="L355">
            <v>10</v>
          </cell>
          <cell r="M355" t="str">
            <v>Kelly</v>
          </cell>
          <cell r="N355">
            <v>8</v>
          </cell>
          <cell r="O355">
            <v>2</v>
          </cell>
          <cell r="P355">
            <v>44670</v>
          </cell>
          <cell r="Q355">
            <v>44700</v>
          </cell>
        </row>
        <row r="356">
          <cell r="C356" t="str">
            <v>Xylona Preis</v>
          </cell>
          <cell r="D356">
            <v>3</v>
          </cell>
          <cell r="E356">
            <v>4</v>
          </cell>
          <cell r="F356" t="str">
            <v>Service</v>
          </cell>
          <cell r="G356" t="str">
            <v>Oceanside</v>
          </cell>
          <cell r="H356" t="str">
            <v>California</v>
          </cell>
          <cell r="I356">
            <v>92054</v>
          </cell>
          <cell r="J356" t="str">
            <v>West</v>
          </cell>
          <cell r="K356">
            <v>8</v>
          </cell>
          <cell r="L356">
            <v>7</v>
          </cell>
          <cell r="M356" t="str">
            <v>Andy</v>
          </cell>
          <cell r="N356">
            <v>3</v>
          </cell>
          <cell r="O356">
            <v>5</v>
          </cell>
          <cell r="P356">
            <v>44689</v>
          </cell>
          <cell r="Q356">
            <v>44694</v>
          </cell>
        </row>
        <row r="357">
          <cell r="C357" t="str">
            <v>Todd Sumrall</v>
          </cell>
          <cell r="D357">
            <v>2</v>
          </cell>
          <cell r="E357">
            <v>3</v>
          </cell>
          <cell r="F357" t="str">
            <v>Wholesale</v>
          </cell>
          <cell r="G357" t="str">
            <v>San Francisco</v>
          </cell>
          <cell r="H357" t="str">
            <v>California</v>
          </cell>
          <cell r="I357">
            <v>94110</v>
          </cell>
          <cell r="J357" t="str">
            <v>West</v>
          </cell>
          <cell r="K357">
            <v>10</v>
          </cell>
          <cell r="L357">
            <v>9</v>
          </cell>
          <cell r="M357" t="str">
            <v>Meredith</v>
          </cell>
          <cell r="N357">
            <v>4</v>
          </cell>
          <cell r="O357">
            <v>9</v>
          </cell>
          <cell r="P357">
            <v>44725</v>
          </cell>
          <cell r="Q357">
            <v>44749</v>
          </cell>
        </row>
        <row r="358">
          <cell r="C358" t="str">
            <v>Maris LaWare</v>
          </cell>
          <cell r="D358">
            <v>3</v>
          </cell>
          <cell r="E358">
            <v>2</v>
          </cell>
          <cell r="F358" t="str">
            <v>Retail</v>
          </cell>
          <cell r="G358" t="str">
            <v>Fayetteville</v>
          </cell>
          <cell r="H358" t="str">
            <v>Arkansas</v>
          </cell>
          <cell r="I358">
            <v>72701</v>
          </cell>
          <cell r="J358" t="str">
            <v>South</v>
          </cell>
          <cell r="K358">
            <v>8</v>
          </cell>
          <cell r="L358">
            <v>6</v>
          </cell>
          <cell r="M358" t="str">
            <v>Toby</v>
          </cell>
          <cell r="N358">
            <v>2</v>
          </cell>
          <cell r="O358">
            <v>8</v>
          </cell>
          <cell r="P358">
            <v>44605</v>
          </cell>
          <cell r="Q358">
            <v>44607</v>
          </cell>
        </row>
        <row r="359">
          <cell r="C359" t="str">
            <v>Quincy Jones</v>
          </cell>
          <cell r="D359">
            <v>5</v>
          </cell>
          <cell r="E359">
            <v>2</v>
          </cell>
          <cell r="F359" t="str">
            <v>Retail</v>
          </cell>
          <cell r="G359" t="str">
            <v>New York City</v>
          </cell>
          <cell r="H359" t="str">
            <v>New York</v>
          </cell>
          <cell r="I359">
            <v>10011</v>
          </cell>
          <cell r="J359" t="str">
            <v>East</v>
          </cell>
          <cell r="K359">
            <v>1</v>
          </cell>
          <cell r="L359">
            <v>2</v>
          </cell>
          <cell r="M359" t="str">
            <v>Jim</v>
          </cell>
          <cell r="N359">
            <v>2</v>
          </cell>
          <cell r="O359">
            <v>10</v>
          </cell>
          <cell r="P359">
            <v>44573</v>
          </cell>
          <cell r="Q359">
            <v>44578</v>
          </cell>
        </row>
        <row r="360">
          <cell r="C360" t="str">
            <v>Richard Eichhorn</v>
          </cell>
          <cell r="D360">
            <v>5</v>
          </cell>
          <cell r="E360">
            <v>5</v>
          </cell>
          <cell r="F360" t="str">
            <v>Healthcare</v>
          </cell>
          <cell r="G360" t="str">
            <v>Wilmington</v>
          </cell>
          <cell r="H360" t="str">
            <v>North Carolina</v>
          </cell>
          <cell r="I360">
            <v>28403</v>
          </cell>
          <cell r="J360" t="str">
            <v>South</v>
          </cell>
          <cell r="K360">
            <v>3</v>
          </cell>
          <cell r="L360">
            <v>7</v>
          </cell>
          <cell r="M360" t="str">
            <v>Andy</v>
          </cell>
          <cell r="N360">
            <v>5</v>
          </cell>
          <cell r="O360">
            <v>4</v>
          </cell>
          <cell r="P360">
            <v>44617</v>
          </cell>
          <cell r="Q360">
            <v>44625</v>
          </cell>
        </row>
        <row r="361">
          <cell r="C361" t="str">
            <v>Cathy Prescott</v>
          </cell>
          <cell r="D361">
            <v>3</v>
          </cell>
          <cell r="E361">
            <v>3</v>
          </cell>
          <cell r="F361" t="str">
            <v>Wholesale</v>
          </cell>
          <cell r="G361" t="str">
            <v>Louisville</v>
          </cell>
          <cell r="H361" t="str">
            <v>Colorado</v>
          </cell>
          <cell r="I361">
            <v>80027</v>
          </cell>
          <cell r="J361" t="str">
            <v>West</v>
          </cell>
          <cell r="K361">
            <v>3</v>
          </cell>
          <cell r="L361">
            <v>6</v>
          </cell>
          <cell r="M361" t="str">
            <v>Toby</v>
          </cell>
          <cell r="N361">
            <v>9</v>
          </cell>
          <cell r="O361">
            <v>3</v>
          </cell>
          <cell r="P361">
            <v>44616</v>
          </cell>
          <cell r="Q361">
            <v>44643</v>
          </cell>
        </row>
        <row r="362">
          <cell r="C362" t="str">
            <v>Joe Kamberova</v>
          </cell>
          <cell r="D362">
            <v>1</v>
          </cell>
          <cell r="E362">
            <v>1</v>
          </cell>
          <cell r="F362" t="str">
            <v>Manufacturing</v>
          </cell>
          <cell r="G362" t="str">
            <v>Pasadena</v>
          </cell>
          <cell r="H362" t="str">
            <v>Texas</v>
          </cell>
          <cell r="I362">
            <v>77506</v>
          </cell>
          <cell r="J362" t="str">
            <v>Central</v>
          </cell>
          <cell r="K362">
            <v>4</v>
          </cell>
          <cell r="L362">
            <v>9</v>
          </cell>
          <cell r="M362" t="str">
            <v>Meredith</v>
          </cell>
          <cell r="N362">
            <v>9</v>
          </cell>
          <cell r="O362">
            <v>9</v>
          </cell>
          <cell r="P362">
            <v>44723</v>
          </cell>
          <cell r="Q362">
            <v>44727</v>
          </cell>
        </row>
        <row r="363">
          <cell r="C363" t="str">
            <v>Anemone Ratner</v>
          </cell>
          <cell r="D363">
            <v>5</v>
          </cell>
          <cell r="E363">
            <v>2</v>
          </cell>
          <cell r="F363" t="str">
            <v>Retail</v>
          </cell>
          <cell r="G363" t="str">
            <v>Houston</v>
          </cell>
          <cell r="H363" t="str">
            <v>Texas</v>
          </cell>
          <cell r="I363">
            <v>77041</v>
          </cell>
          <cell r="J363" t="str">
            <v>Central</v>
          </cell>
          <cell r="K363">
            <v>3</v>
          </cell>
          <cell r="L363">
            <v>2</v>
          </cell>
          <cell r="M363" t="str">
            <v>Jim</v>
          </cell>
          <cell r="N363">
            <v>3</v>
          </cell>
          <cell r="O363">
            <v>8</v>
          </cell>
          <cell r="P363">
            <v>44653</v>
          </cell>
          <cell r="Q363">
            <v>44674</v>
          </cell>
        </row>
        <row r="364">
          <cell r="C364" t="str">
            <v>Erica Hernandez</v>
          </cell>
          <cell r="D364">
            <v>1</v>
          </cell>
          <cell r="E364">
            <v>7</v>
          </cell>
          <cell r="F364" t="str">
            <v>Technology</v>
          </cell>
          <cell r="G364" t="str">
            <v>Jacksonville</v>
          </cell>
          <cell r="H364" t="str">
            <v>Florida</v>
          </cell>
          <cell r="I364">
            <v>32216</v>
          </cell>
          <cell r="J364" t="str">
            <v>South</v>
          </cell>
          <cell r="K364">
            <v>6</v>
          </cell>
          <cell r="L364">
            <v>7</v>
          </cell>
          <cell r="M364" t="str">
            <v>Andy</v>
          </cell>
          <cell r="N364">
            <v>4</v>
          </cell>
          <cell r="O364">
            <v>1</v>
          </cell>
          <cell r="P364">
            <v>44605</v>
          </cell>
          <cell r="Q364">
            <v>44613</v>
          </cell>
        </row>
        <row r="365">
          <cell r="C365" t="str">
            <v>Jocasta Rupert</v>
          </cell>
          <cell r="D365">
            <v>6</v>
          </cell>
          <cell r="E365">
            <v>7</v>
          </cell>
          <cell r="F365" t="str">
            <v>Technology</v>
          </cell>
          <cell r="G365" t="str">
            <v>Virginia Beach</v>
          </cell>
          <cell r="H365" t="str">
            <v>Virginia</v>
          </cell>
          <cell r="I365">
            <v>23464</v>
          </cell>
          <cell r="J365" t="str">
            <v>South</v>
          </cell>
          <cell r="K365">
            <v>8</v>
          </cell>
          <cell r="L365">
            <v>8</v>
          </cell>
          <cell r="M365" t="str">
            <v>Angela</v>
          </cell>
          <cell r="N365">
            <v>1</v>
          </cell>
          <cell r="O365">
            <v>9</v>
          </cell>
          <cell r="P365">
            <v>44730</v>
          </cell>
          <cell r="Q365">
            <v>44745</v>
          </cell>
        </row>
        <row r="366">
          <cell r="C366" t="str">
            <v>Paul Lucas</v>
          </cell>
          <cell r="D366">
            <v>6</v>
          </cell>
          <cell r="E366">
            <v>1</v>
          </cell>
          <cell r="F366" t="str">
            <v>Manufacturing</v>
          </cell>
          <cell r="G366" t="str">
            <v>Henderson</v>
          </cell>
          <cell r="H366" t="str">
            <v>Kentucky</v>
          </cell>
          <cell r="I366">
            <v>42420</v>
          </cell>
          <cell r="J366" t="str">
            <v>South</v>
          </cell>
          <cell r="K366">
            <v>2</v>
          </cell>
          <cell r="L366">
            <v>8</v>
          </cell>
          <cell r="M366" t="str">
            <v>Angela</v>
          </cell>
          <cell r="N366">
            <v>6</v>
          </cell>
          <cell r="O366">
            <v>4</v>
          </cell>
          <cell r="P366">
            <v>44570</v>
          </cell>
          <cell r="Q366">
            <v>44585</v>
          </cell>
        </row>
        <row r="367">
          <cell r="C367" t="str">
            <v>Theresa Coyne</v>
          </cell>
          <cell r="D367">
            <v>6</v>
          </cell>
          <cell r="E367">
            <v>1</v>
          </cell>
          <cell r="F367" t="str">
            <v>Manufacturing</v>
          </cell>
          <cell r="G367" t="str">
            <v>Murrieta</v>
          </cell>
          <cell r="H367" t="str">
            <v>California</v>
          </cell>
          <cell r="I367">
            <v>92563</v>
          </cell>
          <cell r="J367" t="str">
            <v>West</v>
          </cell>
          <cell r="K367">
            <v>6</v>
          </cell>
          <cell r="L367">
            <v>10</v>
          </cell>
          <cell r="M367" t="str">
            <v>Kelly</v>
          </cell>
          <cell r="N367">
            <v>9</v>
          </cell>
          <cell r="O367">
            <v>9</v>
          </cell>
          <cell r="P367">
            <v>44703</v>
          </cell>
          <cell r="Q367">
            <v>44711</v>
          </cell>
        </row>
        <row r="368">
          <cell r="C368" t="str">
            <v>Lindsay Williams</v>
          </cell>
          <cell r="D368">
            <v>6</v>
          </cell>
          <cell r="E368">
            <v>6</v>
          </cell>
          <cell r="F368" t="str">
            <v>Financial</v>
          </cell>
          <cell r="G368" t="str">
            <v>Scottsdale</v>
          </cell>
          <cell r="H368" t="str">
            <v>Arizona</v>
          </cell>
          <cell r="I368">
            <v>85254</v>
          </cell>
          <cell r="J368" t="str">
            <v>West</v>
          </cell>
          <cell r="K368">
            <v>7</v>
          </cell>
          <cell r="L368">
            <v>4</v>
          </cell>
          <cell r="M368" t="str">
            <v>Ryan</v>
          </cell>
          <cell r="N368">
            <v>8</v>
          </cell>
          <cell r="O368">
            <v>5</v>
          </cell>
          <cell r="P368">
            <v>44569</v>
          </cell>
          <cell r="Q368">
            <v>44572</v>
          </cell>
        </row>
        <row r="369">
          <cell r="C369" t="str">
            <v>Dorris liebe</v>
          </cell>
          <cell r="D369">
            <v>7</v>
          </cell>
          <cell r="E369">
            <v>2</v>
          </cell>
          <cell r="F369" t="str">
            <v>Retail</v>
          </cell>
          <cell r="G369" t="str">
            <v>San Diego</v>
          </cell>
          <cell r="H369" t="str">
            <v>California</v>
          </cell>
          <cell r="I369">
            <v>92037</v>
          </cell>
          <cell r="J369" t="str">
            <v>West</v>
          </cell>
          <cell r="K369">
            <v>10</v>
          </cell>
          <cell r="L369">
            <v>5</v>
          </cell>
          <cell r="M369" t="str">
            <v>Michael</v>
          </cell>
          <cell r="N369">
            <v>3</v>
          </cell>
          <cell r="O369">
            <v>6</v>
          </cell>
          <cell r="P369">
            <v>44732</v>
          </cell>
          <cell r="Q369">
            <v>44751</v>
          </cell>
        </row>
        <row r="370">
          <cell r="C370" t="str">
            <v>Sanjit Chand</v>
          </cell>
          <cell r="D370">
            <v>6</v>
          </cell>
          <cell r="E370">
            <v>1</v>
          </cell>
          <cell r="F370" t="str">
            <v>Manufacturing</v>
          </cell>
          <cell r="G370" t="str">
            <v>Seattle</v>
          </cell>
          <cell r="H370" t="str">
            <v>Washington</v>
          </cell>
          <cell r="I370">
            <v>98103</v>
          </cell>
          <cell r="J370" t="str">
            <v>West</v>
          </cell>
          <cell r="K370">
            <v>1</v>
          </cell>
          <cell r="L370">
            <v>7</v>
          </cell>
          <cell r="M370" t="str">
            <v>Andy</v>
          </cell>
          <cell r="N370">
            <v>8</v>
          </cell>
          <cell r="O370">
            <v>9</v>
          </cell>
          <cell r="P370">
            <v>44650</v>
          </cell>
          <cell r="Q370">
            <v>44662</v>
          </cell>
        </row>
        <row r="371">
          <cell r="C371" t="str">
            <v>Eric Barreto</v>
          </cell>
          <cell r="D371">
            <v>7</v>
          </cell>
          <cell r="E371">
            <v>2</v>
          </cell>
          <cell r="F371" t="str">
            <v>Retail</v>
          </cell>
          <cell r="G371" t="str">
            <v>New York City</v>
          </cell>
          <cell r="H371" t="str">
            <v>New York</v>
          </cell>
          <cell r="I371">
            <v>10011</v>
          </cell>
          <cell r="J371" t="str">
            <v>East</v>
          </cell>
          <cell r="K371">
            <v>2</v>
          </cell>
          <cell r="L371">
            <v>9</v>
          </cell>
          <cell r="M371" t="str">
            <v>Meredith</v>
          </cell>
          <cell r="N371">
            <v>1</v>
          </cell>
          <cell r="O371">
            <v>2</v>
          </cell>
          <cell r="P371">
            <v>44650</v>
          </cell>
          <cell r="Q371">
            <v>44669</v>
          </cell>
        </row>
        <row r="372">
          <cell r="C372" t="str">
            <v>Daniel Lacy</v>
          </cell>
          <cell r="D372">
            <v>6</v>
          </cell>
          <cell r="E372">
            <v>3</v>
          </cell>
          <cell r="F372" t="str">
            <v>Wholesale</v>
          </cell>
          <cell r="G372" t="str">
            <v>Los Angeles</v>
          </cell>
          <cell r="H372" t="str">
            <v>California</v>
          </cell>
          <cell r="I372">
            <v>90045</v>
          </cell>
          <cell r="J372" t="str">
            <v>West</v>
          </cell>
          <cell r="K372">
            <v>2</v>
          </cell>
          <cell r="L372">
            <v>3</v>
          </cell>
          <cell r="M372" t="str">
            <v>Dwight</v>
          </cell>
          <cell r="N372">
            <v>7</v>
          </cell>
          <cell r="O372">
            <v>4</v>
          </cell>
          <cell r="P372">
            <v>44672</v>
          </cell>
          <cell r="Q372">
            <v>44676</v>
          </cell>
        </row>
        <row r="373">
          <cell r="C373" t="str">
            <v>Frank Merwin</v>
          </cell>
          <cell r="D373">
            <v>6</v>
          </cell>
          <cell r="E373">
            <v>7</v>
          </cell>
          <cell r="F373" t="str">
            <v>Technology</v>
          </cell>
          <cell r="G373" t="str">
            <v>Springfield</v>
          </cell>
          <cell r="H373" t="str">
            <v>Ohio</v>
          </cell>
          <cell r="I373">
            <v>45503</v>
          </cell>
          <cell r="J373" t="str">
            <v>East</v>
          </cell>
          <cell r="K373">
            <v>9</v>
          </cell>
          <cell r="L373">
            <v>1</v>
          </cell>
          <cell r="M373" t="str">
            <v>Pam</v>
          </cell>
          <cell r="N373">
            <v>2</v>
          </cell>
          <cell r="O373">
            <v>4</v>
          </cell>
          <cell r="P373">
            <v>44633</v>
          </cell>
          <cell r="Q373">
            <v>44660</v>
          </cell>
        </row>
        <row r="374">
          <cell r="C374" t="str">
            <v>David Philippe</v>
          </cell>
          <cell r="D374">
            <v>1</v>
          </cell>
          <cell r="E374">
            <v>6</v>
          </cell>
          <cell r="F374" t="str">
            <v>Financial</v>
          </cell>
          <cell r="G374" t="str">
            <v>Cincinnati</v>
          </cell>
          <cell r="H374" t="str">
            <v>Ohio</v>
          </cell>
          <cell r="I374">
            <v>45231</v>
          </cell>
          <cell r="J374" t="str">
            <v>East</v>
          </cell>
          <cell r="K374">
            <v>8</v>
          </cell>
          <cell r="L374">
            <v>6</v>
          </cell>
          <cell r="M374" t="str">
            <v>Toby</v>
          </cell>
          <cell r="N374">
            <v>7</v>
          </cell>
          <cell r="O374">
            <v>8</v>
          </cell>
          <cell r="P374">
            <v>44644</v>
          </cell>
          <cell r="Q374">
            <v>44673</v>
          </cell>
        </row>
        <row r="375">
          <cell r="C375" t="str">
            <v>Clytie Kelty</v>
          </cell>
          <cell r="D375">
            <v>6</v>
          </cell>
          <cell r="E375">
            <v>5</v>
          </cell>
          <cell r="F375" t="str">
            <v>Healthcare</v>
          </cell>
          <cell r="G375" t="str">
            <v>Los Angeles</v>
          </cell>
          <cell r="H375" t="str">
            <v>California</v>
          </cell>
          <cell r="I375">
            <v>90004</v>
          </cell>
          <cell r="J375" t="str">
            <v>West</v>
          </cell>
          <cell r="K375">
            <v>7</v>
          </cell>
          <cell r="L375">
            <v>4</v>
          </cell>
          <cell r="M375" t="str">
            <v>Ryan</v>
          </cell>
          <cell r="N375">
            <v>9</v>
          </cell>
          <cell r="O375">
            <v>3</v>
          </cell>
          <cell r="P375">
            <v>44607</v>
          </cell>
          <cell r="Q375">
            <v>44637</v>
          </cell>
        </row>
        <row r="376">
          <cell r="C376" t="str">
            <v>Cari MacIntyre</v>
          </cell>
          <cell r="D376">
            <v>3</v>
          </cell>
          <cell r="E376">
            <v>4</v>
          </cell>
          <cell r="F376" t="str">
            <v>Service</v>
          </cell>
          <cell r="G376" t="str">
            <v>Burlington</v>
          </cell>
          <cell r="H376" t="str">
            <v>North Carolina</v>
          </cell>
          <cell r="I376">
            <v>27217</v>
          </cell>
          <cell r="J376" t="str">
            <v>South</v>
          </cell>
          <cell r="K376">
            <v>8</v>
          </cell>
          <cell r="L376">
            <v>5</v>
          </cell>
          <cell r="M376" t="str">
            <v>Michael</v>
          </cell>
          <cell r="N376">
            <v>7</v>
          </cell>
          <cell r="O376">
            <v>2</v>
          </cell>
          <cell r="P376">
            <v>44644</v>
          </cell>
          <cell r="Q376">
            <v>44656</v>
          </cell>
        </row>
        <row r="377">
          <cell r="C377" t="str">
            <v>Maria Etezadi</v>
          </cell>
          <cell r="D377">
            <v>1</v>
          </cell>
          <cell r="E377">
            <v>2</v>
          </cell>
          <cell r="F377" t="str">
            <v>Retail</v>
          </cell>
          <cell r="G377" t="str">
            <v>Saint Peters</v>
          </cell>
          <cell r="H377" t="str">
            <v>Missouri</v>
          </cell>
          <cell r="I377">
            <v>63376</v>
          </cell>
          <cell r="J377" t="str">
            <v>Central</v>
          </cell>
          <cell r="K377">
            <v>6</v>
          </cell>
          <cell r="L377">
            <v>5</v>
          </cell>
          <cell r="M377" t="str">
            <v>Michael</v>
          </cell>
          <cell r="N377">
            <v>7</v>
          </cell>
          <cell r="O377">
            <v>8</v>
          </cell>
          <cell r="P377">
            <v>44715</v>
          </cell>
          <cell r="Q377">
            <v>44727</v>
          </cell>
        </row>
        <row r="378">
          <cell r="C378" t="str">
            <v>Cindy Schnelling</v>
          </cell>
          <cell r="D378">
            <v>1</v>
          </cell>
          <cell r="E378">
            <v>7</v>
          </cell>
          <cell r="F378" t="str">
            <v>Technology</v>
          </cell>
          <cell r="G378" t="str">
            <v>New York City</v>
          </cell>
          <cell r="H378" t="str">
            <v>New York</v>
          </cell>
          <cell r="I378">
            <v>10035</v>
          </cell>
          <cell r="J378" t="str">
            <v>East</v>
          </cell>
          <cell r="K378">
            <v>8</v>
          </cell>
          <cell r="L378">
            <v>5</v>
          </cell>
          <cell r="M378" t="str">
            <v>Michael</v>
          </cell>
          <cell r="N378">
            <v>1</v>
          </cell>
          <cell r="O378">
            <v>2</v>
          </cell>
          <cell r="P378">
            <v>44708</v>
          </cell>
          <cell r="Q378">
            <v>44713</v>
          </cell>
        </row>
        <row r="379">
          <cell r="C379" t="str">
            <v>Gary Hansen</v>
          </cell>
          <cell r="D379">
            <v>3</v>
          </cell>
          <cell r="E379">
            <v>4</v>
          </cell>
          <cell r="F379" t="str">
            <v>Service</v>
          </cell>
          <cell r="G379" t="str">
            <v>Chicago</v>
          </cell>
          <cell r="H379" t="str">
            <v>Illinois</v>
          </cell>
          <cell r="I379">
            <v>60610</v>
          </cell>
          <cell r="J379" t="str">
            <v>Central</v>
          </cell>
          <cell r="K379">
            <v>10</v>
          </cell>
          <cell r="L379">
            <v>6</v>
          </cell>
          <cell r="M379" t="str">
            <v>Toby</v>
          </cell>
          <cell r="N379">
            <v>5</v>
          </cell>
          <cell r="O379">
            <v>7</v>
          </cell>
          <cell r="P379">
            <v>44623</v>
          </cell>
          <cell r="Q379">
            <v>44652</v>
          </cell>
        </row>
        <row r="380">
          <cell r="C380" t="str">
            <v>Matthew Clasen</v>
          </cell>
          <cell r="D380">
            <v>7</v>
          </cell>
          <cell r="E380">
            <v>6</v>
          </cell>
          <cell r="F380" t="str">
            <v>Financial</v>
          </cell>
          <cell r="G380" t="str">
            <v>Philadelphia</v>
          </cell>
          <cell r="H380" t="str">
            <v>Pennsylvania</v>
          </cell>
          <cell r="I380">
            <v>19134</v>
          </cell>
          <cell r="J380" t="str">
            <v>East</v>
          </cell>
          <cell r="K380">
            <v>2</v>
          </cell>
          <cell r="L380">
            <v>6</v>
          </cell>
          <cell r="M380" t="str">
            <v>Toby</v>
          </cell>
          <cell r="N380">
            <v>9</v>
          </cell>
          <cell r="O380">
            <v>5</v>
          </cell>
          <cell r="P380">
            <v>44570</v>
          </cell>
          <cell r="Q380">
            <v>44572</v>
          </cell>
        </row>
        <row r="381">
          <cell r="C381" t="str">
            <v>Liz MacKendrick</v>
          </cell>
          <cell r="D381">
            <v>7</v>
          </cell>
          <cell r="E381">
            <v>7</v>
          </cell>
          <cell r="F381" t="str">
            <v>Technology</v>
          </cell>
          <cell r="G381" t="str">
            <v>New York City</v>
          </cell>
          <cell r="H381" t="str">
            <v>New York</v>
          </cell>
          <cell r="I381">
            <v>10009</v>
          </cell>
          <cell r="J381" t="str">
            <v>East</v>
          </cell>
          <cell r="K381">
            <v>2</v>
          </cell>
          <cell r="L381">
            <v>4</v>
          </cell>
          <cell r="M381" t="str">
            <v>Ryan</v>
          </cell>
          <cell r="N381">
            <v>2</v>
          </cell>
          <cell r="O381">
            <v>10</v>
          </cell>
          <cell r="P381">
            <v>44726</v>
          </cell>
          <cell r="Q381">
            <v>44752</v>
          </cell>
        </row>
        <row r="382">
          <cell r="C382" t="str">
            <v>Andrew Roberts</v>
          </cell>
          <cell r="D382">
            <v>5</v>
          </cell>
          <cell r="E382">
            <v>4</v>
          </cell>
          <cell r="F382" t="str">
            <v>Service</v>
          </cell>
          <cell r="G382" t="str">
            <v>Philadelphia</v>
          </cell>
          <cell r="H382" t="str">
            <v>Pennsylvania</v>
          </cell>
          <cell r="I382">
            <v>19143</v>
          </cell>
          <cell r="J382" t="str">
            <v>East</v>
          </cell>
          <cell r="K382">
            <v>3</v>
          </cell>
          <cell r="L382">
            <v>4</v>
          </cell>
          <cell r="M382" t="str">
            <v>Ryan</v>
          </cell>
          <cell r="N382">
            <v>2</v>
          </cell>
          <cell r="O382">
            <v>10</v>
          </cell>
          <cell r="P382">
            <v>44577</v>
          </cell>
          <cell r="Q382">
            <v>44598</v>
          </cell>
        </row>
        <row r="383">
          <cell r="C383" t="str">
            <v>Jonathan Howell</v>
          </cell>
          <cell r="D383">
            <v>6</v>
          </cell>
          <cell r="E383">
            <v>3</v>
          </cell>
          <cell r="F383" t="str">
            <v>Wholesale</v>
          </cell>
          <cell r="G383" t="str">
            <v>Toledo</v>
          </cell>
          <cell r="H383" t="str">
            <v>Ohio</v>
          </cell>
          <cell r="I383">
            <v>43615</v>
          </cell>
          <cell r="J383" t="str">
            <v>East</v>
          </cell>
          <cell r="K383">
            <v>2</v>
          </cell>
          <cell r="L383">
            <v>8</v>
          </cell>
          <cell r="M383" t="str">
            <v>Angela</v>
          </cell>
          <cell r="N383">
            <v>7</v>
          </cell>
          <cell r="O383">
            <v>3</v>
          </cell>
          <cell r="P383">
            <v>44577</v>
          </cell>
          <cell r="Q383">
            <v>44584</v>
          </cell>
        </row>
        <row r="384">
          <cell r="C384" t="str">
            <v>Chris McAfee</v>
          </cell>
          <cell r="D384">
            <v>7</v>
          </cell>
          <cell r="E384">
            <v>7</v>
          </cell>
          <cell r="F384" t="str">
            <v>Technology</v>
          </cell>
          <cell r="G384" t="str">
            <v>San Francisco</v>
          </cell>
          <cell r="H384" t="str">
            <v>California</v>
          </cell>
          <cell r="I384">
            <v>94122</v>
          </cell>
          <cell r="J384" t="str">
            <v>West</v>
          </cell>
          <cell r="K384">
            <v>2</v>
          </cell>
          <cell r="L384">
            <v>10</v>
          </cell>
          <cell r="M384" t="str">
            <v>Kelly</v>
          </cell>
          <cell r="N384">
            <v>7</v>
          </cell>
          <cell r="O384">
            <v>4</v>
          </cell>
          <cell r="P384">
            <v>44597</v>
          </cell>
          <cell r="Q384">
            <v>44624</v>
          </cell>
        </row>
        <row r="385">
          <cell r="C385" t="str">
            <v>Emily Grady</v>
          </cell>
          <cell r="D385">
            <v>7</v>
          </cell>
          <cell r="E385">
            <v>3</v>
          </cell>
          <cell r="F385" t="str">
            <v>Wholesale</v>
          </cell>
          <cell r="G385" t="str">
            <v>Brownsville</v>
          </cell>
          <cell r="H385" t="str">
            <v>Texas</v>
          </cell>
          <cell r="I385">
            <v>78521</v>
          </cell>
          <cell r="J385" t="str">
            <v>Central</v>
          </cell>
          <cell r="K385">
            <v>7</v>
          </cell>
          <cell r="L385">
            <v>9</v>
          </cell>
          <cell r="M385" t="str">
            <v>Meredith</v>
          </cell>
          <cell r="N385">
            <v>1</v>
          </cell>
          <cell r="O385">
            <v>1</v>
          </cell>
          <cell r="P385">
            <v>44569</v>
          </cell>
          <cell r="Q385">
            <v>44576</v>
          </cell>
        </row>
        <row r="386">
          <cell r="C386" t="str">
            <v>Ann Steele</v>
          </cell>
          <cell r="D386">
            <v>2</v>
          </cell>
          <cell r="E386">
            <v>4</v>
          </cell>
          <cell r="F386" t="str">
            <v>Service</v>
          </cell>
          <cell r="G386" t="str">
            <v>Los Angeles</v>
          </cell>
          <cell r="H386" t="str">
            <v>California</v>
          </cell>
          <cell r="I386">
            <v>90008</v>
          </cell>
          <cell r="J386" t="str">
            <v>West</v>
          </cell>
          <cell r="K386">
            <v>3</v>
          </cell>
          <cell r="L386">
            <v>4</v>
          </cell>
          <cell r="M386" t="str">
            <v>Ryan</v>
          </cell>
          <cell r="N386">
            <v>1</v>
          </cell>
          <cell r="O386">
            <v>10</v>
          </cell>
          <cell r="P386">
            <v>44712</v>
          </cell>
          <cell r="Q386">
            <v>44716</v>
          </cell>
        </row>
        <row r="387">
          <cell r="C387" t="str">
            <v>Carl Ludwig</v>
          </cell>
          <cell r="D387">
            <v>3</v>
          </cell>
          <cell r="E387">
            <v>7</v>
          </cell>
          <cell r="F387" t="str">
            <v>Technology</v>
          </cell>
          <cell r="G387" t="str">
            <v>Denver</v>
          </cell>
          <cell r="H387" t="str">
            <v>Colorado</v>
          </cell>
          <cell r="I387">
            <v>80219</v>
          </cell>
          <cell r="J387" t="str">
            <v>West</v>
          </cell>
          <cell r="K387">
            <v>1</v>
          </cell>
          <cell r="L387">
            <v>5</v>
          </cell>
          <cell r="M387" t="str">
            <v>Michael</v>
          </cell>
          <cell r="N387">
            <v>3</v>
          </cell>
          <cell r="O387">
            <v>2</v>
          </cell>
          <cell r="P387">
            <v>44632</v>
          </cell>
          <cell r="Q387">
            <v>44634</v>
          </cell>
        </row>
        <row r="388">
          <cell r="C388" t="str">
            <v>Christina Anderson</v>
          </cell>
          <cell r="D388">
            <v>1</v>
          </cell>
          <cell r="E388">
            <v>2</v>
          </cell>
          <cell r="F388" t="str">
            <v>Retail</v>
          </cell>
          <cell r="G388" t="str">
            <v>New York City</v>
          </cell>
          <cell r="H388" t="str">
            <v>New York</v>
          </cell>
          <cell r="I388">
            <v>10035</v>
          </cell>
          <cell r="J388" t="str">
            <v>East</v>
          </cell>
          <cell r="K388">
            <v>4</v>
          </cell>
          <cell r="L388">
            <v>9</v>
          </cell>
          <cell r="M388" t="str">
            <v>Meredith</v>
          </cell>
          <cell r="N388">
            <v>10</v>
          </cell>
          <cell r="O388">
            <v>3</v>
          </cell>
          <cell r="P388">
            <v>44627</v>
          </cell>
          <cell r="Q388">
            <v>44646</v>
          </cell>
        </row>
        <row r="389">
          <cell r="C389" t="str">
            <v>Darren Budd</v>
          </cell>
          <cell r="D389">
            <v>6</v>
          </cell>
          <cell r="E389">
            <v>3</v>
          </cell>
          <cell r="F389" t="str">
            <v>Wholesale</v>
          </cell>
          <cell r="G389" t="str">
            <v>Mesa</v>
          </cell>
          <cell r="H389" t="str">
            <v>Arizona</v>
          </cell>
          <cell r="I389">
            <v>85204</v>
          </cell>
          <cell r="J389" t="str">
            <v>West</v>
          </cell>
          <cell r="K389">
            <v>1</v>
          </cell>
          <cell r="L389">
            <v>8</v>
          </cell>
          <cell r="M389" t="str">
            <v>Angela</v>
          </cell>
          <cell r="N389">
            <v>4</v>
          </cell>
          <cell r="O389">
            <v>8</v>
          </cell>
          <cell r="P389">
            <v>44682</v>
          </cell>
          <cell r="Q389">
            <v>44693</v>
          </cell>
        </row>
        <row r="390">
          <cell r="C390" t="str">
            <v>Adrian Shami</v>
          </cell>
          <cell r="D390">
            <v>2</v>
          </cell>
          <cell r="E390">
            <v>1</v>
          </cell>
          <cell r="F390" t="str">
            <v>Manufacturing</v>
          </cell>
          <cell r="G390" t="str">
            <v>Columbus</v>
          </cell>
          <cell r="H390" t="str">
            <v>Indiana</v>
          </cell>
          <cell r="I390">
            <v>47201</v>
          </cell>
          <cell r="J390" t="str">
            <v>Central</v>
          </cell>
          <cell r="K390">
            <v>8</v>
          </cell>
          <cell r="L390">
            <v>3</v>
          </cell>
          <cell r="M390" t="str">
            <v>Dwight</v>
          </cell>
          <cell r="N390">
            <v>6</v>
          </cell>
          <cell r="O390">
            <v>7</v>
          </cell>
          <cell r="P390">
            <v>44643</v>
          </cell>
          <cell r="Q390">
            <v>44668</v>
          </cell>
        </row>
        <row r="391">
          <cell r="C391" t="str">
            <v>Maureen Fritzler</v>
          </cell>
          <cell r="D391">
            <v>1</v>
          </cell>
          <cell r="E391">
            <v>6</v>
          </cell>
          <cell r="F391" t="str">
            <v>Financial</v>
          </cell>
          <cell r="G391" t="str">
            <v>Seattle</v>
          </cell>
          <cell r="H391" t="str">
            <v>Washington</v>
          </cell>
          <cell r="I391">
            <v>98105</v>
          </cell>
          <cell r="J391" t="str">
            <v>West</v>
          </cell>
          <cell r="K391">
            <v>2</v>
          </cell>
          <cell r="L391">
            <v>9</v>
          </cell>
          <cell r="M391" t="str">
            <v>Meredith</v>
          </cell>
          <cell r="N391">
            <v>1</v>
          </cell>
          <cell r="O391">
            <v>1</v>
          </cell>
          <cell r="P391">
            <v>44711</v>
          </cell>
          <cell r="Q391">
            <v>44723</v>
          </cell>
        </row>
        <row r="392">
          <cell r="C392" t="str">
            <v>Erica Bern</v>
          </cell>
          <cell r="D392">
            <v>3</v>
          </cell>
          <cell r="E392">
            <v>4</v>
          </cell>
          <cell r="F392" t="str">
            <v>Service</v>
          </cell>
          <cell r="G392" t="str">
            <v>Detroit</v>
          </cell>
          <cell r="H392" t="str">
            <v>Michigan</v>
          </cell>
          <cell r="I392">
            <v>48227</v>
          </cell>
          <cell r="J392" t="str">
            <v>Central</v>
          </cell>
          <cell r="K392">
            <v>5</v>
          </cell>
          <cell r="L392">
            <v>1</v>
          </cell>
          <cell r="M392" t="str">
            <v>Pam</v>
          </cell>
          <cell r="N392">
            <v>1</v>
          </cell>
          <cell r="O392">
            <v>9</v>
          </cell>
          <cell r="P392">
            <v>44729</v>
          </cell>
          <cell r="Q392">
            <v>44747</v>
          </cell>
        </row>
        <row r="393">
          <cell r="C393" t="str">
            <v>Mark Van Huff</v>
          </cell>
          <cell r="D393">
            <v>4</v>
          </cell>
          <cell r="E393">
            <v>7</v>
          </cell>
          <cell r="F393" t="str">
            <v>Technology</v>
          </cell>
          <cell r="G393" t="str">
            <v>Oakland</v>
          </cell>
          <cell r="H393" t="str">
            <v>California</v>
          </cell>
          <cell r="I393">
            <v>94601</v>
          </cell>
          <cell r="J393" t="str">
            <v>West</v>
          </cell>
          <cell r="K393">
            <v>6</v>
          </cell>
          <cell r="L393">
            <v>1</v>
          </cell>
          <cell r="M393" t="str">
            <v>Pam</v>
          </cell>
          <cell r="N393">
            <v>3</v>
          </cell>
          <cell r="O393">
            <v>7</v>
          </cell>
          <cell r="P393">
            <v>44704</v>
          </cell>
          <cell r="Q393">
            <v>44733</v>
          </cell>
        </row>
        <row r="394">
          <cell r="C394" t="str">
            <v>Joni Wasserman</v>
          </cell>
          <cell r="D394">
            <v>4</v>
          </cell>
          <cell r="E394">
            <v>7</v>
          </cell>
          <cell r="F394" t="str">
            <v>Technology</v>
          </cell>
          <cell r="G394" t="str">
            <v>Clinton</v>
          </cell>
          <cell r="H394" t="str">
            <v>Maryland</v>
          </cell>
          <cell r="I394">
            <v>20735</v>
          </cell>
          <cell r="J394" t="str">
            <v>East</v>
          </cell>
          <cell r="K394">
            <v>8</v>
          </cell>
          <cell r="L394">
            <v>6</v>
          </cell>
          <cell r="M394" t="str">
            <v>Toby</v>
          </cell>
          <cell r="N394">
            <v>6</v>
          </cell>
          <cell r="O394">
            <v>2</v>
          </cell>
          <cell r="P394">
            <v>44586</v>
          </cell>
          <cell r="Q394">
            <v>44609</v>
          </cell>
        </row>
        <row r="395">
          <cell r="C395" t="str">
            <v>Matt Collins</v>
          </cell>
          <cell r="D395">
            <v>3</v>
          </cell>
          <cell r="E395">
            <v>4</v>
          </cell>
          <cell r="F395" t="str">
            <v>Service</v>
          </cell>
          <cell r="G395" t="str">
            <v>Charlotte</v>
          </cell>
          <cell r="H395" t="str">
            <v>North Carolina</v>
          </cell>
          <cell r="I395">
            <v>28205</v>
          </cell>
          <cell r="J395" t="str">
            <v>South</v>
          </cell>
          <cell r="K395">
            <v>3</v>
          </cell>
          <cell r="L395">
            <v>3</v>
          </cell>
          <cell r="M395" t="str">
            <v>Dwight</v>
          </cell>
          <cell r="N395">
            <v>2</v>
          </cell>
          <cell r="O395">
            <v>10</v>
          </cell>
          <cell r="P395">
            <v>44626</v>
          </cell>
          <cell r="Q395">
            <v>44642</v>
          </cell>
        </row>
        <row r="396">
          <cell r="C396" t="str">
            <v>Jennifer Ferguson</v>
          </cell>
          <cell r="D396">
            <v>5</v>
          </cell>
          <cell r="E396">
            <v>5</v>
          </cell>
          <cell r="F396" t="str">
            <v>Healthcare</v>
          </cell>
          <cell r="G396" t="str">
            <v>San Francisco</v>
          </cell>
          <cell r="H396" t="str">
            <v>California</v>
          </cell>
          <cell r="I396">
            <v>94122</v>
          </cell>
          <cell r="J396" t="str">
            <v>West</v>
          </cell>
          <cell r="K396">
            <v>3</v>
          </cell>
          <cell r="L396">
            <v>5</v>
          </cell>
          <cell r="M396" t="str">
            <v>Michael</v>
          </cell>
          <cell r="N396">
            <v>4</v>
          </cell>
          <cell r="O396">
            <v>6</v>
          </cell>
          <cell r="P396">
            <v>44706</v>
          </cell>
          <cell r="Q396">
            <v>44732</v>
          </cell>
        </row>
        <row r="397">
          <cell r="C397" t="str">
            <v>Alan Hwang</v>
          </cell>
          <cell r="D397">
            <v>7</v>
          </cell>
          <cell r="E397">
            <v>1</v>
          </cell>
          <cell r="F397" t="str">
            <v>Manufacturing</v>
          </cell>
          <cell r="G397" t="str">
            <v>Riverside</v>
          </cell>
          <cell r="H397" t="str">
            <v>California</v>
          </cell>
          <cell r="I397">
            <v>92503</v>
          </cell>
          <cell r="J397" t="str">
            <v>West</v>
          </cell>
          <cell r="K397">
            <v>6</v>
          </cell>
          <cell r="L397">
            <v>5</v>
          </cell>
          <cell r="M397" t="str">
            <v>Michael</v>
          </cell>
          <cell r="N397">
            <v>6</v>
          </cell>
          <cell r="O397">
            <v>9</v>
          </cell>
          <cell r="P397">
            <v>44716</v>
          </cell>
          <cell r="Q397">
            <v>44737</v>
          </cell>
        </row>
        <row r="398">
          <cell r="C398" t="str">
            <v>Katherine Ducich</v>
          </cell>
          <cell r="D398">
            <v>3</v>
          </cell>
          <cell r="E398">
            <v>6</v>
          </cell>
          <cell r="F398" t="str">
            <v>Financial</v>
          </cell>
          <cell r="G398" t="str">
            <v>San Francisco</v>
          </cell>
          <cell r="H398" t="str">
            <v>California</v>
          </cell>
          <cell r="I398">
            <v>94110</v>
          </cell>
          <cell r="J398" t="str">
            <v>West</v>
          </cell>
          <cell r="K398">
            <v>3</v>
          </cell>
          <cell r="L398">
            <v>1</v>
          </cell>
          <cell r="M398" t="str">
            <v>Pam</v>
          </cell>
          <cell r="N398">
            <v>3</v>
          </cell>
          <cell r="O398">
            <v>2</v>
          </cell>
          <cell r="P398">
            <v>44660</v>
          </cell>
          <cell r="Q398">
            <v>44676</v>
          </cell>
        </row>
        <row r="399">
          <cell r="C399" t="str">
            <v>Troy Staebel</v>
          </cell>
          <cell r="D399">
            <v>1</v>
          </cell>
          <cell r="E399">
            <v>1</v>
          </cell>
          <cell r="F399" t="str">
            <v>Manufacturing</v>
          </cell>
          <cell r="G399" t="str">
            <v>Roswell</v>
          </cell>
          <cell r="H399" t="str">
            <v>Georgia</v>
          </cell>
          <cell r="I399">
            <v>30076</v>
          </cell>
          <cell r="J399" t="str">
            <v>South</v>
          </cell>
          <cell r="K399">
            <v>7</v>
          </cell>
          <cell r="L399">
            <v>9</v>
          </cell>
          <cell r="M399" t="str">
            <v>Meredith</v>
          </cell>
          <cell r="N399">
            <v>5</v>
          </cell>
          <cell r="O399">
            <v>2</v>
          </cell>
          <cell r="P399">
            <v>44629</v>
          </cell>
          <cell r="Q399">
            <v>44652</v>
          </cell>
        </row>
        <row r="400">
          <cell r="C400" t="str">
            <v>Paul Gonzalez</v>
          </cell>
          <cell r="D400">
            <v>1</v>
          </cell>
          <cell r="E400">
            <v>7</v>
          </cell>
          <cell r="F400" t="str">
            <v>Technology</v>
          </cell>
          <cell r="G400" t="str">
            <v>La Porte</v>
          </cell>
          <cell r="H400" t="str">
            <v>Indiana</v>
          </cell>
          <cell r="I400">
            <v>46350</v>
          </cell>
          <cell r="J400" t="str">
            <v>Central</v>
          </cell>
          <cell r="K400">
            <v>1</v>
          </cell>
          <cell r="L400">
            <v>10</v>
          </cell>
          <cell r="M400" t="str">
            <v>Kelly</v>
          </cell>
          <cell r="N400">
            <v>8</v>
          </cell>
          <cell r="O400">
            <v>8</v>
          </cell>
          <cell r="P400">
            <v>44598</v>
          </cell>
          <cell r="Q400">
            <v>44624</v>
          </cell>
        </row>
        <row r="401">
          <cell r="C401" t="str">
            <v>Heather Kirkland</v>
          </cell>
          <cell r="D401">
            <v>1</v>
          </cell>
          <cell r="E401">
            <v>6</v>
          </cell>
          <cell r="F401" t="str">
            <v>Financial</v>
          </cell>
          <cell r="G401" t="str">
            <v>Lansing</v>
          </cell>
          <cell r="H401" t="str">
            <v>Michigan</v>
          </cell>
          <cell r="I401">
            <v>48911</v>
          </cell>
          <cell r="J401" t="str">
            <v>Central</v>
          </cell>
          <cell r="K401">
            <v>10</v>
          </cell>
          <cell r="L401">
            <v>5</v>
          </cell>
          <cell r="M401" t="str">
            <v>Michael</v>
          </cell>
          <cell r="N401">
            <v>2</v>
          </cell>
          <cell r="O401">
            <v>10</v>
          </cell>
          <cell r="P401">
            <v>44679</v>
          </cell>
          <cell r="Q401">
            <v>44693</v>
          </cell>
        </row>
        <row r="402">
          <cell r="C402" t="str">
            <v>Hilary Holden</v>
          </cell>
          <cell r="D402">
            <v>4</v>
          </cell>
          <cell r="E402">
            <v>7</v>
          </cell>
          <cell r="F402" t="str">
            <v>Technology</v>
          </cell>
          <cell r="G402" t="str">
            <v>Minneapolis</v>
          </cell>
          <cell r="H402" t="str">
            <v>Minnesota</v>
          </cell>
          <cell r="I402">
            <v>55407</v>
          </cell>
          <cell r="J402" t="str">
            <v>Central</v>
          </cell>
          <cell r="K402">
            <v>4</v>
          </cell>
          <cell r="L402">
            <v>1</v>
          </cell>
          <cell r="M402" t="str">
            <v>Pam</v>
          </cell>
          <cell r="N402">
            <v>10</v>
          </cell>
          <cell r="O402">
            <v>2</v>
          </cell>
          <cell r="P402">
            <v>44600</v>
          </cell>
          <cell r="Q402">
            <v>44611</v>
          </cell>
        </row>
        <row r="403">
          <cell r="C403" t="str">
            <v>Ralph Ritter</v>
          </cell>
          <cell r="D403">
            <v>3</v>
          </cell>
          <cell r="E403">
            <v>3</v>
          </cell>
          <cell r="F403" t="str">
            <v>Wholesale</v>
          </cell>
          <cell r="G403" t="str">
            <v>Escondido</v>
          </cell>
          <cell r="H403" t="str">
            <v>California</v>
          </cell>
          <cell r="I403">
            <v>92025</v>
          </cell>
          <cell r="J403" t="str">
            <v>West</v>
          </cell>
          <cell r="K403">
            <v>6</v>
          </cell>
          <cell r="L403">
            <v>1</v>
          </cell>
          <cell r="M403" t="str">
            <v>Pam</v>
          </cell>
          <cell r="N403">
            <v>8</v>
          </cell>
          <cell r="O403">
            <v>4</v>
          </cell>
          <cell r="P403">
            <v>44670</v>
          </cell>
          <cell r="Q403">
            <v>44694</v>
          </cell>
        </row>
        <row r="404">
          <cell r="C404" t="str">
            <v>Stefanie Holloman</v>
          </cell>
          <cell r="D404">
            <v>4</v>
          </cell>
          <cell r="E404">
            <v>7</v>
          </cell>
          <cell r="F404" t="str">
            <v>Technology</v>
          </cell>
          <cell r="G404" t="str">
            <v>New York City</v>
          </cell>
          <cell r="H404" t="str">
            <v>New York</v>
          </cell>
          <cell r="I404">
            <v>10035</v>
          </cell>
          <cell r="J404" t="str">
            <v>East</v>
          </cell>
          <cell r="K404">
            <v>5</v>
          </cell>
          <cell r="L404">
            <v>4</v>
          </cell>
          <cell r="M404" t="str">
            <v>Ryan</v>
          </cell>
          <cell r="N404">
            <v>7</v>
          </cell>
          <cell r="O404">
            <v>6</v>
          </cell>
          <cell r="P404">
            <v>44603</v>
          </cell>
          <cell r="Q404">
            <v>44623</v>
          </cell>
        </row>
        <row r="405">
          <cell r="C405" t="str">
            <v>Roy Phan</v>
          </cell>
          <cell r="D405">
            <v>6</v>
          </cell>
          <cell r="E405">
            <v>1</v>
          </cell>
          <cell r="F405" t="str">
            <v>Manufacturing</v>
          </cell>
          <cell r="G405" t="str">
            <v>Jackson</v>
          </cell>
          <cell r="H405" t="str">
            <v>Michigan</v>
          </cell>
          <cell r="I405">
            <v>49201</v>
          </cell>
          <cell r="J405" t="str">
            <v>Central</v>
          </cell>
          <cell r="K405">
            <v>5</v>
          </cell>
          <cell r="L405">
            <v>5</v>
          </cell>
          <cell r="M405" t="str">
            <v>Michael</v>
          </cell>
          <cell r="N405">
            <v>1</v>
          </cell>
          <cell r="O405">
            <v>5</v>
          </cell>
          <cell r="P405">
            <v>44722</v>
          </cell>
          <cell r="Q405">
            <v>44738</v>
          </cell>
        </row>
        <row r="406">
          <cell r="C406" t="str">
            <v>Lisa Ryan</v>
          </cell>
          <cell r="D406">
            <v>3</v>
          </cell>
          <cell r="E406">
            <v>6</v>
          </cell>
          <cell r="F406" t="str">
            <v>Financial</v>
          </cell>
          <cell r="G406" t="str">
            <v>Los Angeles</v>
          </cell>
          <cell r="H406" t="str">
            <v>California</v>
          </cell>
          <cell r="I406">
            <v>90004</v>
          </cell>
          <cell r="J406" t="str">
            <v>West</v>
          </cell>
          <cell r="K406">
            <v>6</v>
          </cell>
          <cell r="L406">
            <v>8</v>
          </cell>
          <cell r="M406" t="str">
            <v>Angela</v>
          </cell>
          <cell r="N406">
            <v>8</v>
          </cell>
          <cell r="O406">
            <v>4</v>
          </cell>
          <cell r="P406">
            <v>44725</v>
          </cell>
          <cell r="Q406">
            <v>44739</v>
          </cell>
        </row>
        <row r="407">
          <cell r="C407" t="str">
            <v>Ionia McGrath</v>
          </cell>
          <cell r="D407">
            <v>1</v>
          </cell>
          <cell r="E407">
            <v>5</v>
          </cell>
          <cell r="F407" t="str">
            <v>Healthcare</v>
          </cell>
          <cell r="G407" t="str">
            <v>Houston</v>
          </cell>
          <cell r="H407" t="str">
            <v>Texas</v>
          </cell>
          <cell r="I407">
            <v>77070</v>
          </cell>
          <cell r="J407" t="str">
            <v>Central</v>
          </cell>
          <cell r="K407">
            <v>10</v>
          </cell>
          <cell r="L407">
            <v>9</v>
          </cell>
          <cell r="M407" t="str">
            <v>Meredith</v>
          </cell>
          <cell r="N407">
            <v>4</v>
          </cell>
          <cell r="O407">
            <v>8</v>
          </cell>
          <cell r="P407">
            <v>44695</v>
          </cell>
          <cell r="Q407">
            <v>44709</v>
          </cell>
        </row>
        <row r="408">
          <cell r="C408" t="str">
            <v>Darren Koutras</v>
          </cell>
          <cell r="D408">
            <v>5</v>
          </cell>
          <cell r="E408">
            <v>5</v>
          </cell>
          <cell r="F408" t="str">
            <v>Healthcare</v>
          </cell>
          <cell r="G408" t="str">
            <v>Seattle</v>
          </cell>
          <cell r="H408" t="str">
            <v>Washington</v>
          </cell>
          <cell r="I408">
            <v>98103</v>
          </cell>
          <cell r="J408" t="str">
            <v>West</v>
          </cell>
          <cell r="K408">
            <v>9</v>
          </cell>
          <cell r="L408">
            <v>10</v>
          </cell>
          <cell r="M408" t="str">
            <v>Kelly</v>
          </cell>
          <cell r="N408">
            <v>5</v>
          </cell>
          <cell r="O408">
            <v>2</v>
          </cell>
          <cell r="P408">
            <v>44578</v>
          </cell>
          <cell r="Q408">
            <v>44591</v>
          </cell>
        </row>
        <row r="409">
          <cell r="C409" t="str">
            <v>Evan Henry</v>
          </cell>
          <cell r="D409">
            <v>5</v>
          </cell>
          <cell r="E409">
            <v>1</v>
          </cell>
          <cell r="F409" t="str">
            <v>Manufacturing</v>
          </cell>
          <cell r="G409" t="str">
            <v>Los Angeles</v>
          </cell>
          <cell r="H409" t="str">
            <v>California</v>
          </cell>
          <cell r="I409">
            <v>90036</v>
          </cell>
          <cell r="J409" t="str">
            <v>West</v>
          </cell>
          <cell r="K409">
            <v>5</v>
          </cell>
          <cell r="L409">
            <v>4</v>
          </cell>
          <cell r="M409" t="str">
            <v>Ryan</v>
          </cell>
          <cell r="N409">
            <v>8</v>
          </cell>
          <cell r="O409">
            <v>10</v>
          </cell>
          <cell r="P409">
            <v>44684</v>
          </cell>
          <cell r="Q409">
            <v>44698</v>
          </cell>
        </row>
        <row r="410">
          <cell r="C410" t="str">
            <v>Marina Lichtenstein</v>
          </cell>
          <cell r="D410">
            <v>6</v>
          </cell>
          <cell r="E410">
            <v>7</v>
          </cell>
          <cell r="F410" t="str">
            <v>Technology</v>
          </cell>
          <cell r="G410" t="str">
            <v>Charlotte</v>
          </cell>
          <cell r="H410" t="str">
            <v>North Carolina</v>
          </cell>
          <cell r="I410">
            <v>28205</v>
          </cell>
          <cell r="J410" t="str">
            <v>South</v>
          </cell>
          <cell r="K410">
            <v>1</v>
          </cell>
          <cell r="L410">
            <v>3</v>
          </cell>
          <cell r="M410" t="str">
            <v>Dwight</v>
          </cell>
          <cell r="N410">
            <v>4</v>
          </cell>
          <cell r="O410">
            <v>10</v>
          </cell>
          <cell r="P410">
            <v>44565</v>
          </cell>
          <cell r="Q410">
            <v>44582</v>
          </cell>
        </row>
        <row r="411">
          <cell r="C411" t="str">
            <v>Benjamin Farhat</v>
          </cell>
          <cell r="D411">
            <v>7</v>
          </cell>
          <cell r="E411">
            <v>7</v>
          </cell>
          <cell r="F411" t="str">
            <v>Technology</v>
          </cell>
          <cell r="G411" t="str">
            <v>New York City</v>
          </cell>
          <cell r="H411" t="str">
            <v>New York</v>
          </cell>
          <cell r="I411">
            <v>10009</v>
          </cell>
          <cell r="J411" t="str">
            <v>East</v>
          </cell>
          <cell r="K411">
            <v>3</v>
          </cell>
          <cell r="L411">
            <v>2</v>
          </cell>
          <cell r="M411" t="str">
            <v>Jim</v>
          </cell>
          <cell r="N411">
            <v>6</v>
          </cell>
          <cell r="O411">
            <v>8</v>
          </cell>
          <cell r="P411">
            <v>44582</v>
          </cell>
          <cell r="Q411">
            <v>44607</v>
          </cell>
        </row>
        <row r="412">
          <cell r="C412" t="str">
            <v>Kean Nguyen</v>
          </cell>
          <cell r="D412">
            <v>4</v>
          </cell>
          <cell r="E412">
            <v>1</v>
          </cell>
          <cell r="F412" t="str">
            <v>Manufacturing</v>
          </cell>
          <cell r="G412" t="str">
            <v>Philadelphia</v>
          </cell>
          <cell r="H412" t="str">
            <v>Pennsylvania</v>
          </cell>
          <cell r="I412">
            <v>19134</v>
          </cell>
          <cell r="J412" t="str">
            <v>East</v>
          </cell>
          <cell r="K412">
            <v>9</v>
          </cell>
          <cell r="L412">
            <v>2</v>
          </cell>
          <cell r="M412" t="str">
            <v>Jim</v>
          </cell>
          <cell r="N412">
            <v>1</v>
          </cell>
          <cell r="O412">
            <v>8</v>
          </cell>
          <cell r="P412">
            <v>44729</v>
          </cell>
          <cell r="Q412">
            <v>44741</v>
          </cell>
        </row>
        <row r="413">
          <cell r="C413" t="str">
            <v>Hallie Redmond</v>
          </cell>
          <cell r="D413">
            <v>5</v>
          </cell>
          <cell r="E413">
            <v>4</v>
          </cell>
          <cell r="F413" t="str">
            <v>Service</v>
          </cell>
          <cell r="G413" t="str">
            <v>Los Angeles</v>
          </cell>
          <cell r="H413" t="str">
            <v>California</v>
          </cell>
          <cell r="I413">
            <v>90036</v>
          </cell>
          <cell r="J413" t="str">
            <v>West</v>
          </cell>
          <cell r="K413">
            <v>4</v>
          </cell>
          <cell r="L413">
            <v>1</v>
          </cell>
          <cell r="M413" t="str">
            <v>Pam</v>
          </cell>
          <cell r="N413">
            <v>7</v>
          </cell>
          <cell r="O413">
            <v>4</v>
          </cell>
          <cell r="P413">
            <v>44675</v>
          </cell>
          <cell r="Q413">
            <v>44694</v>
          </cell>
        </row>
        <row r="414">
          <cell r="C414" t="str">
            <v>Cyma Kinney</v>
          </cell>
          <cell r="D414">
            <v>4</v>
          </cell>
          <cell r="E414">
            <v>3</v>
          </cell>
          <cell r="F414" t="str">
            <v>Wholesale</v>
          </cell>
          <cell r="G414" t="str">
            <v>Buffalo</v>
          </cell>
          <cell r="H414" t="str">
            <v>New York</v>
          </cell>
          <cell r="I414">
            <v>14215</v>
          </cell>
          <cell r="J414" t="str">
            <v>East</v>
          </cell>
          <cell r="K414">
            <v>7</v>
          </cell>
          <cell r="L414">
            <v>3</v>
          </cell>
          <cell r="M414" t="str">
            <v>Dwight</v>
          </cell>
          <cell r="N414">
            <v>2</v>
          </cell>
          <cell r="O414">
            <v>8</v>
          </cell>
          <cell r="P414">
            <v>44650</v>
          </cell>
          <cell r="Q414">
            <v>44658</v>
          </cell>
        </row>
        <row r="415">
          <cell r="C415" t="str">
            <v>Alan Barnes</v>
          </cell>
          <cell r="D415">
            <v>6</v>
          </cell>
          <cell r="E415">
            <v>5</v>
          </cell>
          <cell r="F415" t="str">
            <v>Healthcare</v>
          </cell>
          <cell r="G415" t="str">
            <v>Cincinnati</v>
          </cell>
          <cell r="H415" t="str">
            <v>Ohio</v>
          </cell>
          <cell r="I415">
            <v>45231</v>
          </cell>
          <cell r="J415" t="str">
            <v>East</v>
          </cell>
          <cell r="K415">
            <v>10</v>
          </cell>
          <cell r="L415">
            <v>4</v>
          </cell>
          <cell r="M415" t="str">
            <v>Ryan</v>
          </cell>
          <cell r="N415">
            <v>2</v>
          </cell>
          <cell r="O415">
            <v>3</v>
          </cell>
          <cell r="P415">
            <v>44715</v>
          </cell>
          <cell r="Q415">
            <v>44736</v>
          </cell>
        </row>
        <row r="416">
          <cell r="C416" t="str">
            <v>Amy Hunt</v>
          </cell>
          <cell r="D416">
            <v>4</v>
          </cell>
          <cell r="E416">
            <v>2</v>
          </cell>
          <cell r="F416" t="str">
            <v>Retail</v>
          </cell>
          <cell r="G416" t="str">
            <v>Seattle</v>
          </cell>
          <cell r="H416" t="str">
            <v>Washington</v>
          </cell>
          <cell r="I416">
            <v>98105</v>
          </cell>
          <cell r="J416" t="str">
            <v>West</v>
          </cell>
          <cell r="K416">
            <v>2</v>
          </cell>
          <cell r="L416">
            <v>3</v>
          </cell>
          <cell r="M416" t="str">
            <v>Dwight</v>
          </cell>
          <cell r="N416">
            <v>9</v>
          </cell>
          <cell r="O416">
            <v>9</v>
          </cell>
          <cell r="P416">
            <v>44729</v>
          </cell>
          <cell r="Q416">
            <v>44754</v>
          </cell>
        </row>
        <row r="417">
          <cell r="C417" t="str">
            <v>Angele Hood</v>
          </cell>
          <cell r="D417">
            <v>5</v>
          </cell>
          <cell r="E417">
            <v>3</v>
          </cell>
          <cell r="F417" t="str">
            <v>Wholesale</v>
          </cell>
          <cell r="G417" t="str">
            <v>Gulfport</v>
          </cell>
          <cell r="H417" t="str">
            <v>Mississippi</v>
          </cell>
          <cell r="I417">
            <v>39503</v>
          </cell>
          <cell r="J417" t="str">
            <v>South</v>
          </cell>
          <cell r="K417">
            <v>6</v>
          </cell>
          <cell r="L417">
            <v>3</v>
          </cell>
          <cell r="M417" t="str">
            <v>Dwight</v>
          </cell>
          <cell r="N417">
            <v>4</v>
          </cell>
          <cell r="O417">
            <v>10</v>
          </cell>
          <cell r="P417">
            <v>44696</v>
          </cell>
          <cell r="Q417">
            <v>44719</v>
          </cell>
        </row>
        <row r="418">
          <cell r="C418" t="str">
            <v>Richard Bierner</v>
          </cell>
          <cell r="D418">
            <v>3</v>
          </cell>
          <cell r="E418">
            <v>4</v>
          </cell>
          <cell r="F418" t="str">
            <v>Service</v>
          </cell>
          <cell r="G418" t="str">
            <v>Fresno</v>
          </cell>
          <cell r="H418" t="str">
            <v>California</v>
          </cell>
          <cell r="I418">
            <v>93727</v>
          </cell>
          <cell r="J418" t="str">
            <v>West</v>
          </cell>
          <cell r="K418">
            <v>9</v>
          </cell>
          <cell r="L418">
            <v>8</v>
          </cell>
          <cell r="M418" t="str">
            <v>Angela</v>
          </cell>
          <cell r="N418">
            <v>8</v>
          </cell>
          <cell r="O418">
            <v>2</v>
          </cell>
          <cell r="P418">
            <v>44636</v>
          </cell>
          <cell r="Q418">
            <v>44644</v>
          </cell>
        </row>
        <row r="419">
          <cell r="C419" t="str">
            <v>Andy Gerbode</v>
          </cell>
          <cell r="D419">
            <v>4</v>
          </cell>
          <cell r="E419">
            <v>1</v>
          </cell>
          <cell r="F419" t="str">
            <v>Manufacturing</v>
          </cell>
          <cell r="G419" t="str">
            <v>Chester</v>
          </cell>
          <cell r="H419" t="str">
            <v>Pennsylvania</v>
          </cell>
          <cell r="I419">
            <v>19013</v>
          </cell>
          <cell r="J419" t="str">
            <v>East</v>
          </cell>
          <cell r="K419">
            <v>9</v>
          </cell>
          <cell r="L419">
            <v>5</v>
          </cell>
          <cell r="M419" t="str">
            <v>Michael</v>
          </cell>
          <cell r="N419">
            <v>2</v>
          </cell>
          <cell r="O419">
            <v>9</v>
          </cell>
          <cell r="P419">
            <v>44600</v>
          </cell>
          <cell r="Q419">
            <v>44606</v>
          </cell>
        </row>
        <row r="420">
          <cell r="C420" t="str">
            <v>Alex Russell</v>
          </cell>
          <cell r="D420">
            <v>5</v>
          </cell>
          <cell r="E420">
            <v>2</v>
          </cell>
          <cell r="F420" t="str">
            <v>Retail</v>
          </cell>
          <cell r="G420" t="str">
            <v>Jacksonville</v>
          </cell>
          <cell r="H420" t="str">
            <v>Florida</v>
          </cell>
          <cell r="I420">
            <v>32216</v>
          </cell>
          <cell r="J420" t="str">
            <v>South</v>
          </cell>
          <cell r="K420">
            <v>5</v>
          </cell>
          <cell r="L420">
            <v>7</v>
          </cell>
          <cell r="M420" t="str">
            <v>Andy</v>
          </cell>
          <cell r="N420">
            <v>5</v>
          </cell>
          <cell r="O420">
            <v>1</v>
          </cell>
          <cell r="P420">
            <v>44699</v>
          </cell>
          <cell r="Q420">
            <v>44719</v>
          </cell>
        </row>
        <row r="421">
          <cell r="C421" t="str">
            <v>Tiffany House</v>
          </cell>
          <cell r="D421">
            <v>4</v>
          </cell>
          <cell r="E421">
            <v>1</v>
          </cell>
          <cell r="F421" t="str">
            <v>Manufacturing</v>
          </cell>
          <cell r="G421" t="str">
            <v>Greenville</v>
          </cell>
          <cell r="H421" t="str">
            <v>North Carolina</v>
          </cell>
          <cell r="I421">
            <v>27834</v>
          </cell>
          <cell r="J421" t="str">
            <v>South</v>
          </cell>
          <cell r="K421">
            <v>3</v>
          </cell>
          <cell r="L421">
            <v>8</v>
          </cell>
          <cell r="M421" t="str">
            <v>Angela</v>
          </cell>
          <cell r="N421">
            <v>10</v>
          </cell>
          <cell r="O421">
            <v>9</v>
          </cell>
          <cell r="P421">
            <v>44584</v>
          </cell>
          <cell r="Q421">
            <v>44586</v>
          </cell>
        </row>
        <row r="422">
          <cell r="C422" t="str">
            <v>Liz Thompson</v>
          </cell>
          <cell r="D422">
            <v>3</v>
          </cell>
          <cell r="E422">
            <v>6</v>
          </cell>
          <cell r="F422" t="str">
            <v>Financial</v>
          </cell>
          <cell r="G422" t="str">
            <v>La Porte</v>
          </cell>
          <cell r="H422" t="str">
            <v>Indiana</v>
          </cell>
          <cell r="I422">
            <v>46350</v>
          </cell>
          <cell r="J422" t="str">
            <v>Central</v>
          </cell>
          <cell r="K422">
            <v>7</v>
          </cell>
          <cell r="L422">
            <v>3</v>
          </cell>
          <cell r="M422" t="str">
            <v>Dwight</v>
          </cell>
          <cell r="N422">
            <v>3</v>
          </cell>
          <cell r="O422">
            <v>4</v>
          </cell>
          <cell r="P422">
            <v>44622</v>
          </cell>
          <cell r="Q422">
            <v>44630</v>
          </cell>
        </row>
        <row r="423">
          <cell r="C423" t="str">
            <v>Harold Dahlen</v>
          </cell>
          <cell r="D423">
            <v>7</v>
          </cell>
          <cell r="E423">
            <v>2</v>
          </cell>
          <cell r="F423" t="str">
            <v>Retail</v>
          </cell>
          <cell r="G423" t="str">
            <v>San Francisco</v>
          </cell>
          <cell r="H423" t="str">
            <v>California</v>
          </cell>
          <cell r="I423">
            <v>94122</v>
          </cell>
          <cell r="J423" t="str">
            <v>West</v>
          </cell>
          <cell r="K423">
            <v>2</v>
          </cell>
          <cell r="L423">
            <v>2</v>
          </cell>
          <cell r="M423" t="str">
            <v>Jim</v>
          </cell>
          <cell r="N423">
            <v>8</v>
          </cell>
          <cell r="O423">
            <v>9</v>
          </cell>
          <cell r="P423">
            <v>44676</v>
          </cell>
          <cell r="Q423">
            <v>44703</v>
          </cell>
        </row>
        <row r="424">
          <cell r="C424" t="str">
            <v>Harry Marie</v>
          </cell>
          <cell r="D424">
            <v>5</v>
          </cell>
          <cell r="E424">
            <v>4</v>
          </cell>
          <cell r="F424" t="str">
            <v>Service</v>
          </cell>
          <cell r="G424" t="str">
            <v>Florence</v>
          </cell>
          <cell r="H424" t="str">
            <v>Alabama</v>
          </cell>
          <cell r="I424">
            <v>35630</v>
          </cell>
          <cell r="J424" t="str">
            <v>South</v>
          </cell>
          <cell r="K424">
            <v>6</v>
          </cell>
          <cell r="L424">
            <v>2</v>
          </cell>
          <cell r="M424" t="str">
            <v>Jim</v>
          </cell>
          <cell r="N424">
            <v>3</v>
          </cell>
          <cell r="O424">
            <v>5</v>
          </cell>
          <cell r="P424">
            <v>44662</v>
          </cell>
          <cell r="Q424">
            <v>44683</v>
          </cell>
        </row>
        <row r="425">
          <cell r="C425" t="str">
            <v>Charlotte Melton</v>
          </cell>
          <cell r="D425">
            <v>6</v>
          </cell>
          <cell r="E425">
            <v>4</v>
          </cell>
          <cell r="F425" t="str">
            <v>Service</v>
          </cell>
          <cell r="G425" t="str">
            <v>Houston</v>
          </cell>
          <cell r="H425" t="str">
            <v>Texas</v>
          </cell>
          <cell r="I425">
            <v>77070</v>
          </cell>
          <cell r="J425" t="str">
            <v>Central</v>
          </cell>
          <cell r="K425">
            <v>5</v>
          </cell>
          <cell r="L425">
            <v>7</v>
          </cell>
          <cell r="M425" t="str">
            <v>Andy</v>
          </cell>
          <cell r="N425">
            <v>2</v>
          </cell>
          <cell r="O425">
            <v>2</v>
          </cell>
          <cell r="P425">
            <v>44655</v>
          </cell>
          <cell r="Q425">
            <v>44671</v>
          </cell>
        </row>
        <row r="426">
          <cell r="C426" t="str">
            <v>Sarah Brown</v>
          </cell>
          <cell r="D426">
            <v>7</v>
          </cell>
          <cell r="E426">
            <v>6</v>
          </cell>
          <cell r="F426" t="str">
            <v>Financial</v>
          </cell>
          <cell r="G426" t="str">
            <v>Providence</v>
          </cell>
          <cell r="H426" t="str">
            <v>Rhode Island</v>
          </cell>
          <cell r="I426">
            <v>2908</v>
          </cell>
          <cell r="J426" t="str">
            <v>East</v>
          </cell>
          <cell r="K426">
            <v>3</v>
          </cell>
          <cell r="L426">
            <v>3</v>
          </cell>
          <cell r="M426" t="str">
            <v>Dwight</v>
          </cell>
          <cell r="N426">
            <v>8</v>
          </cell>
          <cell r="O426">
            <v>9</v>
          </cell>
          <cell r="P426">
            <v>44735</v>
          </cell>
          <cell r="Q426">
            <v>44750</v>
          </cell>
        </row>
        <row r="427">
          <cell r="C427" t="str">
            <v>Erica Smith</v>
          </cell>
          <cell r="D427">
            <v>3</v>
          </cell>
          <cell r="E427">
            <v>3</v>
          </cell>
          <cell r="F427" t="str">
            <v>Wholesale</v>
          </cell>
          <cell r="G427" t="str">
            <v>New York City</v>
          </cell>
          <cell r="H427" t="str">
            <v>New York</v>
          </cell>
          <cell r="I427">
            <v>10009</v>
          </cell>
          <cell r="J427" t="str">
            <v>East</v>
          </cell>
          <cell r="K427">
            <v>6</v>
          </cell>
          <cell r="L427">
            <v>5</v>
          </cell>
          <cell r="M427" t="str">
            <v>Michael</v>
          </cell>
          <cell r="N427">
            <v>5</v>
          </cell>
          <cell r="O427">
            <v>9</v>
          </cell>
          <cell r="P427">
            <v>44588</v>
          </cell>
          <cell r="Q427">
            <v>44596</v>
          </cell>
        </row>
        <row r="428">
          <cell r="C428" t="str">
            <v>Mark Cousins</v>
          </cell>
          <cell r="D428">
            <v>5</v>
          </cell>
          <cell r="E428">
            <v>1</v>
          </cell>
          <cell r="F428" t="str">
            <v>Manufacturing</v>
          </cell>
          <cell r="G428" t="str">
            <v>Pueblo</v>
          </cell>
          <cell r="H428" t="str">
            <v>Colorado</v>
          </cell>
          <cell r="I428">
            <v>81001</v>
          </cell>
          <cell r="J428" t="str">
            <v>West</v>
          </cell>
          <cell r="K428">
            <v>9</v>
          </cell>
          <cell r="L428">
            <v>7</v>
          </cell>
          <cell r="M428" t="str">
            <v>Andy</v>
          </cell>
          <cell r="N428">
            <v>10</v>
          </cell>
          <cell r="O428">
            <v>10</v>
          </cell>
          <cell r="P428">
            <v>44575</v>
          </cell>
          <cell r="Q428">
            <v>44597</v>
          </cell>
        </row>
        <row r="429">
          <cell r="C429" t="str">
            <v>Craig Carroll</v>
          </cell>
          <cell r="D429">
            <v>4</v>
          </cell>
          <cell r="E429">
            <v>5</v>
          </cell>
          <cell r="F429" t="str">
            <v>Healthcare</v>
          </cell>
          <cell r="G429" t="str">
            <v>Fairfield</v>
          </cell>
          <cell r="H429" t="str">
            <v>California</v>
          </cell>
          <cell r="I429">
            <v>94533</v>
          </cell>
          <cell r="J429" t="str">
            <v>West</v>
          </cell>
          <cell r="K429">
            <v>4</v>
          </cell>
          <cell r="L429">
            <v>2</v>
          </cell>
          <cell r="M429" t="str">
            <v>Jim</v>
          </cell>
          <cell r="N429">
            <v>2</v>
          </cell>
          <cell r="O429">
            <v>10</v>
          </cell>
          <cell r="P429">
            <v>44728</v>
          </cell>
          <cell r="Q429">
            <v>44747</v>
          </cell>
        </row>
        <row r="430">
          <cell r="C430" t="str">
            <v>Irene Maddox</v>
          </cell>
          <cell r="D430">
            <v>2</v>
          </cell>
          <cell r="E430">
            <v>6</v>
          </cell>
          <cell r="F430" t="str">
            <v>Financial</v>
          </cell>
          <cell r="G430" t="str">
            <v>Saint Paul</v>
          </cell>
          <cell r="H430" t="str">
            <v>Minnesota</v>
          </cell>
          <cell r="I430">
            <v>55106</v>
          </cell>
          <cell r="J430" t="str">
            <v>Central</v>
          </cell>
          <cell r="K430">
            <v>1</v>
          </cell>
          <cell r="L430">
            <v>3</v>
          </cell>
          <cell r="M430" t="str">
            <v>Dwight</v>
          </cell>
          <cell r="N430">
            <v>9</v>
          </cell>
          <cell r="O430">
            <v>9</v>
          </cell>
          <cell r="P430">
            <v>44592</v>
          </cell>
          <cell r="Q430">
            <v>44608</v>
          </cell>
        </row>
        <row r="431">
          <cell r="C431" t="str">
            <v>Dianna Arnett</v>
          </cell>
          <cell r="D431">
            <v>3</v>
          </cell>
          <cell r="E431">
            <v>6</v>
          </cell>
          <cell r="F431" t="str">
            <v>Financial</v>
          </cell>
          <cell r="G431" t="str">
            <v>Arlington</v>
          </cell>
          <cell r="H431" t="str">
            <v>Virginia</v>
          </cell>
          <cell r="I431">
            <v>22204</v>
          </cell>
          <cell r="J431" t="str">
            <v>South</v>
          </cell>
          <cell r="K431">
            <v>2</v>
          </cell>
          <cell r="L431">
            <v>9</v>
          </cell>
          <cell r="M431" t="str">
            <v>Meredith</v>
          </cell>
          <cell r="N431">
            <v>1</v>
          </cell>
          <cell r="O431">
            <v>6</v>
          </cell>
          <cell r="P431">
            <v>44741</v>
          </cell>
          <cell r="Q431">
            <v>44755</v>
          </cell>
        </row>
        <row r="432">
          <cell r="C432" t="str">
            <v>Tamara Chand</v>
          </cell>
          <cell r="D432">
            <v>7</v>
          </cell>
          <cell r="E432">
            <v>7</v>
          </cell>
          <cell r="F432" t="str">
            <v>Technology</v>
          </cell>
          <cell r="G432" t="str">
            <v>Columbus</v>
          </cell>
          <cell r="H432" t="str">
            <v>Georgia</v>
          </cell>
          <cell r="I432">
            <v>31907</v>
          </cell>
          <cell r="J432" t="str">
            <v>South</v>
          </cell>
          <cell r="K432">
            <v>4</v>
          </cell>
          <cell r="L432">
            <v>8</v>
          </cell>
          <cell r="M432" t="str">
            <v>Angela</v>
          </cell>
          <cell r="N432">
            <v>8</v>
          </cell>
          <cell r="O432">
            <v>8</v>
          </cell>
          <cell r="P432">
            <v>44593</v>
          </cell>
          <cell r="Q432">
            <v>44601</v>
          </cell>
        </row>
        <row r="433">
          <cell r="C433" t="str">
            <v>Sean Wendt</v>
          </cell>
          <cell r="D433">
            <v>5</v>
          </cell>
          <cell r="E433">
            <v>6</v>
          </cell>
          <cell r="F433" t="str">
            <v>Financial</v>
          </cell>
          <cell r="G433" t="str">
            <v>Los Angeles</v>
          </cell>
          <cell r="H433" t="str">
            <v>California</v>
          </cell>
          <cell r="I433">
            <v>90032</v>
          </cell>
          <cell r="J433" t="str">
            <v>West</v>
          </cell>
          <cell r="K433">
            <v>1</v>
          </cell>
          <cell r="L433">
            <v>10</v>
          </cell>
          <cell r="M433" t="str">
            <v>Kelly</v>
          </cell>
          <cell r="N433">
            <v>2</v>
          </cell>
          <cell r="O433">
            <v>3</v>
          </cell>
          <cell r="P433">
            <v>44702</v>
          </cell>
          <cell r="Q433">
            <v>44722</v>
          </cell>
        </row>
        <row r="434">
          <cell r="C434" t="str">
            <v>Maribeth Yedwab</v>
          </cell>
          <cell r="D434">
            <v>6</v>
          </cell>
          <cell r="E434">
            <v>1</v>
          </cell>
          <cell r="F434" t="str">
            <v>Manufacturing</v>
          </cell>
          <cell r="G434" t="str">
            <v>Deltona</v>
          </cell>
          <cell r="H434" t="str">
            <v>Florida</v>
          </cell>
          <cell r="I434">
            <v>32725</v>
          </cell>
          <cell r="J434" t="str">
            <v>South</v>
          </cell>
          <cell r="K434">
            <v>7</v>
          </cell>
          <cell r="L434">
            <v>1</v>
          </cell>
          <cell r="M434" t="str">
            <v>Pam</v>
          </cell>
          <cell r="N434">
            <v>9</v>
          </cell>
          <cell r="O434">
            <v>10</v>
          </cell>
          <cell r="P434">
            <v>44577</v>
          </cell>
          <cell r="Q434">
            <v>44596</v>
          </cell>
        </row>
        <row r="435">
          <cell r="C435" t="str">
            <v>Henry Goldwyn</v>
          </cell>
          <cell r="D435">
            <v>6</v>
          </cell>
          <cell r="E435">
            <v>5</v>
          </cell>
          <cell r="F435" t="str">
            <v>Healthcare</v>
          </cell>
          <cell r="G435" t="str">
            <v>Cincinnati</v>
          </cell>
          <cell r="H435" t="str">
            <v>Ohio</v>
          </cell>
          <cell r="I435">
            <v>45231</v>
          </cell>
          <cell r="J435" t="str">
            <v>East</v>
          </cell>
          <cell r="K435">
            <v>3</v>
          </cell>
          <cell r="L435">
            <v>1</v>
          </cell>
          <cell r="M435" t="str">
            <v>Pam</v>
          </cell>
          <cell r="N435">
            <v>8</v>
          </cell>
          <cell r="O435">
            <v>2</v>
          </cell>
          <cell r="P435">
            <v>44587</v>
          </cell>
          <cell r="Q435">
            <v>44605</v>
          </cell>
        </row>
        <row r="436">
          <cell r="C436" t="str">
            <v>Debra Catini</v>
          </cell>
          <cell r="D436">
            <v>5</v>
          </cell>
          <cell r="E436">
            <v>4</v>
          </cell>
          <cell r="F436" t="str">
            <v>Service</v>
          </cell>
          <cell r="G436" t="str">
            <v>Murray</v>
          </cell>
          <cell r="H436" t="str">
            <v>Kentucky</v>
          </cell>
          <cell r="I436">
            <v>42071</v>
          </cell>
          <cell r="J436" t="str">
            <v>South</v>
          </cell>
          <cell r="K436">
            <v>6</v>
          </cell>
          <cell r="L436">
            <v>8</v>
          </cell>
          <cell r="M436" t="str">
            <v>Angela</v>
          </cell>
          <cell r="N436">
            <v>8</v>
          </cell>
          <cell r="O436">
            <v>3</v>
          </cell>
          <cell r="P436">
            <v>44700</v>
          </cell>
          <cell r="Q436">
            <v>44708</v>
          </cell>
        </row>
        <row r="437">
          <cell r="C437" t="str">
            <v>Delfina Latchford</v>
          </cell>
          <cell r="D437">
            <v>4</v>
          </cell>
          <cell r="E437">
            <v>1</v>
          </cell>
          <cell r="F437" t="str">
            <v>Manufacturing</v>
          </cell>
          <cell r="G437" t="str">
            <v>Wilmington</v>
          </cell>
          <cell r="H437" t="str">
            <v>North Carolina</v>
          </cell>
          <cell r="I437">
            <v>28403</v>
          </cell>
          <cell r="J437" t="str">
            <v>South</v>
          </cell>
          <cell r="K437">
            <v>9</v>
          </cell>
          <cell r="L437">
            <v>5</v>
          </cell>
          <cell r="M437" t="str">
            <v>Michael</v>
          </cell>
          <cell r="N437">
            <v>9</v>
          </cell>
          <cell r="O437">
            <v>1</v>
          </cell>
          <cell r="P437">
            <v>44590</v>
          </cell>
          <cell r="Q437">
            <v>44598</v>
          </cell>
        </row>
        <row r="438">
          <cell r="C438" t="str">
            <v>Jay Kimmel</v>
          </cell>
          <cell r="D438">
            <v>3</v>
          </cell>
          <cell r="E438">
            <v>3</v>
          </cell>
          <cell r="F438" t="str">
            <v>Wholesale</v>
          </cell>
          <cell r="G438" t="str">
            <v>Lawrence</v>
          </cell>
          <cell r="H438" t="str">
            <v>Massachusetts</v>
          </cell>
          <cell r="I438">
            <v>1841</v>
          </cell>
          <cell r="J438" t="str">
            <v>East</v>
          </cell>
          <cell r="K438">
            <v>1</v>
          </cell>
          <cell r="L438">
            <v>1</v>
          </cell>
          <cell r="M438" t="str">
            <v>Pam</v>
          </cell>
          <cell r="N438">
            <v>1</v>
          </cell>
          <cell r="O438">
            <v>8</v>
          </cell>
          <cell r="P438">
            <v>44728</v>
          </cell>
          <cell r="Q438">
            <v>44731</v>
          </cell>
        </row>
        <row r="439">
          <cell r="C439" t="str">
            <v>Cathy Hwang</v>
          </cell>
          <cell r="D439">
            <v>4</v>
          </cell>
          <cell r="E439">
            <v>1</v>
          </cell>
          <cell r="F439" t="str">
            <v>Manufacturing</v>
          </cell>
          <cell r="G439" t="str">
            <v>Norwich</v>
          </cell>
          <cell r="H439" t="str">
            <v>Connecticut</v>
          </cell>
          <cell r="I439">
            <v>6360</v>
          </cell>
          <cell r="J439" t="str">
            <v>East</v>
          </cell>
          <cell r="K439">
            <v>7</v>
          </cell>
          <cell r="L439">
            <v>9</v>
          </cell>
          <cell r="M439" t="str">
            <v>Meredith</v>
          </cell>
          <cell r="N439">
            <v>3</v>
          </cell>
          <cell r="O439">
            <v>2</v>
          </cell>
          <cell r="P439">
            <v>44694</v>
          </cell>
          <cell r="Q439">
            <v>44708</v>
          </cell>
        </row>
        <row r="440">
          <cell r="C440" t="str">
            <v>Mark Haberlin</v>
          </cell>
          <cell r="D440">
            <v>2</v>
          </cell>
          <cell r="E440">
            <v>5</v>
          </cell>
          <cell r="F440" t="str">
            <v>Healthcare</v>
          </cell>
          <cell r="G440" t="str">
            <v>San Francisco</v>
          </cell>
          <cell r="H440" t="str">
            <v>California</v>
          </cell>
          <cell r="I440">
            <v>94110</v>
          </cell>
          <cell r="J440" t="str">
            <v>West</v>
          </cell>
          <cell r="K440">
            <v>1</v>
          </cell>
          <cell r="L440">
            <v>9</v>
          </cell>
          <cell r="M440" t="str">
            <v>Meredith</v>
          </cell>
          <cell r="N440">
            <v>9</v>
          </cell>
          <cell r="O440">
            <v>6</v>
          </cell>
          <cell r="P440">
            <v>44687</v>
          </cell>
          <cell r="Q440">
            <v>44696</v>
          </cell>
        </row>
        <row r="441">
          <cell r="C441" t="str">
            <v>Michael Chen</v>
          </cell>
          <cell r="D441">
            <v>3</v>
          </cell>
          <cell r="E441">
            <v>1</v>
          </cell>
          <cell r="F441" t="str">
            <v>Manufacturing</v>
          </cell>
          <cell r="G441" t="str">
            <v>San Francisco</v>
          </cell>
          <cell r="H441" t="str">
            <v>California</v>
          </cell>
          <cell r="I441">
            <v>94109</v>
          </cell>
          <cell r="J441" t="str">
            <v>West</v>
          </cell>
          <cell r="K441">
            <v>4</v>
          </cell>
          <cell r="L441">
            <v>5</v>
          </cell>
          <cell r="M441" t="str">
            <v>Michael</v>
          </cell>
          <cell r="N441">
            <v>9</v>
          </cell>
          <cell r="O441">
            <v>4</v>
          </cell>
          <cell r="P441">
            <v>44735</v>
          </cell>
          <cell r="Q441">
            <v>44749</v>
          </cell>
        </row>
        <row r="442">
          <cell r="C442" t="str">
            <v>Pauline Webber</v>
          </cell>
          <cell r="D442">
            <v>1</v>
          </cell>
          <cell r="E442">
            <v>7</v>
          </cell>
          <cell r="F442" t="str">
            <v>Technology</v>
          </cell>
          <cell r="G442" t="str">
            <v>Lorain</v>
          </cell>
          <cell r="H442" t="str">
            <v>Ohio</v>
          </cell>
          <cell r="I442">
            <v>44052</v>
          </cell>
          <cell r="J442" t="str">
            <v>East</v>
          </cell>
          <cell r="K442">
            <v>10</v>
          </cell>
          <cell r="L442">
            <v>7</v>
          </cell>
          <cell r="M442" t="str">
            <v>Andy</v>
          </cell>
          <cell r="N442">
            <v>8</v>
          </cell>
          <cell r="O442">
            <v>7</v>
          </cell>
          <cell r="P442">
            <v>44723</v>
          </cell>
          <cell r="Q442">
            <v>44741</v>
          </cell>
        </row>
        <row r="443">
          <cell r="C443" t="str">
            <v>Brendan Sweed</v>
          </cell>
          <cell r="D443">
            <v>3</v>
          </cell>
          <cell r="E443">
            <v>7</v>
          </cell>
          <cell r="F443" t="str">
            <v>Technology</v>
          </cell>
          <cell r="G443" t="str">
            <v>Dallas</v>
          </cell>
          <cell r="H443" t="str">
            <v>Texas</v>
          </cell>
          <cell r="I443">
            <v>75220</v>
          </cell>
          <cell r="J443" t="str">
            <v>Central</v>
          </cell>
          <cell r="K443">
            <v>6</v>
          </cell>
          <cell r="L443">
            <v>3</v>
          </cell>
          <cell r="M443" t="str">
            <v>Dwight</v>
          </cell>
          <cell r="N443">
            <v>1</v>
          </cell>
          <cell r="O443">
            <v>5</v>
          </cell>
          <cell r="P443">
            <v>44700</v>
          </cell>
          <cell r="Q443">
            <v>44726</v>
          </cell>
        </row>
        <row r="444">
          <cell r="C444" t="str">
            <v>Denny Ordway</v>
          </cell>
          <cell r="D444">
            <v>6</v>
          </cell>
          <cell r="E444">
            <v>5</v>
          </cell>
          <cell r="F444" t="str">
            <v>Healthcare</v>
          </cell>
          <cell r="G444" t="str">
            <v>Middletown</v>
          </cell>
          <cell r="H444" t="str">
            <v>Connecticut</v>
          </cell>
          <cell r="I444">
            <v>6457</v>
          </cell>
          <cell r="J444" t="str">
            <v>East</v>
          </cell>
          <cell r="K444">
            <v>4</v>
          </cell>
          <cell r="L444">
            <v>4</v>
          </cell>
          <cell r="M444" t="str">
            <v>Ryan</v>
          </cell>
          <cell r="N444">
            <v>9</v>
          </cell>
          <cell r="O444">
            <v>7</v>
          </cell>
          <cell r="P444">
            <v>44705</v>
          </cell>
          <cell r="Q444">
            <v>44726</v>
          </cell>
        </row>
        <row r="445">
          <cell r="C445" t="str">
            <v>Susan Gilcrest</v>
          </cell>
          <cell r="D445">
            <v>2</v>
          </cell>
          <cell r="E445">
            <v>6</v>
          </cell>
          <cell r="F445" t="str">
            <v>Financial</v>
          </cell>
          <cell r="G445" t="str">
            <v>Los Angeles</v>
          </cell>
          <cell r="H445" t="str">
            <v>California</v>
          </cell>
          <cell r="I445">
            <v>90008</v>
          </cell>
          <cell r="J445" t="str">
            <v>West</v>
          </cell>
          <cell r="K445">
            <v>9</v>
          </cell>
          <cell r="L445">
            <v>4</v>
          </cell>
          <cell r="M445" t="str">
            <v>Ryan</v>
          </cell>
          <cell r="N445">
            <v>6</v>
          </cell>
          <cell r="O445">
            <v>2</v>
          </cell>
          <cell r="P445">
            <v>44593</v>
          </cell>
          <cell r="Q445">
            <v>44604</v>
          </cell>
        </row>
        <row r="446">
          <cell r="C446" t="str">
            <v>Thomas Brumley</v>
          </cell>
          <cell r="D446">
            <v>3</v>
          </cell>
          <cell r="E446">
            <v>6</v>
          </cell>
          <cell r="F446" t="str">
            <v>Financial</v>
          </cell>
          <cell r="G446" t="str">
            <v>New York City</v>
          </cell>
          <cell r="H446" t="str">
            <v>New York</v>
          </cell>
          <cell r="I446">
            <v>10011</v>
          </cell>
          <cell r="J446" t="str">
            <v>East</v>
          </cell>
          <cell r="K446">
            <v>1</v>
          </cell>
          <cell r="L446">
            <v>3</v>
          </cell>
          <cell r="M446" t="str">
            <v>Dwight</v>
          </cell>
          <cell r="N446">
            <v>1</v>
          </cell>
          <cell r="O446">
            <v>3</v>
          </cell>
          <cell r="P446">
            <v>44568</v>
          </cell>
          <cell r="Q446">
            <v>44596</v>
          </cell>
        </row>
        <row r="447">
          <cell r="C447" t="str">
            <v>Becky Martin</v>
          </cell>
          <cell r="D447">
            <v>3</v>
          </cell>
          <cell r="E447">
            <v>7</v>
          </cell>
          <cell r="F447" t="str">
            <v>Technology</v>
          </cell>
          <cell r="G447" t="str">
            <v>Jacksonville</v>
          </cell>
          <cell r="H447" t="str">
            <v>North Carolina</v>
          </cell>
          <cell r="I447">
            <v>28540</v>
          </cell>
          <cell r="J447" t="str">
            <v>South</v>
          </cell>
          <cell r="K447">
            <v>4</v>
          </cell>
          <cell r="L447">
            <v>10</v>
          </cell>
          <cell r="M447" t="str">
            <v>Kelly</v>
          </cell>
          <cell r="N447">
            <v>5</v>
          </cell>
          <cell r="O447">
            <v>9</v>
          </cell>
          <cell r="P447">
            <v>44742</v>
          </cell>
          <cell r="Q447">
            <v>44755</v>
          </cell>
        </row>
        <row r="448">
          <cell r="C448" t="str">
            <v>Victoria Pisteka</v>
          </cell>
          <cell r="D448">
            <v>3</v>
          </cell>
          <cell r="E448">
            <v>1</v>
          </cell>
          <cell r="F448" t="str">
            <v>Manufacturing</v>
          </cell>
          <cell r="G448" t="str">
            <v>Evanston</v>
          </cell>
          <cell r="H448" t="str">
            <v>Illinois</v>
          </cell>
          <cell r="I448">
            <v>60201</v>
          </cell>
          <cell r="J448" t="str">
            <v>Central</v>
          </cell>
          <cell r="K448">
            <v>5</v>
          </cell>
          <cell r="L448">
            <v>2</v>
          </cell>
          <cell r="M448" t="str">
            <v>Jim</v>
          </cell>
          <cell r="N448">
            <v>1</v>
          </cell>
          <cell r="O448">
            <v>7</v>
          </cell>
          <cell r="P448">
            <v>44700</v>
          </cell>
          <cell r="Q448">
            <v>44711</v>
          </cell>
        </row>
        <row r="449">
          <cell r="C449" t="str">
            <v>Lena Radford</v>
          </cell>
          <cell r="D449">
            <v>2</v>
          </cell>
          <cell r="E449">
            <v>1</v>
          </cell>
          <cell r="F449" t="str">
            <v>Manufacturing</v>
          </cell>
          <cell r="G449" t="str">
            <v>Louisville</v>
          </cell>
          <cell r="H449" t="str">
            <v>Kentucky</v>
          </cell>
          <cell r="I449">
            <v>40214</v>
          </cell>
          <cell r="J449" t="str">
            <v>South</v>
          </cell>
          <cell r="K449">
            <v>2</v>
          </cell>
          <cell r="L449">
            <v>3</v>
          </cell>
          <cell r="M449" t="str">
            <v>Dwight</v>
          </cell>
          <cell r="N449">
            <v>2</v>
          </cell>
          <cell r="O449">
            <v>6</v>
          </cell>
          <cell r="P449">
            <v>44689</v>
          </cell>
          <cell r="Q449">
            <v>44705</v>
          </cell>
        </row>
        <row r="450">
          <cell r="C450" t="str">
            <v>Tracy Hopkins</v>
          </cell>
          <cell r="D450">
            <v>3</v>
          </cell>
          <cell r="E450">
            <v>3</v>
          </cell>
          <cell r="F450" t="str">
            <v>Wholesale</v>
          </cell>
          <cell r="G450" t="str">
            <v>Fort Worth</v>
          </cell>
          <cell r="H450" t="str">
            <v>Texas</v>
          </cell>
          <cell r="I450">
            <v>76106</v>
          </cell>
          <cell r="J450" t="str">
            <v>Central</v>
          </cell>
          <cell r="K450">
            <v>9</v>
          </cell>
          <cell r="L450">
            <v>1</v>
          </cell>
          <cell r="M450" t="str">
            <v>Pam</v>
          </cell>
          <cell r="N450">
            <v>1</v>
          </cell>
          <cell r="O450">
            <v>9</v>
          </cell>
          <cell r="P450">
            <v>44702</v>
          </cell>
          <cell r="Q450">
            <v>44706</v>
          </cell>
        </row>
        <row r="451">
          <cell r="C451" t="str">
            <v>Theone Pippenger</v>
          </cell>
          <cell r="D451">
            <v>7</v>
          </cell>
          <cell r="E451">
            <v>3</v>
          </cell>
          <cell r="F451" t="str">
            <v>Wholesale</v>
          </cell>
          <cell r="G451" t="str">
            <v>Los Angeles</v>
          </cell>
          <cell r="H451" t="str">
            <v>California</v>
          </cell>
          <cell r="I451">
            <v>90049</v>
          </cell>
          <cell r="J451" t="str">
            <v>West</v>
          </cell>
          <cell r="K451">
            <v>5</v>
          </cell>
          <cell r="L451">
            <v>5</v>
          </cell>
          <cell r="M451" t="str">
            <v>Michael</v>
          </cell>
          <cell r="N451">
            <v>1</v>
          </cell>
          <cell r="O451">
            <v>10</v>
          </cell>
          <cell r="P451">
            <v>44586</v>
          </cell>
          <cell r="Q451">
            <v>44588</v>
          </cell>
        </row>
        <row r="452">
          <cell r="C452" t="str">
            <v>Janet Lee</v>
          </cell>
          <cell r="D452">
            <v>1</v>
          </cell>
          <cell r="E452">
            <v>2</v>
          </cell>
          <cell r="F452" t="str">
            <v>Retail</v>
          </cell>
          <cell r="G452" t="str">
            <v>Philadelphia</v>
          </cell>
          <cell r="H452" t="str">
            <v>Pennsylvania</v>
          </cell>
          <cell r="I452">
            <v>19120</v>
          </cell>
          <cell r="J452" t="str">
            <v>East</v>
          </cell>
          <cell r="K452">
            <v>6</v>
          </cell>
          <cell r="L452">
            <v>4</v>
          </cell>
          <cell r="M452" t="str">
            <v>Ryan</v>
          </cell>
          <cell r="N452">
            <v>3</v>
          </cell>
          <cell r="O452">
            <v>9</v>
          </cell>
          <cell r="P452">
            <v>44606</v>
          </cell>
          <cell r="Q452">
            <v>44622</v>
          </cell>
        </row>
        <row r="453">
          <cell r="C453" t="str">
            <v>Ralph Kennedy</v>
          </cell>
          <cell r="D453">
            <v>4</v>
          </cell>
          <cell r="E453">
            <v>5</v>
          </cell>
          <cell r="F453" t="str">
            <v>Healthcare</v>
          </cell>
          <cell r="G453" t="str">
            <v>Tucson</v>
          </cell>
          <cell r="H453" t="str">
            <v>Arizona</v>
          </cell>
          <cell r="I453">
            <v>85705</v>
          </cell>
          <cell r="J453" t="str">
            <v>West</v>
          </cell>
          <cell r="K453">
            <v>8</v>
          </cell>
          <cell r="L453">
            <v>4</v>
          </cell>
          <cell r="M453" t="str">
            <v>Ryan</v>
          </cell>
          <cell r="N453">
            <v>6</v>
          </cell>
          <cell r="O453">
            <v>3</v>
          </cell>
          <cell r="P453">
            <v>44633</v>
          </cell>
          <cell r="Q453">
            <v>44645</v>
          </cell>
        </row>
        <row r="454">
          <cell r="C454" t="str">
            <v>Craig Carreira</v>
          </cell>
          <cell r="D454">
            <v>5</v>
          </cell>
          <cell r="E454">
            <v>3</v>
          </cell>
          <cell r="F454" t="str">
            <v>Wholesale</v>
          </cell>
          <cell r="G454" t="str">
            <v>Pico Rivera</v>
          </cell>
          <cell r="H454" t="str">
            <v>California</v>
          </cell>
          <cell r="I454">
            <v>90660</v>
          </cell>
          <cell r="J454" t="str">
            <v>West</v>
          </cell>
          <cell r="K454">
            <v>8</v>
          </cell>
          <cell r="L454">
            <v>8</v>
          </cell>
          <cell r="M454" t="str">
            <v>Angela</v>
          </cell>
          <cell r="N454">
            <v>6</v>
          </cell>
          <cell r="O454">
            <v>3</v>
          </cell>
          <cell r="P454">
            <v>44708</v>
          </cell>
          <cell r="Q454">
            <v>44714</v>
          </cell>
        </row>
        <row r="455">
          <cell r="C455" t="str">
            <v>Christopher Martinez</v>
          </cell>
          <cell r="D455">
            <v>2</v>
          </cell>
          <cell r="E455">
            <v>3</v>
          </cell>
          <cell r="F455" t="str">
            <v>Wholesale</v>
          </cell>
          <cell r="G455" t="str">
            <v>Clinton</v>
          </cell>
          <cell r="H455" t="str">
            <v>Maryland</v>
          </cell>
          <cell r="I455">
            <v>20735</v>
          </cell>
          <cell r="J455" t="str">
            <v>East</v>
          </cell>
          <cell r="K455">
            <v>7</v>
          </cell>
          <cell r="L455">
            <v>6</v>
          </cell>
          <cell r="M455" t="str">
            <v>Toby</v>
          </cell>
          <cell r="N455">
            <v>3</v>
          </cell>
          <cell r="O455">
            <v>9</v>
          </cell>
          <cell r="P455">
            <v>44721</v>
          </cell>
          <cell r="Q455">
            <v>44726</v>
          </cell>
        </row>
        <row r="456">
          <cell r="C456" t="str">
            <v>Michael Granlund</v>
          </cell>
          <cell r="D456">
            <v>5</v>
          </cell>
          <cell r="E456">
            <v>7</v>
          </cell>
          <cell r="F456" t="str">
            <v>Technology</v>
          </cell>
          <cell r="G456" t="str">
            <v>Aurora</v>
          </cell>
          <cell r="H456" t="str">
            <v>Illinois</v>
          </cell>
          <cell r="I456">
            <v>60505</v>
          </cell>
          <cell r="J456" t="str">
            <v>Central</v>
          </cell>
          <cell r="K456">
            <v>10</v>
          </cell>
          <cell r="L456">
            <v>4</v>
          </cell>
          <cell r="M456" t="str">
            <v>Ryan</v>
          </cell>
          <cell r="N456">
            <v>8</v>
          </cell>
          <cell r="O456">
            <v>6</v>
          </cell>
          <cell r="P456">
            <v>44611</v>
          </cell>
          <cell r="Q456">
            <v>44621</v>
          </cell>
        </row>
        <row r="457">
          <cell r="C457" t="str">
            <v>Bill Tyler</v>
          </cell>
          <cell r="D457">
            <v>1</v>
          </cell>
          <cell r="E457">
            <v>1</v>
          </cell>
          <cell r="F457" t="str">
            <v>Manufacturing</v>
          </cell>
          <cell r="G457" t="str">
            <v>Smyrna</v>
          </cell>
          <cell r="H457" t="str">
            <v>Georgia</v>
          </cell>
          <cell r="I457">
            <v>30080</v>
          </cell>
          <cell r="J457" t="str">
            <v>South</v>
          </cell>
          <cell r="K457">
            <v>4</v>
          </cell>
          <cell r="L457">
            <v>9</v>
          </cell>
          <cell r="M457" t="str">
            <v>Meredith</v>
          </cell>
          <cell r="N457">
            <v>6</v>
          </cell>
          <cell r="O457">
            <v>4</v>
          </cell>
          <cell r="P457">
            <v>44623</v>
          </cell>
          <cell r="Q457">
            <v>44647</v>
          </cell>
        </row>
        <row r="458">
          <cell r="C458" t="str">
            <v>Russell Applegate</v>
          </cell>
          <cell r="D458">
            <v>6</v>
          </cell>
          <cell r="E458">
            <v>7</v>
          </cell>
          <cell r="F458" t="str">
            <v>Technology</v>
          </cell>
          <cell r="G458" t="str">
            <v>Burlington</v>
          </cell>
          <cell r="H458" t="str">
            <v>North Carolina</v>
          </cell>
          <cell r="I458">
            <v>27217</v>
          </cell>
          <cell r="J458" t="str">
            <v>South</v>
          </cell>
          <cell r="K458">
            <v>10</v>
          </cell>
          <cell r="L458">
            <v>2</v>
          </cell>
          <cell r="M458" t="str">
            <v>Jim</v>
          </cell>
          <cell r="N458">
            <v>3</v>
          </cell>
          <cell r="O458">
            <v>2</v>
          </cell>
          <cell r="P458">
            <v>44640</v>
          </cell>
          <cell r="Q458">
            <v>44642</v>
          </cell>
        </row>
        <row r="459">
          <cell r="C459" t="str">
            <v>Tim Taslimi</v>
          </cell>
          <cell r="D459">
            <v>1</v>
          </cell>
          <cell r="E459">
            <v>1</v>
          </cell>
          <cell r="F459" t="str">
            <v>Manufacturing</v>
          </cell>
          <cell r="G459" t="str">
            <v>Salem</v>
          </cell>
          <cell r="H459" t="str">
            <v>Virginia</v>
          </cell>
          <cell r="I459">
            <v>24153</v>
          </cell>
          <cell r="J459" t="str">
            <v>South</v>
          </cell>
          <cell r="K459">
            <v>4</v>
          </cell>
          <cell r="L459">
            <v>3</v>
          </cell>
          <cell r="M459" t="str">
            <v>Dwight</v>
          </cell>
          <cell r="N459">
            <v>7</v>
          </cell>
          <cell r="O459">
            <v>6</v>
          </cell>
          <cell r="P459">
            <v>44613</v>
          </cell>
          <cell r="Q459">
            <v>44630</v>
          </cell>
        </row>
        <row r="460">
          <cell r="C460" t="str">
            <v>Darrin Martin</v>
          </cell>
          <cell r="D460">
            <v>3</v>
          </cell>
          <cell r="E460">
            <v>1</v>
          </cell>
          <cell r="F460" t="str">
            <v>Manufacturing</v>
          </cell>
          <cell r="G460" t="str">
            <v>Phoenix</v>
          </cell>
          <cell r="H460" t="str">
            <v>Arizona</v>
          </cell>
          <cell r="I460">
            <v>85023</v>
          </cell>
          <cell r="J460" t="str">
            <v>West</v>
          </cell>
          <cell r="K460">
            <v>6</v>
          </cell>
          <cell r="L460">
            <v>2</v>
          </cell>
          <cell r="M460" t="str">
            <v>Jim</v>
          </cell>
          <cell r="N460">
            <v>2</v>
          </cell>
          <cell r="O460">
            <v>10</v>
          </cell>
          <cell r="P460">
            <v>44677</v>
          </cell>
          <cell r="Q460">
            <v>44690</v>
          </cell>
        </row>
        <row r="461">
          <cell r="C461" t="str">
            <v>Vivek Gonzalez</v>
          </cell>
          <cell r="D461">
            <v>5</v>
          </cell>
          <cell r="E461">
            <v>5</v>
          </cell>
          <cell r="F461" t="str">
            <v>Healthcare</v>
          </cell>
          <cell r="G461" t="str">
            <v>New York City</v>
          </cell>
          <cell r="H461" t="str">
            <v>New York</v>
          </cell>
          <cell r="I461">
            <v>10024</v>
          </cell>
          <cell r="J461" t="str">
            <v>East</v>
          </cell>
          <cell r="K461">
            <v>6</v>
          </cell>
          <cell r="L461">
            <v>7</v>
          </cell>
          <cell r="M461" t="str">
            <v>Andy</v>
          </cell>
          <cell r="N461">
            <v>1</v>
          </cell>
          <cell r="O461">
            <v>1</v>
          </cell>
          <cell r="P461">
            <v>44604</v>
          </cell>
          <cell r="Q461">
            <v>44624</v>
          </cell>
        </row>
        <row r="462">
          <cell r="C462" t="str">
            <v>Natalie Webber</v>
          </cell>
          <cell r="D462">
            <v>2</v>
          </cell>
          <cell r="E462">
            <v>7</v>
          </cell>
          <cell r="F462" t="str">
            <v>Technology</v>
          </cell>
          <cell r="G462" t="str">
            <v>Costa Mesa</v>
          </cell>
          <cell r="H462" t="str">
            <v>California</v>
          </cell>
          <cell r="I462">
            <v>92627</v>
          </cell>
          <cell r="J462" t="str">
            <v>West</v>
          </cell>
          <cell r="K462">
            <v>1</v>
          </cell>
          <cell r="L462">
            <v>6</v>
          </cell>
          <cell r="M462" t="str">
            <v>Toby</v>
          </cell>
          <cell r="N462">
            <v>6</v>
          </cell>
          <cell r="O462">
            <v>10</v>
          </cell>
          <cell r="P462">
            <v>44724</v>
          </cell>
          <cell r="Q462">
            <v>44738</v>
          </cell>
        </row>
        <row r="463">
          <cell r="C463" t="str">
            <v>Victor Preis</v>
          </cell>
          <cell r="D463">
            <v>5</v>
          </cell>
          <cell r="E463">
            <v>2</v>
          </cell>
          <cell r="F463" t="str">
            <v>Retail</v>
          </cell>
          <cell r="G463" t="str">
            <v>Houston</v>
          </cell>
          <cell r="H463" t="str">
            <v>Texas</v>
          </cell>
          <cell r="I463">
            <v>77041</v>
          </cell>
          <cell r="J463" t="str">
            <v>Central</v>
          </cell>
          <cell r="K463">
            <v>10</v>
          </cell>
          <cell r="L463">
            <v>2</v>
          </cell>
          <cell r="M463" t="str">
            <v>Jim</v>
          </cell>
          <cell r="N463">
            <v>6</v>
          </cell>
          <cell r="O463">
            <v>3</v>
          </cell>
          <cell r="P463">
            <v>44641</v>
          </cell>
          <cell r="Q463">
            <v>44649</v>
          </cell>
        </row>
        <row r="464">
          <cell r="C464" t="str">
            <v>Shahid Shariari</v>
          </cell>
          <cell r="D464">
            <v>4</v>
          </cell>
          <cell r="E464">
            <v>1</v>
          </cell>
          <cell r="F464" t="str">
            <v>Manufacturing</v>
          </cell>
          <cell r="G464" t="str">
            <v>Mesa</v>
          </cell>
          <cell r="H464" t="str">
            <v>Arizona</v>
          </cell>
          <cell r="I464">
            <v>85204</v>
          </cell>
          <cell r="J464" t="str">
            <v>West</v>
          </cell>
          <cell r="K464">
            <v>6</v>
          </cell>
          <cell r="L464">
            <v>7</v>
          </cell>
          <cell r="M464" t="str">
            <v>Andy</v>
          </cell>
          <cell r="N464">
            <v>2</v>
          </cell>
          <cell r="O464">
            <v>2</v>
          </cell>
          <cell r="P464">
            <v>44652</v>
          </cell>
          <cell r="Q464">
            <v>44670</v>
          </cell>
        </row>
        <row r="465">
          <cell r="C465" t="str">
            <v>Alan Haines</v>
          </cell>
          <cell r="D465">
            <v>7</v>
          </cell>
          <cell r="E465">
            <v>2</v>
          </cell>
          <cell r="F465" t="str">
            <v>Retail</v>
          </cell>
          <cell r="G465" t="str">
            <v>Salinas</v>
          </cell>
          <cell r="H465" t="str">
            <v>California</v>
          </cell>
          <cell r="I465">
            <v>93905</v>
          </cell>
          <cell r="J465" t="str">
            <v>West</v>
          </cell>
          <cell r="K465">
            <v>4</v>
          </cell>
          <cell r="L465">
            <v>9</v>
          </cell>
          <cell r="M465" t="str">
            <v>Meredith</v>
          </cell>
          <cell r="N465">
            <v>6</v>
          </cell>
          <cell r="O465">
            <v>1</v>
          </cell>
          <cell r="P465">
            <v>44583</v>
          </cell>
          <cell r="Q465">
            <v>44603</v>
          </cell>
        </row>
        <row r="466">
          <cell r="C466" t="str">
            <v>Alejandro Grove</v>
          </cell>
          <cell r="D466">
            <v>5</v>
          </cell>
          <cell r="E466">
            <v>5</v>
          </cell>
          <cell r="F466" t="str">
            <v>Healthcare</v>
          </cell>
          <cell r="G466" t="str">
            <v>Parma</v>
          </cell>
          <cell r="H466" t="str">
            <v>Ohio</v>
          </cell>
          <cell r="I466">
            <v>44134</v>
          </cell>
          <cell r="J466" t="str">
            <v>East</v>
          </cell>
          <cell r="K466">
            <v>9</v>
          </cell>
          <cell r="L466">
            <v>8</v>
          </cell>
          <cell r="M466" t="str">
            <v>Angela</v>
          </cell>
          <cell r="N466">
            <v>10</v>
          </cell>
          <cell r="O466">
            <v>5</v>
          </cell>
          <cell r="P466">
            <v>44735</v>
          </cell>
          <cell r="Q466">
            <v>44752</v>
          </cell>
        </row>
        <row r="467">
          <cell r="C467" t="str">
            <v>Ben Wallace</v>
          </cell>
          <cell r="D467">
            <v>4</v>
          </cell>
          <cell r="E467">
            <v>3</v>
          </cell>
          <cell r="F467" t="str">
            <v>Wholesale</v>
          </cell>
          <cell r="G467" t="str">
            <v>San Francisco</v>
          </cell>
          <cell r="H467" t="str">
            <v>California</v>
          </cell>
          <cell r="I467">
            <v>94110</v>
          </cell>
          <cell r="J467" t="str">
            <v>West</v>
          </cell>
          <cell r="K467">
            <v>2</v>
          </cell>
          <cell r="L467">
            <v>8</v>
          </cell>
          <cell r="M467" t="str">
            <v>Angela</v>
          </cell>
          <cell r="N467">
            <v>4</v>
          </cell>
          <cell r="O467">
            <v>7</v>
          </cell>
          <cell r="P467">
            <v>44707</v>
          </cell>
          <cell r="Q467">
            <v>44719</v>
          </cell>
        </row>
        <row r="468">
          <cell r="C468" t="str">
            <v>Steven Cartwright</v>
          </cell>
          <cell r="D468">
            <v>6</v>
          </cell>
          <cell r="E468">
            <v>3</v>
          </cell>
          <cell r="F468" t="str">
            <v>Wholesale</v>
          </cell>
          <cell r="G468" t="str">
            <v>Richmond</v>
          </cell>
          <cell r="H468" t="str">
            <v>Kentucky</v>
          </cell>
          <cell r="I468">
            <v>40475</v>
          </cell>
          <cell r="J468" t="str">
            <v>South</v>
          </cell>
          <cell r="K468">
            <v>2</v>
          </cell>
          <cell r="L468">
            <v>5</v>
          </cell>
          <cell r="M468" t="str">
            <v>Michael</v>
          </cell>
          <cell r="N468">
            <v>1</v>
          </cell>
          <cell r="O468">
            <v>3</v>
          </cell>
          <cell r="P468">
            <v>44711</v>
          </cell>
          <cell r="Q468">
            <v>44738</v>
          </cell>
        </row>
        <row r="469">
          <cell r="C469" t="str">
            <v>Brian Dahlen</v>
          </cell>
          <cell r="D469">
            <v>2</v>
          </cell>
          <cell r="E469">
            <v>7</v>
          </cell>
          <cell r="F469" t="str">
            <v>Technology</v>
          </cell>
          <cell r="G469" t="str">
            <v>Aurora</v>
          </cell>
          <cell r="H469" t="str">
            <v>Colorado</v>
          </cell>
          <cell r="I469">
            <v>80013</v>
          </cell>
          <cell r="J469" t="str">
            <v>West</v>
          </cell>
          <cell r="K469">
            <v>6</v>
          </cell>
          <cell r="L469">
            <v>1</v>
          </cell>
          <cell r="M469" t="str">
            <v>Pam</v>
          </cell>
          <cell r="N469">
            <v>7</v>
          </cell>
          <cell r="O469">
            <v>3</v>
          </cell>
          <cell r="P469">
            <v>44578</v>
          </cell>
          <cell r="Q469">
            <v>44584</v>
          </cell>
        </row>
        <row r="470">
          <cell r="C470" t="str">
            <v>Peter Bühler</v>
          </cell>
          <cell r="D470">
            <v>5</v>
          </cell>
          <cell r="E470">
            <v>3</v>
          </cell>
          <cell r="F470" t="str">
            <v>Wholesale</v>
          </cell>
          <cell r="G470" t="str">
            <v>Phoenix</v>
          </cell>
          <cell r="H470" t="str">
            <v>Arizona</v>
          </cell>
          <cell r="I470">
            <v>85023</v>
          </cell>
          <cell r="J470" t="str">
            <v>West</v>
          </cell>
          <cell r="K470">
            <v>6</v>
          </cell>
          <cell r="L470">
            <v>6</v>
          </cell>
          <cell r="M470" t="str">
            <v>Toby</v>
          </cell>
          <cell r="N470">
            <v>7</v>
          </cell>
          <cell r="O470">
            <v>3</v>
          </cell>
          <cell r="P470">
            <v>44732</v>
          </cell>
          <cell r="Q470">
            <v>44744</v>
          </cell>
        </row>
        <row r="471">
          <cell r="C471" t="str">
            <v>Grace Kelly</v>
          </cell>
          <cell r="D471">
            <v>2</v>
          </cell>
          <cell r="E471">
            <v>1</v>
          </cell>
          <cell r="F471" t="str">
            <v>Manufacturing</v>
          </cell>
          <cell r="G471" t="str">
            <v>Mobile</v>
          </cell>
          <cell r="H471" t="str">
            <v>Alabama</v>
          </cell>
          <cell r="I471">
            <v>36608</v>
          </cell>
          <cell r="J471" t="str">
            <v>South</v>
          </cell>
          <cell r="K471">
            <v>9</v>
          </cell>
          <cell r="L471">
            <v>2</v>
          </cell>
          <cell r="M471" t="str">
            <v>Jim</v>
          </cell>
          <cell r="N471">
            <v>5</v>
          </cell>
          <cell r="O471">
            <v>9</v>
          </cell>
          <cell r="P471">
            <v>44566</v>
          </cell>
          <cell r="Q471">
            <v>44589</v>
          </cell>
        </row>
        <row r="472">
          <cell r="C472" t="str">
            <v>Sonia Cooley</v>
          </cell>
          <cell r="D472">
            <v>7</v>
          </cell>
          <cell r="E472">
            <v>6</v>
          </cell>
          <cell r="F472" t="str">
            <v>Financial</v>
          </cell>
          <cell r="G472" t="str">
            <v>Columbus</v>
          </cell>
          <cell r="H472" t="str">
            <v>Georgia</v>
          </cell>
          <cell r="I472">
            <v>31907</v>
          </cell>
          <cell r="J472" t="str">
            <v>South</v>
          </cell>
          <cell r="K472">
            <v>8</v>
          </cell>
          <cell r="L472">
            <v>7</v>
          </cell>
          <cell r="M472" t="str">
            <v>Andy</v>
          </cell>
          <cell r="N472">
            <v>4</v>
          </cell>
          <cell r="O472">
            <v>10</v>
          </cell>
          <cell r="P472">
            <v>44611</v>
          </cell>
          <cell r="Q472">
            <v>44641</v>
          </cell>
        </row>
        <row r="473">
          <cell r="C473" t="str">
            <v>Annie Zypern</v>
          </cell>
          <cell r="D473">
            <v>4</v>
          </cell>
          <cell r="E473">
            <v>5</v>
          </cell>
          <cell r="F473" t="str">
            <v>Healthcare</v>
          </cell>
          <cell r="G473" t="str">
            <v>Irving</v>
          </cell>
          <cell r="H473" t="str">
            <v>Texas</v>
          </cell>
          <cell r="I473">
            <v>75061</v>
          </cell>
          <cell r="J473" t="str">
            <v>Central</v>
          </cell>
          <cell r="K473">
            <v>10</v>
          </cell>
          <cell r="L473">
            <v>10</v>
          </cell>
          <cell r="M473" t="str">
            <v>Kelly</v>
          </cell>
          <cell r="N473">
            <v>9</v>
          </cell>
          <cell r="O473">
            <v>5</v>
          </cell>
          <cell r="P473">
            <v>44725</v>
          </cell>
          <cell r="Q473">
            <v>44752</v>
          </cell>
        </row>
        <row r="474">
          <cell r="C474" t="str">
            <v>Ivan Gibson</v>
          </cell>
          <cell r="D474">
            <v>6</v>
          </cell>
          <cell r="E474">
            <v>1</v>
          </cell>
          <cell r="F474" t="str">
            <v>Manufacturing</v>
          </cell>
          <cell r="G474" t="str">
            <v>Vineland</v>
          </cell>
          <cell r="H474" t="str">
            <v>New Jersey</v>
          </cell>
          <cell r="I474">
            <v>8360</v>
          </cell>
          <cell r="J474" t="str">
            <v>East</v>
          </cell>
          <cell r="K474">
            <v>7</v>
          </cell>
          <cell r="L474">
            <v>8</v>
          </cell>
          <cell r="M474" t="str">
            <v>Angela</v>
          </cell>
          <cell r="N474">
            <v>10</v>
          </cell>
          <cell r="O474">
            <v>6</v>
          </cell>
          <cell r="P474">
            <v>44651</v>
          </cell>
          <cell r="Q474">
            <v>44679</v>
          </cell>
        </row>
        <row r="475">
          <cell r="C475" t="str">
            <v>Sung Pak</v>
          </cell>
          <cell r="D475">
            <v>6</v>
          </cell>
          <cell r="E475">
            <v>2</v>
          </cell>
          <cell r="F475" t="str">
            <v>Retail</v>
          </cell>
          <cell r="G475" t="str">
            <v>New York City</v>
          </cell>
          <cell r="H475" t="str">
            <v>New York</v>
          </cell>
          <cell r="I475">
            <v>10009</v>
          </cell>
          <cell r="J475" t="str">
            <v>East</v>
          </cell>
          <cell r="K475">
            <v>4</v>
          </cell>
          <cell r="L475">
            <v>8</v>
          </cell>
          <cell r="M475" t="str">
            <v>Angela</v>
          </cell>
          <cell r="N475">
            <v>3</v>
          </cell>
          <cell r="O475">
            <v>1</v>
          </cell>
          <cell r="P475">
            <v>44697</v>
          </cell>
          <cell r="Q475">
            <v>44709</v>
          </cell>
        </row>
        <row r="476">
          <cell r="C476" t="str">
            <v>Kalyca Meade</v>
          </cell>
          <cell r="D476">
            <v>4</v>
          </cell>
          <cell r="E476">
            <v>5</v>
          </cell>
          <cell r="F476" t="str">
            <v>Healthcare</v>
          </cell>
          <cell r="G476" t="str">
            <v>Los Angeles</v>
          </cell>
          <cell r="H476" t="str">
            <v>California</v>
          </cell>
          <cell r="I476">
            <v>90004</v>
          </cell>
          <cell r="J476" t="str">
            <v>West</v>
          </cell>
          <cell r="K476">
            <v>3</v>
          </cell>
          <cell r="L476">
            <v>8</v>
          </cell>
          <cell r="M476" t="str">
            <v>Angela</v>
          </cell>
          <cell r="N476">
            <v>9</v>
          </cell>
          <cell r="O476">
            <v>9</v>
          </cell>
          <cell r="P476">
            <v>44599</v>
          </cell>
          <cell r="Q476">
            <v>44625</v>
          </cell>
        </row>
        <row r="477">
          <cell r="C477" t="str">
            <v>Michelle Moray</v>
          </cell>
          <cell r="D477">
            <v>7</v>
          </cell>
          <cell r="E477">
            <v>7</v>
          </cell>
          <cell r="F477" t="str">
            <v>Technology</v>
          </cell>
          <cell r="G477" t="str">
            <v>Niagara Falls</v>
          </cell>
          <cell r="H477" t="str">
            <v>New York</v>
          </cell>
          <cell r="I477">
            <v>14304</v>
          </cell>
          <cell r="J477" t="str">
            <v>East</v>
          </cell>
          <cell r="K477">
            <v>2</v>
          </cell>
          <cell r="L477">
            <v>9</v>
          </cell>
          <cell r="M477" t="str">
            <v>Meredith</v>
          </cell>
          <cell r="N477">
            <v>3</v>
          </cell>
          <cell r="O477">
            <v>6</v>
          </cell>
          <cell r="P477">
            <v>44725</v>
          </cell>
          <cell r="Q477">
            <v>44736</v>
          </cell>
        </row>
        <row r="478">
          <cell r="C478" t="str">
            <v>Raymond Buch</v>
          </cell>
          <cell r="D478">
            <v>2</v>
          </cell>
          <cell r="E478">
            <v>7</v>
          </cell>
          <cell r="F478" t="str">
            <v>Technology</v>
          </cell>
          <cell r="G478" t="str">
            <v>Thomasville</v>
          </cell>
          <cell r="H478" t="str">
            <v>North Carolina</v>
          </cell>
          <cell r="I478">
            <v>27360</v>
          </cell>
          <cell r="J478" t="str">
            <v>South</v>
          </cell>
          <cell r="K478">
            <v>10</v>
          </cell>
          <cell r="L478">
            <v>7</v>
          </cell>
          <cell r="M478" t="str">
            <v>Andy</v>
          </cell>
          <cell r="N478">
            <v>8</v>
          </cell>
          <cell r="O478">
            <v>9</v>
          </cell>
          <cell r="P478">
            <v>44732</v>
          </cell>
          <cell r="Q478">
            <v>44746</v>
          </cell>
        </row>
        <row r="479">
          <cell r="C479" t="str">
            <v>Nathan Cano</v>
          </cell>
          <cell r="D479">
            <v>7</v>
          </cell>
          <cell r="E479">
            <v>1</v>
          </cell>
          <cell r="F479" t="str">
            <v>Manufacturing</v>
          </cell>
          <cell r="G479" t="str">
            <v>New York City</v>
          </cell>
          <cell r="H479" t="str">
            <v>New York</v>
          </cell>
          <cell r="I479">
            <v>10035</v>
          </cell>
          <cell r="J479" t="str">
            <v>East</v>
          </cell>
          <cell r="K479">
            <v>6</v>
          </cell>
          <cell r="L479">
            <v>6</v>
          </cell>
          <cell r="M479" t="str">
            <v>Toby</v>
          </cell>
          <cell r="N479">
            <v>10</v>
          </cell>
          <cell r="O479">
            <v>9</v>
          </cell>
          <cell r="P479">
            <v>44586</v>
          </cell>
          <cell r="Q479">
            <v>44594</v>
          </cell>
        </row>
        <row r="480">
          <cell r="C480" t="str">
            <v>Steve Nguyen</v>
          </cell>
          <cell r="D480">
            <v>7</v>
          </cell>
          <cell r="E480">
            <v>3</v>
          </cell>
          <cell r="F480" t="str">
            <v>Wholesale</v>
          </cell>
          <cell r="G480" t="str">
            <v>Los Angeles</v>
          </cell>
          <cell r="H480" t="str">
            <v>California</v>
          </cell>
          <cell r="I480">
            <v>90008</v>
          </cell>
          <cell r="J480" t="str">
            <v>West</v>
          </cell>
          <cell r="K480">
            <v>2</v>
          </cell>
          <cell r="L480">
            <v>7</v>
          </cell>
          <cell r="M480" t="str">
            <v>Andy</v>
          </cell>
          <cell r="N480">
            <v>3</v>
          </cell>
          <cell r="O480">
            <v>4</v>
          </cell>
          <cell r="P480">
            <v>44697</v>
          </cell>
          <cell r="Q480">
            <v>44715</v>
          </cell>
        </row>
        <row r="481">
          <cell r="C481" t="str">
            <v>Carl Jackson</v>
          </cell>
          <cell r="D481">
            <v>7</v>
          </cell>
          <cell r="E481">
            <v>4</v>
          </cell>
          <cell r="F481" t="str">
            <v>Service</v>
          </cell>
          <cell r="G481" t="str">
            <v>Philadelphia</v>
          </cell>
          <cell r="H481" t="str">
            <v>Pennsylvania</v>
          </cell>
          <cell r="I481">
            <v>19143</v>
          </cell>
          <cell r="J481" t="str">
            <v>East</v>
          </cell>
          <cell r="K481">
            <v>4</v>
          </cell>
          <cell r="L481">
            <v>10</v>
          </cell>
          <cell r="M481" t="str">
            <v>Kelly</v>
          </cell>
          <cell r="N481">
            <v>2</v>
          </cell>
          <cell r="O481">
            <v>7</v>
          </cell>
          <cell r="P481">
            <v>44642</v>
          </cell>
          <cell r="Q481">
            <v>44656</v>
          </cell>
        </row>
        <row r="482">
          <cell r="C482" t="str">
            <v>Andy Yotov</v>
          </cell>
          <cell r="D482">
            <v>5</v>
          </cell>
          <cell r="E482">
            <v>5</v>
          </cell>
          <cell r="F482" t="str">
            <v>Healthcare</v>
          </cell>
          <cell r="G482" t="str">
            <v>New York City</v>
          </cell>
          <cell r="H482" t="str">
            <v>New York</v>
          </cell>
          <cell r="I482">
            <v>10035</v>
          </cell>
          <cell r="J482" t="str">
            <v>East</v>
          </cell>
          <cell r="K482">
            <v>9</v>
          </cell>
          <cell r="L482">
            <v>4</v>
          </cell>
          <cell r="M482" t="str">
            <v>Ryan</v>
          </cell>
          <cell r="N482">
            <v>5</v>
          </cell>
          <cell r="O482">
            <v>2</v>
          </cell>
          <cell r="P482">
            <v>44728</v>
          </cell>
          <cell r="Q482">
            <v>44732</v>
          </cell>
        </row>
        <row r="483">
          <cell r="C483" t="str">
            <v>Mark Packer</v>
          </cell>
          <cell r="D483">
            <v>6</v>
          </cell>
          <cell r="E483">
            <v>4</v>
          </cell>
          <cell r="F483" t="str">
            <v>Service</v>
          </cell>
          <cell r="G483" t="str">
            <v>Vancouver</v>
          </cell>
          <cell r="H483" t="str">
            <v>Washington</v>
          </cell>
          <cell r="I483">
            <v>98661</v>
          </cell>
          <cell r="J483" t="str">
            <v>West</v>
          </cell>
          <cell r="K483">
            <v>2</v>
          </cell>
          <cell r="L483">
            <v>4</v>
          </cell>
          <cell r="M483" t="str">
            <v>Ryan</v>
          </cell>
          <cell r="N483">
            <v>1</v>
          </cell>
          <cell r="O483">
            <v>1</v>
          </cell>
          <cell r="P483">
            <v>44735</v>
          </cell>
          <cell r="Q483">
            <v>44748</v>
          </cell>
        </row>
        <row r="484">
          <cell r="C484" t="str">
            <v>Pauline Johnson</v>
          </cell>
          <cell r="D484">
            <v>4</v>
          </cell>
          <cell r="E484">
            <v>6</v>
          </cell>
          <cell r="F484" t="str">
            <v>Financial</v>
          </cell>
          <cell r="G484" t="str">
            <v>Coppell</v>
          </cell>
          <cell r="H484" t="str">
            <v>Texas</v>
          </cell>
          <cell r="I484">
            <v>75019</v>
          </cell>
          <cell r="J484" t="str">
            <v>Central</v>
          </cell>
          <cell r="K484">
            <v>4</v>
          </cell>
          <cell r="L484">
            <v>2</v>
          </cell>
          <cell r="M484" t="str">
            <v>Jim</v>
          </cell>
          <cell r="N484">
            <v>3</v>
          </cell>
          <cell r="O484">
            <v>10</v>
          </cell>
          <cell r="P484">
            <v>44690</v>
          </cell>
          <cell r="Q484">
            <v>44703</v>
          </cell>
        </row>
        <row r="485">
          <cell r="C485" t="str">
            <v>Benjamin Venier</v>
          </cell>
          <cell r="D485">
            <v>5</v>
          </cell>
          <cell r="E485">
            <v>5</v>
          </cell>
          <cell r="F485" t="str">
            <v>Healthcare</v>
          </cell>
          <cell r="G485" t="str">
            <v>Los Angeles</v>
          </cell>
          <cell r="H485" t="str">
            <v>California</v>
          </cell>
          <cell r="I485">
            <v>90004</v>
          </cell>
          <cell r="J485" t="str">
            <v>West</v>
          </cell>
          <cell r="K485">
            <v>1</v>
          </cell>
          <cell r="L485">
            <v>7</v>
          </cell>
          <cell r="M485" t="str">
            <v>Andy</v>
          </cell>
          <cell r="N485">
            <v>9</v>
          </cell>
          <cell r="O485">
            <v>3</v>
          </cell>
          <cell r="P485">
            <v>44651</v>
          </cell>
          <cell r="Q485">
            <v>44653</v>
          </cell>
        </row>
        <row r="486">
          <cell r="C486" t="str">
            <v>Eugene Moren</v>
          </cell>
          <cell r="D486">
            <v>4</v>
          </cell>
          <cell r="E486">
            <v>3</v>
          </cell>
          <cell r="F486" t="str">
            <v>Wholesale</v>
          </cell>
          <cell r="G486" t="str">
            <v>New York City</v>
          </cell>
          <cell r="H486" t="str">
            <v>New York</v>
          </cell>
          <cell r="I486">
            <v>10024</v>
          </cell>
          <cell r="J486" t="str">
            <v>East</v>
          </cell>
          <cell r="K486">
            <v>10</v>
          </cell>
          <cell r="L486">
            <v>2</v>
          </cell>
          <cell r="M486" t="str">
            <v>Jim</v>
          </cell>
          <cell r="N486">
            <v>8</v>
          </cell>
          <cell r="O486">
            <v>6</v>
          </cell>
          <cell r="P486">
            <v>44681</v>
          </cell>
          <cell r="Q486">
            <v>44688</v>
          </cell>
        </row>
        <row r="487">
          <cell r="C487" t="str">
            <v>George Zrebassa</v>
          </cell>
          <cell r="D487">
            <v>7</v>
          </cell>
          <cell r="E487">
            <v>1</v>
          </cell>
          <cell r="F487" t="str">
            <v>Manufacturing</v>
          </cell>
          <cell r="G487" t="str">
            <v>Philadelphia</v>
          </cell>
          <cell r="H487" t="str">
            <v>Pennsylvania</v>
          </cell>
          <cell r="I487">
            <v>19120</v>
          </cell>
          <cell r="J487" t="str">
            <v>East</v>
          </cell>
          <cell r="K487">
            <v>1</v>
          </cell>
          <cell r="L487">
            <v>2</v>
          </cell>
          <cell r="M487" t="str">
            <v>Jim</v>
          </cell>
          <cell r="N487">
            <v>1</v>
          </cell>
          <cell r="O487">
            <v>1</v>
          </cell>
          <cell r="P487">
            <v>44693</v>
          </cell>
          <cell r="Q487">
            <v>44716</v>
          </cell>
        </row>
        <row r="488">
          <cell r="C488" t="str">
            <v>Parhena Norris</v>
          </cell>
          <cell r="D488">
            <v>2</v>
          </cell>
          <cell r="E488">
            <v>1</v>
          </cell>
          <cell r="F488" t="str">
            <v>Manufacturing</v>
          </cell>
          <cell r="G488" t="str">
            <v>Seattle</v>
          </cell>
          <cell r="H488" t="str">
            <v>Washington</v>
          </cell>
          <cell r="I488">
            <v>98105</v>
          </cell>
          <cell r="J488" t="str">
            <v>West</v>
          </cell>
          <cell r="K488">
            <v>10</v>
          </cell>
          <cell r="L488">
            <v>10</v>
          </cell>
          <cell r="M488" t="str">
            <v>Kelly</v>
          </cell>
          <cell r="N488">
            <v>10</v>
          </cell>
          <cell r="O488">
            <v>4</v>
          </cell>
          <cell r="P488">
            <v>44602</v>
          </cell>
          <cell r="Q488">
            <v>44631</v>
          </cell>
        </row>
        <row r="489">
          <cell r="C489" t="str">
            <v>Stuart Calhoun</v>
          </cell>
          <cell r="D489">
            <v>2</v>
          </cell>
          <cell r="E489">
            <v>2</v>
          </cell>
          <cell r="F489" t="str">
            <v>Retail</v>
          </cell>
          <cell r="G489" t="str">
            <v>Chicago</v>
          </cell>
          <cell r="H489" t="str">
            <v>Illinois</v>
          </cell>
          <cell r="I489">
            <v>60610</v>
          </cell>
          <cell r="J489" t="str">
            <v>Central</v>
          </cell>
          <cell r="K489">
            <v>9</v>
          </cell>
          <cell r="L489">
            <v>4</v>
          </cell>
          <cell r="M489" t="str">
            <v>Ryan</v>
          </cell>
          <cell r="N489">
            <v>4</v>
          </cell>
          <cell r="O489">
            <v>4</v>
          </cell>
          <cell r="P489">
            <v>44722</v>
          </cell>
          <cell r="Q489">
            <v>44743</v>
          </cell>
        </row>
        <row r="490">
          <cell r="C490" t="str">
            <v>Tonja Turnell</v>
          </cell>
          <cell r="D490">
            <v>2</v>
          </cell>
          <cell r="E490">
            <v>2</v>
          </cell>
          <cell r="F490" t="str">
            <v>Retail</v>
          </cell>
          <cell r="G490" t="str">
            <v>Tucson</v>
          </cell>
          <cell r="H490" t="str">
            <v>Arizona</v>
          </cell>
          <cell r="I490">
            <v>85705</v>
          </cell>
          <cell r="J490" t="str">
            <v>West</v>
          </cell>
          <cell r="K490">
            <v>8</v>
          </cell>
          <cell r="L490">
            <v>4</v>
          </cell>
          <cell r="M490" t="str">
            <v>Ryan</v>
          </cell>
          <cell r="N490">
            <v>7</v>
          </cell>
          <cell r="O490">
            <v>7</v>
          </cell>
          <cell r="P490">
            <v>44725</v>
          </cell>
          <cell r="Q490">
            <v>44737</v>
          </cell>
        </row>
        <row r="491">
          <cell r="C491" t="str">
            <v>Alyssa Crouse</v>
          </cell>
          <cell r="D491">
            <v>1</v>
          </cell>
          <cell r="E491">
            <v>5</v>
          </cell>
          <cell r="F491" t="str">
            <v>Healthcare</v>
          </cell>
          <cell r="G491" t="str">
            <v>Laguna Niguel</v>
          </cell>
          <cell r="H491" t="str">
            <v>California</v>
          </cell>
          <cell r="I491">
            <v>92677</v>
          </cell>
          <cell r="J491" t="str">
            <v>West</v>
          </cell>
          <cell r="K491">
            <v>1</v>
          </cell>
          <cell r="L491">
            <v>1</v>
          </cell>
          <cell r="M491" t="str">
            <v>Pam</v>
          </cell>
          <cell r="N491">
            <v>2</v>
          </cell>
          <cell r="O491">
            <v>4</v>
          </cell>
          <cell r="P491">
            <v>44617</v>
          </cell>
          <cell r="Q491">
            <v>44639</v>
          </cell>
        </row>
        <row r="492">
          <cell r="C492" t="str">
            <v>Catherine Glotzbach</v>
          </cell>
          <cell r="D492">
            <v>3</v>
          </cell>
          <cell r="E492">
            <v>5</v>
          </cell>
          <cell r="F492" t="str">
            <v>Healthcare</v>
          </cell>
          <cell r="G492" t="str">
            <v>Bridgeton</v>
          </cell>
          <cell r="H492" t="str">
            <v>New Jersey</v>
          </cell>
          <cell r="I492">
            <v>8302</v>
          </cell>
          <cell r="J492" t="str">
            <v>East</v>
          </cell>
          <cell r="K492">
            <v>5</v>
          </cell>
          <cell r="L492">
            <v>5</v>
          </cell>
          <cell r="M492" t="str">
            <v>Michael</v>
          </cell>
          <cell r="N492">
            <v>8</v>
          </cell>
          <cell r="O492">
            <v>10</v>
          </cell>
          <cell r="P492">
            <v>44596</v>
          </cell>
          <cell r="Q492">
            <v>44602</v>
          </cell>
        </row>
        <row r="493">
          <cell r="C493" t="str">
            <v>Clay Rozendal</v>
          </cell>
          <cell r="D493">
            <v>3</v>
          </cell>
          <cell r="E493">
            <v>6</v>
          </cell>
          <cell r="F493" t="str">
            <v>Financial</v>
          </cell>
          <cell r="G493" t="str">
            <v>Everett</v>
          </cell>
          <cell r="H493" t="str">
            <v>Massachusetts</v>
          </cell>
          <cell r="I493">
            <v>2149</v>
          </cell>
          <cell r="J493" t="str">
            <v>East</v>
          </cell>
          <cell r="K493">
            <v>6</v>
          </cell>
          <cell r="L493">
            <v>9</v>
          </cell>
          <cell r="M493" t="str">
            <v>Meredith</v>
          </cell>
          <cell r="N493">
            <v>6</v>
          </cell>
          <cell r="O493">
            <v>1</v>
          </cell>
          <cell r="P493">
            <v>44569</v>
          </cell>
          <cell r="Q493">
            <v>44580</v>
          </cell>
        </row>
        <row r="494">
          <cell r="C494" t="str">
            <v>Toby Ritter</v>
          </cell>
          <cell r="D494">
            <v>4</v>
          </cell>
          <cell r="E494">
            <v>6</v>
          </cell>
          <cell r="F494" t="str">
            <v>Financial</v>
          </cell>
          <cell r="G494" t="str">
            <v>San Diego</v>
          </cell>
          <cell r="H494" t="str">
            <v>California</v>
          </cell>
          <cell r="I494">
            <v>92024</v>
          </cell>
          <cell r="J494" t="str">
            <v>West</v>
          </cell>
          <cell r="K494">
            <v>10</v>
          </cell>
          <cell r="L494">
            <v>1</v>
          </cell>
          <cell r="M494" t="str">
            <v>Pam</v>
          </cell>
          <cell r="N494">
            <v>6</v>
          </cell>
          <cell r="O494">
            <v>6</v>
          </cell>
          <cell r="P494">
            <v>44585</v>
          </cell>
          <cell r="Q494">
            <v>44610</v>
          </cell>
        </row>
        <row r="495">
          <cell r="C495" t="str">
            <v>Shaun Chance</v>
          </cell>
          <cell r="D495">
            <v>4</v>
          </cell>
          <cell r="E495">
            <v>2</v>
          </cell>
          <cell r="F495" t="str">
            <v>Retail</v>
          </cell>
          <cell r="G495" t="str">
            <v>San Diego</v>
          </cell>
          <cell r="H495" t="str">
            <v>California</v>
          </cell>
          <cell r="I495">
            <v>92024</v>
          </cell>
          <cell r="J495" t="str">
            <v>West</v>
          </cell>
          <cell r="K495">
            <v>8</v>
          </cell>
          <cell r="L495">
            <v>9</v>
          </cell>
          <cell r="M495" t="str">
            <v>Meredith</v>
          </cell>
          <cell r="N495">
            <v>8</v>
          </cell>
          <cell r="O495">
            <v>1</v>
          </cell>
          <cell r="P495">
            <v>44717</v>
          </cell>
          <cell r="Q495">
            <v>44722</v>
          </cell>
        </row>
        <row r="496">
          <cell r="C496" t="str">
            <v>Joel Eaton</v>
          </cell>
          <cell r="D496">
            <v>6</v>
          </cell>
          <cell r="E496">
            <v>1</v>
          </cell>
          <cell r="F496" t="str">
            <v>Manufacturing</v>
          </cell>
          <cell r="G496" t="str">
            <v>Richmond</v>
          </cell>
          <cell r="H496" t="str">
            <v>Kentucky</v>
          </cell>
          <cell r="I496">
            <v>40475</v>
          </cell>
          <cell r="J496" t="str">
            <v>South</v>
          </cell>
          <cell r="K496">
            <v>2</v>
          </cell>
          <cell r="L496">
            <v>2</v>
          </cell>
          <cell r="M496" t="str">
            <v>Jim</v>
          </cell>
          <cell r="N496">
            <v>10</v>
          </cell>
          <cell r="O496">
            <v>3</v>
          </cell>
          <cell r="P496">
            <v>44708</v>
          </cell>
          <cell r="Q496">
            <v>44721</v>
          </cell>
        </row>
        <row r="497">
          <cell r="C497" t="str">
            <v>Michelle Huthwaite</v>
          </cell>
          <cell r="D497">
            <v>6</v>
          </cell>
          <cell r="E497">
            <v>5</v>
          </cell>
          <cell r="F497" t="str">
            <v>Healthcare</v>
          </cell>
          <cell r="G497" t="str">
            <v>Long Beach</v>
          </cell>
          <cell r="H497" t="str">
            <v>New York</v>
          </cell>
          <cell r="I497">
            <v>11561</v>
          </cell>
          <cell r="J497" t="str">
            <v>East</v>
          </cell>
          <cell r="K497">
            <v>7</v>
          </cell>
          <cell r="L497">
            <v>6</v>
          </cell>
          <cell r="M497" t="str">
            <v>Toby</v>
          </cell>
          <cell r="N497">
            <v>6</v>
          </cell>
          <cell r="O497">
            <v>2</v>
          </cell>
          <cell r="P497">
            <v>44652</v>
          </cell>
          <cell r="Q497">
            <v>44680</v>
          </cell>
        </row>
        <row r="498">
          <cell r="C498" t="str">
            <v>Joni Blumstein</v>
          </cell>
          <cell r="D498">
            <v>5</v>
          </cell>
          <cell r="E498">
            <v>4</v>
          </cell>
          <cell r="F498" t="str">
            <v>Service</v>
          </cell>
          <cell r="G498" t="str">
            <v>Philadelphia</v>
          </cell>
          <cell r="H498" t="str">
            <v>Pennsylvania</v>
          </cell>
          <cell r="I498">
            <v>19140</v>
          </cell>
          <cell r="J498" t="str">
            <v>East</v>
          </cell>
          <cell r="K498">
            <v>10</v>
          </cell>
          <cell r="L498">
            <v>2</v>
          </cell>
          <cell r="M498" t="str">
            <v>Jim</v>
          </cell>
          <cell r="N498">
            <v>1</v>
          </cell>
          <cell r="O498">
            <v>10</v>
          </cell>
          <cell r="P498">
            <v>44721</v>
          </cell>
          <cell r="Q498">
            <v>44738</v>
          </cell>
        </row>
        <row r="499">
          <cell r="C499" t="str">
            <v>Giulietta Weimer</v>
          </cell>
          <cell r="D499">
            <v>5</v>
          </cell>
          <cell r="E499">
            <v>5</v>
          </cell>
          <cell r="F499" t="str">
            <v>Healthcare</v>
          </cell>
          <cell r="G499" t="str">
            <v>Seattle</v>
          </cell>
          <cell r="H499" t="str">
            <v>Washington</v>
          </cell>
          <cell r="I499">
            <v>98103</v>
          </cell>
          <cell r="J499" t="str">
            <v>West</v>
          </cell>
          <cell r="K499">
            <v>3</v>
          </cell>
          <cell r="L499">
            <v>3</v>
          </cell>
          <cell r="M499" t="str">
            <v>Dwight</v>
          </cell>
          <cell r="N499">
            <v>3</v>
          </cell>
          <cell r="O499">
            <v>3</v>
          </cell>
          <cell r="P499">
            <v>44717</v>
          </cell>
          <cell r="Q499">
            <v>44732</v>
          </cell>
        </row>
        <row r="500">
          <cell r="C500" t="str">
            <v>Frank Olsen</v>
          </cell>
          <cell r="D500">
            <v>5</v>
          </cell>
          <cell r="E500">
            <v>5</v>
          </cell>
          <cell r="F500" t="str">
            <v>Healthcare</v>
          </cell>
          <cell r="G500" t="str">
            <v>New York City</v>
          </cell>
          <cell r="H500" t="str">
            <v>New York</v>
          </cell>
          <cell r="I500">
            <v>10011</v>
          </cell>
          <cell r="J500" t="str">
            <v>East</v>
          </cell>
          <cell r="K500">
            <v>5</v>
          </cell>
          <cell r="L500">
            <v>6</v>
          </cell>
          <cell r="M500" t="str">
            <v>Toby</v>
          </cell>
          <cell r="N500">
            <v>5</v>
          </cell>
          <cell r="O500">
            <v>1</v>
          </cell>
          <cell r="P500">
            <v>44714</v>
          </cell>
          <cell r="Q500">
            <v>44720</v>
          </cell>
        </row>
        <row r="501">
          <cell r="C501" t="str">
            <v>Luke Weiss</v>
          </cell>
          <cell r="D501">
            <v>1</v>
          </cell>
          <cell r="E501">
            <v>6</v>
          </cell>
          <cell r="F501" t="str">
            <v>Financial</v>
          </cell>
          <cell r="G501" t="str">
            <v>Philadelphia</v>
          </cell>
          <cell r="H501" t="str">
            <v>Pennsylvania</v>
          </cell>
          <cell r="I501">
            <v>19134</v>
          </cell>
          <cell r="J501" t="str">
            <v>East</v>
          </cell>
          <cell r="K501">
            <v>4</v>
          </cell>
          <cell r="L501">
            <v>5</v>
          </cell>
          <cell r="M501" t="str">
            <v>Michael</v>
          </cell>
          <cell r="N501">
            <v>4</v>
          </cell>
          <cell r="O501">
            <v>5</v>
          </cell>
          <cell r="P501">
            <v>44572</v>
          </cell>
          <cell r="Q501">
            <v>44595</v>
          </cell>
        </row>
        <row r="502">
          <cell r="C502" t="str">
            <v>Karen Bern</v>
          </cell>
          <cell r="D502">
            <v>2</v>
          </cell>
          <cell r="E502">
            <v>2</v>
          </cell>
          <cell r="F502" t="str">
            <v>Retail</v>
          </cell>
          <cell r="G502" t="str">
            <v>Allen</v>
          </cell>
          <cell r="H502" t="str">
            <v>Texas</v>
          </cell>
          <cell r="I502">
            <v>75002</v>
          </cell>
          <cell r="J502" t="str">
            <v>Central</v>
          </cell>
          <cell r="K502">
            <v>8</v>
          </cell>
          <cell r="L502">
            <v>7</v>
          </cell>
          <cell r="M502" t="str">
            <v>Andy</v>
          </cell>
          <cell r="N502">
            <v>6</v>
          </cell>
          <cell r="O502">
            <v>10</v>
          </cell>
          <cell r="P502">
            <v>44719</v>
          </cell>
          <cell r="Q502">
            <v>44733</v>
          </cell>
        </row>
        <row r="503">
          <cell r="C503" t="str">
            <v>Kelly Andreada</v>
          </cell>
          <cell r="D503">
            <v>6</v>
          </cell>
          <cell r="E503">
            <v>4</v>
          </cell>
          <cell r="F503" t="str">
            <v>Service</v>
          </cell>
          <cell r="G503" t="str">
            <v>El Paso</v>
          </cell>
          <cell r="H503" t="str">
            <v>Texas</v>
          </cell>
          <cell r="I503">
            <v>79907</v>
          </cell>
          <cell r="J503" t="str">
            <v>Central</v>
          </cell>
          <cell r="K503">
            <v>4</v>
          </cell>
          <cell r="L503">
            <v>6</v>
          </cell>
          <cell r="M503" t="str">
            <v>Toby</v>
          </cell>
          <cell r="N503">
            <v>5</v>
          </cell>
          <cell r="O503">
            <v>9</v>
          </cell>
          <cell r="P503">
            <v>44742</v>
          </cell>
          <cell r="Q503">
            <v>44754</v>
          </cell>
        </row>
        <row r="504">
          <cell r="C504" t="str">
            <v>John Dryer</v>
          </cell>
          <cell r="D504">
            <v>2</v>
          </cell>
          <cell r="E504">
            <v>7</v>
          </cell>
          <cell r="F504" t="str">
            <v>Technology</v>
          </cell>
          <cell r="G504" t="str">
            <v>Aurora</v>
          </cell>
          <cell r="H504" t="str">
            <v>Illinois</v>
          </cell>
          <cell r="I504">
            <v>60505</v>
          </cell>
          <cell r="J504" t="str">
            <v>Central</v>
          </cell>
          <cell r="K504">
            <v>9</v>
          </cell>
          <cell r="L504">
            <v>4</v>
          </cell>
          <cell r="M504" t="str">
            <v>Ryan</v>
          </cell>
          <cell r="N504">
            <v>8</v>
          </cell>
          <cell r="O504">
            <v>10</v>
          </cell>
          <cell r="P504">
            <v>44732</v>
          </cell>
          <cell r="Q504">
            <v>44739</v>
          </cell>
        </row>
        <row r="505">
          <cell r="C505" t="str">
            <v>John Lucas</v>
          </cell>
          <cell r="D505">
            <v>7</v>
          </cell>
          <cell r="E505">
            <v>5</v>
          </cell>
          <cell r="F505" t="str">
            <v>Healthcare</v>
          </cell>
          <cell r="G505" t="str">
            <v>Virginia Beach</v>
          </cell>
          <cell r="H505" t="str">
            <v>Virginia</v>
          </cell>
          <cell r="I505">
            <v>23464</v>
          </cell>
          <cell r="J505" t="str">
            <v>South</v>
          </cell>
          <cell r="K505">
            <v>8</v>
          </cell>
          <cell r="L505">
            <v>6</v>
          </cell>
          <cell r="M505" t="str">
            <v>Toby</v>
          </cell>
          <cell r="N505">
            <v>10</v>
          </cell>
          <cell r="O505">
            <v>5</v>
          </cell>
          <cell r="P505">
            <v>44676</v>
          </cell>
          <cell r="Q505">
            <v>44693</v>
          </cell>
        </row>
        <row r="506">
          <cell r="C506" t="str">
            <v>Julia West</v>
          </cell>
          <cell r="D506">
            <v>3</v>
          </cell>
          <cell r="E506">
            <v>2</v>
          </cell>
          <cell r="F506" t="str">
            <v>Retail</v>
          </cell>
          <cell r="G506" t="str">
            <v>Grapevine</v>
          </cell>
          <cell r="H506" t="str">
            <v>Texas</v>
          </cell>
          <cell r="I506">
            <v>76051</v>
          </cell>
          <cell r="J506" t="str">
            <v>Central</v>
          </cell>
          <cell r="K506">
            <v>5</v>
          </cell>
          <cell r="L506">
            <v>10</v>
          </cell>
          <cell r="M506" t="str">
            <v>Kelly</v>
          </cell>
          <cell r="N506">
            <v>1</v>
          </cell>
          <cell r="O506">
            <v>2</v>
          </cell>
          <cell r="P506">
            <v>44637</v>
          </cell>
          <cell r="Q506">
            <v>44643</v>
          </cell>
        </row>
        <row r="507">
          <cell r="C507" t="str">
            <v>Lauren Leatherbury</v>
          </cell>
          <cell r="D507">
            <v>6</v>
          </cell>
          <cell r="E507">
            <v>5</v>
          </cell>
          <cell r="F507" t="str">
            <v>Healthcare</v>
          </cell>
          <cell r="G507" t="str">
            <v>Olympia</v>
          </cell>
          <cell r="H507" t="str">
            <v>Washington</v>
          </cell>
          <cell r="I507">
            <v>98502</v>
          </cell>
          <cell r="J507" t="str">
            <v>West</v>
          </cell>
          <cell r="K507">
            <v>8</v>
          </cell>
          <cell r="L507">
            <v>10</v>
          </cell>
          <cell r="M507" t="str">
            <v>Kelly</v>
          </cell>
          <cell r="N507">
            <v>9</v>
          </cell>
          <cell r="O507">
            <v>1</v>
          </cell>
          <cell r="P507">
            <v>44703</v>
          </cell>
          <cell r="Q507">
            <v>44719</v>
          </cell>
        </row>
        <row r="508">
          <cell r="C508" t="str">
            <v>Thea Hendricks</v>
          </cell>
          <cell r="D508">
            <v>7</v>
          </cell>
          <cell r="E508">
            <v>7</v>
          </cell>
          <cell r="F508" t="str">
            <v>Technology</v>
          </cell>
          <cell r="G508" t="str">
            <v>Peoria</v>
          </cell>
          <cell r="H508" t="str">
            <v>Illinois</v>
          </cell>
          <cell r="I508">
            <v>61604</v>
          </cell>
          <cell r="J508" t="str">
            <v>Central</v>
          </cell>
          <cell r="K508">
            <v>6</v>
          </cell>
          <cell r="L508">
            <v>4</v>
          </cell>
          <cell r="M508" t="str">
            <v>Ryan</v>
          </cell>
          <cell r="N508">
            <v>1</v>
          </cell>
          <cell r="O508">
            <v>3</v>
          </cell>
          <cell r="P508">
            <v>44604</v>
          </cell>
          <cell r="Q508">
            <v>44620</v>
          </cell>
        </row>
        <row r="509">
          <cell r="C509" t="str">
            <v>Nathan Gelder</v>
          </cell>
          <cell r="D509">
            <v>6</v>
          </cell>
          <cell r="E509">
            <v>5</v>
          </cell>
          <cell r="F509" t="str">
            <v>Healthcare</v>
          </cell>
          <cell r="G509" t="str">
            <v>Los Angeles</v>
          </cell>
          <cell r="H509" t="str">
            <v>California</v>
          </cell>
          <cell r="I509">
            <v>90008</v>
          </cell>
          <cell r="J509" t="str">
            <v>West</v>
          </cell>
          <cell r="K509">
            <v>6</v>
          </cell>
          <cell r="L509">
            <v>10</v>
          </cell>
          <cell r="M509" t="str">
            <v>Kelly</v>
          </cell>
          <cell r="N509">
            <v>3</v>
          </cell>
          <cell r="O509">
            <v>4</v>
          </cell>
          <cell r="P509">
            <v>44627</v>
          </cell>
          <cell r="Q509">
            <v>44653</v>
          </cell>
        </row>
        <row r="510">
          <cell r="C510" t="str">
            <v>Ken Dana</v>
          </cell>
          <cell r="D510">
            <v>7</v>
          </cell>
          <cell r="E510">
            <v>7</v>
          </cell>
          <cell r="F510" t="str">
            <v>Technology</v>
          </cell>
          <cell r="G510" t="str">
            <v>Kent</v>
          </cell>
          <cell r="H510" t="str">
            <v>Washington</v>
          </cell>
          <cell r="I510">
            <v>98031</v>
          </cell>
          <cell r="J510" t="str">
            <v>West</v>
          </cell>
          <cell r="K510">
            <v>4</v>
          </cell>
          <cell r="L510">
            <v>3</v>
          </cell>
          <cell r="M510" t="str">
            <v>Dwight</v>
          </cell>
          <cell r="N510">
            <v>6</v>
          </cell>
          <cell r="O510">
            <v>6</v>
          </cell>
          <cell r="P510">
            <v>44725</v>
          </cell>
          <cell r="Q510">
            <v>44741</v>
          </cell>
        </row>
        <row r="511">
          <cell r="C511" t="str">
            <v>Matt Connell</v>
          </cell>
          <cell r="D511">
            <v>5</v>
          </cell>
          <cell r="E511">
            <v>2</v>
          </cell>
          <cell r="F511" t="str">
            <v>Retail</v>
          </cell>
          <cell r="G511" t="str">
            <v>Los Angeles</v>
          </cell>
          <cell r="H511" t="str">
            <v>California</v>
          </cell>
          <cell r="I511">
            <v>90049</v>
          </cell>
          <cell r="J511" t="str">
            <v>West</v>
          </cell>
          <cell r="K511">
            <v>4</v>
          </cell>
          <cell r="L511">
            <v>9</v>
          </cell>
          <cell r="M511" t="str">
            <v>Meredith</v>
          </cell>
          <cell r="N511">
            <v>10</v>
          </cell>
          <cell r="O511">
            <v>1</v>
          </cell>
          <cell r="P511">
            <v>44693</v>
          </cell>
          <cell r="Q511">
            <v>44695</v>
          </cell>
        </row>
        <row r="512">
          <cell r="C512" t="str">
            <v>Jim Karlsson</v>
          </cell>
          <cell r="D512">
            <v>7</v>
          </cell>
          <cell r="E512">
            <v>5</v>
          </cell>
          <cell r="F512" t="str">
            <v>Healthcare</v>
          </cell>
          <cell r="G512" t="str">
            <v>Lafayette</v>
          </cell>
          <cell r="H512" t="str">
            <v>Louisiana</v>
          </cell>
          <cell r="I512">
            <v>70506</v>
          </cell>
          <cell r="J512" t="str">
            <v>South</v>
          </cell>
          <cell r="K512">
            <v>7</v>
          </cell>
          <cell r="L512">
            <v>4</v>
          </cell>
          <cell r="M512" t="str">
            <v>Ryan</v>
          </cell>
          <cell r="N512">
            <v>6</v>
          </cell>
          <cell r="O512">
            <v>9</v>
          </cell>
          <cell r="P512">
            <v>44660</v>
          </cell>
          <cell r="Q512">
            <v>44681</v>
          </cell>
        </row>
        <row r="513">
          <cell r="C513" t="str">
            <v>Bradley Drucker</v>
          </cell>
          <cell r="D513">
            <v>3</v>
          </cell>
          <cell r="E513">
            <v>6</v>
          </cell>
          <cell r="F513" t="str">
            <v>Financial</v>
          </cell>
          <cell r="G513" t="str">
            <v>Tigard</v>
          </cell>
          <cell r="H513" t="str">
            <v>Oregon</v>
          </cell>
          <cell r="I513">
            <v>97224</v>
          </cell>
          <cell r="J513" t="str">
            <v>West</v>
          </cell>
          <cell r="K513">
            <v>2</v>
          </cell>
          <cell r="L513">
            <v>3</v>
          </cell>
          <cell r="M513" t="str">
            <v>Dwight</v>
          </cell>
          <cell r="N513">
            <v>10</v>
          </cell>
          <cell r="O513">
            <v>10</v>
          </cell>
          <cell r="P513">
            <v>44712</v>
          </cell>
          <cell r="Q513">
            <v>44732</v>
          </cell>
        </row>
        <row r="514">
          <cell r="C514" t="str">
            <v>Liz Pelletier</v>
          </cell>
          <cell r="D514">
            <v>4</v>
          </cell>
          <cell r="E514">
            <v>6</v>
          </cell>
          <cell r="F514" t="str">
            <v>Financial</v>
          </cell>
          <cell r="G514" t="str">
            <v>Washington</v>
          </cell>
          <cell r="H514" t="str">
            <v>District of Columbia</v>
          </cell>
          <cell r="I514">
            <v>20016</v>
          </cell>
          <cell r="J514" t="str">
            <v>East</v>
          </cell>
          <cell r="K514">
            <v>9</v>
          </cell>
          <cell r="L514">
            <v>6</v>
          </cell>
          <cell r="M514" t="str">
            <v>Toby</v>
          </cell>
          <cell r="N514">
            <v>10</v>
          </cell>
          <cell r="O514">
            <v>2</v>
          </cell>
          <cell r="P514">
            <v>44648</v>
          </cell>
          <cell r="Q514">
            <v>44650</v>
          </cell>
        </row>
        <row r="515">
          <cell r="C515" t="str">
            <v>Mary O'Rourke</v>
          </cell>
          <cell r="D515">
            <v>5</v>
          </cell>
          <cell r="E515">
            <v>1</v>
          </cell>
          <cell r="F515" t="str">
            <v>Manufacturing</v>
          </cell>
          <cell r="G515" t="str">
            <v>Skokie</v>
          </cell>
          <cell r="H515" t="str">
            <v>Illinois</v>
          </cell>
          <cell r="I515">
            <v>60076</v>
          </cell>
          <cell r="J515" t="str">
            <v>Central</v>
          </cell>
          <cell r="K515">
            <v>1</v>
          </cell>
          <cell r="L515">
            <v>2</v>
          </cell>
          <cell r="M515" t="str">
            <v>Jim</v>
          </cell>
          <cell r="N515">
            <v>5</v>
          </cell>
          <cell r="O515">
            <v>6</v>
          </cell>
          <cell r="P515">
            <v>44705</v>
          </cell>
          <cell r="Q515">
            <v>44723</v>
          </cell>
        </row>
        <row r="516">
          <cell r="C516" t="str">
            <v>MaryBeth Skach</v>
          </cell>
          <cell r="D516">
            <v>5</v>
          </cell>
          <cell r="E516">
            <v>6</v>
          </cell>
          <cell r="F516" t="str">
            <v>Financial</v>
          </cell>
          <cell r="G516" t="str">
            <v>San Francisco</v>
          </cell>
          <cell r="H516" t="str">
            <v>California</v>
          </cell>
          <cell r="I516">
            <v>94110</v>
          </cell>
          <cell r="J516" t="str">
            <v>West</v>
          </cell>
          <cell r="K516">
            <v>4</v>
          </cell>
          <cell r="L516">
            <v>5</v>
          </cell>
          <cell r="M516" t="str">
            <v>Michael</v>
          </cell>
          <cell r="N516">
            <v>1</v>
          </cell>
          <cell r="O516">
            <v>3</v>
          </cell>
          <cell r="P516">
            <v>44692</v>
          </cell>
          <cell r="Q516">
            <v>44697</v>
          </cell>
        </row>
        <row r="517">
          <cell r="C517" t="str">
            <v>George Ashbrook</v>
          </cell>
          <cell r="D517">
            <v>1</v>
          </cell>
          <cell r="E517">
            <v>3</v>
          </cell>
          <cell r="F517" t="str">
            <v>Wholesale</v>
          </cell>
          <cell r="G517" t="str">
            <v>Seattle</v>
          </cell>
          <cell r="H517" t="str">
            <v>Washington</v>
          </cell>
          <cell r="I517">
            <v>98105</v>
          </cell>
          <cell r="J517" t="str">
            <v>West</v>
          </cell>
          <cell r="K517">
            <v>4</v>
          </cell>
          <cell r="L517">
            <v>10</v>
          </cell>
          <cell r="M517" t="str">
            <v>Kelly</v>
          </cell>
          <cell r="N517">
            <v>7</v>
          </cell>
          <cell r="O517">
            <v>4</v>
          </cell>
          <cell r="P517">
            <v>44704</v>
          </cell>
          <cell r="Q517">
            <v>44712</v>
          </cell>
        </row>
        <row r="518">
          <cell r="C518" t="str">
            <v>Christine Sundaresam</v>
          </cell>
          <cell r="D518">
            <v>1</v>
          </cell>
          <cell r="E518">
            <v>1</v>
          </cell>
          <cell r="F518" t="str">
            <v>Manufacturing</v>
          </cell>
          <cell r="G518" t="str">
            <v>Los Angeles</v>
          </cell>
          <cell r="H518" t="str">
            <v>California</v>
          </cell>
          <cell r="I518">
            <v>90045</v>
          </cell>
          <cell r="J518" t="str">
            <v>West</v>
          </cell>
          <cell r="K518">
            <v>3</v>
          </cell>
          <cell r="L518">
            <v>3</v>
          </cell>
          <cell r="M518" t="str">
            <v>Dwight</v>
          </cell>
          <cell r="N518">
            <v>2</v>
          </cell>
          <cell r="O518">
            <v>9</v>
          </cell>
          <cell r="P518">
            <v>44614</v>
          </cell>
          <cell r="Q518">
            <v>44644</v>
          </cell>
        </row>
        <row r="519">
          <cell r="C519" t="str">
            <v>Philip Fox</v>
          </cell>
          <cell r="D519">
            <v>7</v>
          </cell>
          <cell r="E519">
            <v>5</v>
          </cell>
          <cell r="F519" t="str">
            <v>Healthcare</v>
          </cell>
          <cell r="G519" t="str">
            <v>Seattle</v>
          </cell>
          <cell r="H519" t="str">
            <v>Washington</v>
          </cell>
          <cell r="I519">
            <v>98115</v>
          </cell>
          <cell r="J519" t="str">
            <v>West</v>
          </cell>
          <cell r="K519">
            <v>10</v>
          </cell>
          <cell r="L519">
            <v>9</v>
          </cell>
          <cell r="M519" t="str">
            <v>Meredith</v>
          </cell>
          <cell r="N519">
            <v>4</v>
          </cell>
          <cell r="O519">
            <v>2</v>
          </cell>
          <cell r="P519">
            <v>44566</v>
          </cell>
          <cell r="Q519">
            <v>44575</v>
          </cell>
        </row>
        <row r="520">
          <cell r="C520" t="str">
            <v>Gene McClure</v>
          </cell>
          <cell r="D520">
            <v>6</v>
          </cell>
          <cell r="E520">
            <v>1</v>
          </cell>
          <cell r="F520" t="str">
            <v>Manufacturing</v>
          </cell>
          <cell r="G520" t="str">
            <v>Dallas</v>
          </cell>
          <cell r="H520" t="str">
            <v>Texas</v>
          </cell>
          <cell r="I520">
            <v>75217</v>
          </cell>
          <cell r="J520" t="str">
            <v>Central</v>
          </cell>
          <cell r="K520">
            <v>7</v>
          </cell>
          <cell r="L520">
            <v>6</v>
          </cell>
          <cell r="M520" t="str">
            <v>Toby</v>
          </cell>
          <cell r="N520">
            <v>10</v>
          </cell>
          <cell r="O520">
            <v>8</v>
          </cell>
          <cell r="P520">
            <v>44637</v>
          </cell>
          <cell r="Q520">
            <v>44662</v>
          </cell>
        </row>
        <row r="521">
          <cell r="C521" t="str">
            <v>Alan Shonely</v>
          </cell>
          <cell r="D521">
            <v>4</v>
          </cell>
          <cell r="E521">
            <v>7</v>
          </cell>
          <cell r="F521" t="str">
            <v>Technology</v>
          </cell>
          <cell r="G521" t="str">
            <v>North Las Vegas</v>
          </cell>
          <cell r="H521" t="str">
            <v>Nevada</v>
          </cell>
          <cell r="I521">
            <v>89031</v>
          </cell>
          <cell r="J521" t="str">
            <v>West</v>
          </cell>
          <cell r="K521">
            <v>4</v>
          </cell>
          <cell r="L521">
            <v>6</v>
          </cell>
          <cell r="M521" t="str">
            <v>Toby</v>
          </cell>
          <cell r="N521">
            <v>7</v>
          </cell>
          <cell r="O521">
            <v>5</v>
          </cell>
          <cell r="P521">
            <v>44579</v>
          </cell>
          <cell r="Q521">
            <v>44590</v>
          </cell>
        </row>
        <row r="522">
          <cell r="C522" t="str">
            <v>Harold Ryan</v>
          </cell>
          <cell r="D522">
            <v>5</v>
          </cell>
          <cell r="E522">
            <v>2</v>
          </cell>
          <cell r="F522" t="str">
            <v>Retail</v>
          </cell>
          <cell r="G522" t="str">
            <v>Suffolk</v>
          </cell>
          <cell r="H522" t="str">
            <v>Virginia</v>
          </cell>
          <cell r="I522">
            <v>23434</v>
          </cell>
          <cell r="J522" t="str">
            <v>South</v>
          </cell>
          <cell r="K522">
            <v>6</v>
          </cell>
          <cell r="L522">
            <v>7</v>
          </cell>
          <cell r="M522" t="str">
            <v>Andy</v>
          </cell>
          <cell r="N522">
            <v>7</v>
          </cell>
          <cell r="O522">
            <v>9</v>
          </cell>
          <cell r="P522">
            <v>44650</v>
          </cell>
          <cell r="Q522">
            <v>44652</v>
          </cell>
        </row>
        <row r="523">
          <cell r="C523" t="str">
            <v>Rob Haberlin</v>
          </cell>
          <cell r="D523">
            <v>5</v>
          </cell>
          <cell r="E523">
            <v>4</v>
          </cell>
          <cell r="F523" t="str">
            <v>Service</v>
          </cell>
          <cell r="G523" t="str">
            <v>San Francisco</v>
          </cell>
          <cell r="H523" t="str">
            <v>California</v>
          </cell>
          <cell r="I523">
            <v>94110</v>
          </cell>
          <cell r="J523" t="str">
            <v>West</v>
          </cell>
          <cell r="K523">
            <v>6</v>
          </cell>
          <cell r="L523">
            <v>6</v>
          </cell>
          <cell r="M523" t="str">
            <v>Toby</v>
          </cell>
          <cell r="N523">
            <v>9</v>
          </cell>
          <cell r="O523">
            <v>6</v>
          </cell>
          <cell r="P523">
            <v>44723</v>
          </cell>
          <cell r="Q523">
            <v>44733</v>
          </cell>
        </row>
        <row r="524">
          <cell r="C524" t="str">
            <v>Michael Nguyen</v>
          </cell>
          <cell r="D524">
            <v>2</v>
          </cell>
          <cell r="E524">
            <v>3</v>
          </cell>
          <cell r="F524" t="str">
            <v>Wholesale</v>
          </cell>
          <cell r="G524" t="str">
            <v>Los Angeles</v>
          </cell>
          <cell r="H524" t="str">
            <v>California</v>
          </cell>
          <cell r="I524">
            <v>90008</v>
          </cell>
          <cell r="J524" t="str">
            <v>West</v>
          </cell>
          <cell r="K524">
            <v>7</v>
          </cell>
          <cell r="L524">
            <v>3</v>
          </cell>
          <cell r="M524" t="str">
            <v>Dwight</v>
          </cell>
          <cell r="N524">
            <v>5</v>
          </cell>
          <cell r="O524">
            <v>8</v>
          </cell>
          <cell r="P524">
            <v>44620</v>
          </cell>
          <cell r="Q524">
            <v>44635</v>
          </cell>
        </row>
        <row r="525">
          <cell r="C525" t="str">
            <v>Resi Pölking</v>
          </cell>
          <cell r="D525">
            <v>2</v>
          </cell>
          <cell r="E525">
            <v>5</v>
          </cell>
          <cell r="F525" t="str">
            <v>Healthcare</v>
          </cell>
          <cell r="G525" t="str">
            <v>Indianapolis</v>
          </cell>
          <cell r="H525" t="str">
            <v>Indiana</v>
          </cell>
          <cell r="I525">
            <v>46203</v>
          </cell>
          <cell r="J525" t="str">
            <v>Central</v>
          </cell>
          <cell r="K525">
            <v>8</v>
          </cell>
          <cell r="L525">
            <v>7</v>
          </cell>
          <cell r="M525" t="str">
            <v>Andy</v>
          </cell>
          <cell r="N525">
            <v>4</v>
          </cell>
          <cell r="O525">
            <v>8</v>
          </cell>
          <cell r="P525">
            <v>44718</v>
          </cell>
          <cell r="Q525">
            <v>44734</v>
          </cell>
        </row>
        <row r="526">
          <cell r="C526" t="str">
            <v>Paul Knutson</v>
          </cell>
          <cell r="D526">
            <v>6</v>
          </cell>
          <cell r="E526">
            <v>7</v>
          </cell>
          <cell r="F526" t="str">
            <v>Technology</v>
          </cell>
          <cell r="G526" t="str">
            <v>Columbus</v>
          </cell>
          <cell r="H526" t="str">
            <v>Ohio</v>
          </cell>
          <cell r="I526">
            <v>43229</v>
          </cell>
          <cell r="J526" t="str">
            <v>East</v>
          </cell>
          <cell r="K526">
            <v>4</v>
          </cell>
          <cell r="L526">
            <v>1</v>
          </cell>
          <cell r="M526" t="str">
            <v>Pam</v>
          </cell>
          <cell r="N526">
            <v>3</v>
          </cell>
          <cell r="O526">
            <v>10</v>
          </cell>
          <cell r="P526">
            <v>44636</v>
          </cell>
          <cell r="Q526">
            <v>44662</v>
          </cell>
        </row>
        <row r="527">
          <cell r="C527" t="str">
            <v>Linda Southworth</v>
          </cell>
          <cell r="D527">
            <v>4</v>
          </cell>
          <cell r="E527">
            <v>3</v>
          </cell>
          <cell r="F527" t="str">
            <v>Wholesale</v>
          </cell>
          <cell r="G527" t="str">
            <v>San Diego</v>
          </cell>
          <cell r="H527" t="str">
            <v>California</v>
          </cell>
          <cell r="I527">
            <v>92037</v>
          </cell>
          <cell r="J527" t="str">
            <v>West</v>
          </cell>
          <cell r="K527">
            <v>2</v>
          </cell>
          <cell r="L527">
            <v>10</v>
          </cell>
          <cell r="M527" t="str">
            <v>Kelly</v>
          </cell>
          <cell r="N527">
            <v>8</v>
          </cell>
          <cell r="O527">
            <v>1</v>
          </cell>
          <cell r="P527">
            <v>44673</v>
          </cell>
          <cell r="Q527">
            <v>44686</v>
          </cell>
        </row>
        <row r="528">
          <cell r="C528" t="str">
            <v>Mick Crebagga</v>
          </cell>
          <cell r="D528">
            <v>1</v>
          </cell>
          <cell r="E528">
            <v>2</v>
          </cell>
          <cell r="F528" t="str">
            <v>Retail</v>
          </cell>
          <cell r="G528" t="str">
            <v>San Francisco</v>
          </cell>
          <cell r="H528" t="str">
            <v>California</v>
          </cell>
          <cell r="I528">
            <v>94122</v>
          </cell>
          <cell r="J528" t="str">
            <v>West</v>
          </cell>
          <cell r="K528">
            <v>9</v>
          </cell>
          <cell r="L528">
            <v>4</v>
          </cell>
          <cell r="M528" t="str">
            <v>Ryan</v>
          </cell>
          <cell r="N528">
            <v>10</v>
          </cell>
          <cell r="O528">
            <v>7</v>
          </cell>
          <cell r="P528">
            <v>44567</v>
          </cell>
          <cell r="Q528">
            <v>44589</v>
          </cell>
        </row>
        <row r="529">
          <cell r="C529" t="str">
            <v>Eric Hoffmann</v>
          </cell>
          <cell r="D529">
            <v>1</v>
          </cell>
          <cell r="E529">
            <v>5</v>
          </cell>
          <cell r="F529" t="str">
            <v>Healthcare</v>
          </cell>
          <cell r="G529" t="str">
            <v>Dublin</v>
          </cell>
          <cell r="H529" t="str">
            <v>Ohio</v>
          </cell>
          <cell r="I529">
            <v>43017</v>
          </cell>
          <cell r="J529" t="str">
            <v>East</v>
          </cell>
          <cell r="K529">
            <v>2</v>
          </cell>
          <cell r="L529">
            <v>9</v>
          </cell>
          <cell r="M529" t="str">
            <v>Meredith</v>
          </cell>
          <cell r="N529">
            <v>5</v>
          </cell>
          <cell r="O529">
            <v>10</v>
          </cell>
          <cell r="P529">
            <v>44583</v>
          </cell>
          <cell r="Q529">
            <v>44605</v>
          </cell>
        </row>
        <row r="530">
          <cell r="C530" t="str">
            <v>Justin MacKendrick</v>
          </cell>
          <cell r="D530">
            <v>5</v>
          </cell>
          <cell r="E530">
            <v>1</v>
          </cell>
          <cell r="F530" t="str">
            <v>Manufacturing</v>
          </cell>
          <cell r="G530" t="str">
            <v>San Diego</v>
          </cell>
          <cell r="H530" t="str">
            <v>California</v>
          </cell>
          <cell r="I530">
            <v>92037</v>
          </cell>
          <cell r="J530" t="str">
            <v>West</v>
          </cell>
          <cell r="K530">
            <v>3</v>
          </cell>
          <cell r="L530">
            <v>3</v>
          </cell>
          <cell r="M530" t="str">
            <v>Dwight</v>
          </cell>
          <cell r="N530">
            <v>4</v>
          </cell>
          <cell r="O530">
            <v>3</v>
          </cell>
          <cell r="P530">
            <v>44720</v>
          </cell>
          <cell r="Q530">
            <v>44746</v>
          </cell>
        </row>
        <row r="531">
          <cell r="C531" t="str">
            <v>Michelle Arnett</v>
          </cell>
          <cell r="D531">
            <v>3</v>
          </cell>
          <cell r="E531">
            <v>7</v>
          </cell>
          <cell r="F531" t="str">
            <v>Technology</v>
          </cell>
          <cell r="G531" t="str">
            <v>Houston</v>
          </cell>
          <cell r="H531" t="str">
            <v>Texas</v>
          </cell>
          <cell r="I531">
            <v>77095</v>
          </cell>
          <cell r="J531" t="str">
            <v>Central</v>
          </cell>
          <cell r="K531">
            <v>3</v>
          </cell>
          <cell r="L531">
            <v>2</v>
          </cell>
          <cell r="M531" t="str">
            <v>Jim</v>
          </cell>
          <cell r="N531">
            <v>10</v>
          </cell>
          <cell r="O531">
            <v>7</v>
          </cell>
          <cell r="P531">
            <v>44671</v>
          </cell>
          <cell r="Q531">
            <v>44675</v>
          </cell>
        </row>
        <row r="532">
          <cell r="C532" t="str">
            <v>Stephanie Phelps</v>
          </cell>
          <cell r="D532">
            <v>7</v>
          </cell>
          <cell r="E532">
            <v>3</v>
          </cell>
          <cell r="F532" t="str">
            <v>Wholesale</v>
          </cell>
          <cell r="G532" t="str">
            <v>Oakland</v>
          </cell>
          <cell r="H532" t="str">
            <v>California</v>
          </cell>
          <cell r="I532">
            <v>94601</v>
          </cell>
          <cell r="J532" t="str">
            <v>West</v>
          </cell>
          <cell r="K532">
            <v>1</v>
          </cell>
          <cell r="L532">
            <v>4</v>
          </cell>
          <cell r="M532" t="str">
            <v>Ryan</v>
          </cell>
          <cell r="N532">
            <v>5</v>
          </cell>
          <cell r="O532">
            <v>8</v>
          </cell>
          <cell r="P532">
            <v>44620</v>
          </cell>
          <cell r="Q532">
            <v>44622</v>
          </cell>
        </row>
        <row r="533">
          <cell r="C533" t="str">
            <v>Jennifer Halladay</v>
          </cell>
          <cell r="D533">
            <v>7</v>
          </cell>
          <cell r="E533">
            <v>5</v>
          </cell>
          <cell r="F533" t="str">
            <v>Healthcare</v>
          </cell>
          <cell r="G533" t="str">
            <v>Houston</v>
          </cell>
          <cell r="H533" t="str">
            <v>Texas</v>
          </cell>
          <cell r="I533">
            <v>77095</v>
          </cell>
          <cell r="J533" t="str">
            <v>Central</v>
          </cell>
          <cell r="K533">
            <v>8</v>
          </cell>
          <cell r="L533">
            <v>6</v>
          </cell>
          <cell r="M533" t="str">
            <v>Toby</v>
          </cell>
          <cell r="N533">
            <v>1</v>
          </cell>
          <cell r="O533">
            <v>8</v>
          </cell>
          <cell r="P533">
            <v>44723</v>
          </cell>
          <cell r="Q533">
            <v>44735</v>
          </cell>
        </row>
        <row r="534">
          <cell r="C534" t="str">
            <v>Patrick O'Brill</v>
          </cell>
          <cell r="D534">
            <v>2</v>
          </cell>
          <cell r="E534">
            <v>4</v>
          </cell>
          <cell r="F534" t="str">
            <v>Service</v>
          </cell>
          <cell r="G534" t="str">
            <v>Suffolk</v>
          </cell>
          <cell r="H534" t="str">
            <v>Virginia</v>
          </cell>
          <cell r="I534">
            <v>23434</v>
          </cell>
          <cell r="J534" t="str">
            <v>South</v>
          </cell>
          <cell r="K534">
            <v>5</v>
          </cell>
          <cell r="L534">
            <v>9</v>
          </cell>
          <cell r="M534" t="str">
            <v>Meredith</v>
          </cell>
          <cell r="N534">
            <v>5</v>
          </cell>
          <cell r="O534">
            <v>2</v>
          </cell>
          <cell r="P534">
            <v>44587</v>
          </cell>
          <cell r="Q534">
            <v>44593</v>
          </cell>
        </row>
        <row r="535">
          <cell r="C535" t="str">
            <v>Max Ludwig</v>
          </cell>
          <cell r="D535">
            <v>7</v>
          </cell>
          <cell r="E535">
            <v>3</v>
          </cell>
          <cell r="F535" t="str">
            <v>Wholesale</v>
          </cell>
          <cell r="G535" t="str">
            <v>Greensboro</v>
          </cell>
          <cell r="H535" t="str">
            <v>North Carolina</v>
          </cell>
          <cell r="I535">
            <v>27405</v>
          </cell>
          <cell r="J535" t="str">
            <v>South</v>
          </cell>
          <cell r="K535">
            <v>3</v>
          </cell>
          <cell r="L535">
            <v>10</v>
          </cell>
          <cell r="M535" t="str">
            <v>Kelly</v>
          </cell>
          <cell r="N535">
            <v>2</v>
          </cell>
          <cell r="O535">
            <v>6</v>
          </cell>
          <cell r="P535">
            <v>44663</v>
          </cell>
          <cell r="Q535">
            <v>44680</v>
          </cell>
        </row>
        <row r="536">
          <cell r="C536" t="str">
            <v>Pamela Coakley</v>
          </cell>
          <cell r="D536">
            <v>1</v>
          </cell>
          <cell r="E536">
            <v>6</v>
          </cell>
          <cell r="F536" t="str">
            <v>Financial</v>
          </cell>
          <cell r="G536" t="str">
            <v>Milwaukee</v>
          </cell>
          <cell r="H536" t="str">
            <v>Wisconsin</v>
          </cell>
          <cell r="I536">
            <v>53209</v>
          </cell>
          <cell r="J536" t="str">
            <v>Central</v>
          </cell>
          <cell r="K536">
            <v>6</v>
          </cell>
          <cell r="L536">
            <v>6</v>
          </cell>
          <cell r="M536" t="str">
            <v>Toby</v>
          </cell>
          <cell r="N536">
            <v>5</v>
          </cell>
          <cell r="O536">
            <v>10</v>
          </cell>
          <cell r="P536">
            <v>44699</v>
          </cell>
          <cell r="Q536">
            <v>44710</v>
          </cell>
        </row>
        <row r="537">
          <cell r="C537" t="str">
            <v>Katrina Edelman</v>
          </cell>
          <cell r="D537">
            <v>2</v>
          </cell>
          <cell r="E537">
            <v>5</v>
          </cell>
          <cell r="F537" t="str">
            <v>Healthcare</v>
          </cell>
          <cell r="G537" t="str">
            <v>Kenosha</v>
          </cell>
          <cell r="H537" t="str">
            <v>Wisconsin</v>
          </cell>
          <cell r="I537">
            <v>53142</v>
          </cell>
          <cell r="J537" t="str">
            <v>Central</v>
          </cell>
          <cell r="K537">
            <v>7</v>
          </cell>
          <cell r="L537">
            <v>7</v>
          </cell>
          <cell r="M537" t="str">
            <v>Andy</v>
          </cell>
          <cell r="N537">
            <v>6</v>
          </cell>
          <cell r="O537">
            <v>1</v>
          </cell>
          <cell r="P537">
            <v>44679</v>
          </cell>
          <cell r="Q537">
            <v>44686</v>
          </cell>
        </row>
        <row r="538">
          <cell r="C538" t="str">
            <v>Steve Carroll</v>
          </cell>
          <cell r="D538">
            <v>2</v>
          </cell>
          <cell r="E538">
            <v>5</v>
          </cell>
          <cell r="F538" t="str">
            <v>Healthcare</v>
          </cell>
          <cell r="G538" t="str">
            <v>Houston</v>
          </cell>
          <cell r="H538" t="str">
            <v>Texas</v>
          </cell>
          <cell r="I538">
            <v>77041</v>
          </cell>
          <cell r="J538" t="str">
            <v>Central</v>
          </cell>
          <cell r="K538">
            <v>10</v>
          </cell>
          <cell r="L538">
            <v>5</v>
          </cell>
          <cell r="M538" t="str">
            <v>Michael</v>
          </cell>
          <cell r="N538">
            <v>5</v>
          </cell>
          <cell r="O538">
            <v>8</v>
          </cell>
          <cell r="P538">
            <v>44707</v>
          </cell>
          <cell r="Q538">
            <v>44716</v>
          </cell>
        </row>
        <row r="539">
          <cell r="C539" t="str">
            <v>John Grady</v>
          </cell>
          <cell r="D539">
            <v>5</v>
          </cell>
          <cell r="E539">
            <v>4</v>
          </cell>
          <cell r="F539" t="str">
            <v>Service</v>
          </cell>
          <cell r="G539" t="str">
            <v>Olathe</v>
          </cell>
          <cell r="H539" t="str">
            <v>Kansas</v>
          </cell>
          <cell r="I539">
            <v>66062</v>
          </cell>
          <cell r="J539" t="str">
            <v>Central</v>
          </cell>
          <cell r="K539">
            <v>4</v>
          </cell>
          <cell r="L539">
            <v>1</v>
          </cell>
          <cell r="M539" t="str">
            <v>Pam</v>
          </cell>
          <cell r="N539">
            <v>3</v>
          </cell>
          <cell r="O539">
            <v>5</v>
          </cell>
          <cell r="P539">
            <v>44641</v>
          </cell>
          <cell r="Q539">
            <v>44658</v>
          </cell>
        </row>
        <row r="540">
          <cell r="C540" t="str">
            <v>Roland Schwarz</v>
          </cell>
          <cell r="D540">
            <v>6</v>
          </cell>
          <cell r="E540">
            <v>1</v>
          </cell>
          <cell r="F540" t="str">
            <v>Manufacturing</v>
          </cell>
          <cell r="G540" t="str">
            <v>Dallas</v>
          </cell>
          <cell r="H540" t="str">
            <v>Texas</v>
          </cell>
          <cell r="I540">
            <v>75081</v>
          </cell>
          <cell r="J540" t="str">
            <v>Central</v>
          </cell>
          <cell r="K540">
            <v>8</v>
          </cell>
          <cell r="L540">
            <v>7</v>
          </cell>
          <cell r="M540" t="str">
            <v>Andy</v>
          </cell>
          <cell r="N540">
            <v>4</v>
          </cell>
          <cell r="O540">
            <v>1</v>
          </cell>
          <cell r="P540">
            <v>44721</v>
          </cell>
          <cell r="Q540">
            <v>44742</v>
          </cell>
        </row>
        <row r="541">
          <cell r="C541" t="str">
            <v>Guy Armstrong</v>
          </cell>
          <cell r="D541">
            <v>1</v>
          </cell>
          <cell r="E541">
            <v>6</v>
          </cell>
          <cell r="F541" t="str">
            <v>Financial</v>
          </cell>
          <cell r="G541" t="str">
            <v>Tulsa</v>
          </cell>
          <cell r="H541" t="str">
            <v>Oklahoma</v>
          </cell>
          <cell r="I541">
            <v>74133</v>
          </cell>
          <cell r="J541" t="str">
            <v>Central</v>
          </cell>
          <cell r="K541">
            <v>1</v>
          </cell>
          <cell r="L541">
            <v>4</v>
          </cell>
          <cell r="M541" t="str">
            <v>Ryan</v>
          </cell>
          <cell r="N541">
            <v>3</v>
          </cell>
          <cell r="O541">
            <v>7</v>
          </cell>
          <cell r="P541">
            <v>44678</v>
          </cell>
          <cell r="Q541">
            <v>44708</v>
          </cell>
        </row>
        <row r="542">
          <cell r="C542" t="str">
            <v>Guy Thornton</v>
          </cell>
          <cell r="D542">
            <v>3</v>
          </cell>
          <cell r="E542">
            <v>7</v>
          </cell>
          <cell r="F542" t="str">
            <v>Technology</v>
          </cell>
          <cell r="G542" t="str">
            <v>Newark</v>
          </cell>
          <cell r="H542" t="str">
            <v>Ohio</v>
          </cell>
          <cell r="I542">
            <v>43055</v>
          </cell>
          <cell r="J542" t="str">
            <v>East</v>
          </cell>
          <cell r="K542">
            <v>5</v>
          </cell>
          <cell r="L542">
            <v>5</v>
          </cell>
          <cell r="M542" t="str">
            <v>Michael</v>
          </cell>
          <cell r="N542">
            <v>2</v>
          </cell>
          <cell r="O542">
            <v>2</v>
          </cell>
          <cell r="P542">
            <v>44645</v>
          </cell>
          <cell r="Q542">
            <v>44672</v>
          </cell>
        </row>
        <row r="543">
          <cell r="C543" t="str">
            <v>Patrick Ryan</v>
          </cell>
          <cell r="D543">
            <v>1</v>
          </cell>
          <cell r="E543">
            <v>2</v>
          </cell>
          <cell r="F543" t="str">
            <v>Retail</v>
          </cell>
          <cell r="G543" t="str">
            <v>Chicago</v>
          </cell>
          <cell r="H543" t="str">
            <v>Illinois</v>
          </cell>
          <cell r="I543">
            <v>60623</v>
          </cell>
          <cell r="J543" t="str">
            <v>Central</v>
          </cell>
          <cell r="K543">
            <v>10</v>
          </cell>
          <cell r="L543">
            <v>7</v>
          </cell>
          <cell r="M543" t="str">
            <v>Andy</v>
          </cell>
          <cell r="N543">
            <v>7</v>
          </cell>
          <cell r="O543">
            <v>1</v>
          </cell>
          <cell r="P543">
            <v>44615</v>
          </cell>
          <cell r="Q543">
            <v>44629</v>
          </cell>
        </row>
        <row r="544">
          <cell r="C544" t="str">
            <v>Anthony Garverick</v>
          </cell>
          <cell r="D544">
            <v>6</v>
          </cell>
          <cell r="E544">
            <v>7</v>
          </cell>
          <cell r="F544" t="str">
            <v>Technology</v>
          </cell>
          <cell r="G544" t="str">
            <v>Raleigh</v>
          </cell>
          <cell r="H544" t="str">
            <v>North Carolina</v>
          </cell>
          <cell r="I544">
            <v>27604</v>
          </cell>
          <cell r="J544" t="str">
            <v>South</v>
          </cell>
          <cell r="K544">
            <v>10</v>
          </cell>
          <cell r="L544">
            <v>9</v>
          </cell>
          <cell r="M544" t="str">
            <v>Meredith</v>
          </cell>
          <cell r="N544">
            <v>4</v>
          </cell>
          <cell r="O544">
            <v>4</v>
          </cell>
          <cell r="P544">
            <v>44699</v>
          </cell>
          <cell r="Q544">
            <v>44710</v>
          </cell>
        </row>
        <row r="545">
          <cell r="C545" t="str">
            <v>Sanjit Engle</v>
          </cell>
          <cell r="D545">
            <v>3</v>
          </cell>
          <cell r="E545">
            <v>3</v>
          </cell>
          <cell r="F545" t="str">
            <v>Wholesale</v>
          </cell>
          <cell r="G545" t="str">
            <v>Macon</v>
          </cell>
          <cell r="H545" t="str">
            <v>Georgia</v>
          </cell>
          <cell r="I545">
            <v>31204</v>
          </cell>
          <cell r="J545" t="str">
            <v>South</v>
          </cell>
          <cell r="K545">
            <v>4</v>
          </cell>
          <cell r="L545">
            <v>1</v>
          </cell>
          <cell r="M545" t="str">
            <v>Pam</v>
          </cell>
          <cell r="N545">
            <v>5</v>
          </cell>
          <cell r="O545">
            <v>7</v>
          </cell>
          <cell r="P545">
            <v>44618</v>
          </cell>
          <cell r="Q545">
            <v>44620</v>
          </cell>
        </row>
        <row r="546">
          <cell r="C546" t="str">
            <v>Julia Barnett</v>
          </cell>
          <cell r="D546">
            <v>1</v>
          </cell>
          <cell r="E546">
            <v>2</v>
          </cell>
          <cell r="F546" t="str">
            <v>Retail</v>
          </cell>
          <cell r="G546" t="str">
            <v>Charlotte</v>
          </cell>
          <cell r="H546" t="str">
            <v>North Carolina</v>
          </cell>
          <cell r="I546">
            <v>28205</v>
          </cell>
          <cell r="J546" t="str">
            <v>South</v>
          </cell>
          <cell r="K546">
            <v>4</v>
          </cell>
          <cell r="L546">
            <v>1</v>
          </cell>
          <cell r="M546" t="str">
            <v>Pam</v>
          </cell>
          <cell r="N546">
            <v>3</v>
          </cell>
          <cell r="O546">
            <v>9</v>
          </cell>
          <cell r="P546">
            <v>44609</v>
          </cell>
          <cell r="Q546">
            <v>44635</v>
          </cell>
        </row>
        <row r="547">
          <cell r="C547" t="str">
            <v>Jas O'Carroll</v>
          </cell>
          <cell r="D547">
            <v>5</v>
          </cell>
          <cell r="E547">
            <v>4</v>
          </cell>
          <cell r="F547" t="str">
            <v>Service</v>
          </cell>
          <cell r="G547" t="str">
            <v>Bowling Green</v>
          </cell>
          <cell r="H547" t="str">
            <v>Kentucky</v>
          </cell>
          <cell r="I547">
            <v>42104</v>
          </cell>
          <cell r="J547" t="str">
            <v>South</v>
          </cell>
          <cell r="K547">
            <v>2</v>
          </cell>
          <cell r="L547">
            <v>10</v>
          </cell>
          <cell r="M547" t="str">
            <v>Kelly</v>
          </cell>
          <cell r="N547">
            <v>4</v>
          </cell>
          <cell r="O547">
            <v>8</v>
          </cell>
          <cell r="P547">
            <v>44577</v>
          </cell>
          <cell r="Q547">
            <v>44593</v>
          </cell>
        </row>
        <row r="548">
          <cell r="C548" t="str">
            <v>Philisse Overcash</v>
          </cell>
          <cell r="D548">
            <v>4</v>
          </cell>
          <cell r="E548">
            <v>6</v>
          </cell>
          <cell r="F548" t="str">
            <v>Financial</v>
          </cell>
          <cell r="G548" t="str">
            <v>Seattle</v>
          </cell>
          <cell r="H548" t="str">
            <v>Washington</v>
          </cell>
          <cell r="I548">
            <v>98115</v>
          </cell>
          <cell r="J548" t="str">
            <v>West</v>
          </cell>
          <cell r="K548">
            <v>8</v>
          </cell>
          <cell r="L548">
            <v>6</v>
          </cell>
          <cell r="M548" t="str">
            <v>Toby</v>
          </cell>
          <cell r="N548">
            <v>7</v>
          </cell>
          <cell r="O548">
            <v>6</v>
          </cell>
          <cell r="P548">
            <v>44569</v>
          </cell>
          <cell r="Q548">
            <v>44582</v>
          </cell>
        </row>
        <row r="549">
          <cell r="C549" t="str">
            <v>Eva Jacobs</v>
          </cell>
          <cell r="D549">
            <v>5</v>
          </cell>
          <cell r="E549">
            <v>1</v>
          </cell>
          <cell r="F549" t="str">
            <v>Manufacturing</v>
          </cell>
          <cell r="G549" t="str">
            <v>Aurora</v>
          </cell>
          <cell r="H549" t="str">
            <v>Colorado</v>
          </cell>
          <cell r="I549">
            <v>80013</v>
          </cell>
          <cell r="J549" t="str">
            <v>West</v>
          </cell>
          <cell r="K549">
            <v>9</v>
          </cell>
          <cell r="L549">
            <v>2</v>
          </cell>
          <cell r="M549" t="str">
            <v>Jim</v>
          </cell>
          <cell r="N549">
            <v>4</v>
          </cell>
          <cell r="O549">
            <v>5</v>
          </cell>
          <cell r="P549">
            <v>44689</v>
          </cell>
          <cell r="Q549">
            <v>44698</v>
          </cell>
        </row>
        <row r="550">
          <cell r="C550" t="str">
            <v>Gary Mitchum</v>
          </cell>
          <cell r="D550">
            <v>1</v>
          </cell>
          <cell r="E550">
            <v>6</v>
          </cell>
          <cell r="F550" t="str">
            <v>Financial</v>
          </cell>
          <cell r="G550" t="str">
            <v>San Francisco</v>
          </cell>
          <cell r="H550" t="str">
            <v>California</v>
          </cell>
          <cell r="I550">
            <v>94122</v>
          </cell>
          <cell r="J550" t="str">
            <v>West</v>
          </cell>
          <cell r="K550">
            <v>10</v>
          </cell>
          <cell r="L550">
            <v>5</v>
          </cell>
          <cell r="M550" t="str">
            <v>Michael</v>
          </cell>
          <cell r="N550">
            <v>3</v>
          </cell>
          <cell r="O550">
            <v>3</v>
          </cell>
          <cell r="P550">
            <v>44579</v>
          </cell>
          <cell r="Q550">
            <v>44588</v>
          </cell>
        </row>
        <row r="551">
          <cell r="C551" t="str">
            <v>Susan MacKendrick</v>
          </cell>
          <cell r="D551">
            <v>6</v>
          </cell>
          <cell r="E551">
            <v>4</v>
          </cell>
          <cell r="F551" t="str">
            <v>Service</v>
          </cell>
          <cell r="G551" t="str">
            <v>Spokane</v>
          </cell>
          <cell r="H551" t="str">
            <v>Washington</v>
          </cell>
          <cell r="I551">
            <v>99207</v>
          </cell>
          <cell r="J551" t="str">
            <v>West</v>
          </cell>
          <cell r="K551">
            <v>4</v>
          </cell>
          <cell r="L551">
            <v>5</v>
          </cell>
          <cell r="M551" t="str">
            <v>Michael</v>
          </cell>
          <cell r="N551">
            <v>9</v>
          </cell>
          <cell r="O551">
            <v>1</v>
          </cell>
          <cell r="P551">
            <v>44580</v>
          </cell>
          <cell r="Q551">
            <v>44589</v>
          </cell>
        </row>
        <row r="552">
          <cell r="C552" t="str">
            <v>Arthur Wiediger</v>
          </cell>
          <cell r="D552">
            <v>5</v>
          </cell>
          <cell r="E552">
            <v>5</v>
          </cell>
          <cell r="F552" t="str">
            <v>Healthcare</v>
          </cell>
          <cell r="G552" t="str">
            <v>San Antonio</v>
          </cell>
          <cell r="H552" t="str">
            <v>Texas</v>
          </cell>
          <cell r="I552">
            <v>78207</v>
          </cell>
          <cell r="J552" t="str">
            <v>Central</v>
          </cell>
          <cell r="K552">
            <v>6</v>
          </cell>
          <cell r="L552">
            <v>1</v>
          </cell>
          <cell r="M552" t="str">
            <v>Pam</v>
          </cell>
          <cell r="N552">
            <v>7</v>
          </cell>
          <cell r="O552">
            <v>3</v>
          </cell>
          <cell r="P552">
            <v>44706</v>
          </cell>
          <cell r="Q552">
            <v>44716</v>
          </cell>
        </row>
        <row r="553">
          <cell r="C553" t="str">
            <v>Olvera Toch</v>
          </cell>
          <cell r="D553">
            <v>3</v>
          </cell>
          <cell r="E553">
            <v>7</v>
          </cell>
          <cell r="F553" t="str">
            <v>Technology</v>
          </cell>
          <cell r="G553" t="str">
            <v>Charlottesville</v>
          </cell>
          <cell r="H553" t="str">
            <v>Virginia</v>
          </cell>
          <cell r="I553">
            <v>22901</v>
          </cell>
          <cell r="J553" t="str">
            <v>South</v>
          </cell>
          <cell r="K553">
            <v>2</v>
          </cell>
          <cell r="L553">
            <v>3</v>
          </cell>
          <cell r="M553" t="str">
            <v>Dwight</v>
          </cell>
          <cell r="N553">
            <v>9</v>
          </cell>
          <cell r="O553">
            <v>10</v>
          </cell>
          <cell r="P553">
            <v>44567</v>
          </cell>
          <cell r="Q553">
            <v>44581</v>
          </cell>
        </row>
        <row r="554">
          <cell r="C554" t="str">
            <v>Jennifer Patt</v>
          </cell>
          <cell r="D554">
            <v>6</v>
          </cell>
          <cell r="E554">
            <v>5</v>
          </cell>
          <cell r="F554" t="str">
            <v>Healthcare</v>
          </cell>
          <cell r="G554" t="str">
            <v>Minneapolis</v>
          </cell>
          <cell r="H554" t="str">
            <v>Minnesota</v>
          </cell>
          <cell r="I554">
            <v>55407</v>
          </cell>
          <cell r="J554" t="str">
            <v>Central</v>
          </cell>
          <cell r="K554">
            <v>5</v>
          </cell>
          <cell r="L554">
            <v>3</v>
          </cell>
          <cell r="M554" t="str">
            <v>Dwight</v>
          </cell>
          <cell r="N554">
            <v>7</v>
          </cell>
          <cell r="O554">
            <v>2</v>
          </cell>
          <cell r="P554">
            <v>44705</v>
          </cell>
          <cell r="Q554">
            <v>44716</v>
          </cell>
        </row>
        <row r="555">
          <cell r="C555" t="str">
            <v>Trudy Brown</v>
          </cell>
          <cell r="D555">
            <v>6</v>
          </cell>
          <cell r="E555">
            <v>7</v>
          </cell>
          <cell r="F555" t="str">
            <v>Technology</v>
          </cell>
          <cell r="G555" t="str">
            <v>Indianapolis</v>
          </cell>
          <cell r="H555" t="str">
            <v>Indiana</v>
          </cell>
          <cell r="I555">
            <v>46203</v>
          </cell>
          <cell r="J555" t="str">
            <v>Central</v>
          </cell>
          <cell r="K555">
            <v>7</v>
          </cell>
          <cell r="L555">
            <v>1</v>
          </cell>
          <cell r="M555" t="str">
            <v>Pam</v>
          </cell>
          <cell r="N555">
            <v>3</v>
          </cell>
          <cell r="O555">
            <v>1</v>
          </cell>
          <cell r="P555">
            <v>44571</v>
          </cell>
          <cell r="Q555">
            <v>44589</v>
          </cell>
        </row>
        <row r="556">
          <cell r="C556" t="str">
            <v>Jeremy Pistek</v>
          </cell>
          <cell r="D556">
            <v>6</v>
          </cell>
          <cell r="E556">
            <v>1</v>
          </cell>
          <cell r="F556" t="str">
            <v>Manufacturing</v>
          </cell>
          <cell r="G556" t="str">
            <v>Oceanside</v>
          </cell>
          <cell r="H556" t="str">
            <v>New York</v>
          </cell>
          <cell r="I556">
            <v>11572</v>
          </cell>
          <cell r="J556" t="str">
            <v>East</v>
          </cell>
          <cell r="K556">
            <v>1</v>
          </cell>
          <cell r="L556">
            <v>1</v>
          </cell>
          <cell r="M556" t="str">
            <v>Pam</v>
          </cell>
          <cell r="N556">
            <v>2</v>
          </cell>
          <cell r="O556">
            <v>3</v>
          </cell>
          <cell r="P556">
            <v>44660</v>
          </cell>
          <cell r="Q556">
            <v>44671</v>
          </cell>
        </row>
        <row r="557">
          <cell r="C557" t="str">
            <v>Bryan Davis</v>
          </cell>
          <cell r="D557">
            <v>5</v>
          </cell>
          <cell r="E557">
            <v>2</v>
          </cell>
          <cell r="F557" t="str">
            <v>Retail</v>
          </cell>
          <cell r="G557" t="str">
            <v>Roswell</v>
          </cell>
          <cell r="H557" t="str">
            <v>Georgia</v>
          </cell>
          <cell r="I557">
            <v>30076</v>
          </cell>
          <cell r="J557" t="str">
            <v>South</v>
          </cell>
          <cell r="K557">
            <v>1</v>
          </cell>
          <cell r="L557">
            <v>8</v>
          </cell>
          <cell r="M557" t="str">
            <v>Angela</v>
          </cell>
          <cell r="N557">
            <v>9</v>
          </cell>
          <cell r="O557">
            <v>9</v>
          </cell>
          <cell r="P557">
            <v>44625</v>
          </cell>
          <cell r="Q557">
            <v>44628</v>
          </cell>
        </row>
        <row r="558">
          <cell r="C558" t="str">
            <v>Greg Maxwell</v>
          </cell>
          <cell r="D558">
            <v>6</v>
          </cell>
          <cell r="E558">
            <v>6</v>
          </cell>
          <cell r="F558" t="str">
            <v>Financial</v>
          </cell>
          <cell r="G558" t="str">
            <v>Watertown</v>
          </cell>
          <cell r="H558" t="str">
            <v>New York</v>
          </cell>
          <cell r="I558">
            <v>13601</v>
          </cell>
          <cell r="J558" t="str">
            <v>East</v>
          </cell>
          <cell r="K558">
            <v>1</v>
          </cell>
          <cell r="L558">
            <v>3</v>
          </cell>
          <cell r="M558" t="str">
            <v>Dwight</v>
          </cell>
          <cell r="N558">
            <v>8</v>
          </cell>
          <cell r="O558">
            <v>1</v>
          </cell>
          <cell r="P558">
            <v>44639</v>
          </cell>
          <cell r="Q558">
            <v>44643</v>
          </cell>
        </row>
        <row r="559">
          <cell r="C559" t="str">
            <v>Natalie DeCherney</v>
          </cell>
          <cell r="D559">
            <v>7</v>
          </cell>
          <cell r="E559">
            <v>4</v>
          </cell>
          <cell r="F559" t="str">
            <v>Service</v>
          </cell>
          <cell r="G559" t="str">
            <v>Arlington</v>
          </cell>
          <cell r="H559" t="str">
            <v>Texas</v>
          </cell>
          <cell r="I559">
            <v>76017</v>
          </cell>
          <cell r="J559" t="str">
            <v>Central</v>
          </cell>
          <cell r="K559">
            <v>3</v>
          </cell>
          <cell r="L559">
            <v>5</v>
          </cell>
          <cell r="M559" t="str">
            <v>Michael</v>
          </cell>
          <cell r="N559">
            <v>7</v>
          </cell>
          <cell r="O559">
            <v>2</v>
          </cell>
          <cell r="P559">
            <v>44620</v>
          </cell>
          <cell r="Q559">
            <v>44627</v>
          </cell>
        </row>
        <row r="560">
          <cell r="C560" t="str">
            <v>Tom Zandusky</v>
          </cell>
          <cell r="D560">
            <v>1</v>
          </cell>
          <cell r="E560">
            <v>2</v>
          </cell>
          <cell r="F560" t="str">
            <v>Retail</v>
          </cell>
          <cell r="G560" t="str">
            <v>Broomfield</v>
          </cell>
          <cell r="H560" t="str">
            <v>Colorado</v>
          </cell>
          <cell r="I560">
            <v>80020</v>
          </cell>
          <cell r="J560" t="str">
            <v>West</v>
          </cell>
          <cell r="K560">
            <v>8</v>
          </cell>
          <cell r="L560">
            <v>4</v>
          </cell>
          <cell r="M560" t="str">
            <v>Ryan</v>
          </cell>
          <cell r="N560">
            <v>6</v>
          </cell>
          <cell r="O560">
            <v>9</v>
          </cell>
          <cell r="P560">
            <v>44726</v>
          </cell>
          <cell r="Q560">
            <v>44738</v>
          </cell>
        </row>
        <row r="561">
          <cell r="C561" t="str">
            <v>Jeremy Ellison</v>
          </cell>
          <cell r="D561">
            <v>5</v>
          </cell>
          <cell r="E561">
            <v>3</v>
          </cell>
          <cell r="F561" t="str">
            <v>Wholesale</v>
          </cell>
          <cell r="G561" t="str">
            <v>New York City</v>
          </cell>
          <cell r="H561" t="str">
            <v>New York</v>
          </cell>
          <cell r="I561">
            <v>10009</v>
          </cell>
          <cell r="J561" t="str">
            <v>East</v>
          </cell>
          <cell r="K561">
            <v>4</v>
          </cell>
          <cell r="L561">
            <v>2</v>
          </cell>
          <cell r="M561" t="str">
            <v>Jim</v>
          </cell>
          <cell r="N561">
            <v>10</v>
          </cell>
          <cell r="O561">
            <v>10</v>
          </cell>
          <cell r="P561">
            <v>44686</v>
          </cell>
          <cell r="Q561">
            <v>44708</v>
          </cell>
        </row>
        <row r="562">
          <cell r="C562" t="str">
            <v>Arianne Irving</v>
          </cell>
          <cell r="D562">
            <v>7</v>
          </cell>
          <cell r="E562">
            <v>4</v>
          </cell>
          <cell r="F562" t="str">
            <v>Service</v>
          </cell>
          <cell r="G562" t="str">
            <v>Chicago</v>
          </cell>
          <cell r="H562" t="str">
            <v>Illinois</v>
          </cell>
          <cell r="I562">
            <v>60610</v>
          </cell>
          <cell r="J562" t="str">
            <v>Central</v>
          </cell>
          <cell r="K562">
            <v>9</v>
          </cell>
          <cell r="L562">
            <v>10</v>
          </cell>
          <cell r="M562" t="str">
            <v>Kelly</v>
          </cell>
          <cell r="N562">
            <v>4</v>
          </cell>
          <cell r="O562">
            <v>3</v>
          </cell>
          <cell r="P562">
            <v>44706</v>
          </cell>
          <cell r="Q562">
            <v>44719</v>
          </cell>
        </row>
        <row r="563">
          <cell r="C563" t="str">
            <v>David Smith</v>
          </cell>
          <cell r="D563">
            <v>1</v>
          </cell>
          <cell r="E563">
            <v>2</v>
          </cell>
          <cell r="F563" t="str">
            <v>Retail</v>
          </cell>
          <cell r="G563" t="str">
            <v>Columbus</v>
          </cell>
          <cell r="H563" t="str">
            <v>Ohio</v>
          </cell>
          <cell r="I563">
            <v>43229</v>
          </cell>
          <cell r="J563" t="str">
            <v>East</v>
          </cell>
          <cell r="K563">
            <v>1</v>
          </cell>
          <cell r="L563">
            <v>6</v>
          </cell>
          <cell r="M563" t="str">
            <v>Toby</v>
          </cell>
          <cell r="N563">
            <v>7</v>
          </cell>
          <cell r="O563">
            <v>4</v>
          </cell>
          <cell r="P563">
            <v>44715</v>
          </cell>
          <cell r="Q563">
            <v>44728</v>
          </cell>
        </row>
        <row r="564">
          <cell r="C564" t="str">
            <v>Anna Chung</v>
          </cell>
          <cell r="D564">
            <v>6</v>
          </cell>
          <cell r="E564">
            <v>4</v>
          </cell>
          <cell r="F564" t="str">
            <v>Service</v>
          </cell>
          <cell r="G564" t="str">
            <v>Houston</v>
          </cell>
          <cell r="H564" t="str">
            <v>Texas</v>
          </cell>
          <cell r="I564">
            <v>77036</v>
          </cell>
          <cell r="J564" t="str">
            <v>Central</v>
          </cell>
          <cell r="K564">
            <v>3</v>
          </cell>
          <cell r="L564">
            <v>10</v>
          </cell>
          <cell r="M564" t="str">
            <v>Kelly</v>
          </cell>
          <cell r="N564">
            <v>9</v>
          </cell>
          <cell r="O564">
            <v>10</v>
          </cell>
          <cell r="P564">
            <v>44674</v>
          </cell>
          <cell r="Q564">
            <v>44680</v>
          </cell>
        </row>
        <row r="565">
          <cell r="C565" t="str">
            <v>Chuck Clark</v>
          </cell>
          <cell r="D565">
            <v>4</v>
          </cell>
          <cell r="E565">
            <v>3</v>
          </cell>
          <cell r="F565" t="str">
            <v>Wholesale</v>
          </cell>
          <cell r="G565" t="str">
            <v>Pasadena</v>
          </cell>
          <cell r="H565" t="str">
            <v>California</v>
          </cell>
          <cell r="I565">
            <v>91104</v>
          </cell>
          <cell r="J565" t="str">
            <v>West</v>
          </cell>
          <cell r="K565">
            <v>8</v>
          </cell>
          <cell r="L565">
            <v>8</v>
          </cell>
          <cell r="M565" t="str">
            <v>Angela</v>
          </cell>
          <cell r="N565">
            <v>6</v>
          </cell>
          <cell r="O565">
            <v>10</v>
          </cell>
          <cell r="P565">
            <v>44650</v>
          </cell>
          <cell r="Q565">
            <v>44664</v>
          </cell>
        </row>
        <row r="566">
          <cell r="C566" t="str">
            <v>Nat Gilpin</v>
          </cell>
          <cell r="D566">
            <v>3</v>
          </cell>
          <cell r="E566">
            <v>4</v>
          </cell>
          <cell r="F566" t="str">
            <v>Service</v>
          </cell>
          <cell r="G566" t="str">
            <v>Houston</v>
          </cell>
          <cell r="H566" t="str">
            <v>Texas</v>
          </cell>
          <cell r="I566">
            <v>77041</v>
          </cell>
          <cell r="J566" t="str">
            <v>Central</v>
          </cell>
          <cell r="K566">
            <v>2</v>
          </cell>
          <cell r="L566">
            <v>8</v>
          </cell>
          <cell r="M566" t="str">
            <v>Angela</v>
          </cell>
          <cell r="N566">
            <v>7</v>
          </cell>
          <cell r="O566">
            <v>5</v>
          </cell>
          <cell r="P566">
            <v>44603</v>
          </cell>
          <cell r="Q566">
            <v>44633</v>
          </cell>
        </row>
        <row r="567">
          <cell r="C567" t="str">
            <v>Anthony Rawles</v>
          </cell>
          <cell r="D567">
            <v>1</v>
          </cell>
          <cell r="E567">
            <v>6</v>
          </cell>
          <cell r="F567" t="str">
            <v>Financial</v>
          </cell>
          <cell r="G567" t="str">
            <v>Auburn</v>
          </cell>
          <cell r="H567" t="str">
            <v>Alabama</v>
          </cell>
          <cell r="I567">
            <v>36830</v>
          </cell>
          <cell r="J567" t="str">
            <v>South</v>
          </cell>
          <cell r="K567">
            <v>9</v>
          </cell>
          <cell r="L567">
            <v>1</v>
          </cell>
          <cell r="M567" t="str">
            <v>Pam</v>
          </cell>
          <cell r="N567">
            <v>8</v>
          </cell>
          <cell r="O567">
            <v>7</v>
          </cell>
          <cell r="P567">
            <v>44626</v>
          </cell>
          <cell r="Q567">
            <v>44646</v>
          </cell>
        </row>
        <row r="568">
          <cell r="C568" t="str">
            <v>Roy Collins</v>
          </cell>
          <cell r="D568">
            <v>5</v>
          </cell>
          <cell r="E568">
            <v>4</v>
          </cell>
          <cell r="F568" t="str">
            <v>Service</v>
          </cell>
          <cell r="G568" t="str">
            <v>Providence</v>
          </cell>
          <cell r="H568" t="str">
            <v>Rhode Island</v>
          </cell>
          <cell r="I568">
            <v>2908</v>
          </cell>
          <cell r="J568" t="str">
            <v>East</v>
          </cell>
          <cell r="K568">
            <v>1</v>
          </cell>
          <cell r="L568">
            <v>6</v>
          </cell>
          <cell r="M568" t="str">
            <v>Toby</v>
          </cell>
          <cell r="N568">
            <v>5</v>
          </cell>
          <cell r="O568">
            <v>10</v>
          </cell>
          <cell r="P568">
            <v>44689</v>
          </cell>
          <cell r="Q568">
            <v>44712</v>
          </cell>
        </row>
        <row r="569">
          <cell r="C569" t="str">
            <v>Joy Daniels</v>
          </cell>
          <cell r="D569">
            <v>5</v>
          </cell>
          <cell r="E569">
            <v>4</v>
          </cell>
          <cell r="F569" t="str">
            <v>Service</v>
          </cell>
          <cell r="G569" t="str">
            <v>Rochester</v>
          </cell>
          <cell r="H569" t="str">
            <v>Minnesota</v>
          </cell>
          <cell r="I569">
            <v>55901</v>
          </cell>
          <cell r="J569" t="str">
            <v>Central</v>
          </cell>
          <cell r="K569">
            <v>7</v>
          </cell>
          <cell r="L569">
            <v>5</v>
          </cell>
          <cell r="M569" t="str">
            <v>Michael</v>
          </cell>
          <cell r="N569">
            <v>9</v>
          </cell>
          <cell r="O569">
            <v>1</v>
          </cell>
          <cell r="P569">
            <v>44684</v>
          </cell>
          <cell r="Q569">
            <v>44701</v>
          </cell>
        </row>
        <row r="570">
          <cell r="C570" t="str">
            <v>Linda Cazamias</v>
          </cell>
          <cell r="D570">
            <v>6</v>
          </cell>
          <cell r="E570">
            <v>3</v>
          </cell>
          <cell r="F570" t="str">
            <v>Wholesale</v>
          </cell>
          <cell r="G570" t="str">
            <v>Perth Amboy</v>
          </cell>
          <cell r="H570" t="str">
            <v>New Jersey</v>
          </cell>
          <cell r="I570">
            <v>8861</v>
          </cell>
          <cell r="J570" t="str">
            <v>East</v>
          </cell>
          <cell r="K570">
            <v>7</v>
          </cell>
          <cell r="L570">
            <v>8</v>
          </cell>
          <cell r="M570" t="str">
            <v>Angela</v>
          </cell>
          <cell r="N570">
            <v>2</v>
          </cell>
          <cell r="O570">
            <v>4</v>
          </cell>
          <cell r="P570">
            <v>44603</v>
          </cell>
          <cell r="Q570">
            <v>44607</v>
          </cell>
        </row>
        <row r="571">
          <cell r="C571" t="str">
            <v>David Wiener</v>
          </cell>
          <cell r="D571">
            <v>3</v>
          </cell>
          <cell r="E571">
            <v>2</v>
          </cell>
          <cell r="F571" t="str">
            <v>Retail</v>
          </cell>
          <cell r="G571" t="str">
            <v>Philadelphia</v>
          </cell>
          <cell r="H571" t="str">
            <v>Pennsylvania</v>
          </cell>
          <cell r="I571">
            <v>19134</v>
          </cell>
          <cell r="J571" t="str">
            <v>East</v>
          </cell>
          <cell r="K571">
            <v>4</v>
          </cell>
          <cell r="L571">
            <v>5</v>
          </cell>
          <cell r="M571" t="str">
            <v>Michael</v>
          </cell>
          <cell r="N571">
            <v>2</v>
          </cell>
          <cell r="O571">
            <v>2</v>
          </cell>
          <cell r="P571">
            <v>44595</v>
          </cell>
          <cell r="Q571">
            <v>44616</v>
          </cell>
        </row>
        <row r="572">
          <cell r="C572" t="str">
            <v>Ruben Dartt</v>
          </cell>
          <cell r="D572">
            <v>4</v>
          </cell>
          <cell r="E572">
            <v>3</v>
          </cell>
          <cell r="F572" t="str">
            <v>Wholesale</v>
          </cell>
          <cell r="G572" t="str">
            <v>Ontario</v>
          </cell>
          <cell r="H572" t="str">
            <v>California</v>
          </cell>
          <cell r="I572">
            <v>91761</v>
          </cell>
          <cell r="J572" t="str">
            <v>West</v>
          </cell>
          <cell r="K572">
            <v>1</v>
          </cell>
          <cell r="L572">
            <v>5</v>
          </cell>
          <cell r="M572" t="str">
            <v>Michael</v>
          </cell>
          <cell r="N572">
            <v>9</v>
          </cell>
          <cell r="O572">
            <v>7</v>
          </cell>
          <cell r="P572">
            <v>44661</v>
          </cell>
          <cell r="Q572">
            <v>44691</v>
          </cell>
        </row>
        <row r="573">
          <cell r="C573" t="str">
            <v>Rick Duston</v>
          </cell>
          <cell r="D573">
            <v>4</v>
          </cell>
          <cell r="E573">
            <v>5</v>
          </cell>
          <cell r="F573" t="str">
            <v>Healthcare</v>
          </cell>
          <cell r="G573" t="str">
            <v>Seattle</v>
          </cell>
          <cell r="H573" t="str">
            <v>Washington</v>
          </cell>
          <cell r="I573">
            <v>98105</v>
          </cell>
          <cell r="J573" t="str">
            <v>West</v>
          </cell>
          <cell r="K573">
            <v>9</v>
          </cell>
          <cell r="L573">
            <v>5</v>
          </cell>
          <cell r="M573" t="str">
            <v>Michael</v>
          </cell>
          <cell r="N573">
            <v>10</v>
          </cell>
          <cell r="O573">
            <v>10</v>
          </cell>
          <cell r="P573">
            <v>44582</v>
          </cell>
          <cell r="Q573">
            <v>44605</v>
          </cell>
        </row>
        <row r="574">
          <cell r="C574" t="str">
            <v>Lycoris Saunders</v>
          </cell>
          <cell r="D574">
            <v>6</v>
          </cell>
          <cell r="E574">
            <v>7</v>
          </cell>
          <cell r="F574" t="str">
            <v>Technology</v>
          </cell>
          <cell r="G574" t="str">
            <v>Baltimore</v>
          </cell>
          <cell r="H574" t="str">
            <v>Maryland</v>
          </cell>
          <cell r="I574">
            <v>21215</v>
          </cell>
          <cell r="J574" t="str">
            <v>East</v>
          </cell>
          <cell r="K574">
            <v>10</v>
          </cell>
          <cell r="L574">
            <v>10</v>
          </cell>
          <cell r="M574" t="str">
            <v>Kelly</v>
          </cell>
          <cell r="N574">
            <v>5</v>
          </cell>
          <cell r="O574">
            <v>9</v>
          </cell>
          <cell r="P574">
            <v>44588</v>
          </cell>
          <cell r="Q574">
            <v>44600</v>
          </cell>
        </row>
        <row r="575">
          <cell r="C575" t="str">
            <v>Giulietta Dortch</v>
          </cell>
          <cell r="D575">
            <v>4</v>
          </cell>
          <cell r="E575">
            <v>5</v>
          </cell>
          <cell r="F575" t="str">
            <v>Healthcare</v>
          </cell>
          <cell r="G575" t="str">
            <v>Wilmington</v>
          </cell>
          <cell r="H575" t="str">
            <v>Delaware</v>
          </cell>
          <cell r="I575">
            <v>19805</v>
          </cell>
          <cell r="J575" t="str">
            <v>East</v>
          </cell>
          <cell r="K575">
            <v>3</v>
          </cell>
          <cell r="L575">
            <v>6</v>
          </cell>
          <cell r="M575" t="str">
            <v>Toby</v>
          </cell>
          <cell r="N575">
            <v>6</v>
          </cell>
          <cell r="O575">
            <v>2</v>
          </cell>
          <cell r="P575">
            <v>44591</v>
          </cell>
          <cell r="Q575">
            <v>44597</v>
          </cell>
        </row>
        <row r="576">
          <cell r="C576" t="str">
            <v>Edward Becker</v>
          </cell>
          <cell r="D576">
            <v>6</v>
          </cell>
          <cell r="E576">
            <v>5</v>
          </cell>
          <cell r="F576" t="str">
            <v>Healthcare</v>
          </cell>
          <cell r="G576" t="str">
            <v>Tucson</v>
          </cell>
          <cell r="H576" t="str">
            <v>Arizona</v>
          </cell>
          <cell r="I576">
            <v>85705</v>
          </cell>
          <cell r="J576" t="str">
            <v>West</v>
          </cell>
          <cell r="K576">
            <v>6</v>
          </cell>
          <cell r="L576">
            <v>10</v>
          </cell>
          <cell r="M576" t="str">
            <v>Kelly</v>
          </cell>
          <cell r="N576">
            <v>9</v>
          </cell>
          <cell r="O576">
            <v>8</v>
          </cell>
          <cell r="P576">
            <v>44566</v>
          </cell>
          <cell r="Q576">
            <v>44576</v>
          </cell>
        </row>
        <row r="577">
          <cell r="C577" t="str">
            <v>Katherine Hughes</v>
          </cell>
          <cell r="D577">
            <v>5</v>
          </cell>
          <cell r="E577">
            <v>6</v>
          </cell>
          <cell r="F577" t="str">
            <v>Financial</v>
          </cell>
          <cell r="G577" t="str">
            <v>Boynton Beach</v>
          </cell>
          <cell r="H577" t="str">
            <v>Florida</v>
          </cell>
          <cell r="I577">
            <v>33437</v>
          </cell>
          <cell r="J577" t="str">
            <v>South</v>
          </cell>
          <cell r="K577">
            <v>2</v>
          </cell>
          <cell r="L577">
            <v>4</v>
          </cell>
          <cell r="M577" t="str">
            <v>Ryan</v>
          </cell>
          <cell r="N577">
            <v>4</v>
          </cell>
          <cell r="O577">
            <v>2</v>
          </cell>
          <cell r="P577">
            <v>44653</v>
          </cell>
          <cell r="Q577">
            <v>44672</v>
          </cell>
        </row>
        <row r="578">
          <cell r="C578" t="str">
            <v>Beth Fritzler</v>
          </cell>
          <cell r="D578">
            <v>5</v>
          </cell>
          <cell r="E578">
            <v>3</v>
          </cell>
          <cell r="F578" t="str">
            <v>Wholesale</v>
          </cell>
          <cell r="G578" t="str">
            <v>Stockton</v>
          </cell>
          <cell r="H578" t="str">
            <v>California</v>
          </cell>
          <cell r="I578">
            <v>95207</v>
          </cell>
          <cell r="J578" t="str">
            <v>West</v>
          </cell>
          <cell r="K578">
            <v>9</v>
          </cell>
          <cell r="L578">
            <v>6</v>
          </cell>
          <cell r="M578" t="str">
            <v>Toby</v>
          </cell>
          <cell r="N578">
            <v>3</v>
          </cell>
          <cell r="O578">
            <v>3</v>
          </cell>
          <cell r="P578">
            <v>44687</v>
          </cell>
          <cell r="Q578">
            <v>44689</v>
          </cell>
        </row>
        <row r="579">
          <cell r="C579" t="str">
            <v>Corey-Lock</v>
          </cell>
          <cell r="D579">
            <v>4</v>
          </cell>
          <cell r="E579">
            <v>4</v>
          </cell>
          <cell r="F579" t="str">
            <v>Service</v>
          </cell>
          <cell r="G579" t="str">
            <v>Philadelphia</v>
          </cell>
          <cell r="H579" t="str">
            <v>Pennsylvania</v>
          </cell>
          <cell r="I579">
            <v>19143</v>
          </cell>
          <cell r="J579" t="str">
            <v>East</v>
          </cell>
          <cell r="K579">
            <v>3</v>
          </cell>
          <cell r="L579">
            <v>3</v>
          </cell>
          <cell r="M579" t="str">
            <v>Dwight</v>
          </cell>
          <cell r="N579">
            <v>2</v>
          </cell>
          <cell r="O579">
            <v>7</v>
          </cell>
          <cell r="P579">
            <v>44622</v>
          </cell>
          <cell r="Q579">
            <v>44641</v>
          </cell>
        </row>
        <row r="580">
          <cell r="C580" t="str">
            <v>Sylvia Foulston</v>
          </cell>
          <cell r="D580">
            <v>3</v>
          </cell>
          <cell r="E580">
            <v>1</v>
          </cell>
          <cell r="F580" t="str">
            <v>Manufacturing</v>
          </cell>
          <cell r="G580" t="str">
            <v>Dover</v>
          </cell>
          <cell r="H580" t="str">
            <v>New Hampshire</v>
          </cell>
          <cell r="I580">
            <v>3820</v>
          </cell>
          <cell r="J580" t="str">
            <v>East</v>
          </cell>
          <cell r="K580">
            <v>6</v>
          </cell>
          <cell r="L580">
            <v>9</v>
          </cell>
          <cell r="M580" t="str">
            <v>Meredith</v>
          </cell>
          <cell r="N580">
            <v>2</v>
          </cell>
          <cell r="O580">
            <v>8</v>
          </cell>
          <cell r="P580">
            <v>44694</v>
          </cell>
          <cell r="Q580">
            <v>44710</v>
          </cell>
        </row>
        <row r="581">
          <cell r="C581" t="str">
            <v>Katrina Bavinger</v>
          </cell>
          <cell r="D581">
            <v>1</v>
          </cell>
          <cell r="E581">
            <v>2</v>
          </cell>
          <cell r="F581" t="str">
            <v>Retail</v>
          </cell>
          <cell r="G581" t="str">
            <v>Philadelphia</v>
          </cell>
          <cell r="H581" t="str">
            <v>Pennsylvania</v>
          </cell>
          <cell r="I581">
            <v>19134</v>
          </cell>
          <cell r="J581" t="str">
            <v>East</v>
          </cell>
          <cell r="K581">
            <v>9</v>
          </cell>
          <cell r="L581">
            <v>7</v>
          </cell>
          <cell r="M581" t="str">
            <v>Andy</v>
          </cell>
          <cell r="N581">
            <v>9</v>
          </cell>
          <cell r="O581">
            <v>7</v>
          </cell>
          <cell r="P581">
            <v>44647</v>
          </cell>
          <cell r="Q581">
            <v>44660</v>
          </cell>
        </row>
        <row r="582">
          <cell r="C582" t="str">
            <v>Lena Cacioppo</v>
          </cell>
          <cell r="D582">
            <v>7</v>
          </cell>
          <cell r="E582">
            <v>4</v>
          </cell>
          <cell r="F582" t="str">
            <v>Service</v>
          </cell>
          <cell r="G582" t="str">
            <v>Grand Prairie</v>
          </cell>
          <cell r="H582" t="str">
            <v>Texas</v>
          </cell>
          <cell r="I582">
            <v>75051</v>
          </cell>
          <cell r="J582" t="str">
            <v>Central</v>
          </cell>
          <cell r="K582">
            <v>2</v>
          </cell>
          <cell r="L582">
            <v>5</v>
          </cell>
          <cell r="M582" t="str">
            <v>Michael</v>
          </cell>
          <cell r="N582">
            <v>8</v>
          </cell>
          <cell r="O582">
            <v>9</v>
          </cell>
          <cell r="P582">
            <v>44691</v>
          </cell>
          <cell r="Q582">
            <v>44698</v>
          </cell>
        </row>
        <row r="583">
          <cell r="C583" t="str">
            <v>Jeremy Lonsdale</v>
          </cell>
          <cell r="D583">
            <v>1</v>
          </cell>
          <cell r="E583">
            <v>4</v>
          </cell>
          <cell r="F583" t="str">
            <v>Service</v>
          </cell>
          <cell r="G583" t="str">
            <v>College Station</v>
          </cell>
          <cell r="H583" t="str">
            <v>Texas</v>
          </cell>
          <cell r="I583">
            <v>77840</v>
          </cell>
          <cell r="J583" t="str">
            <v>Central</v>
          </cell>
          <cell r="K583">
            <v>10</v>
          </cell>
          <cell r="L583">
            <v>9</v>
          </cell>
          <cell r="M583" t="str">
            <v>Meredith</v>
          </cell>
          <cell r="N583">
            <v>4</v>
          </cell>
          <cell r="O583">
            <v>9</v>
          </cell>
          <cell r="P583">
            <v>44563</v>
          </cell>
          <cell r="Q583">
            <v>44569</v>
          </cell>
        </row>
        <row r="584">
          <cell r="C584" t="str">
            <v>Bruce Degenhardt</v>
          </cell>
          <cell r="D584">
            <v>1</v>
          </cell>
          <cell r="E584">
            <v>3</v>
          </cell>
          <cell r="F584" t="str">
            <v>Wholesale</v>
          </cell>
          <cell r="G584" t="str">
            <v>Saint Louis</v>
          </cell>
          <cell r="H584" t="str">
            <v>Missouri</v>
          </cell>
          <cell r="I584">
            <v>63116</v>
          </cell>
          <cell r="J584" t="str">
            <v>Central</v>
          </cell>
          <cell r="K584">
            <v>10</v>
          </cell>
          <cell r="L584">
            <v>1</v>
          </cell>
          <cell r="M584" t="str">
            <v>Pam</v>
          </cell>
          <cell r="N584">
            <v>10</v>
          </cell>
          <cell r="O584">
            <v>6</v>
          </cell>
          <cell r="P584">
            <v>44591</v>
          </cell>
          <cell r="Q584">
            <v>44600</v>
          </cell>
        </row>
        <row r="585">
          <cell r="C585" t="str">
            <v>Tamara Manning</v>
          </cell>
          <cell r="D585">
            <v>6</v>
          </cell>
          <cell r="E585">
            <v>1</v>
          </cell>
          <cell r="F585" t="str">
            <v>Manufacturing</v>
          </cell>
          <cell r="G585" t="str">
            <v>Manteca</v>
          </cell>
          <cell r="H585" t="str">
            <v>California</v>
          </cell>
          <cell r="I585">
            <v>95336</v>
          </cell>
          <cell r="J585" t="str">
            <v>West</v>
          </cell>
          <cell r="K585">
            <v>8</v>
          </cell>
          <cell r="L585">
            <v>1</v>
          </cell>
          <cell r="M585" t="str">
            <v>Pam</v>
          </cell>
          <cell r="N585">
            <v>9</v>
          </cell>
          <cell r="O585">
            <v>10</v>
          </cell>
          <cell r="P585">
            <v>44598</v>
          </cell>
          <cell r="Q585">
            <v>44628</v>
          </cell>
        </row>
        <row r="586">
          <cell r="C586" t="str">
            <v>Fred McMath</v>
          </cell>
          <cell r="D586">
            <v>3</v>
          </cell>
          <cell r="E586">
            <v>3</v>
          </cell>
          <cell r="F586" t="str">
            <v>Wholesale</v>
          </cell>
          <cell r="G586" t="str">
            <v>Kent</v>
          </cell>
          <cell r="H586" t="str">
            <v>Ohio</v>
          </cell>
          <cell r="I586">
            <v>44240</v>
          </cell>
          <cell r="J586" t="str">
            <v>East</v>
          </cell>
          <cell r="K586">
            <v>1</v>
          </cell>
          <cell r="L586">
            <v>4</v>
          </cell>
          <cell r="M586" t="str">
            <v>Ryan</v>
          </cell>
          <cell r="N586">
            <v>9</v>
          </cell>
          <cell r="O586">
            <v>3</v>
          </cell>
          <cell r="P586">
            <v>44604</v>
          </cell>
          <cell r="Q586">
            <v>44627</v>
          </cell>
        </row>
        <row r="587">
          <cell r="C587" t="str">
            <v>Dave Hallsten</v>
          </cell>
          <cell r="D587">
            <v>7</v>
          </cell>
          <cell r="E587">
            <v>6</v>
          </cell>
          <cell r="F587" t="str">
            <v>Financial</v>
          </cell>
          <cell r="G587" t="str">
            <v>San Francisco</v>
          </cell>
          <cell r="H587" t="str">
            <v>California</v>
          </cell>
          <cell r="I587">
            <v>94122</v>
          </cell>
          <cell r="J587" t="str">
            <v>West</v>
          </cell>
          <cell r="K587">
            <v>6</v>
          </cell>
          <cell r="L587">
            <v>3</v>
          </cell>
          <cell r="M587" t="str">
            <v>Dwight</v>
          </cell>
          <cell r="N587">
            <v>2</v>
          </cell>
          <cell r="O587">
            <v>8</v>
          </cell>
          <cell r="P587">
            <v>44597</v>
          </cell>
          <cell r="Q587">
            <v>44621</v>
          </cell>
        </row>
        <row r="588">
          <cell r="C588" t="str">
            <v>Nora Paige</v>
          </cell>
          <cell r="D588">
            <v>6</v>
          </cell>
          <cell r="E588">
            <v>2</v>
          </cell>
          <cell r="F588" t="str">
            <v>Retail</v>
          </cell>
          <cell r="G588" t="str">
            <v>Salt Lake City</v>
          </cell>
          <cell r="H588" t="str">
            <v>Utah</v>
          </cell>
          <cell r="I588">
            <v>84106</v>
          </cell>
          <cell r="J588" t="str">
            <v>West</v>
          </cell>
          <cell r="K588">
            <v>10</v>
          </cell>
          <cell r="L588">
            <v>4</v>
          </cell>
          <cell r="M588" t="str">
            <v>Ryan</v>
          </cell>
          <cell r="N588">
            <v>6</v>
          </cell>
          <cell r="O588">
            <v>2</v>
          </cell>
          <cell r="P588">
            <v>44582</v>
          </cell>
          <cell r="Q588">
            <v>44608</v>
          </cell>
        </row>
        <row r="589">
          <cell r="C589" t="str">
            <v>Doug Jacobs</v>
          </cell>
          <cell r="D589">
            <v>5</v>
          </cell>
          <cell r="E589">
            <v>5</v>
          </cell>
          <cell r="F589" t="str">
            <v>Healthcare</v>
          </cell>
          <cell r="G589" t="str">
            <v>Huntsville</v>
          </cell>
          <cell r="H589" t="str">
            <v>Alabama</v>
          </cell>
          <cell r="I589">
            <v>35810</v>
          </cell>
          <cell r="J589" t="str">
            <v>South</v>
          </cell>
          <cell r="K589">
            <v>1</v>
          </cell>
          <cell r="L589">
            <v>2</v>
          </cell>
          <cell r="M589" t="str">
            <v>Jim</v>
          </cell>
          <cell r="N589">
            <v>8</v>
          </cell>
          <cell r="O589">
            <v>10</v>
          </cell>
          <cell r="P589">
            <v>44613</v>
          </cell>
          <cell r="Q589">
            <v>44639</v>
          </cell>
        </row>
        <row r="590">
          <cell r="C590" t="str">
            <v>Sanjit Jacobs</v>
          </cell>
          <cell r="D590">
            <v>5</v>
          </cell>
          <cell r="E590">
            <v>3</v>
          </cell>
          <cell r="F590" t="str">
            <v>Wholesale</v>
          </cell>
          <cell r="G590" t="str">
            <v>Aurora</v>
          </cell>
          <cell r="H590" t="str">
            <v>Illinois</v>
          </cell>
          <cell r="I590">
            <v>60505</v>
          </cell>
          <cell r="J590" t="str">
            <v>Central</v>
          </cell>
          <cell r="K590">
            <v>9</v>
          </cell>
          <cell r="L590">
            <v>6</v>
          </cell>
          <cell r="M590" t="str">
            <v>Toby</v>
          </cell>
          <cell r="N590">
            <v>1</v>
          </cell>
          <cell r="O590">
            <v>10</v>
          </cell>
          <cell r="P590">
            <v>44698</v>
          </cell>
          <cell r="Q590">
            <v>44701</v>
          </cell>
        </row>
        <row r="591">
          <cell r="C591" t="str">
            <v>Muhammed Lee</v>
          </cell>
          <cell r="D591">
            <v>6</v>
          </cell>
          <cell r="E591">
            <v>1</v>
          </cell>
          <cell r="F591" t="str">
            <v>Manufacturing</v>
          </cell>
          <cell r="G591" t="str">
            <v>Fairfield</v>
          </cell>
          <cell r="H591" t="str">
            <v>Connecticut</v>
          </cell>
          <cell r="I591">
            <v>6824</v>
          </cell>
          <cell r="J591" t="str">
            <v>East</v>
          </cell>
          <cell r="K591">
            <v>6</v>
          </cell>
          <cell r="L591">
            <v>5</v>
          </cell>
          <cell r="M591" t="str">
            <v>Michael</v>
          </cell>
          <cell r="N591">
            <v>2</v>
          </cell>
          <cell r="O591">
            <v>10</v>
          </cell>
          <cell r="P591">
            <v>44588</v>
          </cell>
          <cell r="Q591">
            <v>44604</v>
          </cell>
        </row>
        <row r="592">
          <cell r="C592" t="str">
            <v>Phillip Flathmann</v>
          </cell>
          <cell r="D592">
            <v>2</v>
          </cell>
          <cell r="E592">
            <v>3</v>
          </cell>
          <cell r="F592" t="str">
            <v>Wholesale</v>
          </cell>
          <cell r="G592" t="str">
            <v>Jacksonville</v>
          </cell>
          <cell r="H592" t="str">
            <v>Florida</v>
          </cell>
          <cell r="I592">
            <v>32216</v>
          </cell>
          <cell r="J592" t="str">
            <v>South</v>
          </cell>
          <cell r="K592">
            <v>2</v>
          </cell>
          <cell r="L592">
            <v>4</v>
          </cell>
          <cell r="M592" t="str">
            <v>Ryan</v>
          </cell>
          <cell r="N592">
            <v>4</v>
          </cell>
          <cell r="O592">
            <v>10</v>
          </cell>
          <cell r="P592">
            <v>44627</v>
          </cell>
          <cell r="Q592">
            <v>44637</v>
          </cell>
        </row>
        <row r="593">
          <cell r="C593" t="str">
            <v>Matt Abelman</v>
          </cell>
          <cell r="D593">
            <v>3</v>
          </cell>
          <cell r="E593">
            <v>3</v>
          </cell>
          <cell r="F593" t="str">
            <v>Wholesale</v>
          </cell>
          <cell r="G593" t="str">
            <v>San Francisco</v>
          </cell>
          <cell r="H593" t="str">
            <v>California</v>
          </cell>
          <cell r="I593">
            <v>94110</v>
          </cell>
          <cell r="J593" t="str">
            <v>West</v>
          </cell>
          <cell r="K593">
            <v>3</v>
          </cell>
          <cell r="L593">
            <v>10</v>
          </cell>
          <cell r="M593" t="str">
            <v>Kelly</v>
          </cell>
          <cell r="N593">
            <v>8</v>
          </cell>
          <cell r="O593">
            <v>6</v>
          </cell>
          <cell r="P593">
            <v>44701</v>
          </cell>
          <cell r="Q593">
            <v>44721</v>
          </cell>
        </row>
        <row r="594">
          <cell r="C594" t="str">
            <v>Marc Harrigan</v>
          </cell>
          <cell r="D594">
            <v>7</v>
          </cell>
          <cell r="E594">
            <v>7</v>
          </cell>
          <cell r="F594" t="str">
            <v>Technology</v>
          </cell>
          <cell r="G594" t="str">
            <v>Marion</v>
          </cell>
          <cell r="H594" t="str">
            <v>Ohio</v>
          </cell>
          <cell r="I594">
            <v>43302</v>
          </cell>
          <cell r="J594" t="str">
            <v>East</v>
          </cell>
          <cell r="K594">
            <v>4</v>
          </cell>
          <cell r="L594">
            <v>10</v>
          </cell>
          <cell r="M594" t="str">
            <v>Kelly</v>
          </cell>
          <cell r="N594">
            <v>7</v>
          </cell>
          <cell r="O594">
            <v>8</v>
          </cell>
          <cell r="P594">
            <v>44591</v>
          </cell>
          <cell r="Q594">
            <v>44618</v>
          </cell>
        </row>
        <row r="595">
          <cell r="C595" t="str">
            <v>Victoria Brennan</v>
          </cell>
          <cell r="D595">
            <v>3</v>
          </cell>
          <cell r="E595">
            <v>1</v>
          </cell>
          <cell r="F595" t="str">
            <v>Manufacturing</v>
          </cell>
          <cell r="G595" t="str">
            <v>Littleton</v>
          </cell>
          <cell r="H595" t="str">
            <v>Colorado</v>
          </cell>
          <cell r="I595">
            <v>80122</v>
          </cell>
          <cell r="J595" t="str">
            <v>West</v>
          </cell>
          <cell r="K595">
            <v>5</v>
          </cell>
          <cell r="L595">
            <v>8</v>
          </cell>
          <cell r="M595" t="str">
            <v>Angela</v>
          </cell>
          <cell r="N595">
            <v>6</v>
          </cell>
          <cell r="O595">
            <v>9</v>
          </cell>
          <cell r="P595">
            <v>44742</v>
          </cell>
          <cell r="Q595">
            <v>44749</v>
          </cell>
        </row>
        <row r="596">
          <cell r="C596" t="str">
            <v>Nick Radford</v>
          </cell>
          <cell r="D596">
            <v>2</v>
          </cell>
          <cell r="E596">
            <v>4</v>
          </cell>
          <cell r="F596" t="str">
            <v>Service</v>
          </cell>
          <cell r="G596" t="str">
            <v>La Porte</v>
          </cell>
          <cell r="H596" t="str">
            <v>Indiana</v>
          </cell>
          <cell r="I596">
            <v>46350</v>
          </cell>
          <cell r="J596" t="str">
            <v>Central</v>
          </cell>
          <cell r="K596">
            <v>4</v>
          </cell>
          <cell r="L596">
            <v>6</v>
          </cell>
          <cell r="M596" t="str">
            <v>Toby</v>
          </cell>
          <cell r="N596">
            <v>8</v>
          </cell>
          <cell r="O596">
            <v>6</v>
          </cell>
          <cell r="P596">
            <v>44698</v>
          </cell>
          <cell r="Q596">
            <v>44713</v>
          </cell>
        </row>
        <row r="597">
          <cell r="C597" t="str">
            <v>Dionis Lloyd</v>
          </cell>
          <cell r="D597">
            <v>7</v>
          </cell>
          <cell r="E597">
            <v>4</v>
          </cell>
          <cell r="F597" t="str">
            <v>Service</v>
          </cell>
          <cell r="G597" t="str">
            <v>Los Angeles</v>
          </cell>
          <cell r="H597" t="str">
            <v>California</v>
          </cell>
          <cell r="I597">
            <v>90049</v>
          </cell>
          <cell r="J597" t="str">
            <v>West</v>
          </cell>
          <cell r="K597">
            <v>8</v>
          </cell>
          <cell r="L597">
            <v>8</v>
          </cell>
          <cell r="M597" t="str">
            <v>Angela</v>
          </cell>
          <cell r="N597">
            <v>8</v>
          </cell>
          <cell r="O597">
            <v>5</v>
          </cell>
          <cell r="P597">
            <v>44587</v>
          </cell>
          <cell r="Q597">
            <v>44611</v>
          </cell>
        </row>
        <row r="598">
          <cell r="C598" t="str">
            <v>Patricia Hirasaki</v>
          </cell>
          <cell r="D598">
            <v>7</v>
          </cell>
          <cell r="E598">
            <v>2</v>
          </cell>
          <cell r="F598" t="str">
            <v>Retail</v>
          </cell>
          <cell r="G598" t="str">
            <v>Pasadena</v>
          </cell>
          <cell r="H598" t="str">
            <v>California</v>
          </cell>
          <cell r="I598">
            <v>91104</v>
          </cell>
          <cell r="J598" t="str">
            <v>West</v>
          </cell>
          <cell r="K598">
            <v>8</v>
          </cell>
          <cell r="L598">
            <v>7</v>
          </cell>
          <cell r="M598" t="str">
            <v>Andy</v>
          </cell>
          <cell r="N598">
            <v>8</v>
          </cell>
          <cell r="O598">
            <v>4</v>
          </cell>
          <cell r="P598">
            <v>44696</v>
          </cell>
          <cell r="Q598">
            <v>44699</v>
          </cell>
        </row>
        <row r="599">
          <cell r="C599" t="str">
            <v>Cathy Armstrong</v>
          </cell>
          <cell r="D599">
            <v>7</v>
          </cell>
          <cell r="E599">
            <v>2</v>
          </cell>
          <cell r="F599" t="str">
            <v>Retail</v>
          </cell>
          <cell r="G599" t="str">
            <v>Los Angeles</v>
          </cell>
          <cell r="H599" t="str">
            <v>California</v>
          </cell>
          <cell r="I599">
            <v>90004</v>
          </cell>
          <cell r="J599" t="str">
            <v>West</v>
          </cell>
          <cell r="K599">
            <v>5</v>
          </cell>
          <cell r="L599">
            <v>8</v>
          </cell>
          <cell r="M599" t="str">
            <v>Angela</v>
          </cell>
          <cell r="N599">
            <v>6</v>
          </cell>
          <cell r="O599">
            <v>7</v>
          </cell>
          <cell r="P599">
            <v>44607</v>
          </cell>
          <cell r="Q599">
            <v>44626</v>
          </cell>
        </row>
        <row r="600">
          <cell r="C600" t="str">
            <v>Alex Avila</v>
          </cell>
          <cell r="D600">
            <v>7</v>
          </cell>
          <cell r="E600">
            <v>5</v>
          </cell>
          <cell r="F600" t="str">
            <v>Healthcare</v>
          </cell>
          <cell r="G600" t="str">
            <v>San Diego</v>
          </cell>
          <cell r="H600" t="str">
            <v>California</v>
          </cell>
          <cell r="I600">
            <v>92024</v>
          </cell>
          <cell r="J600" t="str">
            <v>West</v>
          </cell>
          <cell r="K600">
            <v>6</v>
          </cell>
          <cell r="L600">
            <v>3</v>
          </cell>
          <cell r="M600" t="str">
            <v>Dwight</v>
          </cell>
          <cell r="N600">
            <v>10</v>
          </cell>
          <cell r="O600">
            <v>9</v>
          </cell>
          <cell r="P600">
            <v>44644</v>
          </cell>
          <cell r="Q600">
            <v>44656</v>
          </cell>
        </row>
        <row r="601">
          <cell r="C601" t="str">
            <v>Aleksandra Gannaway</v>
          </cell>
          <cell r="D601">
            <v>4</v>
          </cell>
          <cell r="E601">
            <v>4</v>
          </cell>
          <cell r="F601" t="str">
            <v>Service</v>
          </cell>
          <cell r="G601" t="str">
            <v>New York City</v>
          </cell>
          <cell r="H601" t="str">
            <v>New York</v>
          </cell>
          <cell r="I601">
            <v>10035</v>
          </cell>
          <cell r="J601" t="str">
            <v>East</v>
          </cell>
          <cell r="K601">
            <v>2</v>
          </cell>
          <cell r="L601">
            <v>6</v>
          </cell>
          <cell r="M601" t="str">
            <v>Toby</v>
          </cell>
          <cell r="N601">
            <v>8</v>
          </cell>
          <cell r="O601">
            <v>6</v>
          </cell>
          <cell r="P601">
            <v>44634</v>
          </cell>
          <cell r="Q601">
            <v>44654</v>
          </cell>
        </row>
        <row r="602">
          <cell r="C602" t="str">
            <v>Roger Barcio</v>
          </cell>
          <cell r="D602">
            <v>3</v>
          </cell>
          <cell r="E602">
            <v>2</v>
          </cell>
          <cell r="F602" t="str">
            <v>Retail</v>
          </cell>
          <cell r="G602" t="str">
            <v>Arlington</v>
          </cell>
          <cell r="H602" t="str">
            <v>Virginia</v>
          </cell>
          <cell r="I602">
            <v>22204</v>
          </cell>
          <cell r="J602" t="str">
            <v>South</v>
          </cell>
          <cell r="K602">
            <v>4</v>
          </cell>
          <cell r="L602">
            <v>8</v>
          </cell>
          <cell r="M602" t="str">
            <v>Angela</v>
          </cell>
          <cell r="N602">
            <v>5</v>
          </cell>
          <cell r="O602">
            <v>9</v>
          </cell>
          <cell r="P602">
            <v>44674</v>
          </cell>
          <cell r="Q602">
            <v>44681</v>
          </cell>
        </row>
        <row r="603">
          <cell r="C603" t="str">
            <v>Liz Preis</v>
          </cell>
          <cell r="D603">
            <v>5</v>
          </cell>
          <cell r="E603">
            <v>4</v>
          </cell>
          <cell r="F603" t="str">
            <v>Service</v>
          </cell>
          <cell r="G603" t="str">
            <v>Monroe</v>
          </cell>
          <cell r="H603" t="str">
            <v>North Carolina</v>
          </cell>
          <cell r="I603">
            <v>28110</v>
          </cell>
          <cell r="J603" t="str">
            <v>South</v>
          </cell>
          <cell r="K603">
            <v>3</v>
          </cell>
          <cell r="L603">
            <v>10</v>
          </cell>
          <cell r="M603" t="str">
            <v>Kelly</v>
          </cell>
          <cell r="N603">
            <v>10</v>
          </cell>
          <cell r="O603">
            <v>9</v>
          </cell>
          <cell r="P603">
            <v>44600</v>
          </cell>
          <cell r="Q603">
            <v>44606</v>
          </cell>
        </row>
        <row r="604">
          <cell r="C604" t="str">
            <v>Ed Braxton</v>
          </cell>
          <cell r="D604">
            <v>1</v>
          </cell>
          <cell r="E604">
            <v>3</v>
          </cell>
          <cell r="F604" t="str">
            <v>Wholesale</v>
          </cell>
          <cell r="G604" t="str">
            <v>Seattle</v>
          </cell>
          <cell r="H604" t="str">
            <v>Washington</v>
          </cell>
          <cell r="I604">
            <v>98115</v>
          </cell>
          <cell r="J604" t="str">
            <v>West</v>
          </cell>
          <cell r="K604">
            <v>2</v>
          </cell>
          <cell r="L604">
            <v>1</v>
          </cell>
          <cell r="M604" t="str">
            <v>Pam</v>
          </cell>
          <cell r="N604">
            <v>7</v>
          </cell>
          <cell r="O604">
            <v>5</v>
          </cell>
          <cell r="P604">
            <v>44701</v>
          </cell>
          <cell r="Q604">
            <v>44704</v>
          </cell>
        </row>
        <row r="605">
          <cell r="C605" t="str">
            <v>Michael Grace</v>
          </cell>
          <cell r="D605">
            <v>5</v>
          </cell>
          <cell r="E605">
            <v>5</v>
          </cell>
          <cell r="F605" t="str">
            <v>Healthcare</v>
          </cell>
          <cell r="G605" t="str">
            <v>Seattle</v>
          </cell>
          <cell r="H605" t="str">
            <v>Washington</v>
          </cell>
          <cell r="I605">
            <v>98115</v>
          </cell>
          <cell r="J605" t="str">
            <v>West</v>
          </cell>
          <cell r="K605">
            <v>9</v>
          </cell>
          <cell r="L605">
            <v>2</v>
          </cell>
          <cell r="M605" t="str">
            <v>Jim</v>
          </cell>
          <cell r="N605">
            <v>3</v>
          </cell>
          <cell r="O605">
            <v>5</v>
          </cell>
          <cell r="P605">
            <v>44655</v>
          </cell>
          <cell r="Q605">
            <v>44660</v>
          </cell>
        </row>
        <row r="606">
          <cell r="C606" t="str">
            <v>Matthew Grinstein</v>
          </cell>
          <cell r="D606">
            <v>7</v>
          </cell>
          <cell r="E606">
            <v>2</v>
          </cell>
          <cell r="F606" t="str">
            <v>Retail</v>
          </cell>
          <cell r="G606" t="str">
            <v>Murfreesboro</v>
          </cell>
          <cell r="H606" t="str">
            <v>Tennessee</v>
          </cell>
          <cell r="I606">
            <v>37130</v>
          </cell>
          <cell r="J606" t="str">
            <v>South</v>
          </cell>
          <cell r="K606">
            <v>4</v>
          </cell>
          <cell r="L606">
            <v>5</v>
          </cell>
          <cell r="M606" t="str">
            <v>Michael</v>
          </cell>
          <cell r="N606">
            <v>1</v>
          </cell>
          <cell r="O606">
            <v>10</v>
          </cell>
          <cell r="P606">
            <v>44671</v>
          </cell>
          <cell r="Q606">
            <v>44688</v>
          </cell>
        </row>
        <row r="607">
          <cell r="C607" t="str">
            <v>Nora Pelletier</v>
          </cell>
          <cell r="D607">
            <v>4</v>
          </cell>
          <cell r="E607">
            <v>5</v>
          </cell>
          <cell r="F607" t="str">
            <v>Healthcare</v>
          </cell>
          <cell r="G607" t="str">
            <v>Seattle</v>
          </cell>
          <cell r="H607" t="str">
            <v>Washington</v>
          </cell>
          <cell r="I607">
            <v>98115</v>
          </cell>
          <cell r="J607" t="str">
            <v>West</v>
          </cell>
          <cell r="K607">
            <v>2</v>
          </cell>
          <cell r="L607">
            <v>4</v>
          </cell>
          <cell r="M607" t="str">
            <v>Ryan</v>
          </cell>
          <cell r="N607">
            <v>2</v>
          </cell>
          <cell r="O607">
            <v>2</v>
          </cell>
          <cell r="P607">
            <v>44677</v>
          </cell>
          <cell r="Q607">
            <v>44698</v>
          </cell>
        </row>
        <row r="608">
          <cell r="C608" t="str">
            <v>Matt Collister</v>
          </cell>
          <cell r="D608">
            <v>1</v>
          </cell>
          <cell r="E608">
            <v>4</v>
          </cell>
          <cell r="F608" t="str">
            <v>Service</v>
          </cell>
          <cell r="G608" t="str">
            <v>New York City</v>
          </cell>
          <cell r="H608" t="str">
            <v>New York</v>
          </cell>
          <cell r="I608">
            <v>10009</v>
          </cell>
          <cell r="J608" t="str">
            <v>East</v>
          </cell>
          <cell r="K608">
            <v>5</v>
          </cell>
          <cell r="L608">
            <v>3</v>
          </cell>
          <cell r="M608" t="str">
            <v>Dwight</v>
          </cell>
          <cell r="N608">
            <v>3</v>
          </cell>
          <cell r="O608">
            <v>1</v>
          </cell>
          <cell r="P608">
            <v>44711</v>
          </cell>
          <cell r="Q608">
            <v>44734</v>
          </cell>
        </row>
        <row r="609">
          <cell r="C609" t="str">
            <v>Brad Thomas</v>
          </cell>
          <cell r="D609">
            <v>5</v>
          </cell>
          <cell r="E609">
            <v>4</v>
          </cell>
          <cell r="F609" t="str">
            <v>Service</v>
          </cell>
          <cell r="G609" t="str">
            <v>Peoria</v>
          </cell>
          <cell r="H609" t="str">
            <v>Arizona</v>
          </cell>
          <cell r="I609">
            <v>85345</v>
          </cell>
          <cell r="J609" t="str">
            <v>West</v>
          </cell>
          <cell r="K609">
            <v>2</v>
          </cell>
          <cell r="L609">
            <v>4</v>
          </cell>
          <cell r="M609" t="str">
            <v>Ryan</v>
          </cell>
          <cell r="N609">
            <v>1</v>
          </cell>
          <cell r="O609">
            <v>7</v>
          </cell>
          <cell r="P609">
            <v>44585</v>
          </cell>
          <cell r="Q609">
            <v>44597</v>
          </cell>
        </row>
        <row r="610">
          <cell r="C610" t="str">
            <v>Emily Burns</v>
          </cell>
          <cell r="D610">
            <v>2</v>
          </cell>
          <cell r="E610">
            <v>3</v>
          </cell>
          <cell r="F610" t="str">
            <v>Wholesale</v>
          </cell>
          <cell r="G610" t="str">
            <v>Sioux Falls</v>
          </cell>
          <cell r="H610" t="str">
            <v>South Dakota</v>
          </cell>
          <cell r="I610">
            <v>57103</v>
          </cell>
          <cell r="J610" t="str">
            <v>Central</v>
          </cell>
          <cell r="K610">
            <v>9</v>
          </cell>
          <cell r="L610">
            <v>1</v>
          </cell>
          <cell r="M610" t="str">
            <v>Pam</v>
          </cell>
          <cell r="N610">
            <v>4</v>
          </cell>
          <cell r="O610">
            <v>8</v>
          </cell>
          <cell r="P610">
            <v>44651</v>
          </cell>
          <cell r="Q610">
            <v>44654</v>
          </cell>
        </row>
        <row r="611">
          <cell r="C611" t="str">
            <v>Erin Ashbrook</v>
          </cell>
          <cell r="D611">
            <v>3</v>
          </cell>
          <cell r="E611">
            <v>2</v>
          </cell>
          <cell r="F611" t="str">
            <v>Retail</v>
          </cell>
          <cell r="G611" t="str">
            <v>New York City</v>
          </cell>
          <cell r="H611" t="str">
            <v>New York</v>
          </cell>
          <cell r="I611">
            <v>10035</v>
          </cell>
          <cell r="J611" t="str">
            <v>East</v>
          </cell>
          <cell r="K611">
            <v>6</v>
          </cell>
          <cell r="L611">
            <v>4</v>
          </cell>
          <cell r="M611" t="str">
            <v>Ryan</v>
          </cell>
          <cell r="N611">
            <v>7</v>
          </cell>
          <cell r="O611">
            <v>9</v>
          </cell>
          <cell r="P611">
            <v>44572</v>
          </cell>
          <cell r="Q611">
            <v>44585</v>
          </cell>
        </row>
        <row r="612">
          <cell r="C612" t="str">
            <v>Fred Harton</v>
          </cell>
          <cell r="D612">
            <v>5</v>
          </cell>
          <cell r="E612">
            <v>2</v>
          </cell>
          <cell r="F612" t="str">
            <v>Retail</v>
          </cell>
          <cell r="G612" t="str">
            <v>Fort Collins</v>
          </cell>
          <cell r="H612" t="str">
            <v>Colorado</v>
          </cell>
          <cell r="I612">
            <v>80525</v>
          </cell>
          <cell r="J612" t="str">
            <v>West</v>
          </cell>
          <cell r="K612">
            <v>10</v>
          </cell>
          <cell r="L612">
            <v>1</v>
          </cell>
          <cell r="M612" t="str">
            <v>Pam</v>
          </cell>
          <cell r="N612">
            <v>1</v>
          </cell>
          <cell r="O612">
            <v>9</v>
          </cell>
          <cell r="P612">
            <v>44693</v>
          </cell>
          <cell r="Q612">
            <v>44704</v>
          </cell>
        </row>
        <row r="613">
          <cell r="C613" t="str">
            <v>Allen Armold</v>
          </cell>
          <cell r="D613">
            <v>4</v>
          </cell>
          <cell r="E613">
            <v>1</v>
          </cell>
          <cell r="F613" t="str">
            <v>Manufacturing</v>
          </cell>
          <cell r="G613" t="str">
            <v>Clarksville</v>
          </cell>
          <cell r="H613" t="str">
            <v>Tennessee</v>
          </cell>
          <cell r="I613">
            <v>37042</v>
          </cell>
          <cell r="J613" t="str">
            <v>South</v>
          </cell>
          <cell r="K613">
            <v>5</v>
          </cell>
          <cell r="L613">
            <v>10</v>
          </cell>
          <cell r="M613" t="str">
            <v>Kelly</v>
          </cell>
          <cell r="N613">
            <v>4</v>
          </cell>
          <cell r="O613">
            <v>10</v>
          </cell>
          <cell r="P613">
            <v>44662</v>
          </cell>
          <cell r="Q613">
            <v>44671</v>
          </cell>
        </row>
        <row r="614">
          <cell r="C614" t="str">
            <v>Bradley Nguyen</v>
          </cell>
          <cell r="D614">
            <v>2</v>
          </cell>
          <cell r="E614">
            <v>6</v>
          </cell>
          <cell r="F614" t="str">
            <v>Financial</v>
          </cell>
          <cell r="G614" t="str">
            <v>San Francisco</v>
          </cell>
          <cell r="H614" t="str">
            <v>California</v>
          </cell>
          <cell r="I614">
            <v>94122</v>
          </cell>
          <cell r="J614" t="str">
            <v>West</v>
          </cell>
          <cell r="K614">
            <v>9</v>
          </cell>
          <cell r="L614">
            <v>2</v>
          </cell>
          <cell r="M614" t="str">
            <v>Jim</v>
          </cell>
          <cell r="N614">
            <v>1</v>
          </cell>
          <cell r="O614">
            <v>2</v>
          </cell>
          <cell r="P614">
            <v>44733</v>
          </cell>
          <cell r="Q614">
            <v>44755</v>
          </cell>
        </row>
        <row r="615">
          <cell r="C615" t="str">
            <v>Ricardo Emerson</v>
          </cell>
          <cell r="D615">
            <v>5</v>
          </cell>
          <cell r="E615">
            <v>1</v>
          </cell>
          <cell r="F615" t="str">
            <v>Manufacturing</v>
          </cell>
          <cell r="G615" t="str">
            <v>Fresno</v>
          </cell>
          <cell r="H615" t="str">
            <v>California</v>
          </cell>
          <cell r="I615">
            <v>93727</v>
          </cell>
          <cell r="J615" t="str">
            <v>West</v>
          </cell>
          <cell r="K615">
            <v>6</v>
          </cell>
          <cell r="L615">
            <v>9</v>
          </cell>
          <cell r="M615" t="str">
            <v>Meredith</v>
          </cell>
          <cell r="N615">
            <v>7</v>
          </cell>
          <cell r="O615">
            <v>9</v>
          </cell>
          <cell r="P615">
            <v>44700</v>
          </cell>
          <cell r="Q615">
            <v>44715</v>
          </cell>
        </row>
        <row r="616">
          <cell r="C616" t="str">
            <v>Neil Ducich</v>
          </cell>
          <cell r="D616">
            <v>4</v>
          </cell>
          <cell r="E616">
            <v>2</v>
          </cell>
          <cell r="F616" t="str">
            <v>Retail</v>
          </cell>
          <cell r="G616" t="str">
            <v>New York City</v>
          </cell>
          <cell r="H616" t="str">
            <v>New York</v>
          </cell>
          <cell r="I616">
            <v>10009</v>
          </cell>
          <cell r="J616" t="str">
            <v>East</v>
          </cell>
          <cell r="K616">
            <v>6</v>
          </cell>
          <cell r="L616">
            <v>9</v>
          </cell>
          <cell r="M616" t="str">
            <v>Meredith</v>
          </cell>
          <cell r="N616">
            <v>6</v>
          </cell>
          <cell r="O616">
            <v>3</v>
          </cell>
          <cell r="P616">
            <v>44704</v>
          </cell>
          <cell r="Q616">
            <v>44715</v>
          </cell>
        </row>
        <row r="617">
          <cell r="C617" t="str">
            <v>Michelle Lonsdale</v>
          </cell>
          <cell r="D617">
            <v>4</v>
          </cell>
          <cell r="E617">
            <v>7</v>
          </cell>
          <cell r="F617" t="str">
            <v>Technology</v>
          </cell>
          <cell r="G617" t="str">
            <v>San Francisco</v>
          </cell>
          <cell r="H617" t="str">
            <v>California</v>
          </cell>
          <cell r="I617">
            <v>94122</v>
          </cell>
          <cell r="J617" t="str">
            <v>West</v>
          </cell>
          <cell r="K617">
            <v>2</v>
          </cell>
          <cell r="L617">
            <v>5</v>
          </cell>
          <cell r="M617" t="str">
            <v>Michael</v>
          </cell>
          <cell r="N617">
            <v>2</v>
          </cell>
          <cell r="O617">
            <v>2</v>
          </cell>
          <cell r="P617">
            <v>44644</v>
          </cell>
          <cell r="Q617">
            <v>44671</v>
          </cell>
        </row>
        <row r="618">
          <cell r="C618" t="str">
            <v>Sibella Parks</v>
          </cell>
          <cell r="D618">
            <v>4</v>
          </cell>
          <cell r="E618">
            <v>7</v>
          </cell>
          <cell r="F618" t="str">
            <v>Technology</v>
          </cell>
          <cell r="G618" t="str">
            <v>Los Angeles</v>
          </cell>
          <cell r="H618" t="str">
            <v>California</v>
          </cell>
          <cell r="I618">
            <v>90036</v>
          </cell>
          <cell r="J618" t="str">
            <v>West</v>
          </cell>
          <cell r="K618">
            <v>8</v>
          </cell>
          <cell r="L618">
            <v>4</v>
          </cell>
          <cell r="M618" t="str">
            <v>Ryan</v>
          </cell>
          <cell r="N618">
            <v>1</v>
          </cell>
          <cell r="O618">
            <v>5</v>
          </cell>
          <cell r="P618">
            <v>44737</v>
          </cell>
          <cell r="Q618">
            <v>44761</v>
          </cell>
        </row>
        <row r="619">
          <cell r="C619" t="str">
            <v>Sandra Flanagan</v>
          </cell>
          <cell r="D619">
            <v>6</v>
          </cell>
          <cell r="E619">
            <v>7</v>
          </cell>
          <cell r="F619" t="str">
            <v>Technology</v>
          </cell>
          <cell r="G619" t="str">
            <v>Albuquerque</v>
          </cell>
          <cell r="H619" t="str">
            <v>New Mexico</v>
          </cell>
          <cell r="I619">
            <v>87105</v>
          </cell>
          <cell r="J619" t="str">
            <v>West</v>
          </cell>
          <cell r="K619">
            <v>2</v>
          </cell>
          <cell r="L619">
            <v>10</v>
          </cell>
          <cell r="M619" t="str">
            <v>Kelly</v>
          </cell>
          <cell r="N619">
            <v>3</v>
          </cell>
          <cell r="O619">
            <v>2</v>
          </cell>
          <cell r="P619">
            <v>44609</v>
          </cell>
          <cell r="Q619">
            <v>44627</v>
          </cell>
        </row>
        <row r="620">
          <cell r="C620" t="str">
            <v>Luke Foster</v>
          </cell>
          <cell r="D620">
            <v>5</v>
          </cell>
          <cell r="E620">
            <v>4</v>
          </cell>
          <cell r="F620" t="str">
            <v>Service</v>
          </cell>
          <cell r="G620" t="str">
            <v>Elmhurst</v>
          </cell>
          <cell r="H620" t="str">
            <v>Illinois</v>
          </cell>
          <cell r="I620">
            <v>60126</v>
          </cell>
          <cell r="J620" t="str">
            <v>Central</v>
          </cell>
          <cell r="K620">
            <v>9</v>
          </cell>
          <cell r="L620">
            <v>2</v>
          </cell>
          <cell r="M620" t="str">
            <v>Jim</v>
          </cell>
          <cell r="N620">
            <v>8</v>
          </cell>
          <cell r="O620">
            <v>10</v>
          </cell>
          <cell r="P620">
            <v>44723</v>
          </cell>
          <cell r="Q620">
            <v>44735</v>
          </cell>
        </row>
        <row r="621">
          <cell r="C621" t="str">
            <v>Ken Heidel</v>
          </cell>
          <cell r="D621">
            <v>7</v>
          </cell>
          <cell r="E621">
            <v>4</v>
          </cell>
          <cell r="F621" t="str">
            <v>Service</v>
          </cell>
          <cell r="G621" t="str">
            <v>New York City</v>
          </cell>
          <cell r="H621" t="str">
            <v>New York</v>
          </cell>
          <cell r="I621">
            <v>10009</v>
          </cell>
          <cell r="J621" t="str">
            <v>East</v>
          </cell>
          <cell r="K621">
            <v>7</v>
          </cell>
          <cell r="L621">
            <v>8</v>
          </cell>
          <cell r="M621" t="str">
            <v>Angela</v>
          </cell>
          <cell r="N621">
            <v>9</v>
          </cell>
          <cell r="O621">
            <v>8</v>
          </cell>
          <cell r="P621">
            <v>44740</v>
          </cell>
          <cell r="Q621">
            <v>44763</v>
          </cell>
        </row>
        <row r="622">
          <cell r="C622" t="str">
            <v>Anna Andreadi</v>
          </cell>
          <cell r="D622">
            <v>6</v>
          </cell>
          <cell r="E622">
            <v>5</v>
          </cell>
          <cell r="F622" t="str">
            <v>Healthcare</v>
          </cell>
          <cell r="G622" t="str">
            <v>Louisville</v>
          </cell>
          <cell r="H622" t="str">
            <v>Colorado</v>
          </cell>
          <cell r="I622">
            <v>80027</v>
          </cell>
          <cell r="J622" t="str">
            <v>West</v>
          </cell>
          <cell r="K622">
            <v>2</v>
          </cell>
          <cell r="L622">
            <v>1</v>
          </cell>
          <cell r="M622" t="str">
            <v>Pam</v>
          </cell>
          <cell r="N622">
            <v>10</v>
          </cell>
          <cell r="O622">
            <v>4</v>
          </cell>
          <cell r="P622">
            <v>44611</v>
          </cell>
          <cell r="Q622">
            <v>44623</v>
          </cell>
        </row>
        <row r="623">
          <cell r="C623" t="str">
            <v>Kean Takahito</v>
          </cell>
          <cell r="D623">
            <v>6</v>
          </cell>
          <cell r="E623">
            <v>6</v>
          </cell>
          <cell r="F623" t="str">
            <v>Financial</v>
          </cell>
          <cell r="G623" t="str">
            <v>Seattle</v>
          </cell>
          <cell r="H623" t="str">
            <v>Washington</v>
          </cell>
          <cell r="I623">
            <v>98115</v>
          </cell>
          <cell r="J623" t="str">
            <v>West</v>
          </cell>
          <cell r="K623">
            <v>3</v>
          </cell>
          <cell r="L623">
            <v>4</v>
          </cell>
          <cell r="M623" t="str">
            <v>Ryan</v>
          </cell>
          <cell r="N623">
            <v>9</v>
          </cell>
          <cell r="O623">
            <v>4</v>
          </cell>
          <cell r="P623">
            <v>44709</v>
          </cell>
          <cell r="Q623">
            <v>44719</v>
          </cell>
        </row>
        <row r="624">
          <cell r="C624" t="str">
            <v>Kelly Williams</v>
          </cell>
          <cell r="D624">
            <v>5</v>
          </cell>
          <cell r="E624">
            <v>5</v>
          </cell>
          <cell r="F624" t="str">
            <v>Healthcare</v>
          </cell>
          <cell r="G624" t="str">
            <v>Fayetteville</v>
          </cell>
          <cell r="H624" t="str">
            <v>North Carolina</v>
          </cell>
          <cell r="I624">
            <v>28314</v>
          </cell>
          <cell r="J624" t="str">
            <v>South</v>
          </cell>
          <cell r="K624">
            <v>2</v>
          </cell>
          <cell r="L624">
            <v>2</v>
          </cell>
          <cell r="M624" t="str">
            <v>Jim</v>
          </cell>
          <cell r="N624">
            <v>7</v>
          </cell>
          <cell r="O624">
            <v>5</v>
          </cell>
          <cell r="P624">
            <v>44691</v>
          </cell>
          <cell r="Q624">
            <v>44714</v>
          </cell>
        </row>
        <row r="625">
          <cell r="C625" t="str">
            <v>Mitch Willingham</v>
          </cell>
          <cell r="D625">
            <v>6</v>
          </cell>
          <cell r="E625">
            <v>3</v>
          </cell>
          <cell r="F625" t="str">
            <v>Wholesale</v>
          </cell>
          <cell r="G625" t="str">
            <v>Los Angeles</v>
          </cell>
          <cell r="H625" t="str">
            <v>California</v>
          </cell>
          <cell r="I625">
            <v>90036</v>
          </cell>
          <cell r="J625" t="str">
            <v>West</v>
          </cell>
          <cell r="K625">
            <v>2</v>
          </cell>
          <cell r="L625">
            <v>7</v>
          </cell>
          <cell r="M625" t="str">
            <v>Andy</v>
          </cell>
          <cell r="N625">
            <v>1</v>
          </cell>
          <cell r="O625">
            <v>9</v>
          </cell>
          <cell r="P625">
            <v>44622</v>
          </cell>
          <cell r="Q625">
            <v>44639</v>
          </cell>
        </row>
        <row r="626">
          <cell r="C626" t="str">
            <v>Frank Atkinson</v>
          </cell>
          <cell r="D626">
            <v>1</v>
          </cell>
          <cell r="E626">
            <v>2</v>
          </cell>
          <cell r="F626" t="str">
            <v>Retail</v>
          </cell>
          <cell r="G626" t="str">
            <v>New York City</v>
          </cell>
          <cell r="H626" t="str">
            <v>New York</v>
          </cell>
          <cell r="I626">
            <v>10024</v>
          </cell>
          <cell r="J626" t="str">
            <v>East</v>
          </cell>
          <cell r="K626">
            <v>8</v>
          </cell>
          <cell r="L626">
            <v>3</v>
          </cell>
          <cell r="M626" t="str">
            <v>Dwight</v>
          </cell>
          <cell r="N626">
            <v>8</v>
          </cell>
          <cell r="O626">
            <v>8</v>
          </cell>
          <cell r="P626">
            <v>44597</v>
          </cell>
          <cell r="Q626">
            <v>44602</v>
          </cell>
        </row>
        <row r="627">
          <cell r="C627" t="str">
            <v>Jill Fjeld</v>
          </cell>
          <cell r="D627">
            <v>7</v>
          </cell>
          <cell r="E627">
            <v>5</v>
          </cell>
          <cell r="F627" t="str">
            <v>Healthcare</v>
          </cell>
          <cell r="G627" t="str">
            <v>Jamestown</v>
          </cell>
          <cell r="H627" t="str">
            <v>New York</v>
          </cell>
          <cell r="I627">
            <v>14701</v>
          </cell>
          <cell r="J627" t="str">
            <v>East</v>
          </cell>
          <cell r="K627">
            <v>10</v>
          </cell>
          <cell r="L627">
            <v>4</v>
          </cell>
          <cell r="M627" t="str">
            <v>Ryan</v>
          </cell>
          <cell r="N627">
            <v>4</v>
          </cell>
          <cell r="O627">
            <v>9</v>
          </cell>
          <cell r="P627">
            <v>44733</v>
          </cell>
          <cell r="Q627">
            <v>44745</v>
          </cell>
        </row>
        <row r="628">
          <cell r="C628" t="str">
            <v>Katrina Willman</v>
          </cell>
          <cell r="D628">
            <v>3</v>
          </cell>
          <cell r="E628">
            <v>7</v>
          </cell>
          <cell r="F628" t="str">
            <v>Technology</v>
          </cell>
          <cell r="G628" t="str">
            <v>Mishawaka</v>
          </cell>
          <cell r="H628" t="str">
            <v>Indiana</v>
          </cell>
          <cell r="I628">
            <v>46544</v>
          </cell>
          <cell r="J628" t="str">
            <v>Central</v>
          </cell>
          <cell r="K628">
            <v>9</v>
          </cell>
          <cell r="L628">
            <v>2</v>
          </cell>
          <cell r="M628" t="str">
            <v>Jim</v>
          </cell>
          <cell r="N628">
            <v>8</v>
          </cell>
          <cell r="O628">
            <v>9</v>
          </cell>
          <cell r="P628">
            <v>44622</v>
          </cell>
          <cell r="Q628">
            <v>44634</v>
          </cell>
        </row>
        <row r="629">
          <cell r="C629" t="str">
            <v>Lori Olson</v>
          </cell>
          <cell r="D629">
            <v>4</v>
          </cell>
          <cell r="E629">
            <v>3</v>
          </cell>
          <cell r="F629" t="str">
            <v>Wholesale</v>
          </cell>
          <cell r="G629" t="str">
            <v>Skokie</v>
          </cell>
          <cell r="H629" t="str">
            <v>Illinois</v>
          </cell>
          <cell r="I629">
            <v>60076</v>
          </cell>
          <cell r="J629" t="str">
            <v>Central</v>
          </cell>
          <cell r="K629">
            <v>3</v>
          </cell>
          <cell r="L629">
            <v>9</v>
          </cell>
          <cell r="M629" t="str">
            <v>Meredith</v>
          </cell>
          <cell r="N629">
            <v>10</v>
          </cell>
          <cell r="O629">
            <v>5</v>
          </cell>
          <cell r="P629">
            <v>44632</v>
          </cell>
          <cell r="Q629">
            <v>44634</v>
          </cell>
        </row>
        <row r="630">
          <cell r="C630" t="str">
            <v>Bruce Stewart</v>
          </cell>
          <cell r="D630">
            <v>1</v>
          </cell>
          <cell r="E630">
            <v>5</v>
          </cell>
          <cell r="F630" t="str">
            <v>Healthcare</v>
          </cell>
          <cell r="G630" t="str">
            <v>San Francisco</v>
          </cell>
          <cell r="H630" t="str">
            <v>California</v>
          </cell>
          <cell r="I630">
            <v>94110</v>
          </cell>
          <cell r="J630" t="str">
            <v>West</v>
          </cell>
          <cell r="K630">
            <v>4</v>
          </cell>
          <cell r="L630">
            <v>6</v>
          </cell>
          <cell r="M630" t="str">
            <v>Toby</v>
          </cell>
          <cell r="N630">
            <v>3</v>
          </cell>
          <cell r="O630">
            <v>9</v>
          </cell>
          <cell r="P630">
            <v>44601</v>
          </cell>
          <cell r="Q630">
            <v>44611</v>
          </cell>
        </row>
        <row r="631">
          <cell r="C631" t="str">
            <v>Herbert Flentye</v>
          </cell>
          <cell r="D631">
            <v>7</v>
          </cell>
          <cell r="E631">
            <v>6</v>
          </cell>
          <cell r="F631" t="str">
            <v>Financial</v>
          </cell>
          <cell r="G631" t="str">
            <v>Tampa</v>
          </cell>
          <cell r="H631" t="str">
            <v>Florida</v>
          </cell>
          <cell r="I631">
            <v>33614</v>
          </cell>
          <cell r="J631" t="str">
            <v>South</v>
          </cell>
          <cell r="K631">
            <v>8</v>
          </cell>
          <cell r="L631">
            <v>6</v>
          </cell>
          <cell r="M631" t="str">
            <v>Toby</v>
          </cell>
          <cell r="N631">
            <v>10</v>
          </cell>
          <cell r="O631">
            <v>7</v>
          </cell>
          <cell r="P631">
            <v>44726</v>
          </cell>
          <cell r="Q631">
            <v>44739</v>
          </cell>
        </row>
        <row r="632">
          <cell r="C632" t="str">
            <v>Michael Paige</v>
          </cell>
          <cell r="D632">
            <v>7</v>
          </cell>
          <cell r="E632">
            <v>6</v>
          </cell>
          <cell r="F632" t="str">
            <v>Financial</v>
          </cell>
          <cell r="G632" t="str">
            <v>Houston</v>
          </cell>
          <cell r="H632" t="str">
            <v>Texas</v>
          </cell>
          <cell r="I632">
            <v>77041</v>
          </cell>
          <cell r="J632" t="str">
            <v>Central</v>
          </cell>
          <cell r="K632">
            <v>9</v>
          </cell>
          <cell r="L632">
            <v>4</v>
          </cell>
          <cell r="M632" t="str">
            <v>Ryan</v>
          </cell>
          <cell r="N632">
            <v>5</v>
          </cell>
          <cell r="O632">
            <v>8</v>
          </cell>
          <cell r="P632">
            <v>44738</v>
          </cell>
          <cell r="Q632">
            <v>44767</v>
          </cell>
        </row>
        <row r="633">
          <cell r="C633" t="str">
            <v>Jennifer Jackson</v>
          </cell>
          <cell r="D633">
            <v>7</v>
          </cell>
          <cell r="E633">
            <v>4</v>
          </cell>
          <cell r="F633" t="str">
            <v>Service</v>
          </cell>
          <cell r="G633" t="str">
            <v>La Quinta</v>
          </cell>
          <cell r="H633" t="str">
            <v>California</v>
          </cell>
          <cell r="I633">
            <v>92253</v>
          </cell>
          <cell r="J633" t="str">
            <v>West</v>
          </cell>
          <cell r="K633">
            <v>10</v>
          </cell>
          <cell r="L633">
            <v>5</v>
          </cell>
          <cell r="M633" t="str">
            <v>Michael</v>
          </cell>
          <cell r="N633">
            <v>9</v>
          </cell>
          <cell r="O633">
            <v>3</v>
          </cell>
          <cell r="P633">
            <v>44723</v>
          </cell>
          <cell r="Q633">
            <v>44749</v>
          </cell>
        </row>
        <row r="634">
          <cell r="C634" t="str">
            <v>Joe Elijah</v>
          </cell>
          <cell r="D634">
            <v>6</v>
          </cell>
          <cell r="E634">
            <v>4</v>
          </cell>
          <cell r="F634" t="str">
            <v>Service</v>
          </cell>
          <cell r="G634" t="str">
            <v>Scottsdale</v>
          </cell>
          <cell r="H634" t="str">
            <v>Arizona</v>
          </cell>
          <cell r="I634">
            <v>85254</v>
          </cell>
          <cell r="J634" t="str">
            <v>West</v>
          </cell>
          <cell r="K634">
            <v>8</v>
          </cell>
          <cell r="L634">
            <v>2</v>
          </cell>
          <cell r="M634" t="str">
            <v>Jim</v>
          </cell>
          <cell r="N634">
            <v>7</v>
          </cell>
          <cell r="O634">
            <v>1</v>
          </cell>
          <cell r="P634">
            <v>44709</v>
          </cell>
          <cell r="Q634">
            <v>44720</v>
          </cell>
        </row>
        <row r="635">
          <cell r="C635" t="str">
            <v>Erin Smith</v>
          </cell>
          <cell r="D635">
            <v>6</v>
          </cell>
          <cell r="E635">
            <v>5</v>
          </cell>
          <cell r="F635" t="str">
            <v>Healthcare</v>
          </cell>
          <cell r="G635" t="str">
            <v>Philadelphia</v>
          </cell>
          <cell r="H635" t="str">
            <v>Pennsylvania</v>
          </cell>
          <cell r="I635">
            <v>19134</v>
          </cell>
          <cell r="J635" t="str">
            <v>East</v>
          </cell>
          <cell r="K635">
            <v>5</v>
          </cell>
          <cell r="L635">
            <v>3</v>
          </cell>
          <cell r="M635" t="str">
            <v>Dwight</v>
          </cell>
          <cell r="N635">
            <v>8</v>
          </cell>
          <cell r="O635">
            <v>8</v>
          </cell>
          <cell r="P635">
            <v>44669</v>
          </cell>
          <cell r="Q635">
            <v>44686</v>
          </cell>
        </row>
        <row r="636">
          <cell r="C636" t="str">
            <v>Fred Chung</v>
          </cell>
          <cell r="D636">
            <v>4</v>
          </cell>
          <cell r="E636">
            <v>1</v>
          </cell>
          <cell r="F636" t="str">
            <v>Manufacturing</v>
          </cell>
          <cell r="G636" t="str">
            <v>Bowling Green</v>
          </cell>
          <cell r="H636" t="str">
            <v>Kentucky</v>
          </cell>
          <cell r="I636">
            <v>42104</v>
          </cell>
          <cell r="J636" t="str">
            <v>South</v>
          </cell>
          <cell r="K636">
            <v>4</v>
          </cell>
          <cell r="L636">
            <v>4</v>
          </cell>
          <cell r="M636" t="str">
            <v>Ryan</v>
          </cell>
          <cell r="N636">
            <v>7</v>
          </cell>
          <cell r="O636">
            <v>1</v>
          </cell>
          <cell r="P636">
            <v>44570</v>
          </cell>
          <cell r="Q636">
            <v>44585</v>
          </cell>
        </row>
        <row r="637">
          <cell r="C637" t="str">
            <v>Theresa Swint</v>
          </cell>
          <cell r="D637">
            <v>7</v>
          </cell>
          <cell r="E637">
            <v>6</v>
          </cell>
          <cell r="F637" t="str">
            <v>Financial</v>
          </cell>
          <cell r="G637" t="str">
            <v>Carrollton</v>
          </cell>
          <cell r="H637" t="str">
            <v>Texas</v>
          </cell>
          <cell r="I637">
            <v>75007</v>
          </cell>
          <cell r="J637" t="str">
            <v>Central</v>
          </cell>
          <cell r="K637">
            <v>4</v>
          </cell>
          <cell r="L637">
            <v>5</v>
          </cell>
          <cell r="M637" t="str">
            <v>Michael</v>
          </cell>
          <cell r="N637">
            <v>10</v>
          </cell>
          <cell r="O637">
            <v>3</v>
          </cell>
          <cell r="P637">
            <v>44593</v>
          </cell>
          <cell r="Q637">
            <v>44595</v>
          </cell>
        </row>
        <row r="638">
          <cell r="C638" t="str">
            <v>Jasper Cacioppo</v>
          </cell>
          <cell r="D638">
            <v>7</v>
          </cell>
          <cell r="E638">
            <v>5</v>
          </cell>
          <cell r="F638" t="str">
            <v>Healthcare</v>
          </cell>
          <cell r="G638" t="str">
            <v>New York City</v>
          </cell>
          <cell r="H638" t="str">
            <v>New York</v>
          </cell>
          <cell r="I638">
            <v>10035</v>
          </cell>
          <cell r="J638" t="str">
            <v>East</v>
          </cell>
          <cell r="K638">
            <v>9</v>
          </cell>
          <cell r="L638">
            <v>7</v>
          </cell>
          <cell r="M638" t="str">
            <v>Andy</v>
          </cell>
          <cell r="N638">
            <v>6</v>
          </cell>
          <cell r="O638">
            <v>8</v>
          </cell>
          <cell r="P638">
            <v>44681</v>
          </cell>
          <cell r="Q638">
            <v>44693</v>
          </cell>
        </row>
        <row r="639">
          <cell r="C639" t="str">
            <v>Maya Herman</v>
          </cell>
          <cell r="D639">
            <v>2</v>
          </cell>
          <cell r="E639">
            <v>5</v>
          </cell>
          <cell r="F639" t="str">
            <v>Healthcare</v>
          </cell>
          <cell r="G639" t="str">
            <v>Jacksonville</v>
          </cell>
          <cell r="H639" t="str">
            <v>Florida</v>
          </cell>
          <cell r="I639">
            <v>32216</v>
          </cell>
          <cell r="J639" t="str">
            <v>South</v>
          </cell>
          <cell r="K639">
            <v>9</v>
          </cell>
          <cell r="L639">
            <v>6</v>
          </cell>
          <cell r="M639" t="str">
            <v>Toby</v>
          </cell>
          <cell r="N639">
            <v>4</v>
          </cell>
          <cell r="O639">
            <v>1</v>
          </cell>
          <cell r="P639">
            <v>44640</v>
          </cell>
          <cell r="Q639">
            <v>44661</v>
          </cell>
        </row>
        <row r="640">
          <cell r="C640" t="str">
            <v>Roy Französisch</v>
          </cell>
          <cell r="D640">
            <v>3</v>
          </cell>
          <cell r="E640">
            <v>4</v>
          </cell>
          <cell r="F640" t="str">
            <v>Service</v>
          </cell>
          <cell r="G640" t="str">
            <v>Los Angeles</v>
          </cell>
          <cell r="H640" t="str">
            <v>California</v>
          </cell>
          <cell r="I640">
            <v>90045</v>
          </cell>
          <cell r="J640" t="str">
            <v>West</v>
          </cell>
          <cell r="K640">
            <v>8</v>
          </cell>
          <cell r="L640">
            <v>6</v>
          </cell>
          <cell r="M640" t="str">
            <v>Toby</v>
          </cell>
          <cell r="N640">
            <v>5</v>
          </cell>
          <cell r="O640">
            <v>6</v>
          </cell>
          <cell r="P640">
            <v>44594</v>
          </cell>
          <cell r="Q640">
            <v>44604</v>
          </cell>
        </row>
        <row r="641">
          <cell r="C641" t="str">
            <v>Patrick Gardner</v>
          </cell>
          <cell r="D641">
            <v>5</v>
          </cell>
          <cell r="E641">
            <v>1</v>
          </cell>
          <cell r="F641" t="str">
            <v>Manufacturing</v>
          </cell>
          <cell r="G641" t="str">
            <v>Los Angeles</v>
          </cell>
          <cell r="H641" t="str">
            <v>California</v>
          </cell>
          <cell r="I641">
            <v>90049</v>
          </cell>
          <cell r="J641" t="str">
            <v>West</v>
          </cell>
          <cell r="K641">
            <v>4</v>
          </cell>
          <cell r="L641">
            <v>6</v>
          </cell>
          <cell r="M641" t="str">
            <v>Toby</v>
          </cell>
          <cell r="N641">
            <v>10</v>
          </cell>
          <cell r="O641">
            <v>2</v>
          </cell>
          <cell r="P641">
            <v>44610</v>
          </cell>
          <cell r="Q641">
            <v>44638</v>
          </cell>
        </row>
        <row r="642">
          <cell r="C642" t="str">
            <v>Victoria Wilson</v>
          </cell>
          <cell r="D642">
            <v>4</v>
          </cell>
          <cell r="E642">
            <v>4</v>
          </cell>
          <cell r="F642" t="str">
            <v>Service</v>
          </cell>
          <cell r="G642" t="str">
            <v>Saint Louis</v>
          </cell>
          <cell r="H642" t="str">
            <v>Missouri</v>
          </cell>
          <cell r="I642">
            <v>63116</v>
          </cell>
          <cell r="J642" t="str">
            <v>Central</v>
          </cell>
          <cell r="K642">
            <v>1</v>
          </cell>
          <cell r="L642">
            <v>7</v>
          </cell>
          <cell r="M642" t="str">
            <v>Andy</v>
          </cell>
          <cell r="N642">
            <v>5</v>
          </cell>
          <cell r="O642">
            <v>4</v>
          </cell>
          <cell r="P642">
            <v>44603</v>
          </cell>
          <cell r="Q642">
            <v>44621</v>
          </cell>
        </row>
        <row r="643">
          <cell r="C643" t="str">
            <v>Doug O'Connell</v>
          </cell>
          <cell r="D643">
            <v>5</v>
          </cell>
          <cell r="E643">
            <v>5</v>
          </cell>
          <cell r="F643" t="str">
            <v>Healthcare</v>
          </cell>
          <cell r="G643" t="str">
            <v>New York City</v>
          </cell>
          <cell r="H643" t="str">
            <v>New York</v>
          </cell>
          <cell r="I643">
            <v>10024</v>
          </cell>
          <cell r="J643" t="str">
            <v>East</v>
          </cell>
          <cell r="K643">
            <v>5</v>
          </cell>
          <cell r="L643">
            <v>1</v>
          </cell>
          <cell r="M643" t="str">
            <v>Pam</v>
          </cell>
          <cell r="N643">
            <v>5</v>
          </cell>
          <cell r="O643">
            <v>2</v>
          </cell>
          <cell r="P643">
            <v>44599</v>
          </cell>
          <cell r="Q643">
            <v>44616</v>
          </cell>
        </row>
        <row r="644">
          <cell r="C644" t="str">
            <v>Ralph Arnett</v>
          </cell>
          <cell r="D644">
            <v>6</v>
          </cell>
          <cell r="E644">
            <v>6</v>
          </cell>
          <cell r="F644" t="str">
            <v>Financial</v>
          </cell>
          <cell r="G644" t="str">
            <v>Seattle</v>
          </cell>
          <cell r="H644" t="str">
            <v>Washington</v>
          </cell>
          <cell r="I644">
            <v>98103</v>
          </cell>
          <cell r="J644" t="str">
            <v>West</v>
          </cell>
          <cell r="K644">
            <v>2</v>
          </cell>
          <cell r="L644">
            <v>2</v>
          </cell>
          <cell r="M644" t="str">
            <v>Jim</v>
          </cell>
          <cell r="N644">
            <v>7</v>
          </cell>
          <cell r="O644">
            <v>10</v>
          </cell>
          <cell r="P644">
            <v>44629</v>
          </cell>
          <cell r="Q644">
            <v>44651</v>
          </cell>
        </row>
        <row r="645">
          <cell r="C645" t="str">
            <v>Grant Thornton</v>
          </cell>
          <cell r="D645">
            <v>4</v>
          </cell>
          <cell r="E645">
            <v>4</v>
          </cell>
          <cell r="F645" t="str">
            <v>Service</v>
          </cell>
          <cell r="G645" t="str">
            <v>Los Angeles</v>
          </cell>
          <cell r="H645" t="str">
            <v>California</v>
          </cell>
          <cell r="I645">
            <v>90045</v>
          </cell>
          <cell r="J645" t="str">
            <v>West</v>
          </cell>
          <cell r="K645">
            <v>2</v>
          </cell>
          <cell r="L645">
            <v>4</v>
          </cell>
          <cell r="M645" t="str">
            <v>Ryan</v>
          </cell>
          <cell r="N645">
            <v>9</v>
          </cell>
          <cell r="O645">
            <v>9</v>
          </cell>
          <cell r="P645">
            <v>44574</v>
          </cell>
          <cell r="Q645">
            <v>44603</v>
          </cell>
        </row>
        <row r="646">
          <cell r="C646" t="str">
            <v>Doug Bickford</v>
          </cell>
          <cell r="D646">
            <v>7</v>
          </cell>
          <cell r="E646">
            <v>5</v>
          </cell>
          <cell r="F646" t="str">
            <v>Healthcare</v>
          </cell>
          <cell r="G646" t="str">
            <v>New York City</v>
          </cell>
          <cell r="H646" t="str">
            <v>New York</v>
          </cell>
          <cell r="I646">
            <v>10035</v>
          </cell>
          <cell r="J646" t="str">
            <v>East</v>
          </cell>
          <cell r="K646">
            <v>4</v>
          </cell>
          <cell r="L646">
            <v>8</v>
          </cell>
          <cell r="M646" t="str">
            <v>Angela</v>
          </cell>
          <cell r="N646">
            <v>3</v>
          </cell>
          <cell r="O646">
            <v>5</v>
          </cell>
          <cell r="P646">
            <v>44607</v>
          </cell>
          <cell r="Q646">
            <v>44614</v>
          </cell>
        </row>
        <row r="647">
          <cell r="C647" t="str">
            <v>Shirley Daniels</v>
          </cell>
          <cell r="D647">
            <v>1</v>
          </cell>
          <cell r="E647">
            <v>1</v>
          </cell>
          <cell r="F647" t="str">
            <v>Manufacturing</v>
          </cell>
          <cell r="G647" t="str">
            <v>Springfield</v>
          </cell>
          <cell r="H647" t="str">
            <v>Missouri</v>
          </cell>
          <cell r="I647">
            <v>65807</v>
          </cell>
          <cell r="J647" t="str">
            <v>Central</v>
          </cell>
          <cell r="K647">
            <v>6</v>
          </cell>
          <cell r="L647">
            <v>6</v>
          </cell>
          <cell r="M647" t="str">
            <v>Toby</v>
          </cell>
          <cell r="N647">
            <v>3</v>
          </cell>
          <cell r="O647">
            <v>4</v>
          </cell>
          <cell r="P647">
            <v>44736</v>
          </cell>
          <cell r="Q647">
            <v>44738</v>
          </cell>
        </row>
        <row r="648">
          <cell r="C648" t="str">
            <v>Joseph Holt</v>
          </cell>
          <cell r="D648">
            <v>5</v>
          </cell>
          <cell r="E648">
            <v>7</v>
          </cell>
          <cell r="F648" t="str">
            <v>Technology</v>
          </cell>
          <cell r="G648" t="str">
            <v>Amarillo</v>
          </cell>
          <cell r="H648" t="str">
            <v>Texas</v>
          </cell>
          <cell r="I648">
            <v>79109</v>
          </cell>
          <cell r="J648" t="str">
            <v>Central</v>
          </cell>
          <cell r="K648">
            <v>6</v>
          </cell>
          <cell r="L648">
            <v>6</v>
          </cell>
          <cell r="M648" t="str">
            <v>Toby</v>
          </cell>
          <cell r="N648">
            <v>2</v>
          </cell>
          <cell r="O648">
            <v>3</v>
          </cell>
          <cell r="P648">
            <v>44596</v>
          </cell>
          <cell r="Q648">
            <v>44611</v>
          </cell>
        </row>
        <row r="649">
          <cell r="C649" t="str">
            <v>Allen Goldenen</v>
          </cell>
          <cell r="D649">
            <v>3</v>
          </cell>
          <cell r="E649">
            <v>4</v>
          </cell>
          <cell r="F649" t="str">
            <v>Service</v>
          </cell>
          <cell r="G649" t="str">
            <v>Los Angeles</v>
          </cell>
          <cell r="H649" t="str">
            <v>California</v>
          </cell>
          <cell r="I649">
            <v>90045</v>
          </cell>
          <cell r="J649" t="str">
            <v>West</v>
          </cell>
          <cell r="K649">
            <v>1</v>
          </cell>
          <cell r="L649">
            <v>5</v>
          </cell>
          <cell r="M649" t="str">
            <v>Michael</v>
          </cell>
          <cell r="N649">
            <v>5</v>
          </cell>
          <cell r="O649">
            <v>9</v>
          </cell>
          <cell r="P649">
            <v>44670</v>
          </cell>
          <cell r="Q649">
            <v>44694</v>
          </cell>
        </row>
        <row r="650">
          <cell r="C650" t="str">
            <v>Michelle Ellison</v>
          </cell>
          <cell r="D650">
            <v>4</v>
          </cell>
          <cell r="E650">
            <v>7</v>
          </cell>
          <cell r="F650" t="str">
            <v>Technology</v>
          </cell>
          <cell r="G650" t="str">
            <v>Lowell</v>
          </cell>
          <cell r="H650" t="str">
            <v>Massachusetts</v>
          </cell>
          <cell r="I650">
            <v>1852</v>
          </cell>
          <cell r="J650" t="str">
            <v>East</v>
          </cell>
          <cell r="K650">
            <v>8</v>
          </cell>
          <cell r="L650">
            <v>3</v>
          </cell>
          <cell r="M650" t="str">
            <v>Dwight</v>
          </cell>
          <cell r="N650">
            <v>7</v>
          </cell>
          <cell r="O650">
            <v>9</v>
          </cell>
          <cell r="P650">
            <v>44708</v>
          </cell>
          <cell r="Q650">
            <v>44720</v>
          </cell>
        </row>
        <row r="651">
          <cell r="C651" t="str">
            <v>Ben Ferrer</v>
          </cell>
          <cell r="D651">
            <v>5</v>
          </cell>
          <cell r="E651">
            <v>6</v>
          </cell>
          <cell r="F651" t="str">
            <v>Financial</v>
          </cell>
          <cell r="G651" t="str">
            <v>San Diego</v>
          </cell>
          <cell r="H651" t="str">
            <v>California</v>
          </cell>
          <cell r="I651">
            <v>92024</v>
          </cell>
          <cell r="J651" t="str">
            <v>West</v>
          </cell>
          <cell r="K651">
            <v>9</v>
          </cell>
          <cell r="L651">
            <v>5</v>
          </cell>
          <cell r="M651" t="str">
            <v>Michael</v>
          </cell>
          <cell r="N651">
            <v>4</v>
          </cell>
          <cell r="O651">
            <v>10</v>
          </cell>
          <cell r="P651">
            <v>44670</v>
          </cell>
          <cell r="Q651">
            <v>44684</v>
          </cell>
        </row>
        <row r="652">
          <cell r="C652" t="str">
            <v>Logan Currie</v>
          </cell>
          <cell r="D652">
            <v>7</v>
          </cell>
          <cell r="E652">
            <v>6</v>
          </cell>
          <cell r="F652" t="str">
            <v>Financial</v>
          </cell>
          <cell r="G652" t="str">
            <v>Pueblo</v>
          </cell>
          <cell r="H652" t="str">
            <v>Colorado</v>
          </cell>
          <cell r="I652">
            <v>81001</v>
          </cell>
          <cell r="J652" t="str">
            <v>West</v>
          </cell>
          <cell r="K652">
            <v>3</v>
          </cell>
          <cell r="L652">
            <v>10</v>
          </cell>
          <cell r="M652" t="str">
            <v>Kelly</v>
          </cell>
          <cell r="N652">
            <v>9</v>
          </cell>
          <cell r="O652">
            <v>2</v>
          </cell>
          <cell r="P652">
            <v>44706</v>
          </cell>
          <cell r="Q652">
            <v>44725</v>
          </cell>
        </row>
        <row r="653">
          <cell r="C653" t="str">
            <v>Anna Häberlin</v>
          </cell>
          <cell r="D653">
            <v>4</v>
          </cell>
          <cell r="E653">
            <v>4</v>
          </cell>
          <cell r="F653" t="str">
            <v>Service</v>
          </cell>
          <cell r="G653" t="str">
            <v>Lancaster</v>
          </cell>
          <cell r="H653" t="str">
            <v>Ohio</v>
          </cell>
          <cell r="I653">
            <v>43130</v>
          </cell>
          <cell r="J653" t="str">
            <v>East</v>
          </cell>
          <cell r="K653">
            <v>10</v>
          </cell>
          <cell r="L653">
            <v>2</v>
          </cell>
          <cell r="M653" t="str">
            <v>Jim</v>
          </cell>
          <cell r="N653">
            <v>8</v>
          </cell>
          <cell r="O653">
            <v>3</v>
          </cell>
          <cell r="P653">
            <v>44697</v>
          </cell>
          <cell r="Q653">
            <v>44704</v>
          </cell>
        </row>
        <row r="654">
          <cell r="C654" t="str">
            <v>Edward Hooks</v>
          </cell>
          <cell r="D654">
            <v>1</v>
          </cell>
          <cell r="E654">
            <v>1</v>
          </cell>
          <cell r="F654" t="str">
            <v>Manufacturing</v>
          </cell>
          <cell r="G654" t="str">
            <v>Columbus</v>
          </cell>
          <cell r="H654" t="str">
            <v>Georgia</v>
          </cell>
          <cell r="I654">
            <v>31907</v>
          </cell>
          <cell r="J654" t="str">
            <v>South</v>
          </cell>
          <cell r="K654">
            <v>2</v>
          </cell>
          <cell r="L654">
            <v>3</v>
          </cell>
          <cell r="M654" t="str">
            <v>Dwight</v>
          </cell>
          <cell r="N654">
            <v>4</v>
          </cell>
          <cell r="O654">
            <v>8</v>
          </cell>
          <cell r="P654">
            <v>44678</v>
          </cell>
          <cell r="Q654">
            <v>44692</v>
          </cell>
        </row>
        <row r="655">
          <cell r="C655" t="str">
            <v>Robert Dilbeck</v>
          </cell>
          <cell r="D655">
            <v>6</v>
          </cell>
          <cell r="E655">
            <v>4</v>
          </cell>
          <cell r="F655" t="str">
            <v>Service</v>
          </cell>
          <cell r="G655" t="str">
            <v>Vallejo</v>
          </cell>
          <cell r="H655" t="str">
            <v>California</v>
          </cell>
          <cell r="I655">
            <v>94591</v>
          </cell>
          <cell r="J655" t="str">
            <v>West</v>
          </cell>
          <cell r="K655">
            <v>2</v>
          </cell>
          <cell r="L655">
            <v>1</v>
          </cell>
          <cell r="M655" t="str">
            <v>Pam</v>
          </cell>
          <cell r="N655">
            <v>2</v>
          </cell>
          <cell r="O655">
            <v>3</v>
          </cell>
          <cell r="P655">
            <v>44701</v>
          </cell>
          <cell r="Q655">
            <v>44712</v>
          </cell>
        </row>
        <row r="656">
          <cell r="C656" t="str">
            <v>Carol Darley</v>
          </cell>
          <cell r="D656">
            <v>3</v>
          </cell>
          <cell r="E656">
            <v>5</v>
          </cell>
          <cell r="F656" t="str">
            <v>Healthcare</v>
          </cell>
          <cell r="G656" t="str">
            <v>Seattle</v>
          </cell>
          <cell r="H656" t="str">
            <v>Washington</v>
          </cell>
          <cell r="I656">
            <v>98105</v>
          </cell>
          <cell r="J656" t="str">
            <v>West</v>
          </cell>
          <cell r="K656">
            <v>4</v>
          </cell>
          <cell r="L656">
            <v>4</v>
          </cell>
          <cell r="M656" t="str">
            <v>Ryan</v>
          </cell>
          <cell r="N656">
            <v>5</v>
          </cell>
          <cell r="O656">
            <v>10</v>
          </cell>
          <cell r="P656">
            <v>44701</v>
          </cell>
          <cell r="Q656">
            <v>44703</v>
          </cell>
        </row>
        <row r="657">
          <cell r="C657" t="str">
            <v>Clay Ludtke</v>
          </cell>
          <cell r="D657">
            <v>2</v>
          </cell>
          <cell r="E657">
            <v>5</v>
          </cell>
          <cell r="F657" t="str">
            <v>Healthcare</v>
          </cell>
          <cell r="G657" t="str">
            <v>San Diego</v>
          </cell>
          <cell r="H657" t="str">
            <v>California</v>
          </cell>
          <cell r="I657">
            <v>92037</v>
          </cell>
          <cell r="J657" t="str">
            <v>West</v>
          </cell>
          <cell r="K657">
            <v>1</v>
          </cell>
          <cell r="L657">
            <v>7</v>
          </cell>
          <cell r="M657" t="str">
            <v>Andy</v>
          </cell>
          <cell r="N657">
            <v>9</v>
          </cell>
          <cell r="O657">
            <v>10</v>
          </cell>
          <cell r="P657">
            <v>44658</v>
          </cell>
          <cell r="Q657">
            <v>44669</v>
          </cell>
        </row>
        <row r="658">
          <cell r="C658" t="str">
            <v>Jay Fein</v>
          </cell>
          <cell r="D658">
            <v>5</v>
          </cell>
          <cell r="E658">
            <v>3</v>
          </cell>
          <cell r="F658" t="str">
            <v>Wholesale</v>
          </cell>
          <cell r="G658" t="str">
            <v>Tallahassee</v>
          </cell>
          <cell r="H658" t="str">
            <v>Florida</v>
          </cell>
          <cell r="I658">
            <v>32303</v>
          </cell>
          <cell r="J658" t="str">
            <v>South</v>
          </cell>
          <cell r="K658">
            <v>1</v>
          </cell>
          <cell r="L658">
            <v>5</v>
          </cell>
          <cell r="M658" t="str">
            <v>Michael</v>
          </cell>
          <cell r="N658">
            <v>1</v>
          </cell>
          <cell r="O658">
            <v>6</v>
          </cell>
          <cell r="P658">
            <v>44576</v>
          </cell>
          <cell r="Q658">
            <v>44595</v>
          </cell>
        </row>
        <row r="659">
          <cell r="C659" t="str">
            <v>Allen Rosenblatt</v>
          </cell>
          <cell r="D659">
            <v>4</v>
          </cell>
          <cell r="E659">
            <v>1</v>
          </cell>
          <cell r="F659" t="str">
            <v>Manufacturing</v>
          </cell>
          <cell r="G659" t="str">
            <v>San Francisco</v>
          </cell>
          <cell r="H659" t="str">
            <v>California</v>
          </cell>
          <cell r="I659">
            <v>94122</v>
          </cell>
          <cell r="J659" t="str">
            <v>West</v>
          </cell>
          <cell r="K659">
            <v>7</v>
          </cell>
          <cell r="L659">
            <v>3</v>
          </cell>
          <cell r="M659" t="str">
            <v>Dwight</v>
          </cell>
          <cell r="N659">
            <v>5</v>
          </cell>
          <cell r="O659">
            <v>8</v>
          </cell>
          <cell r="P659">
            <v>44671</v>
          </cell>
          <cell r="Q659">
            <v>44696</v>
          </cell>
        </row>
        <row r="660">
          <cell r="C660" t="str">
            <v>Stefania Perrino</v>
          </cell>
          <cell r="D660">
            <v>5</v>
          </cell>
          <cell r="E660">
            <v>7</v>
          </cell>
          <cell r="F660" t="str">
            <v>Technology</v>
          </cell>
          <cell r="G660" t="str">
            <v>Columbus</v>
          </cell>
          <cell r="H660" t="str">
            <v>Georgia</v>
          </cell>
          <cell r="I660">
            <v>31907</v>
          </cell>
          <cell r="J660" t="str">
            <v>South</v>
          </cell>
          <cell r="K660">
            <v>9</v>
          </cell>
          <cell r="L660">
            <v>2</v>
          </cell>
          <cell r="M660" t="str">
            <v>Jim</v>
          </cell>
          <cell r="N660">
            <v>8</v>
          </cell>
          <cell r="O660">
            <v>6</v>
          </cell>
          <cell r="P660">
            <v>44649</v>
          </cell>
          <cell r="Q660">
            <v>44670</v>
          </cell>
        </row>
        <row r="661">
          <cell r="C661" t="str">
            <v>Erin Creighton</v>
          </cell>
          <cell r="D661">
            <v>7</v>
          </cell>
          <cell r="E661">
            <v>6</v>
          </cell>
          <cell r="F661" t="str">
            <v>Financial</v>
          </cell>
          <cell r="G661" t="str">
            <v>Murray</v>
          </cell>
          <cell r="H661" t="str">
            <v>Utah</v>
          </cell>
          <cell r="I661">
            <v>84107</v>
          </cell>
          <cell r="J661" t="str">
            <v>West</v>
          </cell>
          <cell r="K661">
            <v>10</v>
          </cell>
          <cell r="L661">
            <v>3</v>
          </cell>
          <cell r="M661" t="str">
            <v>Dwight</v>
          </cell>
          <cell r="N661">
            <v>6</v>
          </cell>
          <cell r="O661">
            <v>10</v>
          </cell>
          <cell r="P661">
            <v>44660</v>
          </cell>
          <cell r="Q661">
            <v>44686</v>
          </cell>
        </row>
        <row r="662">
          <cell r="C662" t="str">
            <v>Todd Boyes</v>
          </cell>
          <cell r="D662">
            <v>1</v>
          </cell>
          <cell r="E662">
            <v>2</v>
          </cell>
          <cell r="F662" t="str">
            <v>Retail</v>
          </cell>
          <cell r="G662" t="str">
            <v>Dallas</v>
          </cell>
          <cell r="H662" t="str">
            <v>Texas</v>
          </cell>
          <cell r="I662">
            <v>75220</v>
          </cell>
          <cell r="J662" t="str">
            <v>Central</v>
          </cell>
          <cell r="K662">
            <v>5</v>
          </cell>
          <cell r="L662">
            <v>10</v>
          </cell>
          <cell r="M662" t="str">
            <v>Kelly</v>
          </cell>
          <cell r="N662">
            <v>4</v>
          </cell>
          <cell r="O662">
            <v>9</v>
          </cell>
          <cell r="P662">
            <v>44643</v>
          </cell>
          <cell r="Q662">
            <v>44658</v>
          </cell>
        </row>
        <row r="663">
          <cell r="C663" t="str">
            <v>David Flashing</v>
          </cell>
          <cell r="D663">
            <v>2</v>
          </cell>
          <cell r="E663">
            <v>6</v>
          </cell>
          <cell r="F663" t="str">
            <v>Financial</v>
          </cell>
          <cell r="G663" t="str">
            <v>Las Cruces</v>
          </cell>
          <cell r="H663" t="str">
            <v>New Mexico</v>
          </cell>
          <cell r="I663">
            <v>88001</v>
          </cell>
          <cell r="J663" t="str">
            <v>West</v>
          </cell>
          <cell r="K663">
            <v>10</v>
          </cell>
          <cell r="L663">
            <v>8</v>
          </cell>
          <cell r="M663" t="str">
            <v>Angela</v>
          </cell>
          <cell r="N663">
            <v>1</v>
          </cell>
          <cell r="O663">
            <v>9</v>
          </cell>
          <cell r="P663">
            <v>44717</v>
          </cell>
          <cell r="Q663">
            <v>44739</v>
          </cell>
        </row>
        <row r="664">
          <cell r="C664" t="str">
            <v>Sonia Sunley</v>
          </cell>
          <cell r="D664">
            <v>7</v>
          </cell>
          <cell r="E664">
            <v>3</v>
          </cell>
          <cell r="F664" t="str">
            <v>Wholesale</v>
          </cell>
          <cell r="G664" t="str">
            <v>Seattle</v>
          </cell>
          <cell r="H664" t="str">
            <v>Washington</v>
          </cell>
          <cell r="I664">
            <v>98115</v>
          </cell>
          <cell r="J664" t="str">
            <v>West</v>
          </cell>
          <cell r="K664">
            <v>5</v>
          </cell>
          <cell r="L664">
            <v>7</v>
          </cell>
          <cell r="M664" t="str">
            <v>Andy</v>
          </cell>
          <cell r="N664">
            <v>1</v>
          </cell>
          <cell r="O664">
            <v>8</v>
          </cell>
          <cell r="P664">
            <v>44717</v>
          </cell>
          <cell r="Q664">
            <v>44738</v>
          </cell>
        </row>
        <row r="665">
          <cell r="C665" t="str">
            <v>Roger Demir</v>
          </cell>
          <cell r="D665">
            <v>7</v>
          </cell>
          <cell r="E665">
            <v>5</v>
          </cell>
          <cell r="F665" t="str">
            <v>Healthcare</v>
          </cell>
          <cell r="G665" t="str">
            <v>Franklin</v>
          </cell>
          <cell r="H665" t="str">
            <v>Massachusetts</v>
          </cell>
          <cell r="I665">
            <v>2038</v>
          </cell>
          <cell r="J665" t="str">
            <v>East</v>
          </cell>
          <cell r="K665">
            <v>1</v>
          </cell>
          <cell r="L665">
            <v>6</v>
          </cell>
          <cell r="M665" t="str">
            <v>Toby</v>
          </cell>
          <cell r="N665">
            <v>2</v>
          </cell>
          <cell r="O665">
            <v>6</v>
          </cell>
          <cell r="P665">
            <v>44712</v>
          </cell>
          <cell r="Q665">
            <v>44725</v>
          </cell>
        </row>
        <row r="666">
          <cell r="C666" t="str">
            <v>Julie Prescott</v>
          </cell>
          <cell r="D666">
            <v>6</v>
          </cell>
          <cell r="E666">
            <v>4</v>
          </cell>
          <cell r="F666" t="str">
            <v>Service</v>
          </cell>
          <cell r="G666" t="str">
            <v>Encinitas</v>
          </cell>
          <cell r="H666" t="str">
            <v>California</v>
          </cell>
          <cell r="I666">
            <v>92024</v>
          </cell>
          <cell r="J666" t="str">
            <v>West</v>
          </cell>
          <cell r="K666">
            <v>9</v>
          </cell>
          <cell r="L666">
            <v>2</v>
          </cell>
          <cell r="M666" t="str">
            <v>Jim</v>
          </cell>
          <cell r="N666">
            <v>10</v>
          </cell>
          <cell r="O666">
            <v>10</v>
          </cell>
          <cell r="P666">
            <v>44588</v>
          </cell>
          <cell r="Q666">
            <v>44615</v>
          </cell>
        </row>
        <row r="667">
          <cell r="C667" t="str">
            <v>Paul Prost</v>
          </cell>
          <cell r="D667">
            <v>1</v>
          </cell>
          <cell r="E667">
            <v>3</v>
          </cell>
          <cell r="F667" t="str">
            <v>Wholesale</v>
          </cell>
          <cell r="G667" t="str">
            <v>Hoover</v>
          </cell>
          <cell r="H667" t="str">
            <v>Alabama</v>
          </cell>
          <cell r="I667">
            <v>35244</v>
          </cell>
          <cell r="J667" t="str">
            <v>South</v>
          </cell>
          <cell r="K667">
            <v>4</v>
          </cell>
          <cell r="L667">
            <v>2</v>
          </cell>
          <cell r="M667" t="str">
            <v>Jim</v>
          </cell>
          <cell r="N667">
            <v>7</v>
          </cell>
          <cell r="O667">
            <v>10</v>
          </cell>
          <cell r="P667">
            <v>44641</v>
          </cell>
          <cell r="Q667">
            <v>44671</v>
          </cell>
        </row>
        <row r="668">
          <cell r="C668" t="str">
            <v>Jenna Caffey</v>
          </cell>
          <cell r="D668">
            <v>7</v>
          </cell>
          <cell r="E668">
            <v>1</v>
          </cell>
          <cell r="F668" t="str">
            <v>Manufacturing</v>
          </cell>
          <cell r="G668" t="str">
            <v>Huntsville</v>
          </cell>
          <cell r="H668" t="str">
            <v>Texas</v>
          </cell>
          <cell r="I668">
            <v>77340</v>
          </cell>
          <cell r="J668" t="str">
            <v>Central</v>
          </cell>
          <cell r="K668">
            <v>2</v>
          </cell>
          <cell r="L668">
            <v>8</v>
          </cell>
          <cell r="M668" t="str">
            <v>Angela</v>
          </cell>
          <cell r="N668">
            <v>6</v>
          </cell>
          <cell r="O668">
            <v>4</v>
          </cell>
          <cell r="P668">
            <v>44582</v>
          </cell>
          <cell r="Q668">
            <v>44604</v>
          </cell>
        </row>
        <row r="669">
          <cell r="C669" t="str">
            <v>Matt Hagelstein</v>
          </cell>
          <cell r="D669">
            <v>5</v>
          </cell>
          <cell r="E669">
            <v>6</v>
          </cell>
          <cell r="F669" t="str">
            <v>Financial</v>
          </cell>
          <cell r="G669" t="str">
            <v>Roswell</v>
          </cell>
          <cell r="H669" t="str">
            <v>Georgia</v>
          </cell>
          <cell r="I669">
            <v>30076</v>
          </cell>
          <cell r="J669" t="str">
            <v>South</v>
          </cell>
          <cell r="K669">
            <v>10</v>
          </cell>
          <cell r="L669">
            <v>8</v>
          </cell>
          <cell r="M669" t="str">
            <v>Angela</v>
          </cell>
          <cell r="N669">
            <v>9</v>
          </cell>
          <cell r="O669">
            <v>3</v>
          </cell>
          <cell r="P669">
            <v>44708</v>
          </cell>
          <cell r="Q669">
            <v>44710</v>
          </cell>
        </row>
        <row r="670">
          <cell r="C670" t="str">
            <v>Noel Staavos</v>
          </cell>
          <cell r="D670">
            <v>1</v>
          </cell>
          <cell r="E670">
            <v>5</v>
          </cell>
          <cell r="F670" t="str">
            <v>Healthcare</v>
          </cell>
          <cell r="G670" t="str">
            <v>Columbus</v>
          </cell>
          <cell r="H670" t="str">
            <v>Indiana</v>
          </cell>
          <cell r="I670">
            <v>47201</v>
          </cell>
          <cell r="J670" t="str">
            <v>Central</v>
          </cell>
          <cell r="K670">
            <v>7</v>
          </cell>
          <cell r="L670">
            <v>2</v>
          </cell>
          <cell r="M670" t="str">
            <v>Jim</v>
          </cell>
          <cell r="N670">
            <v>2</v>
          </cell>
          <cell r="O670">
            <v>8</v>
          </cell>
          <cell r="P670">
            <v>44738</v>
          </cell>
          <cell r="Q670">
            <v>44752</v>
          </cell>
        </row>
        <row r="671">
          <cell r="C671" t="str">
            <v>Tracy Zic</v>
          </cell>
          <cell r="D671">
            <v>4</v>
          </cell>
          <cell r="E671">
            <v>6</v>
          </cell>
          <cell r="F671" t="str">
            <v>Financial</v>
          </cell>
          <cell r="G671" t="str">
            <v>Fayetteville</v>
          </cell>
          <cell r="H671" t="str">
            <v>North Carolina</v>
          </cell>
          <cell r="I671">
            <v>28314</v>
          </cell>
          <cell r="J671" t="str">
            <v>South</v>
          </cell>
          <cell r="K671">
            <v>9</v>
          </cell>
          <cell r="L671">
            <v>7</v>
          </cell>
          <cell r="M671" t="str">
            <v>Andy</v>
          </cell>
          <cell r="N671">
            <v>3</v>
          </cell>
          <cell r="O671">
            <v>8</v>
          </cell>
          <cell r="P671">
            <v>44599</v>
          </cell>
          <cell r="Q671">
            <v>44623</v>
          </cell>
        </row>
        <row r="672">
          <cell r="C672" t="str">
            <v>Annie Thurman</v>
          </cell>
          <cell r="D672">
            <v>3</v>
          </cell>
          <cell r="E672">
            <v>1</v>
          </cell>
          <cell r="F672" t="str">
            <v>Manufacturing</v>
          </cell>
          <cell r="G672" t="str">
            <v>Tucson</v>
          </cell>
          <cell r="H672" t="str">
            <v>Arizona</v>
          </cell>
          <cell r="I672">
            <v>85705</v>
          </cell>
          <cell r="J672" t="str">
            <v>West</v>
          </cell>
          <cell r="K672">
            <v>8</v>
          </cell>
          <cell r="L672">
            <v>1</v>
          </cell>
          <cell r="M672" t="str">
            <v>Pam</v>
          </cell>
          <cell r="N672">
            <v>4</v>
          </cell>
          <cell r="O672">
            <v>7</v>
          </cell>
          <cell r="P672">
            <v>44681</v>
          </cell>
          <cell r="Q672">
            <v>44695</v>
          </cell>
        </row>
        <row r="673">
          <cell r="C673" t="str">
            <v>Karen Carlisle</v>
          </cell>
          <cell r="D673">
            <v>2</v>
          </cell>
          <cell r="E673">
            <v>4</v>
          </cell>
          <cell r="F673" t="str">
            <v>Service</v>
          </cell>
          <cell r="G673" t="str">
            <v>Lake Charles</v>
          </cell>
          <cell r="H673" t="str">
            <v>Louisiana</v>
          </cell>
          <cell r="I673">
            <v>70601</v>
          </cell>
          <cell r="J673" t="str">
            <v>South</v>
          </cell>
          <cell r="K673">
            <v>8</v>
          </cell>
          <cell r="L673">
            <v>2</v>
          </cell>
          <cell r="M673" t="str">
            <v>Jim</v>
          </cell>
          <cell r="N673">
            <v>1</v>
          </cell>
          <cell r="O673">
            <v>10</v>
          </cell>
          <cell r="P673">
            <v>44616</v>
          </cell>
          <cell r="Q673">
            <v>44638</v>
          </cell>
        </row>
        <row r="674">
          <cell r="C674" t="str">
            <v>Helen Abelman</v>
          </cell>
          <cell r="D674">
            <v>6</v>
          </cell>
          <cell r="E674">
            <v>5</v>
          </cell>
          <cell r="F674" t="str">
            <v>Healthcare</v>
          </cell>
          <cell r="G674" t="str">
            <v>Columbus</v>
          </cell>
          <cell r="H674" t="str">
            <v>Georgia</v>
          </cell>
          <cell r="I674">
            <v>31907</v>
          </cell>
          <cell r="J674" t="str">
            <v>South</v>
          </cell>
          <cell r="K674">
            <v>4</v>
          </cell>
          <cell r="L674">
            <v>5</v>
          </cell>
          <cell r="M674" t="str">
            <v>Michael</v>
          </cell>
          <cell r="N674">
            <v>7</v>
          </cell>
          <cell r="O674">
            <v>7</v>
          </cell>
          <cell r="P674">
            <v>44681</v>
          </cell>
          <cell r="Q674">
            <v>44685</v>
          </cell>
        </row>
        <row r="675">
          <cell r="C675" t="str">
            <v>Jason Gross</v>
          </cell>
          <cell r="D675">
            <v>6</v>
          </cell>
          <cell r="E675">
            <v>2</v>
          </cell>
          <cell r="F675" t="str">
            <v>Retail</v>
          </cell>
          <cell r="G675" t="str">
            <v>Glendale</v>
          </cell>
          <cell r="H675" t="str">
            <v>Arizona</v>
          </cell>
          <cell r="I675">
            <v>85301</v>
          </cell>
          <cell r="J675" t="str">
            <v>West</v>
          </cell>
          <cell r="K675">
            <v>3</v>
          </cell>
          <cell r="L675">
            <v>6</v>
          </cell>
          <cell r="M675" t="str">
            <v>Toby</v>
          </cell>
          <cell r="N675">
            <v>3</v>
          </cell>
          <cell r="O675">
            <v>8</v>
          </cell>
          <cell r="P675">
            <v>44640</v>
          </cell>
          <cell r="Q675">
            <v>44665</v>
          </cell>
        </row>
        <row r="676">
          <cell r="C676" t="str">
            <v>Chris Selesnick</v>
          </cell>
          <cell r="D676">
            <v>7</v>
          </cell>
          <cell r="E676">
            <v>6</v>
          </cell>
          <cell r="F676" t="str">
            <v>Financial</v>
          </cell>
          <cell r="G676" t="str">
            <v>Watertown</v>
          </cell>
          <cell r="H676" t="str">
            <v>New York</v>
          </cell>
          <cell r="I676">
            <v>13601</v>
          </cell>
          <cell r="J676" t="str">
            <v>East</v>
          </cell>
          <cell r="K676">
            <v>6</v>
          </cell>
          <cell r="L676">
            <v>3</v>
          </cell>
          <cell r="M676" t="str">
            <v>Dwight</v>
          </cell>
          <cell r="N676">
            <v>2</v>
          </cell>
          <cell r="O676">
            <v>8</v>
          </cell>
          <cell r="P676">
            <v>44702</v>
          </cell>
          <cell r="Q676">
            <v>44721</v>
          </cell>
        </row>
        <row r="677">
          <cell r="C677" t="str">
            <v>Yana Sorensen</v>
          </cell>
          <cell r="D677">
            <v>2</v>
          </cell>
          <cell r="E677">
            <v>6</v>
          </cell>
          <cell r="F677" t="str">
            <v>Financial</v>
          </cell>
          <cell r="G677" t="str">
            <v>Oceanside</v>
          </cell>
          <cell r="H677" t="str">
            <v>California</v>
          </cell>
          <cell r="I677">
            <v>92054</v>
          </cell>
          <cell r="J677" t="str">
            <v>West</v>
          </cell>
          <cell r="K677">
            <v>2</v>
          </cell>
          <cell r="L677">
            <v>1</v>
          </cell>
          <cell r="M677" t="str">
            <v>Pam</v>
          </cell>
          <cell r="N677">
            <v>2</v>
          </cell>
          <cell r="O677">
            <v>2</v>
          </cell>
          <cell r="P677">
            <v>44604</v>
          </cell>
          <cell r="Q677">
            <v>44611</v>
          </cell>
        </row>
        <row r="678">
          <cell r="C678" t="str">
            <v>Tracy Collins</v>
          </cell>
          <cell r="D678">
            <v>7</v>
          </cell>
          <cell r="E678">
            <v>7</v>
          </cell>
          <cell r="F678" t="str">
            <v>Technology</v>
          </cell>
          <cell r="G678" t="str">
            <v>Philadelphia</v>
          </cell>
          <cell r="H678" t="str">
            <v>Pennsylvania</v>
          </cell>
          <cell r="I678">
            <v>19134</v>
          </cell>
          <cell r="J678" t="str">
            <v>East</v>
          </cell>
          <cell r="K678">
            <v>8</v>
          </cell>
          <cell r="L678">
            <v>4</v>
          </cell>
          <cell r="M678" t="str">
            <v>Ryan</v>
          </cell>
          <cell r="N678">
            <v>1</v>
          </cell>
          <cell r="O678">
            <v>3</v>
          </cell>
          <cell r="P678">
            <v>44687</v>
          </cell>
          <cell r="Q678">
            <v>44700</v>
          </cell>
        </row>
        <row r="679">
          <cell r="C679" t="str">
            <v>Neil Knudson</v>
          </cell>
          <cell r="D679">
            <v>4</v>
          </cell>
          <cell r="E679">
            <v>7</v>
          </cell>
          <cell r="F679" t="str">
            <v>Technology</v>
          </cell>
          <cell r="G679" t="str">
            <v>Columbus</v>
          </cell>
          <cell r="H679" t="str">
            <v>Georgia</v>
          </cell>
          <cell r="I679">
            <v>31907</v>
          </cell>
          <cell r="J679" t="str">
            <v>South</v>
          </cell>
          <cell r="K679">
            <v>1</v>
          </cell>
          <cell r="L679">
            <v>1</v>
          </cell>
          <cell r="M679" t="str">
            <v>Pam</v>
          </cell>
          <cell r="N679">
            <v>8</v>
          </cell>
          <cell r="O679">
            <v>1</v>
          </cell>
          <cell r="P679">
            <v>44655</v>
          </cell>
          <cell r="Q679">
            <v>44679</v>
          </cell>
        </row>
        <row r="680">
          <cell r="C680" t="str">
            <v>Beth Thompson</v>
          </cell>
          <cell r="D680">
            <v>7</v>
          </cell>
          <cell r="E680">
            <v>5</v>
          </cell>
          <cell r="F680" t="str">
            <v>Healthcare</v>
          </cell>
          <cell r="G680" t="str">
            <v>New York City</v>
          </cell>
          <cell r="H680" t="str">
            <v>New York</v>
          </cell>
          <cell r="I680">
            <v>10011</v>
          </cell>
          <cell r="J680" t="str">
            <v>East</v>
          </cell>
          <cell r="K680">
            <v>5</v>
          </cell>
          <cell r="L680">
            <v>10</v>
          </cell>
          <cell r="M680" t="str">
            <v>Kelly</v>
          </cell>
          <cell r="N680">
            <v>9</v>
          </cell>
          <cell r="O680">
            <v>8</v>
          </cell>
          <cell r="P680">
            <v>44679</v>
          </cell>
          <cell r="Q680">
            <v>44704</v>
          </cell>
        </row>
        <row r="681">
          <cell r="C681" t="str">
            <v>Toby Gnade</v>
          </cell>
          <cell r="D681">
            <v>6</v>
          </cell>
          <cell r="E681">
            <v>3</v>
          </cell>
          <cell r="F681" t="str">
            <v>Wholesale</v>
          </cell>
          <cell r="G681" t="str">
            <v>Louisville</v>
          </cell>
          <cell r="H681" t="str">
            <v>Colorado</v>
          </cell>
          <cell r="I681">
            <v>80027</v>
          </cell>
          <cell r="J681" t="str">
            <v>West</v>
          </cell>
          <cell r="K681">
            <v>6</v>
          </cell>
          <cell r="L681">
            <v>7</v>
          </cell>
          <cell r="M681" t="str">
            <v>Andy</v>
          </cell>
          <cell r="N681">
            <v>2</v>
          </cell>
          <cell r="O681">
            <v>8</v>
          </cell>
          <cell r="P681">
            <v>44641</v>
          </cell>
          <cell r="Q681">
            <v>44670</v>
          </cell>
        </row>
        <row r="682">
          <cell r="C682" t="str">
            <v>Ashley Jarboe</v>
          </cell>
          <cell r="D682">
            <v>6</v>
          </cell>
          <cell r="E682">
            <v>6</v>
          </cell>
          <cell r="F682" t="str">
            <v>Financial</v>
          </cell>
          <cell r="G682" t="str">
            <v>Brownsville</v>
          </cell>
          <cell r="H682" t="str">
            <v>Texas</v>
          </cell>
          <cell r="I682">
            <v>78521</v>
          </cell>
          <cell r="J682" t="str">
            <v>Central</v>
          </cell>
          <cell r="K682">
            <v>8</v>
          </cell>
          <cell r="L682">
            <v>2</v>
          </cell>
          <cell r="M682" t="str">
            <v>Jim</v>
          </cell>
          <cell r="N682">
            <v>9</v>
          </cell>
          <cell r="O682">
            <v>6</v>
          </cell>
          <cell r="P682">
            <v>44724</v>
          </cell>
          <cell r="Q682">
            <v>44731</v>
          </cell>
        </row>
        <row r="683">
          <cell r="C683" t="str">
            <v>Kristen Hastings</v>
          </cell>
          <cell r="D683">
            <v>2</v>
          </cell>
          <cell r="E683">
            <v>2</v>
          </cell>
          <cell r="F683" t="str">
            <v>Retail</v>
          </cell>
          <cell r="G683" t="str">
            <v>Lincoln Park</v>
          </cell>
          <cell r="H683" t="str">
            <v>Michigan</v>
          </cell>
          <cell r="I683">
            <v>48146</v>
          </cell>
          <cell r="J683" t="str">
            <v>Central</v>
          </cell>
          <cell r="K683">
            <v>7</v>
          </cell>
          <cell r="L683">
            <v>2</v>
          </cell>
          <cell r="M683" t="str">
            <v>Jim</v>
          </cell>
          <cell r="N683">
            <v>6</v>
          </cell>
          <cell r="O683">
            <v>3</v>
          </cell>
          <cell r="P683">
            <v>44678</v>
          </cell>
          <cell r="Q683">
            <v>44705</v>
          </cell>
        </row>
        <row r="684">
          <cell r="C684" t="str">
            <v>Darren Powers</v>
          </cell>
          <cell r="D684">
            <v>2</v>
          </cell>
          <cell r="E684">
            <v>3</v>
          </cell>
          <cell r="F684" t="str">
            <v>Wholesale</v>
          </cell>
          <cell r="G684" t="str">
            <v>Columbus</v>
          </cell>
          <cell r="H684" t="str">
            <v>Georgia</v>
          </cell>
          <cell r="I684">
            <v>31907</v>
          </cell>
          <cell r="J684" t="str">
            <v>South</v>
          </cell>
          <cell r="K684">
            <v>1</v>
          </cell>
          <cell r="L684">
            <v>5</v>
          </cell>
          <cell r="M684" t="str">
            <v>Michael</v>
          </cell>
          <cell r="N684">
            <v>5</v>
          </cell>
          <cell r="O684">
            <v>5</v>
          </cell>
          <cell r="P684">
            <v>44739</v>
          </cell>
          <cell r="Q684">
            <v>44747</v>
          </cell>
        </row>
        <row r="685">
          <cell r="C685" t="str">
            <v>Larry Blacks</v>
          </cell>
          <cell r="D685">
            <v>1</v>
          </cell>
          <cell r="E685">
            <v>3</v>
          </cell>
          <cell r="F685" t="str">
            <v>Wholesale</v>
          </cell>
          <cell r="G685" t="str">
            <v>Detroit</v>
          </cell>
          <cell r="H685" t="str">
            <v>Michigan</v>
          </cell>
          <cell r="I685">
            <v>48227</v>
          </cell>
          <cell r="J685" t="str">
            <v>Central</v>
          </cell>
          <cell r="K685">
            <v>7</v>
          </cell>
          <cell r="L685">
            <v>3</v>
          </cell>
          <cell r="M685" t="str">
            <v>Dwight</v>
          </cell>
          <cell r="N685">
            <v>2</v>
          </cell>
          <cell r="O685">
            <v>4</v>
          </cell>
          <cell r="P685">
            <v>44721</v>
          </cell>
          <cell r="Q685">
            <v>44731</v>
          </cell>
        </row>
        <row r="686">
          <cell r="C686" t="str">
            <v>Elpida Rittenbach</v>
          </cell>
          <cell r="D686">
            <v>7</v>
          </cell>
          <cell r="E686">
            <v>4</v>
          </cell>
          <cell r="F686" t="str">
            <v>Service</v>
          </cell>
          <cell r="G686" t="str">
            <v>Dallas</v>
          </cell>
          <cell r="H686" t="str">
            <v>Texas</v>
          </cell>
          <cell r="I686">
            <v>75081</v>
          </cell>
          <cell r="J686" t="str">
            <v>Central</v>
          </cell>
          <cell r="K686">
            <v>5</v>
          </cell>
          <cell r="L686">
            <v>4</v>
          </cell>
          <cell r="M686" t="str">
            <v>Ryan</v>
          </cell>
          <cell r="N686">
            <v>4</v>
          </cell>
          <cell r="O686">
            <v>9</v>
          </cell>
          <cell r="P686">
            <v>44683</v>
          </cell>
          <cell r="Q686">
            <v>44701</v>
          </cell>
        </row>
        <row r="687">
          <cell r="C687" t="str">
            <v>Maurice Satty</v>
          </cell>
          <cell r="D687">
            <v>5</v>
          </cell>
          <cell r="E687">
            <v>6</v>
          </cell>
          <cell r="F687" t="str">
            <v>Financial</v>
          </cell>
          <cell r="G687" t="str">
            <v>Albuquerque</v>
          </cell>
          <cell r="H687" t="str">
            <v>New Mexico</v>
          </cell>
          <cell r="I687">
            <v>87105</v>
          </cell>
          <cell r="J687" t="str">
            <v>West</v>
          </cell>
          <cell r="K687">
            <v>8</v>
          </cell>
          <cell r="L687">
            <v>9</v>
          </cell>
          <cell r="M687" t="str">
            <v>Meredith</v>
          </cell>
          <cell r="N687">
            <v>10</v>
          </cell>
          <cell r="O687">
            <v>1</v>
          </cell>
          <cell r="P687">
            <v>44591</v>
          </cell>
          <cell r="Q687">
            <v>44612</v>
          </cell>
        </row>
        <row r="688">
          <cell r="C688" t="str">
            <v>Lindsay Castell</v>
          </cell>
          <cell r="D688">
            <v>6</v>
          </cell>
          <cell r="E688">
            <v>6</v>
          </cell>
          <cell r="F688" t="str">
            <v>Financial</v>
          </cell>
          <cell r="G688" t="str">
            <v>Apple Valley</v>
          </cell>
          <cell r="H688" t="str">
            <v>California</v>
          </cell>
          <cell r="I688">
            <v>92307</v>
          </cell>
          <cell r="J688" t="str">
            <v>West</v>
          </cell>
          <cell r="K688">
            <v>4</v>
          </cell>
          <cell r="L688">
            <v>6</v>
          </cell>
          <cell r="M688" t="str">
            <v>Toby</v>
          </cell>
          <cell r="N688">
            <v>4</v>
          </cell>
          <cell r="O688">
            <v>6</v>
          </cell>
          <cell r="P688">
            <v>44609</v>
          </cell>
          <cell r="Q688">
            <v>44622</v>
          </cell>
        </row>
        <row r="689">
          <cell r="C689" t="str">
            <v>Barry Französisch</v>
          </cell>
          <cell r="D689">
            <v>6</v>
          </cell>
          <cell r="E689">
            <v>1</v>
          </cell>
          <cell r="F689" t="str">
            <v>Manufacturing</v>
          </cell>
          <cell r="G689" t="str">
            <v>Providence</v>
          </cell>
          <cell r="H689" t="str">
            <v>Rhode Island</v>
          </cell>
          <cell r="I689">
            <v>2908</v>
          </cell>
          <cell r="J689" t="str">
            <v>East</v>
          </cell>
          <cell r="K689">
            <v>8</v>
          </cell>
          <cell r="L689">
            <v>4</v>
          </cell>
          <cell r="M689" t="str">
            <v>Ryan</v>
          </cell>
          <cell r="N689">
            <v>10</v>
          </cell>
          <cell r="O689">
            <v>9</v>
          </cell>
          <cell r="P689">
            <v>44688</v>
          </cell>
          <cell r="Q689">
            <v>44690</v>
          </cell>
        </row>
        <row r="690">
          <cell r="C690" t="str">
            <v>Joel Jenkins</v>
          </cell>
          <cell r="D690">
            <v>2</v>
          </cell>
          <cell r="E690">
            <v>4</v>
          </cell>
          <cell r="F690" t="str">
            <v>Service</v>
          </cell>
          <cell r="G690" t="str">
            <v>New York City</v>
          </cell>
          <cell r="H690" t="str">
            <v>New York</v>
          </cell>
          <cell r="I690">
            <v>10024</v>
          </cell>
          <cell r="J690" t="str">
            <v>East</v>
          </cell>
          <cell r="K690">
            <v>3</v>
          </cell>
          <cell r="L690">
            <v>8</v>
          </cell>
          <cell r="M690" t="str">
            <v>Angela</v>
          </cell>
          <cell r="N690">
            <v>9</v>
          </cell>
          <cell r="O690">
            <v>3</v>
          </cell>
          <cell r="P690">
            <v>44675</v>
          </cell>
          <cell r="Q690">
            <v>44692</v>
          </cell>
        </row>
        <row r="691">
          <cell r="C691" t="str">
            <v>Kelly Lampkin</v>
          </cell>
          <cell r="D691">
            <v>2</v>
          </cell>
          <cell r="E691">
            <v>7</v>
          </cell>
          <cell r="F691" t="str">
            <v>Technology</v>
          </cell>
          <cell r="G691" t="str">
            <v>Philadelphia</v>
          </cell>
          <cell r="H691" t="str">
            <v>Pennsylvania</v>
          </cell>
          <cell r="I691">
            <v>19134</v>
          </cell>
          <cell r="J691" t="str">
            <v>East</v>
          </cell>
          <cell r="K691">
            <v>3</v>
          </cell>
          <cell r="L691">
            <v>7</v>
          </cell>
          <cell r="M691" t="str">
            <v>Andy</v>
          </cell>
          <cell r="N691">
            <v>4</v>
          </cell>
          <cell r="O691">
            <v>8</v>
          </cell>
          <cell r="P691">
            <v>44624</v>
          </cell>
          <cell r="Q691">
            <v>44639</v>
          </cell>
        </row>
        <row r="692">
          <cell r="C692" t="str">
            <v>Gene Hale</v>
          </cell>
          <cell r="D692">
            <v>5</v>
          </cell>
          <cell r="E692">
            <v>3</v>
          </cell>
          <cell r="F692" t="str">
            <v>Wholesale</v>
          </cell>
          <cell r="G692" t="str">
            <v>Oceanside</v>
          </cell>
          <cell r="H692" t="str">
            <v>New York</v>
          </cell>
          <cell r="I692">
            <v>11572</v>
          </cell>
          <cell r="J692" t="str">
            <v>East</v>
          </cell>
          <cell r="K692">
            <v>10</v>
          </cell>
          <cell r="L692">
            <v>1</v>
          </cell>
          <cell r="M692" t="str">
            <v>Pam</v>
          </cell>
          <cell r="N692">
            <v>5</v>
          </cell>
          <cell r="O692">
            <v>4</v>
          </cell>
          <cell r="P692">
            <v>44726</v>
          </cell>
          <cell r="Q692">
            <v>44755</v>
          </cell>
        </row>
        <row r="693">
          <cell r="C693" t="str">
            <v>Ross DeVincentis</v>
          </cell>
          <cell r="D693">
            <v>7</v>
          </cell>
          <cell r="E693">
            <v>6</v>
          </cell>
          <cell r="F693" t="str">
            <v>Financial</v>
          </cell>
          <cell r="G693" t="str">
            <v>Seattle</v>
          </cell>
          <cell r="H693" t="str">
            <v>Washington</v>
          </cell>
          <cell r="I693">
            <v>98105</v>
          </cell>
          <cell r="J693" t="str">
            <v>West</v>
          </cell>
          <cell r="K693">
            <v>6</v>
          </cell>
          <cell r="L693">
            <v>8</v>
          </cell>
          <cell r="M693" t="str">
            <v>Angela</v>
          </cell>
          <cell r="N693">
            <v>8</v>
          </cell>
          <cell r="O693">
            <v>2</v>
          </cell>
          <cell r="P693">
            <v>44599</v>
          </cell>
          <cell r="Q693">
            <v>44616</v>
          </cell>
        </row>
        <row r="694">
          <cell r="C694" t="str">
            <v>Deanra Eno</v>
          </cell>
          <cell r="D694">
            <v>4</v>
          </cell>
          <cell r="E694">
            <v>2</v>
          </cell>
          <cell r="F694" t="str">
            <v>Retail</v>
          </cell>
          <cell r="G694" t="str">
            <v>Glendale</v>
          </cell>
          <cell r="H694" t="str">
            <v>Arizona</v>
          </cell>
          <cell r="I694">
            <v>85301</v>
          </cell>
          <cell r="J694" t="str">
            <v>West</v>
          </cell>
          <cell r="K694">
            <v>1</v>
          </cell>
          <cell r="L694">
            <v>2</v>
          </cell>
          <cell r="M694" t="str">
            <v>Jim</v>
          </cell>
          <cell r="N694">
            <v>5</v>
          </cell>
          <cell r="O694">
            <v>2</v>
          </cell>
          <cell r="P694">
            <v>44591</v>
          </cell>
          <cell r="Q694">
            <v>44601</v>
          </cell>
        </row>
        <row r="695">
          <cell r="C695" t="str">
            <v>Sam Craven</v>
          </cell>
          <cell r="D695">
            <v>4</v>
          </cell>
          <cell r="E695">
            <v>7</v>
          </cell>
          <cell r="F695" t="str">
            <v>Technology</v>
          </cell>
          <cell r="G695" t="str">
            <v>Houston</v>
          </cell>
          <cell r="H695" t="str">
            <v>Texas</v>
          </cell>
          <cell r="I695">
            <v>77070</v>
          </cell>
          <cell r="J695" t="str">
            <v>Central</v>
          </cell>
          <cell r="K695">
            <v>3</v>
          </cell>
          <cell r="L695">
            <v>2</v>
          </cell>
          <cell r="M695" t="str">
            <v>Jim</v>
          </cell>
          <cell r="N695">
            <v>5</v>
          </cell>
          <cell r="O695">
            <v>1</v>
          </cell>
          <cell r="P695">
            <v>44585</v>
          </cell>
          <cell r="Q695">
            <v>44598</v>
          </cell>
        </row>
        <row r="696">
          <cell r="C696" t="str">
            <v>Dorothy Wardle</v>
          </cell>
          <cell r="D696">
            <v>6</v>
          </cell>
          <cell r="E696">
            <v>1</v>
          </cell>
          <cell r="F696" t="str">
            <v>Manufacturing</v>
          </cell>
          <cell r="G696" t="str">
            <v>Houston</v>
          </cell>
          <cell r="H696" t="str">
            <v>Texas</v>
          </cell>
          <cell r="I696">
            <v>77036</v>
          </cell>
          <cell r="J696" t="str">
            <v>Central</v>
          </cell>
          <cell r="K696">
            <v>8</v>
          </cell>
          <cell r="L696">
            <v>8</v>
          </cell>
          <cell r="M696" t="str">
            <v>Angela</v>
          </cell>
          <cell r="N696">
            <v>9</v>
          </cell>
          <cell r="O696">
            <v>9</v>
          </cell>
          <cell r="P696">
            <v>44690</v>
          </cell>
          <cell r="Q696">
            <v>44716</v>
          </cell>
        </row>
        <row r="697">
          <cell r="C697" t="str">
            <v>Jim Kriz</v>
          </cell>
          <cell r="D697">
            <v>1</v>
          </cell>
          <cell r="E697">
            <v>1</v>
          </cell>
          <cell r="F697" t="str">
            <v>Manufacturing</v>
          </cell>
          <cell r="G697" t="str">
            <v>Philadelphia</v>
          </cell>
          <cell r="H697" t="str">
            <v>Pennsylvania</v>
          </cell>
          <cell r="I697">
            <v>19134</v>
          </cell>
          <cell r="J697" t="str">
            <v>East</v>
          </cell>
          <cell r="K697">
            <v>9</v>
          </cell>
          <cell r="L697">
            <v>2</v>
          </cell>
          <cell r="M697" t="str">
            <v>Jim</v>
          </cell>
          <cell r="N697">
            <v>5</v>
          </cell>
          <cell r="O697">
            <v>9</v>
          </cell>
          <cell r="P697">
            <v>44675</v>
          </cell>
          <cell r="Q697">
            <v>44704</v>
          </cell>
        </row>
        <row r="698">
          <cell r="C698" t="str">
            <v>Carl Weiss</v>
          </cell>
          <cell r="D698">
            <v>3</v>
          </cell>
          <cell r="E698">
            <v>2</v>
          </cell>
          <cell r="F698" t="str">
            <v>Retail</v>
          </cell>
          <cell r="G698" t="str">
            <v>New York City</v>
          </cell>
          <cell r="H698" t="str">
            <v>New York</v>
          </cell>
          <cell r="I698">
            <v>10024</v>
          </cell>
          <cell r="J698" t="str">
            <v>East</v>
          </cell>
          <cell r="K698">
            <v>2</v>
          </cell>
          <cell r="L698">
            <v>9</v>
          </cell>
          <cell r="M698" t="str">
            <v>Meredith</v>
          </cell>
          <cell r="N698">
            <v>3</v>
          </cell>
          <cell r="O698">
            <v>2</v>
          </cell>
          <cell r="P698">
            <v>44667</v>
          </cell>
          <cell r="Q698">
            <v>44672</v>
          </cell>
        </row>
        <row r="699">
          <cell r="C699" t="str">
            <v>Christine Kargatis</v>
          </cell>
          <cell r="D699">
            <v>5</v>
          </cell>
          <cell r="E699">
            <v>7</v>
          </cell>
          <cell r="F699" t="str">
            <v>Technology</v>
          </cell>
          <cell r="G699" t="str">
            <v>Houston</v>
          </cell>
          <cell r="H699" t="str">
            <v>Texas</v>
          </cell>
          <cell r="I699">
            <v>77095</v>
          </cell>
          <cell r="J699" t="str">
            <v>Central</v>
          </cell>
          <cell r="K699">
            <v>2</v>
          </cell>
          <cell r="L699">
            <v>10</v>
          </cell>
          <cell r="M699" t="str">
            <v>Kelly</v>
          </cell>
          <cell r="N699">
            <v>4</v>
          </cell>
          <cell r="O699">
            <v>8</v>
          </cell>
          <cell r="P699">
            <v>44680</v>
          </cell>
          <cell r="Q699">
            <v>44696</v>
          </cell>
        </row>
        <row r="700">
          <cell r="C700" t="str">
            <v>Bart Pistole</v>
          </cell>
          <cell r="D700">
            <v>6</v>
          </cell>
          <cell r="E700">
            <v>5</v>
          </cell>
          <cell r="F700" t="str">
            <v>Healthcare</v>
          </cell>
          <cell r="G700" t="str">
            <v>Grand Prairie</v>
          </cell>
          <cell r="H700" t="str">
            <v>Texas</v>
          </cell>
          <cell r="I700">
            <v>75051</v>
          </cell>
          <cell r="J700" t="str">
            <v>Central</v>
          </cell>
          <cell r="K700">
            <v>6</v>
          </cell>
          <cell r="L700">
            <v>6</v>
          </cell>
          <cell r="M700" t="str">
            <v>Toby</v>
          </cell>
          <cell r="N700">
            <v>5</v>
          </cell>
          <cell r="O700">
            <v>7</v>
          </cell>
          <cell r="P700">
            <v>44686</v>
          </cell>
          <cell r="Q700">
            <v>44694</v>
          </cell>
        </row>
        <row r="701">
          <cell r="C701" t="str">
            <v>Jack Garza</v>
          </cell>
          <cell r="D701">
            <v>1</v>
          </cell>
          <cell r="E701">
            <v>1</v>
          </cell>
          <cell r="F701" t="str">
            <v>Manufacturing</v>
          </cell>
          <cell r="G701" t="str">
            <v>Philadelphia</v>
          </cell>
          <cell r="H701" t="str">
            <v>Pennsylvania</v>
          </cell>
          <cell r="I701">
            <v>19120</v>
          </cell>
          <cell r="J701" t="str">
            <v>East</v>
          </cell>
          <cell r="K701">
            <v>8</v>
          </cell>
          <cell r="L701">
            <v>5</v>
          </cell>
          <cell r="M701" t="str">
            <v>Michael</v>
          </cell>
          <cell r="N701">
            <v>7</v>
          </cell>
          <cell r="O701">
            <v>9</v>
          </cell>
          <cell r="P701">
            <v>44643</v>
          </cell>
          <cell r="Q701">
            <v>44670</v>
          </cell>
        </row>
        <row r="702">
          <cell r="C702" t="str">
            <v>Philip Brown</v>
          </cell>
          <cell r="D702">
            <v>6</v>
          </cell>
          <cell r="E702">
            <v>5</v>
          </cell>
          <cell r="F702" t="str">
            <v>Healthcare</v>
          </cell>
          <cell r="G702" t="str">
            <v>Highland Park</v>
          </cell>
          <cell r="H702" t="str">
            <v>Illinois</v>
          </cell>
          <cell r="I702">
            <v>60035</v>
          </cell>
          <cell r="J702" t="str">
            <v>Central</v>
          </cell>
          <cell r="K702">
            <v>6</v>
          </cell>
          <cell r="L702">
            <v>2</v>
          </cell>
          <cell r="M702" t="str">
            <v>Jim</v>
          </cell>
          <cell r="N702">
            <v>4</v>
          </cell>
          <cell r="O702">
            <v>1</v>
          </cell>
          <cell r="P702">
            <v>44685</v>
          </cell>
          <cell r="Q702">
            <v>44715</v>
          </cell>
        </row>
        <row r="703">
          <cell r="C703" t="str">
            <v>Ken Lonsdale</v>
          </cell>
          <cell r="D703">
            <v>5</v>
          </cell>
          <cell r="E703">
            <v>5</v>
          </cell>
          <cell r="F703" t="str">
            <v>Healthcare</v>
          </cell>
          <cell r="G703" t="str">
            <v>Pasadena</v>
          </cell>
          <cell r="H703" t="str">
            <v>Texas</v>
          </cell>
          <cell r="I703">
            <v>77506</v>
          </cell>
          <cell r="J703" t="str">
            <v>Central</v>
          </cell>
          <cell r="K703">
            <v>7</v>
          </cell>
          <cell r="L703">
            <v>10</v>
          </cell>
          <cell r="M703" t="str">
            <v>Kelly</v>
          </cell>
          <cell r="N703">
            <v>9</v>
          </cell>
          <cell r="O703">
            <v>2</v>
          </cell>
          <cell r="P703">
            <v>44739</v>
          </cell>
          <cell r="Q703">
            <v>44765</v>
          </cell>
        </row>
        <row r="704">
          <cell r="C704" t="str">
            <v>Michael Oakman</v>
          </cell>
          <cell r="D704">
            <v>4</v>
          </cell>
          <cell r="E704">
            <v>2</v>
          </cell>
          <cell r="F704" t="str">
            <v>Retail</v>
          </cell>
          <cell r="G704" t="str">
            <v>Decatur</v>
          </cell>
          <cell r="H704" t="str">
            <v>Alabama</v>
          </cell>
          <cell r="I704">
            <v>35601</v>
          </cell>
          <cell r="J704" t="str">
            <v>South</v>
          </cell>
          <cell r="K704">
            <v>6</v>
          </cell>
          <cell r="L704">
            <v>7</v>
          </cell>
          <cell r="M704" t="str">
            <v>Andy</v>
          </cell>
          <cell r="N704">
            <v>1</v>
          </cell>
          <cell r="O704">
            <v>3</v>
          </cell>
          <cell r="P704">
            <v>44610</v>
          </cell>
          <cell r="Q704">
            <v>44640</v>
          </cell>
        </row>
        <row r="705">
          <cell r="C705" t="str">
            <v>Bill Donatelli</v>
          </cell>
          <cell r="D705">
            <v>5</v>
          </cell>
          <cell r="E705">
            <v>1</v>
          </cell>
          <cell r="F705" t="str">
            <v>Manufacturing</v>
          </cell>
          <cell r="G705" t="str">
            <v>Columbia</v>
          </cell>
          <cell r="H705" t="str">
            <v>Tennessee</v>
          </cell>
          <cell r="I705">
            <v>38401</v>
          </cell>
          <cell r="J705" t="str">
            <v>South</v>
          </cell>
          <cell r="K705">
            <v>2</v>
          </cell>
          <cell r="L705">
            <v>10</v>
          </cell>
          <cell r="M705" t="str">
            <v>Kelly</v>
          </cell>
          <cell r="N705">
            <v>5</v>
          </cell>
          <cell r="O705">
            <v>9</v>
          </cell>
          <cell r="P705">
            <v>44682</v>
          </cell>
          <cell r="Q705">
            <v>44703</v>
          </cell>
        </row>
        <row r="706">
          <cell r="C706" t="str">
            <v>John Stevenson</v>
          </cell>
          <cell r="D706">
            <v>7</v>
          </cell>
          <cell r="E706">
            <v>5</v>
          </cell>
          <cell r="F706" t="str">
            <v>Healthcare</v>
          </cell>
          <cell r="G706" t="str">
            <v>Oakland</v>
          </cell>
          <cell r="H706" t="str">
            <v>California</v>
          </cell>
          <cell r="I706">
            <v>94601</v>
          </cell>
          <cell r="J706" t="str">
            <v>West</v>
          </cell>
          <cell r="K706">
            <v>9</v>
          </cell>
          <cell r="L706">
            <v>5</v>
          </cell>
          <cell r="M706" t="str">
            <v>Michael</v>
          </cell>
          <cell r="N706">
            <v>3</v>
          </cell>
          <cell r="O706">
            <v>5</v>
          </cell>
          <cell r="P706">
            <v>44690</v>
          </cell>
          <cell r="Q706">
            <v>44711</v>
          </cell>
        </row>
        <row r="707">
          <cell r="C707" t="str">
            <v>Christopher Schild</v>
          </cell>
          <cell r="D707">
            <v>5</v>
          </cell>
          <cell r="E707">
            <v>4</v>
          </cell>
          <cell r="F707" t="str">
            <v>Service</v>
          </cell>
          <cell r="G707" t="str">
            <v>Mission Viejo</v>
          </cell>
          <cell r="H707" t="str">
            <v>California</v>
          </cell>
          <cell r="I707">
            <v>92691</v>
          </cell>
          <cell r="J707" t="str">
            <v>West</v>
          </cell>
          <cell r="K707">
            <v>5</v>
          </cell>
          <cell r="L707">
            <v>7</v>
          </cell>
          <cell r="M707" t="str">
            <v>Andy</v>
          </cell>
          <cell r="N707">
            <v>3</v>
          </cell>
          <cell r="O707">
            <v>2</v>
          </cell>
          <cell r="P707">
            <v>44622</v>
          </cell>
          <cell r="Q707">
            <v>44648</v>
          </cell>
        </row>
        <row r="708">
          <cell r="C708" t="str">
            <v>Andy Reiter</v>
          </cell>
          <cell r="D708">
            <v>4</v>
          </cell>
          <cell r="E708">
            <v>3</v>
          </cell>
          <cell r="F708" t="str">
            <v>Wholesale</v>
          </cell>
          <cell r="G708" t="str">
            <v>Conroe</v>
          </cell>
          <cell r="H708" t="str">
            <v>Texas</v>
          </cell>
          <cell r="I708">
            <v>77301</v>
          </cell>
          <cell r="J708" t="str">
            <v>Central</v>
          </cell>
          <cell r="K708">
            <v>1</v>
          </cell>
          <cell r="L708">
            <v>1</v>
          </cell>
          <cell r="M708" t="str">
            <v>Pam</v>
          </cell>
          <cell r="N708">
            <v>9</v>
          </cell>
          <cell r="O708">
            <v>9</v>
          </cell>
          <cell r="P708">
            <v>44596</v>
          </cell>
          <cell r="Q708">
            <v>44619</v>
          </cell>
        </row>
        <row r="709">
          <cell r="C709" t="str">
            <v>Giulietta Baptist</v>
          </cell>
          <cell r="D709">
            <v>1</v>
          </cell>
          <cell r="E709">
            <v>1</v>
          </cell>
          <cell r="F709" t="str">
            <v>Manufacturing</v>
          </cell>
          <cell r="G709" t="str">
            <v>Richmond</v>
          </cell>
          <cell r="H709" t="str">
            <v>Kentucky</v>
          </cell>
          <cell r="I709">
            <v>40475</v>
          </cell>
          <cell r="J709" t="str">
            <v>South</v>
          </cell>
          <cell r="K709">
            <v>9</v>
          </cell>
          <cell r="L709">
            <v>1</v>
          </cell>
          <cell r="M709" t="str">
            <v>Pam</v>
          </cell>
          <cell r="N709">
            <v>10</v>
          </cell>
          <cell r="O709">
            <v>3</v>
          </cell>
          <cell r="P709">
            <v>44642</v>
          </cell>
          <cell r="Q709">
            <v>44655</v>
          </cell>
        </row>
        <row r="710">
          <cell r="C710" t="str">
            <v>Nora Preis</v>
          </cell>
          <cell r="D710">
            <v>5</v>
          </cell>
          <cell r="E710">
            <v>4</v>
          </cell>
          <cell r="F710" t="str">
            <v>Service</v>
          </cell>
          <cell r="G710" t="str">
            <v>Philadelphia</v>
          </cell>
          <cell r="H710" t="str">
            <v>Pennsylvania</v>
          </cell>
          <cell r="I710">
            <v>19140</v>
          </cell>
          <cell r="J710" t="str">
            <v>East</v>
          </cell>
          <cell r="K710">
            <v>3</v>
          </cell>
          <cell r="L710">
            <v>7</v>
          </cell>
          <cell r="M710" t="str">
            <v>Andy</v>
          </cell>
          <cell r="N710">
            <v>8</v>
          </cell>
          <cell r="O710">
            <v>5</v>
          </cell>
          <cell r="P710">
            <v>44634</v>
          </cell>
          <cell r="Q710">
            <v>44653</v>
          </cell>
        </row>
        <row r="711">
          <cell r="C711" t="str">
            <v>Ryan Crowe</v>
          </cell>
          <cell r="D711">
            <v>3</v>
          </cell>
          <cell r="E711">
            <v>3</v>
          </cell>
          <cell r="F711" t="str">
            <v>Wholesale</v>
          </cell>
          <cell r="G711" t="str">
            <v>New York City</v>
          </cell>
          <cell r="H711" t="str">
            <v>New York</v>
          </cell>
          <cell r="I711">
            <v>10024</v>
          </cell>
          <cell r="J711" t="str">
            <v>East</v>
          </cell>
          <cell r="K711">
            <v>6</v>
          </cell>
          <cell r="L711">
            <v>4</v>
          </cell>
          <cell r="M711" t="str">
            <v>Ryan</v>
          </cell>
          <cell r="N711">
            <v>3</v>
          </cell>
          <cell r="O711">
            <v>5</v>
          </cell>
          <cell r="P711">
            <v>44693</v>
          </cell>
          <cell r="Q711">
            <v>44715</v>
          </cell>
        </row>
        <row r="712">
          <cell r="C712" t="str">
            <v>Anthony O'Donnell</v>
          </cell>
          <cell r="D712">
            <v>1</v>
          </cell>
          <cell r="E712">
            <v>2</v>
          </cell>
          <cell r="F712" t="str">
            <v>Retail</v>
          </cell>
          <cell r="G712" t="str">
            <v>Jacksonville</v>
          </cell>
          <cell r="H712" t="str">
            <v>Florida</v>
          </cell>
          <cell r="I712">
            <v>32216</v>
          </cell>
          <cell r="J712" t="str">
            <v>South</v>
          </cell>
          <cell r="K712">
            <v>2</v>
          </cell>
          <cell r="L712">
            <v>2</v>
          </cell>
          <cell r="M712" t="str">
            <v>Jim</v>
          </cell>
          <cell r="N712">
            <v>3</v>
          </cell>
          <cell r="O712">
            <v>7</v>
          </cell>
          <cell r="P712">
            <v>44657</v>
          </cell>
          <cell r="Q712">
            <v>44677</v>
          </cell>
        </row>
        <row r="713">
          <cell r="C713" t="str">
            <v>Tom Boeckenhauer</v>
          </cell>
          <cell r="D713">
            <v>6</v>
          </cell>
          <cell r="E713">
            <v>1</v>
          </cell>
          <cell r="F713" t="str">
            <v>Manufacturing</v>
          </cell>
          <cell r="G713" t="str">
            <v>Jacksonville</v>
          </cell>
          <cell r="H713" t="str">
            <v>North Carolina</v>
          </cell>
          <cell r="I713">
            <v>28540</v>
          </cell>
          <cell r="J713" t="str">
            <v>South</v>
          </cell>
          <cell r="K713">
            <v>9</v>
          </cell>
          <cell r="L713">
            <v>9</v>
          </cell>
          <cell r="M713" t="str">
            <v>Meredith</v>
          </cell>
          <cell r="N713">
            <v>3</v>
          </cell>
          <cell r="O713">
            <v>5</v>
          </cell>
          <cell r="P713">
            <v>44626</v>
          </cell>
          <cell r="Q713">
            <v>44652</v>
          </cell>
        </row>
        <row r="714">
          <cell r="C714" t="str">
            <v>Cindy Stewart</v>
          </cell>
          <cell r="D714">
            <v>4</v>
          </cell>
          <cell r="E714">
            <v>2</v>
          </cell>
          <cell r="F714" t="str">
            <v>Retail</v>
          </cell>
          <cell r="G714" t="str">
            <v>Austin</v>
          </cell>
          <cell r="H714" t="str">
            <v>Texas</v>
          </cell>
          <cell r="I714">
            <v>78745</v>
          </cell>
          <cell r="J714" t="str">
            <v>Central</v>
          </cell>
          <cell r="K714">
            <v>2</v>
          </cell>
          <cell r="L714">
            <v>4</v>
          </cell>
          <cell r="M714" t="str">
            <v>Ryan</v>
          </cell>
          <cell r="N714">
            <v>8</v>
          </cell>
          <cell r="O714">
            <v>6</v>
          </cell>
          <cell r="P714">
            <v>44703</v>
          </cell>
          <cell r="Q714">
            <v>44709</v>
          </cell>
        </row>
        <row r="715">
          <cell r="C715" t="str">
            <v>Sharelle Roach</v>
          </cell>
          <cell r="D715">
            <v>4</v>
          </cell>
          <cell r="E715">
            <v>4</v>
          </cell>
          <cell r="F715" t="str">
            <v>Service</v>
          </cell>
          <cell r="G715" t="str">
            <v>Plano</v>
          </cell>
          <cell r="H715" t="str">
            <v>Texas</v>
          </cell>
          <cell r="I715">
            <v>75023</v>
          </cell>
          <cell r="J715" t="str">
            <v>Central</v>
          </cell>
          <cell r="K715">
            <v>10</v>
          </cell>
          <cell r="L715">
            <v>6</v>
          </cell>
          <cell r="M715" t="str">
            <v>Toby</v>
          </cell>
          <cell r="N715">
            <v>7</v>
          </cell>
          <cell r="O715">
            <v>7</v>
          </cell>
          <cell r="P715">
            <v>44581</v>
          </cell>
          <cell r="Q715">
            <v>44605</v>
          </cell>
        </row>
        <row r="716">
          <cell r="C716" t="str">
            <v>Thea Hudgings</v>
          </cell>
          <cell r="D716">
            <v>7</v>
          </cell>
          <cell r="E716">
            <v>1</v>
          </cell>
          <cell r="F716" t="str">
            <v>Manufacturing</v>
          </cell>
          <cell r="G716" t="str">
            <v>Jackson</v>
          </cell>
          <cell r="H716" t="str">
            <v>Mississippi</v>
          </cell>
          <cell r="I716">
            <v>39212</v>
          </cell>
          <cell r="J716" t="str">
            <v>South</v>
          </cell>
          <cell r="K716">
            <v>6</v>
          </cell>
          <cell r="L716">
            <v>5</v>
          </cell>
          <cell r="M716" t="str">
            <v>Michael</v>
          </cell>
          <cell r="N716">
            <v>3</v>
          </cell>
          <cell r="O716">
            <v>2</v>
          </cell>
          <cell r="P716">
            <v>44608</v>
          </cell>
          <cell r="Q716">
            <v>44624</v>
          </cell>
        </row>
        <row r="717">
          <cell r="C717" t="str">
            <v>Eudokia Martin</v>
          </cell>
          <cell r="D717">
            <v>1</v>
          </cell>
          <cell r="E717">
            <v>6</v>
          </cell>
          <cell r="F717" t="str">
            <v>Financial</v>
          </cell>
          <cell r="G717" t="str">
            <v>Mesquite</v>
          </cell>
          <cell r="H717" t="str">
            <v>Texas</v>
          </cell>
          <cell r="I717">
            <v>75150</v>
          </cell>
          <cell r="J717" t="str">
            <v>Central</v>
          </cell>
          <cell r="K717">
            <v>8</v>
          </cell>
          <cell r="L717">
            <v>1</v>
          </cell>
          <cell r="M717" t="str">
            <v>Pam</v>
          </cell>
          <cell r="N717">
            <v>5</v>
          </cell>
          <cell r="O717">
            <v>9</v>
          </cell>
          <cell r="P717">
            <v>44593</v>
          </cell>
          <cell r="Q717">
            <v>44616</v>
          </cell>
        </row>
        <row r="718">
          <cell r="C718" t="str">
            <v>Bill Overfelt</v>
          </cell>
          <cell r="D718">
            <v>6</v>
          </cell>
          <cell r="E718">
            <v>4</v>
          </cell>
          <cell r="F718" t="str">
            <v>Service</v>
          </cell>
          <cell r="G718" t="str">
            <v>Philadelphia</v>
          </cell>
          <cell r="H718" t="str">
            <v>Pennsylvania</v>
          </cell>
          <cell r="I718">
            <v>19143</v>
          </cell>
          <cell r="J718" t="str">
            <v>East</v>
          </cell>
          <cell r="K718">
            <v>4</v>
          </cell>
          <cell r="L718">
            <v>9</v>
          </cell>
          <cell r="M718" t="str">
            <v>Meredith</v>
          </cell>
          <cell r="N718">
            <v>6</v>
          </cell>
          <cell r="O718">
            <v>1</v>
          </cell>
          <cell r="P718">
            <v>44731</v>
          </cell>
          <cell r="Q718">
            <v>44747</v>
          </cell>
        </row>
        <row r="719">
          <cell r="C719" t="str">
            <v>Dorothy Dickinson</v>
          </cell>
          <cell r="D719">
            <v>6</v>
          </cell>
          <cell r="E719">
            <v>1</v>
          </cell>
          <cell r="F719" t="str">
            <v>Manufacturing</v>
          </cell>
          <cell r="G719" t="str">
            <v>Dallas</v>
          </cell>
          <cell r="H719" t="str">
            <v>Texas</v>
          </cell>
          <cell r="I719">
            <v>75217</v>
          </cell>
          <cell r="J719" t="str">
            <v>Central</v>
          </cell>
          <cell r="K719">
            <v>4</v>
          </cell>
          <cell r="L719">
            <v>5</v>
          </cell>
          <cell r="M719" t="str">
            <v>Michael</v>
          </cell>
          <cell r="N719">
            <v>2</v>
          </cell>
          <cell r="O719">
            <v>2</v>
          </cell>
          <cell r="P719">
            <v>44627</v>
          </cell>
          <cell r="Q719">
            <v>44633</v>
          </cell>
        </row>
        <row r="720">
          <cell r="C720" t="str">
            <v>Jack O'Briant</v>
          </cell>
          <cell r="D720">
            <v>3</v>
          </cell>
          <cell r="E720">
            <v>7</v>
          </cell>
          <cell r="F720" t="str">
            <v>Technology</v>
          </cell>
          <cell r="G720" t="str">
            <v>Los Angeles</v>
          </cell>
          <cell r="H720" t="str">
            <v>California</v>
          </cell>
          <cell r="I720">
            <v>90004</v>
          </cell>
          <cell r="J720" t="str">
            <v>West</v>
          </cell>
          <cell r="K720">
            <v>8</v>
          </cell>
          <cell r="L720">
            <v>9</v>
          </cell>
          <cell r="M720" t="str">
            <v>Meredith</v>
          </cell>
          <cell r="N720">
            <v>1</v>
          </cell>
          <cell r="O720">
            <v>5</v>
          </cell>
          <cell r="P720">
            <v>44735</v>
          </cell>
          <cell r="Q720">
            <v>44765</v>
          </cell>
        </row>
        <row r="721">
          <cell r="C721" t="str">
            <v>Karen Ferguson</v>
          </cell>
          <cell r="D721">
            <v>2</v>
          </cell>
          <cell r="E721">
            <v>6</v>
          </cell>
          <cell r="F721" t="str">
            <v>Financial</v>
          </cell>
          <cell r="G721" t="str">
            <v>Toledo</v>
          </cell>
          <cell r="H721" t="str">
            <v>Ohio</v>
          </cell>
          <cell r="I721">
            <v>43615</v>
          </cell>
          <cell r="J721" t="str">
            <v>East</v>
          </cell>
          <cell r="K721">
            <v>7</v>
          </cell>
          <cell r="L721">
            <v>4</v>
          </cell>
          <cell r="M721" t="str">
            <v>Ryan</v>
          </cell>
          <cell r="N721">
            <v>1</v>
          </cell>
          <cell r="O721">
            <v>8</v>
          </cell>
          <cell r="P721">
            <v>44584</v>
          </cell>
          <cell r="Q721">
            <v>44602</v>
          </cell>
        </row>
        <row r="722">
          <cell r="C722" t="str">
            <v>Ann Chong</v>
          </cell>
          <cell r="D722">
            <v>5</v>
          </cell>
          <cell r="E722">
            <v>5</v>
          </cell>
          <cell r="F722" t="str">
            <v>Healthcare</v>
          </cell>
          <cell r="G722" t="str">
            <v>New York City</v>
          </cell>
          <cell r="H722" t="str">
            <v>New York</v>
          </cell>
          <cell r="I722">
            <v>10011</v>
          </cell>
          <cell r="J722" t="str">
            <v>East</v>
          </cell>
          <cell r="K722">
            <v>10</v>
          </cell>
          <cell r="L722">
            <v>2</v>
          </cell>
          <cell r="M722" t="str">
            <v>Jim</v>
          </cell>
          <cell r="N722">
            <v>1</v>
          </cell>
          <cell r="O722">
            <v>7</v>
          </cell>
          <cell r="P722">
            <v>44612</v>
          </cell>
          <cell r="Q722">
            <v>44632</v>
          </cell>
        </row>
        <row r="723">
          <cell r="C723" t="str">
            <v>Daniel Byrd</v>
          </cell>
          <cell r="D723">
            <v>5</v>
          </cell>
          <cell r="E723">
            <v>4</v>
          </cell>
          <cell r="F723" t="str">
            <v>Service</v>
          </cell>
          <cell r="G723" t="str">
            <v>Newark</v>
          </cell>
          <cell r="H723" t="str">
            <v>Delaware</v>
          </cell>
          <cell r="I723">
            <v>19711</v>
          </cell>
          <cell r="J723" t="str">
            <v>East</v>
          </cell>
          <cell r="K723">
            <v>5</v>
          </cell>
          <cell r="L723">
            <v>7</v>
          </cell>
          <cell r="M723" t="str">
            <v>Andy</v>
          </cell>
          <cell r="N723">
            <v>9</v>
          </cell>
          <cell r="O723">
            <v>4</v>
          </cell>
          <cell r="P723">
            <v>44590</v>
          </cell>
          <cell r="Q723">
            <v>44620</v>
          </cell>
        </row>
        <row r="724">
          <cell r="C724" t="str">
            <v>Joseph Airdo</v>
          </cell>
          <cell r="D724">
            <v>7</v>
          </cell>
          <cell r="E724">
            <v>5</v>
          </cell>
          <cell r="F724" t="str">
            <v>Healthcare</v>
          </cell>
          <cell r="G724" t="str">
            <v>San Diego</v>
          </cell>
          <cell r="H724" t="str">
            <v>California</v>
          </cell>
          <cell r="I724">
            <v>92037</v>
          </cell>
          <cell r="J724" t="str">
            <v>West</v>
          </cell>
          <cell r="K724">
            <v>5</v>
          </cell>
          <cell r="L724">
            <v>4</v>
          </cell>
          <cell r="M724" t="str">
            <v>Ryan</v>
          </cell>
          <cell r="N724">
            <v>7</v>
          </cell>
          <cell r="O724">
            <v>6</v>
          </cell>
          <cell r="P724">
            <v>44708</v>
          </cell>
          <cell r="Q724">
            <v>44727</v>
          </cell>
        </row>
        <row r="725">
          <cell r="C725" t="str">
            <v>Steven Roelle</v>
          </cell>
          <cell r="D725">
            <v>2</v>
          </cell>
          <cell r="E725">
            <v>5</v>
          </cell>
          <cell r="F725" t="str">
            <v>Healthcare</v>
          </cell>
          <cell r="G725" t="str">
            <v>Jacksonville</v>
          </cell>
          <cell r="H725" t="str">
            <v>North Carolina</v>
          </cell>
          <cell r="I725">
            <v>28540</v>
          </cell>
          <cell r="J725" t="str">
            <v>South</v>
          </cell>
          <cell r="K725">
            <v>8</v>
          </cell>
          <cell r="L725">
            <v>2</v>
          </cell>
          <cell r="M725" t="str">
            <v>Jim</v>
          </cell>
          <cell r="N725">
            <v>9</v>
          </cell>
          <cell r="O725">
            <v>7</v>
          </cell>
          <cell r="P725">
            <v>44598</v>
          </cell>
          <cell r="Q725">
            <v>44625</v>
          </cell>
        </row>
        <row r="726">
          <cell r="C726" t="str">
            <v>Duane Noonan</v>
          </cell>
          <cell r="D726">
            <v>4</v>
          </cell>
          <cell r="E726">
            <v>6</v>
          </cell>
          <cell r="F726" t="str">
            <v>Financial</v>
          </cell>
          <cell r="G726" t="str">
            <v>Dover</v>
          </cell>
          <cell r="H726" t="str">
            <v>Delaware</v>
          </cell>
          <cell r="I726">
            <v>19901</v>
          </cell>
          <cell r="J726" t="str">
            <v>East</v>
          </cell>
          <cell r="K726">
            <v>5</v>
          </cell>
          <cell r="L726">
            <v>2</v>
          </cell>
          <cell r="M726" t="str">
            <v>Jim</v>
          </cell>
          <cell r="N726">
            <v>3</v>
          </cell>
          <cell r="O726">
            <v>1</v>
          </cell>
          <cell r="P726">
            <v>44634</v>
          </cell>
          <cell r="Q726">
            <v>44654</v>
          </cell>
        </row>
        <row r="727">
          <cell r="C727" t="str">
            <v>Mike Caudle</v>
          </cell>
          <cell r="D727">
            <v>2</v>
          </cell>
          <cell r="E727">
            <v>2</v>
          </cell>
          <cell r="F727" t="str">
            <v>Retail</v>
          </cell>
          <cell r="G727" t="str">
            <v>Bristol</v>
          </cell>
          <cell r="H727" t="str">
            <v>Tennessee</v>
          </cell>
          <cell r="I727">
            <v>37620</v>
          </cell>
          <cell r="J727" t="str">
            <v>South</v>
          </cell>
          <cell r="K727">
            <v>1</v>
          </cell>
          <cell r="L727">
            <v>9</v>
          </cell>
          <cell r="M727" t="str">
            <v>Meredith</v>
          </cell>
          <cell r="N727">
            <v>8</v>
          </cell>
          <cell r="O727">
            <v>8</v>
          </cell>
          <cell r="P727">
            <v>44680</v>
          </cell>
          <cell r="Q727">
            <v>44702</v>
          </cell>
        </row>
        <row r="728">
          <cell r="C728" t="str">
            <v>Lisa DeCherney</v>
          </cell>
          <cell r="D728">
            <v>1</v>
          </cell>
          <cell r="E728">
            <v>1</v>
          </cell>
          <cell r="F728" t="str">
            <v>Manufacturing</v>
          </cell>
          <cell r="G728" t="str">
            <v>Quincy</v>
          </cell>
          <cell r="H728" t="str">
            <v>Massachusetts</v>
          </cell>
          <cell r="I728">
            <v>2169</v>
          </cell>
          <cell r="J728" t="str">
            <v>East</v>
          </cell>
          <cell r="K728">
            <v>6</v>
          </cell>
          <cell r="L728">
            <v>9</v>
          </cell>
          <cell r="M728" t="str">
            <v>Meredith</v>
          </cell>
          <cell r="N728">
            <v>8</v>
          </cell>
          <cell r="O728">
            <v>4</v>
          </cell>
          <cell r="P728">
            <v>44624</v>
          </cell>
          <cell r="Q728">
            <v>44645</v>
          </cell>
        </row>
        <row r="729">
          <cell r="C729" t="str">
            <v>Bobby Trafton</v>
          </cell>
          <cell r="D729">
            <v>4</v>
          </cell>
          <cell r="E729">
            <v>7</v>
          </cell>
          <cell r="F729" t="str">
            <v>Technology</v>
          </cell>
          <cell r="G729" t="str">
            <v>Gilbert</v>
          </cell>
          <cell r="H729" t="str">
            <v>Arizona</v>
          </cell>
          <cell r="I729">
            <v>85234</v>
          </cell>
          <cell r="J729" t="str">
            <v>West</v>
          </cell>
          <cell r="K729">
            <v>9</v>
          </cell>
          <cell r="L729">
            <v>3</v>
          </cell>
          <cell r="M729" t="str">
            <v>Dwight</v>
          </cell>
          <cell r="N729">
            <v>7</v>
          </cell>
          <cell r="O729">
            <v>3</v>
          </cell>
          <cell r="P729">
            <v>44661</v>
          </cell>
          <cell r="Q729">
            <v>44678</v>
          </cell>
        </row>
        <row r="730">
          <cell r="C730" t="str">
            <v>Shaun Weien</v>
          </cell>
          <cell r="D730">
            <v>7</v>
          </cell>
          <cell r="E730">
            <v>6</v>
          </cell>
          <cell r="F730" t="str">
            <v>Financial</v>
          </cell>
          <cell r="G730" t="str">
            <v>Philadelphia</v>
          </cell>
          <cell r="H730" t="str">
            <v>Pennsylvania</v>
          </cell>
          <cell r="I730">
            <v>19143</v>
          </cell>
          <cell r="J730" t="str">
            <v>East</v>
          </cell>
          <cell r="K730">
            <v>6</v>
          </cell>
          <cell r="L730">
            <v>6</v>
          </cell>
          <cell r="M730" t="str">
            <v>Toby</v>
          </cell>
          <cell r="N730">
            <v>9</v>
          </cell>
          <cell r="O730">
            <v>2</v>
          </cell>
          <cell r="P730">
            <v>44725</v>
          </cell>
          <cell r="Q730">
            <v>44752</v>
          </cell>
        </row>
        <row r="731">
          <cell r="C731" t="str">
            <v>Max Jones</v>
          </cell>
          <cell r="D731">
            <v>4</v>
          </cell>
          <cell r="E731">
            <v>2</v>
          </cell>
          <cell r="F731" t="str">
            <v>Retail</v>
          </cell>
          <cell r="G731" t="str">
            <v>Buffalo</v>
          </cell>
          <cell r="H731" t="str">
            <v>New York</v>
          </cell>
          <cell r="I731">
            <v>14215</v>
          </cell>
          <cell r="J731" t="str">
            <v>East</v>
          </cell>
          <cell r="K731">
            <v>7</v>
          </cell>
          <cell r="L731">
            <v>5</v>
          </cell>
          <cell r="M731" t="str">
            <v>Michael</v>
          </cell>
          <cell r="N731">
            <v>6</v>
          </cell>
          <cell r="O731">
            <v>4</v>
          </cell>
          <cell r="P731">
            <v>44566</v>
          </cell>
          <cell r="Q731">
            <v>44596</v>
          </cell>
        </row>
        <row r="732">
          <cell r="C732" t="str">
            <v>Christina VanderZanden</v>
          </cell>
          <cell r="D732">
            <v>4</v>
          </cell>
          <cell r="E732">
            <v>5</v>
          </cell>
          <cell r="F732" t="str">
            <v>Healthcare</v>
          </cell>
          <cell r="G732" t="str">
            <v>Los Angeles</v>
          </cell>
          <cell r="H732" t="str">
            <v>California</v>
          </cell>
          <cell r="I732">
            <v>90036</v>
          </cell>
          <cell r="J732" t="str">
            <v>West</v>
          </cell>
          <cell r="K732">
            <v>8</v>
          </cell>
          <cell r="L732">
            <v>4</v>
          </cell>
          <cell r="M732" t="str">
            <v>Ryan</v>
          </cell>
          <cell r="N732">
            <v>6</v>
          </cell>
          <cell r="O732">
            <v>4</v>
          </cell>
          <cell r="P732">
            <v>44703</v>
          </cell>
          <cell r="Q732">
            <v>44705</v>
          </cell>
        </row>
        <row r="733">
          <cell r="C733" t="str">
            <v>Nick Crebassa</v>
          </cell>
          <cell r="D733">
            <v>5</v>
          </cell>
          <cell r="E733">
            <v>5</v>
          </cell>
          <cell r="F733" t="str">
            <v>Healthcare</v>
          </cell>
          <cell r="G733" t="str">
            <v>Columbia</v>
          </cell>
          <cell r="H733" t="str">
            <v>Tennessee</v>
          </cell>
          <cell r="I733">
            <v>38401</v>
          </cell>
          <cell r="J733" t="str">
            <v>South</v>
          </cell>
          <cell r="K733">
            <v>4</v>
          </cell>
          <cell r="L733">
            <v>5</v>
          </cell>
          <cell r="M733" t="str">
            <v>Michael</v>
          </cell>
          <cell r="N733">
            <v>8</v>
          </cell>
          <cell r="O733">
            <v>8</v>
          </cell>
          <cell r="P733">
            <v>44739</v>
          </cell>
          <cell r="Q733">
            <v>44753</v>
          </cell>
        </row>
        <row r="734">
          <cell r="C734" t="str">
            <v>Suzanne McNair</v>
          </cell>
          <cell r="D734">
            <v>1</v>
          </cell>
          <cell r="E734">
            <v>6</v>
          </cell>
          <cell r="F734" t="str">
            <v>Financial</v>
          </cell>
          <cell r="G734" t="str">
            <v>Kenosha</v>
          </cell>
          <cell r="H734" t="str">
            <v>Wisconsin</v>
          </cell>
          <cell r="I734">
            <v>53142</v>
          </cell>
          <cell r="J734" t="str">
            <v>Central</v>
          </cell>
          <cell r="K734">
            <v>9</v>
          </cell>
          <cell r="L734">
            <v>9</v>
          </cell>
          <cell r="M734" t="str">
            <v>Meredith</v>
          </cell>
          <cell r="N734">
            <v>1</v>
          </cell>
          <cell r="O734">
            <v>4</v>
          </cell>
          <cell r="P734">
            <v>44659</v>
          </cell>
          <cell r="Q734">
            <v>44671</v>
          </cell>
        </row>
        <row r="735">
          <cell r="C735" t="str">
            <v>Troy Blackwell</v>
          </cell>
          <cell r="D735">
            <v>2</v>
          </cell>
          <cell r="E735">
            <v>1</v>
          </cell>
          <cell r="F735" t="str">
            <v>Manufacturing</v>
          </cell>
          <cell r="G735" t="str">
            <v>Roswell</v>
          </cell>
          <cell r="H735" t="str">
            <v>Georgia</v>
          </cell>
          <cell r="I735">
            <v>30076</v>
          </cell>
          <cell r="J735" t="str">
            <v>South</v>
          </cell>
          <cell r="K735">
            <v>8</v>
          </cell>
          <cell r="L735">
            <v>10</v>
          </cell>
          <cell r="M735" t="str">
            <v>Kelly</v>
          </cell>
          <cell r="N735">
            <v>2</v>
          </cell>
          <cell r="O735">
            <v>10</v>
          </cell>
          <cell r="P735">
            <v>44629</v>
          </cell>
          <cell r="Q735">
            <v>44658</v>
          </cell>
        </row>
        <row r="736">
          <cell r="C736" t="str">
            <v>Pete Takahito</v>
          </cell>
          <cell r="D736">
            <v>3</v>
          </cell>
          <cell r="E736">
            <v>6</v>
          </cell>
          <cell r="F736" t="str">
            <v>Financial</v>
          </cell>
          <cell r="G736" t="str">
            <v>Chester</v>
          </cell>
          <cell r="H736" t="str">
            <v>Pennsylvania</v>
          </cell>
          <cell r="I736">
            <v>19013</v>
          </cell>
          <cell r="J736" t="str">
            <v>East</v>
          </cell>
          <cell r="K736">
            <v>4</v>
          </cell>
          <cell r="L736">
            <v>10</v>
          </cell>
          <cell r="M736" t="str">
            <v>Kelly</v>
          </cell>
          <cell r="N736">
            <v>4</v>
          </cell>
          <cell r="O736">
            <v>10</v>
          </cell>
          <cell r="P736">
            <v>44667</v>
          </cell>
          <cell r="Q736">
            <v>44692</v>
          </cell>
        </row>
        <row r="737">
          <cell r="C737" t="str">
            <v>Stewart Carmichael</v>
          </cell>
          <cell r="D737">
            <v>2</v>
          </cell>
          <cell r="E737">
            <v>4</v>
          </cell>
          <cell r="F737" t="str">
            <v>Service</v>
          </cell>
          <cell r="G737" t="str">
            <v>Houston</v>
          </cell>
          <cell r="H737" t="str">
            <v>Texas</v>
          </cell>
          <cell r="I737">
            <v>77041</v>
          </cell>
          <cell r="J737" t="str">
            <v>Central</v>
          </cell>
          <cell r="K737">
            <v>8</v>
          </cell>
          <cell r="L737">
            <v>2</v>
          </cell>
          <cell r="M737" t="str">
            <v>Jim</v>
          </cell>
          <cell r="N737">
            <v>6</v>
          </cell>
          <cell r="O737">
            <v>10</v>
          </cell>
          <cell r="P737">
            <v>44674</v>
          </cell>
          <cell r="Q737">
            <v>44694</v>
          </cell>
        </row>
        <row r="738">
          <cell r="C738" t="str">
            <v>Tom Prescott</v>
          </cell>
          <cell r="D738">
            <v>3</v>
          </cell>
          <cell r="E738">
            <v>1</v>
          </cell>
          <cell r="F738" t="str">
            <v>Manufacturing</v>
          </cell>
          <cell r="G738" t="str">
            <v>New York City</v>
          </cell>
          <cell r="H738" t="str">
            <v>New York</v>
          </cell>
          <cell r="I738">
            <v>10035</v>
          </cell>
          <cell r="J738" t="str">
            <v>East</v>
          </cell>
          <cell r="K738">
            <v>4</v>
          </cell>
          <cell r="L738">
            <v>8</v>
          </cell>
          <cell r="M738" t="str">
            <v>Angela</v>
          </cell>
          <cell r="N738">
            <v>8</v>
          </cell>
          <cell r="O738">
            <v>4</v>
          </cell>
          <cell r="P738">
            <v>44698</v>
          </cell>
          <cell r="Q738">
            <v>44724</v>
          </cell>
        </row>
        <row r="739">
          <cell r="C739" t="str">
            <v>Jonathan Doherty</v>
          </cell>
          <cell r="D739">
            <v>5</v>
          </cell>
          <cell r="E739">
            <v>6</v>
          </cell>
          <cell r="F739" t="str">
            <v>Financial</v>
          </cell>
          <cell r="G739" t="str">
            <v>Aurora</v>
          </cell>
          <cell r="H739" t="str">
            <v>Colorado</v>
          </cell>
          <cell r="I739">
            <v>80013</v>
          </cell>
          <cell r="J739" t="str">
            <v>West</v>
          </cell>
          <cell r="K739">
            <v>7</v>
          </cell>
          <cell r="L739">
            <v>10</v>
          </cell>
          <cell r="M739" t="str">
            <v>Kelly</v>
          </cell>
          <cell r="N739">
            <v>1</v>
          </cell>
          <cell r="O739">
            <v>2</v>
          </cell>
          <cell r="P739">
            <v>44709</v>
          </cell>
          <cell r="Q739">
            <v>44721</v>
          </cell>
        </row>
        <row r="740">
          <cell r="C740" t="str">
            <v>Erica Hackney</v>
          </cell>
          <cell r="D740">
            <v>1</v>
          </cell>
          <cell r="E740">
            <v>5</v>
          </cell>
          <cell r="F740" t="str">
            <v>Healthcare</v>
          </cell>
          <cell r="G740" t="str">
            <v>Santa Ana</v>
          </cell>
          <cell r="H740" t="str">
            <v>California</v>
          </cell>
          <cell r="I740">
            <v>92704</v>
          </cell>
          <cell r="J740" t="str">
            <v>West</v>
          </cell>
          <cell r="K740">
            <v>4</v>
          </cell>
          <cell r="L740">
            <v>7</v>
          </cell>
          <cell r="M740" t="str">
            <v>Andy</v>
          </cell>
          <cell r="N740">
            <v>10</v>
          </cell>
          <cell r="O740">
            <v>1</v>
          </cell>
          <cell r="P740">
            <v>44631</v>
          </cell>
          <cell r="Q740">
            <v>44639</v>
          </cell>
        </row>
        <row r="741">
          <cell r="C741" t="str">
            <v>Mark Hamilton</v>
          </cell>
          <cell r="D741">
            <v>7</v>
          </cell>
          <cell r="E741">
            <v>7</v>
          </cell>
          <cell r="F741" t="str">
            <v>Technology</v>
          </cell>
          <cell r="G741" t="str">
            <v>New York City</v>
          </cell>
          <cell r="H741" t="str">
            <v>New York</v>
          </cell>
          <cell r="I741">
            <v>10035</v>
          </cell>
          <cell r="J741" t="str">
            <v>East</v>
          </cell>
          <cell r="K741">
            <v>6</v>
          </cell>
          <cell r="L741">
            <v>10</v>
          </cell>
          <cell r="M741" t="str">
            <v>Kelly</v>
          </cell>
          <cell r="N741">
            <v>9</v>
          </cell>
          <cell r="O741">
            <v>6</v>
          </cell>
          <cell r="P741">
            <v>44621</v>
          </cell>
          <cell r="Q741">
            <v>44637</v>
          </cell>
        </row>
        <row r="742">
          <cell r="C742" t="str">
            <v>Zuschuss Donatelli</v>
          </cell>
          <cell r="D742">
            <v>2</v>
          </cell>
          <cell r="E742">
            <v>3</v>
          </cell>
          <cell r="F742" t="str">
            <v>Wholesale</v>
          </cell>
          <cell r="G742" t="str">
            <v>Mcallen</v>
          </cell>
          <cell r="H742" t="str">
            <v>Texas</v>
          </cell>
          <cell r="I742">
            <v>78501</v>
          </cell>
          <cell r="J742" t="str">
            <v>Central</v>
          </cell>
          <cell r="K742">
            <v>4</v>
          </cell>
          <cell r="L742">
            <v>6</v>
          </cell>
          <cell r="M742" t="str">
            <v>Toby</v>
          </cell>
          <cell r="N742">
            <v>1</v>
          </cell>
          <cell r="O742">
            <v>10</v>
          </cell>
          <cell r="P742">
            <v>44695</v>
          </cell>
          <cell r="Q742">
            <v>44699</v>
          </cell>
        </row>
        <row r="743">
          <cell r="C743" t="str">
            <v>Barry Pond</v>
          </cell>
          <cell r="D743">
            <v>5</v>
          </cell>
          <cell r="E743">
            <v>4</v>
          </cell>
          <cell r="F743" t="str">
            <v>Service</v>
          </cell>
          <cell r="G743" t="str">
            <v>Chicago</v>
          </cell>
          <cell r="H743" t="str">
            <v>Illinois</v>
          </cell>
          <cell r="I743">
            <v>60623</v>
          </cell>
          <cell r="J743" t="str">
            <v>Central</v>
          </cell>
          <cell r="K743">
            <v>7</v>
          </cell>
          <cell r="L743">
            <v>5</v>
          </cell>
          <cell r="M743" t="str">
            <v>Michael</v>
          </cell>
          <cell r="N743">
            <v>2</v>
          </cell>
          <cell r="O743">
            <v>1</v>
          </cell>
          <cell r="P743">
            <v>44722</v>
          </cell>
          <cell r="Q743">
            <v>44728</v>
          </cell>
        </row>
        <row r="744">
          <cell r="C744" t="str">
            <v>Claudia Bergmann</v>
          </cell>
          <cell r="D744">
            <v>4</v>
          </cell>
          <cell r="E744">
            <v>4</v>
          </cell>
          <cell r="F744" t="str">
            <v>Service</v>
          </cell>
          <cell r="G744" t="str">
            <v>Rockford</v>
          </cell>
          <cell r="H744" t="str">
            <v>Illinois</v>
          </cell>
          <cell r="I744">
            <v>61107</v>
          </cell>
          <cell r="J744" t="str">
            <v>Central</v>
          </cell>
          <cell r="K744">
            <v>10</v>
          </cell>
          <cell r="L744">
            <v>3</v>
          </cell>
          <cell r="M744" t="str">
            <v>Dwight</v>
          </cell>
          <cell r="N744">
            <v>10</v>
          </cell>
          <cell r="O744">
            <v>10</v>
          </cell>
          <cell r="P744">
            <v>44725</v>
          </cell>
          <cell r="Q744">
            <v>44754</v>
          </cell>
        </row>
        <row r="745">
          <cell r="C745" t="str">
            <v>Harold Pawlan</v>
          </cell>
          <cell r="D745">
            <v>5</v>
          </cell>
          <cell r="E745">
            <v>7</v>
          </cell>
          <cell r="F745" t="str">
            <v>Technology</v>
          </cell>
          <cell r="G745" t="str">
            <v>New York City</v>
          </cell>
          <cell r="H745" t="str">
            <v>New York</v>
          </cell>
          <cell r="I745">
            <v>10011</v>
          </cell>
          <cell r="J745" t="str">
            <v>East</v>
          </cell>
          <cell r="K745">
            <v>6</v>
          </cell>
          <cell r="L745">
            <v>1</v>
          </cell>
          <cell r="M745" t="str">
            <v>Pam</v>
          </cell>
          <cell r="N745">
            <v>5</v>
          </cell>
          <cell r="O745">
            <v>5</v>
          </cell>
          <cell r="P745">
            <v>44613</v>
          </cell>
          <cell r="Q745">
            <v>44638</v>
          </cell>
        </row>
        <row r="746">
          <cell r="C746" t="str">
            <v>Stephanie Ulpright</v>
          </cell>
          <cell r="D746">
            <v>7</v>
          </cell>
          <cell r="E746">
            <v>1</v>
          </cell>
          <cell r="F746" t="str">
            <v>Manufacturing</v>
          </cell>
          <cell r="G746" t="str">
            <v>Jackson</v>
          </cell>
          <cell r="H746" t="str">
            <v>Tennessee</v>
          </cell>
          <cell r="I746">
            <v>38301</v>
          </cell>
          <cell r="J746" t="str">
            <v>South</v>
          </cell>
          <cell r="K746">
            <v>8</v>
          </cell>
          <cell r="L746">
            <v>4</v>
          </cell>
          <cell r="M746" t="str">
            <v>Ryan</v>
          </cell>
          <cell r="N746">
            <v>10</v>
          </cell>
          <cell r="O746">
            <v>5</v>
          </cell>
          <cell r="P746">
            <v>44648</v>
          </cell>
          <cell r="Q746">
            <v>44653</v>
          </cell>
        </row>
        <row r="747">
          <cell r="C747" t="str">
            <v>Roy Skaria</v>
          </cell>
          <cell r="D747">
            <v>6</v>
          </cell>
          <cell r="E747">
            <v>1</v>
          </cell>
          <cell r="F747" t="str">
            <v>Manufacturing</v>
          </cell>
          <cell r="G747" t="str">
            <v>Daytona Beach</v>
          </cell>
          <cell r="H747" t="str">
            <v>Florida</v>
          </cell>
          <cell r="I747">
            <v>32114</v>
          </cell>
          <cell r="J747" t="str">
            <v>South</v>
          </cell>
          <cell r="K747">
            <v>7</v>
          </cell>
          <cell r="L747">
            <v>1</v>
          </cell>
          <cell r="M747" t="str">
            <v>Pam</v>
          </cell>
          <cell r="N747">
            <v>4</v>
          </cell>
          <cell r="O747">
            <v>9</v>
          </cell>
          <cell r="P747">
            <v>44649</v>
          </cell>
          <cell r="Q747">
            <v>44652</v>
          </cell>
        </row>
        <row r="748">
          <cell r="C748" t="str">
            <v>Jamie Kunitz</v>
          </cell>
          <cell r="D748">
            <v>4</v>
          </cell>
          <cell r="E748">
            <v>1</v>
          </cell>
          <cell r="F748" t="str">
            <v>Manufacturing</v>
          </cell>
          <cell r="G748" t="str">
            <v>Stockton</v>
          </cell>
          <cell r="H748" t="str">
            <v>California</v>
          </cell>
          <cell r="I748">
            <v>95207</v>
          </cell>
          <cell r="J748" t="str">
            <v>West</v>
          </cell>
          <cell r="K748">
            <v>2</v>
          </cell>
          <cell r="L748">
            <v>6</v>
          </cell>
          <cell r="M748" t="str">
            <v>Toby</v>
          </cell>
          <cell r="N748">
            <v>10</v>
          </cell>
          <cell r="O748">
            <v>5</v>
          </cell>
          <cell r="P748">
            <v>44739</v>
          </cell>
          <cell r="Q748">
            <v>44757</v>
          </cell>
        </row>
        <row r="749">
          <cell r="C749" t="str">
            <v>Tanja Norvell</v>
          </cell>
          <cell r="D749">
            <v>5</v>
          </cell>
          <cell r="E749">
            <v>5</v>
          </cell>
          <cell r="F749" t="str">
            <v>Healthcare</v>
          </cell>
          <cell r="G749" t="str">
            <v>San Francisco</v>
          </cell>
          <cell r="H749" t="str">
            <v>California</v>
          </cell>
          <cell r="I749">
            <v>94110</v>
          </cell>
          <cell r="J749" t="str">
            <v>West</v>
          </cell>
          <cell r="K749">
            <v>5</v>
          </cell>
          <cell r="L749">
            <v>10</v>
          </cell>
          <cell r="M749" t="str">
            <v>Kelly</v>
          </cell>
          <cell r="N749">
            <v>7</v>
          </cell>
          <cell r="O749">
            <v>6</v>
          </cell>
          <cell r="P749">
            <v>44712</v>
          </cell>
          <cell r="Q749">
            <v>44718</v>
          </cell>
        </row>
        <row r="750">
          <cell r="C750" t="str">
            <v>Brian DeCherney</v>
          </cell>
          <cell r="D750">
            <v>1</v>
          </cell>
          <cell r="E750">
            <v>3</v>
          </cell>
          <cell r="F750" t="str">
            <v>Wholesale</v>
          </cell>
          <cell r="G750" t="str">
            <v>Los Angeles</v>
          </cell>
          <cell r="H750" t="str">
            <v>California</v>
          </cell>
          <cell r="I750">
            <v>90036</v>
          </cell>
          <cell r="J750" t="str">
            <v>West</v>
          </cell>
          <cell r="K750">
            <v>5</v>
          </cell>
          <cell r="L750">
            <v>7</v>
          </cell>
          <cell r="M750" t="str">
            <v>Andy</v>
          </cell>
          <cell r="N750">
            <v>1</v>
          </cell>
          <cell r="O750">
            <v>1</v>
          </cell>
          <cell r="P750">
            <v>44676</v>
          </cell>
          <cell r="Q750">
            <v>44691</v>
          </cell>
        </row>
        <row r="751">
          <cell r="C751" t="str">
            <v>Kean Thornton</v>
          </cell>
          <cell r="D751">
            <v>3</v>
          </cell>
          <cell r="E751">
            <v>1</v>
          </cell>
          <cell r="F751" t="str">
            <v>Manufacturing</v>
          </cell>
          <cell r="G751" t="str">
            <v>Oklahoma City</v>
          </cell>
          <cell r="H751" t="str">
            <v>Oklahoma</v>
          </cell>
          <cell r="I751">
            <v>73120</v>
          </cell>
          <cell r="J751" t="str">
            <v>Central</v>
          </cell>
          <cell r="K751">
            <v>4</v>
          </cell>
          <cell r="L751">
            <v>10</v>
          </cell>
          <cell r="M751" t="str">
            <v>Kelly</v>
          </cell>
          <cell r="N751">
            <v>6</v>
          </cell>
          <cell r="O751">
            <v>4</v>
          </cell>
          <cell r="P751">
            <v>44629</v>
          </cell>
          <cell r="Q751">
            <v>44637</v>
          </cell>
        </row>
        <row r="752">
          <cell r="C752" t="str">
            <v>Joni Sundaresam</v>
          </cell>
          <cell r="D752">
            <v>1</v>
          </cell>
          <cell r="E752">
            <v>5</v>
          </cell>
          <cell r="F752" t="str">
            <v>Healthcare</v>
          </cell>
          <cell r="G752" t="str">
            <v>Los Angeles</v>
          </cell>
          <cell r="H752" t="str">
            <v>California</v>
          </cell>
          <cell r="I752">
            <v>90045</v>
          </cell>
          <cell r="J752" t="str">
            <v>West</v>
          </cell>
          <cell r="K752">
            <v>1</v>
          </cell>
          <cell r="L752">
            <v>4</v>
          </cell>
          <cell r="M752" t="str">
            <v>Ryan</v>
          </cell>
          <cell r="N752">
            <v>4</v>
          </cell>
          <cell r="O752">
            <v>5</v>
          </cell>
          <cell r="P752">
            <v>44608</v>
          </cell>
          <cell r="Q752">
            <v>44622</v>
          </cell>
        </row>
        <row r="753">
          <cell r="C753" t="str">
            <v>Scott Cohen</v>
          </cell>
          <cell r="D753">
            <v>7</v>
          </cell>
          <cell r="E753">
            <v>7</v>
          </cell>
          <cell r="F753" t="str">
            <v>Technology</v>
          </cell>
          <cell r="G753" t="str">
            <v>New York City</v>
          </cell>
          <cell r="H753" t="str">
            <v>New York</v>
          </cell>
          <cell r="I753">
            <v>10009</v>
          </cell>
          <cell r="J753" t="str">
            <v>East</v>
          </cell>
          <cell r="K753">
            <v>6</v>
          </cell>
          <cell r="L753">
            <v>5</v>
          </cell>
          <cell r="M753" t="str">
            <v>Michael</v>
          </cell>
          <cell r="N753">
            <v>6</v>
          </cell>
          <cell r="O753">
            <v>6</v>
          </cell>
          <cell r="P753">
            <v>44741</v>
          </cell>
          <cell r="Q753">
            <v>44763</v>
          </cell>
        </row>
        <row r="754">
          <cell r="C754" t="str">
            <v>Deborah Brumfield</v>
          </cell>
          <cell r="D754">
            <v>3</v>
          </cell>
          <cell r="E754">
            <v>4</v>
          </cell>
          <cell r="F754" t="str">
            <v>Service</v>
          </cell>
          <cell r="G754" t="str">
            <v>Aurora</v>
          </cell>
          <cell r="H754" t="str">
            <v>Illinois</v>
          </cell>
          <cell r="I754">
            <v>60505</v>
          </cell>
          <cell r="J754" t="str">
            <v>Central</v>
          </cell>
          <cell r="K754">
            <v>1</v>
          </cell>
          <cell r="L754">
            <v>7</v>
          </cell>
          <cell r="M754" t="str">
            <v>Andy</v>
          </cell>
          <cell r="N754">
            <v>2</v>
          </cell>
          <cell r="O754">
            <v>1</v>
          </cell>
          <cell r="P754">
            <v>44568</v>
          </cell>
          <cell r="Q754">
            <v>44597</v>
          </cell>
        </row>
        <row r="755">
          <cell r="C755" t="str">
            <v>Eileen Kiefer</v>
          </cell>
          <cell r="D755">
            <v>4</v>
          </cell>
          <cell r="E755">
            <v>2</v>
          </cell>
          <cell r="F755" t="str">
            <v>Retail</v>
          </cell>
          <cell r="G755" t="str">
            <v>Jacksonville</v>
          </cell>
          <cell r="H755" t="str">
            <v>North Carolina</v>
          </cell>
          <cell r="I755">
            <v>28540</v>
          </cell>
          <cell r="J755" t="str">
            <v>South</v>
          </cell>
          <cell r="K755">
            <v>1</v>
          </cell>
          <cell r="L755">
            <v>8</v>
          </cell>
          <cell r="M755" t="str">
            <v>Angela</v>
          </cell>
          <cell r="N755">
            <v>2</v>
          </cell>
          <cell r="O755">
            <v>9</v>
          </cell>
          <cell r="P755">
            <v>44696</v>
          </cell>
          <cell r="Q755">
            <v>44718</v>
          </cell>
        </row>
        <row r="756">
          <cell r="C756" t="str">
            <v>Trudy Schmidt</v>
          </cell>
          <cell r="D756">
            <v>5</v>
          </cell>
          <cell r="E756">
            <v>3</v>
          </cell>
          <cell r="F756" t="str">
            <v>Wholesale</v>
          </cell>
          <cell r="G756" t="str">
            <v>Los Angeles</v>
          </cell>
          <cell r="H756" t="str">
            <v>California</v>
          </cell>
          <cell r="I756">
            <v>90036</v>
          </cell>
          <cell r="J756" t="str">
            <v>West</v>
          </cell>
          <cell r="K756">
            <v>1</v>
          </cell>
          <cell r="L756">
            <v>4</v>
          </cell>
          <cell r="M756" t="str">
            <v>Ryan</v>
          </cell>
          <cell r="N756">
            <v>7</v>
          </cell>
          <cell r="O756">
            <v>10</v>
          </cell>
          <cell r="P756">
            <v>44726</v>
          </cell>
          <cell r="Q756">
            <v>44741</v>
          </cell>
        </row>
        <row r="757">
          <cell r="C757" t="str">
            <v>Liz Willingham</v>
          </cell>
          <cell r="D757">
            <v>6</v>
          </cell>
          <cell r="E757">
            <v>2</v>
          </cell>
          <cell r="F757" t="str">
            <v>Retail</v>
          </cell>
          <cell r="G757" t="str">
            <v>Norwich</v>
          </cell>
          <cell r="H757" t="str">
            <v>Connecticut</v>
          </cell>
          <cell r="I757">
            <v>6360</v>
          </cell>
          <cell r="J757" t="str">
            <v>East</v>
          </cell>
          <cell r="K757">
            <v>7</v>
          </cell>
          <cell r="L757">
            <v>1</v>
          </cell>
          <cell r="M757" t="str">
            <v>Pam</v>
          </cell>
          <cell r="N757">
            <v>4</v>
          </cell>
          <cell r="O757">
            <v>4</v>
          </cell>
          <cell r="P757">
            <v>44605</v>
          </cell>
          <cell r="Q757">
            <v>44621</v>
          </cell>
        </row>
        <row r="758">
          <cell r="C758" t="str">
            <v>Michael Kennedy</v>
          </cell>
          <cell r="D758">
            <v>4</v>
          </cell>
          <cell r="E758">
            <v>7</v>
          </cell>
          <cell r="F758" t="str">
            <v>Technology</v>
          </cell>
          <cell r="G758" t="str">
            <v>Lawrence</v>
          </cell>
          <cell r="H758" t="str">
            <v>Massachusetts</v>
          </cell>
          <cell r="I758">
            <v>1841</v>
          </cell>
          <cell r="J758" t="str">
            <v>East</v>
          </cell>
          <cell r="K758">
            <v>7</v>
          </cell>
          <cell r="L758">
            <v>2</v>
          </cell>
          <cell r="M758" t="str">
            <v>Jim</v>
          </cell>
          <cell r="N758">
            <v>3</v>
          </cell>
          <cell r="O758">
            <v>2</v>
          </cell>
          <cell r="P758">
            <v>44589</v>
          </cell>
          <cell r="Q758">
            <v>44617</v>
          </cell>
        </row>
        <row r="759">
          <cell r="C759" t="str">
            <v>Laurel Elliston</v>
          </cell>
          <cell r="D759">
            <v>2</v>
          </cell>
          <cell r="E759">
            <v>7</v>
          </cell>
          <cell r="F759" t="str">
            <v>Technology</v>
          </cell>
          <cell r="G759" t="str">
            <v>Lehi</v>
          </cell>
          <cell r="H759" t="str">
            <v>Utah</v>
          </cell>
          <cell r="I759">
            <v>84043</v>
          </cell>
          <cell r="J759" t="str">
            <v>West</v>
          </cell>
          <cell r="K759">
            <v>4</v>
          </cell>
          <cell r="L759">
            <v>10</v>
          </cell>
          <cell r="M759" t="str">
            <v>Kelly</v>
          </cell>
          <cell r="N759">
            <v>2</v>
          </cell>
          <cell r="O759">
            <v>5</v>
          </cell>
          <cell r="P759">
            <v>44619</v>
          </cell>
          <cell r="Q759">
            <v>44646</v>
          </cell>
        </row>
        <row r="760">
          <cell r="C760" t="str">
            <v>Tamara Dahlen</v>
          </cell>
          <cell r="D760">
            <v>1</v>
          </cell>
          <cell r="E760">
            <v>6</v>
          </cell>
          <cell r="F760" t="str">
            <v>Financial</v>
          </cell>
          <cell r="G760" t="str">
            <v>Seattle</v>
          </cell>
          <cell r="H760" t="str">
            <v>Washington</v>
          </cell>
          <cell r="I760">
            <v>98103</v>
          </cell>
          <cell r="J760" t="str">
            <v>West</v>
          </cell>
          <cell r="K760">
            <v>2</v>
          </cell>
          <cell r="L760">
            <v>8</v>
          </cell>
          <cell r="M760" t="str">
            <v>Angela</v>
          </cell>
          <cell r="N760">
            <v>6</v>
          </cell>
          <cell r="O760">
            <v>3</v>
          </cell>
          <cell r="P760">
            <v>44673</v>
          </cell>
          <cell r="Q760">
            <v>44688</v>
          </cell>
        </row>
        <row r="761">
          <cell r="C761" t="str">
            <v>Lindsay Shagiari</v>
          </cell>
          <cell r="D761">
            <v>1</v>
          </cell>
          <cell r="E761">
            <v>5</v>
          </cell>
          <cell r="F761" t="str">
            <v>Healthcare</v>
          </cell>
          <cell r="G761" t="str">
            <v>Philadelphia</v>
          </cell>
          <cell r="H761" t="str">
            <v>Pennsylvania</v>
          </cell>
          <cell r="I761">
            <v>19134</v>
          </cell>
          <cell r="J761" t="str">
            <v>East</v>
          </cell>
          <cell r="K761">
            <v>9</v>
          </cell>
          <cell r="L761">
            <v>9</v>
          </cell>
          <cell r="M761" t="str">
            <v>Meredith</v>
          </cell>
          <cell r="N761">
            <v>9</v>
          </cell>
          <cell r="O761">
            <v>3</v>
          </cell>
          <cell r="P761">
            <v>44706</v>
          </cell>
          <cell r="Q761">
            <v>44733</v>
          </cell>
        </row>
        <row r="762">
          <cell r="C762" t="str">
            <v>Dorothy Badders</v>
          </cell>
          <cell r="D762">
            <v>4</v>
          </cell>
          <cell r="E762">
            <v>6</v>
          </cell>
          <cell r="F762" t="str">
            <v>Financial</v>
          </cell>
          <cell r="G762" t="str">
            <v>Los Angeles</v>
          </cell>
          <cell r="H762" t="str">
            <v>California</v>
          </cell>
          <cell r="I762">
            <v>90008</v>
          </cell>
          <cell r="J762" t="str">
            <v>West</v>
          </cell>
          <cell r="K762">
            <v>7</v>
          </cell>
          <cell r="L762">
            <v>7</v>
          </cell>
          <cell r="M762" t="str">
            <v>Andy</v>
          </cell>
          <cell r="N762">
            <v>4</v>
          </cell>
          <cell r="O762">
            <v>4</v>
          </cell>
          <cell r="P762">
            <v>44606</v>
          </cell>
          <cell r="Q762">
            <v>44615</v>
          </cell>
        </row>
        <row r="763">
          <cell r="C763" t="str">
            <v>Seth Vernon</v>
          </cell>
          <cell r="D763">
            <v>1</v>
          </cell>
          <cell r="E763">
            <v>2</v>
          </cell>
          <cell r="F763" t="str">
            <v>Retail</v>
          </cell>
          <cell r="G763" t="str">
            <v>Monroe</v>
          </cell>
          <cell r="H763" t="str">
            <v>North Carolina</v>
          </cell>
          <cell r="I763">
            <v>28110</v>
          </cell>
          <cell r="J763" t="str">
            <v>South</v>
          </cell>
          <cell r="K763">
            <v>3</v>
          </cell>
          <cell r="L763">
            <v>2</v>
          </cell>
          <cell r="M763" t="str">
            <v>Jim</v>
          </cell>
          <cell r="N763">
            <v>7</v>
          </cell>
          <cell r="O763">
            <v>1</v>
          </cell>
          <cell r="P763">
            <v>44633</v>
          </cell>
          <cell r="Q763">
            <v>44656</v>
          </cell>
        </row>
        <row r="764">
          <cell r="C764" t="str">
            <v>Frank Preis</v>
          </cell>
          <cell r="D764">
            <v>1</v>
          </cell>
          <cell r="E764">
            <v>5</v>
          </cell>
          <cell r="F764" t="str">
            <v>Healthcare</v>
          </cell>
          <cell r="G764" t="str">
            <v>Dallas</v>
          </cell>
          <cell r="H764" t="str">
            <v>Texas</v>
          </cell>
          <cell r="I764">
            <v>75220</v>
          </cell>
          <cell r="J764" t="str">
            <v>Central</v>
          </cell>
          <cell r="K764">
            <v>7</v>
          </cell>
          <cell r="L764">
            <v>7</v>
          </cell>
          <cell r="M764" t="str">
            <v>Andy</v>
          </cell>
          <cell r="N764">
            <v>4</v>
          </cell>
          <cell r="O764">
            <v>5</v>
          </cell>
          <cell r="P764">
            <v>44631</v>
          </cell>
          <cell r="Q764">
            <v>44652</v>
          </cell>
        </row>
        <row r="765">
          <cell r="C765" t="str">
            <v>Shahid Hopkins</v>
          </cell>
          <cell r="D765">
            <v>7</v>
          </cell>
          <cell r="E765">
            <v>3</v>
          </cell>
          <cell r="F765" t="str">
            <v>Wholesale</v>
          </cell>
          <cell r="G765" t="str">
            <v>Houston</v>
          </cell>
          <cell r="H765" t="str">
            <v>Texas</v>
          </cell>
          <cell r="I765">
            <v>77070</v>
          </cell>
          <cell r="J765" t="str">
            <v>Central</v>
          </cell>
          <cell r="K765">
            <v>3</v>
          </cell>
          <cell r="L765">
            <v>8</v>
          </cell>
          <cell r="M765" t="str">
            <v>Angela</v>
          </cell>
          <cell r="N765">
            <v>7</v>
          </cell>
          <cell r="O765">
            <v>6</v>
          </cell>
          <cell r="P765">
            <v>44578</v>
          </cell>
          <cell r="Q765">
            <v>44608</v>
          </cell>
        </row>
        <row r="766">
          <cell r="C766" t="str">
            <v>Sandra Glassco</v>
          </cell>
          <cell r="D766">
            <v>5</v>
          </cell>
          <cell r="E766">
            <v>4</v>
          </cell>
          <cell r="F766" t="str">
            <v>Service</v>
          </cell>
          <cell r="G766" t="str">
            <v>Seattle</v>
          </cell>
          <cell r="H766" t="str">
            <v>Washington</v>
          </cell>
          <cell r="I766">
            <v>98103</v>
          </cell>
          <cell r="J766" t="str">
            <v>West</v>
          </cell>
          <cell r="K766">
            <v>2</v>
          </cell>
          <cell r="L766">
            <v>3</v>
          </cell>
          <cell r="M766" t="str">
            <v>Dwight</v>
          </cell>
          <cell r="N766">
            <v>9</v>
          </cell>
          <cell r="O766">
            <v>2</v>
          </cell>
          <cell r="P766">
            <v>44596</v>
          </cell>
          <cell r="Q766">
            <v>44602</v>
          </cell>
        </row>
        <row r="767">
          <cell r="C767" t="str">
            <v>Dean Katz</v>
          </cell>
          <cell r="D767">
            <v>2</v>
          </cell>
          <cell r="E767">
            <v>4</v>
          </cell>
          <cell r="F767" t="str">
            <v>Service</v>
          </cell>
          <cell r="G767" t="str">
            <v>Los Angeles</v>
          </cell>
          <cell r="H767" t="str">
            <v>California</v>
          </cell>
          <cell r="I767">
            <v>90036</v>
          </cell>
          <cell r="J767" t="str">
            <v>West</v>
          </cell>
          <cell r="K767">
            <v>9</v>
          </cell>
          <cell r="L767">
            <v>7</v>
          </cell>
          <cell r="M767" t="str">
            <v>Andy</v>
          </cell>
          <cell r="N767">
            <v>1</v>
          </cell>
          <cell r="O767">
            <v>4</v>
          </cell>
          <cell r="P767">
            <v>44677</v>
          </cell>
          <cell r="Q767">
            <v>44691</v>
          </cell>
        </row>
        <row r="768">
          <cell r="C768" t="str">
            <v>Jessica Myrick</v>
          </cell>
          <cell r="D768">
            <v>6</v>
          </cell>
          <cell r="E768">
            <v>1</v>
          </cell>
          <cell r="F768" t="str">
            <v>Manufacturing</v>
          </cell>
          <cell r="G768" t="str">
            <v>Lakewood</v>
          </cell>
          <cell r="H768" t="str">
            <v>Ohio</v>
          </cell>
          <cell r="I768">
            <v>44107</v>
          </cell>
          <cell r="J768" t="str">
            <v>East</v>
          </cell>
          <cell r="K768">
            <v>8</v>
          </cell>
          <cell r="L768">
            <v>6</v>
          </cell>
          <cell r="M768" t="str">
            <v>Toby</v>
          </cell>
          <cell r="N768">
            <v>9</v>
          </cell>
          <cell r="O768">
            <v>6</v>
          </cell>
          <cell r="P768">
            <v>44674</v>
          </cell>
          <cell r="Q768">
            <v>44694</v>
          </cell>
        </row>
        <row r="769">
          <cell r="C769" t="str">
            <v>Anthony Johnson</v>
          </cell>
          <cell r="D769">
            <v>2</v>
          </cell>
          <cell r="E769">
            <v>3</v>
          </cell>
          <cell r="F769" t="str">
            <v>Wholesale</v>
          </cell>
          <cell r="G769" t="str">
            <v>Philadelphia</v>
          </cell>
          <cell r="H769" t="str">
            <v>Pennsylvania</v>
          </cell>
          <cell r="I769">
            <v>19140</v>
          </cell>
          <cell r="J769" t="str">
            <v>East</v>
          </cell>
          <cell r="K769">
            <v>3</v>
          </cell>
          <cell r="L769">
            <v>5</v>
          </cell>
          <cell r="M769" t="str">
            <v>Michael</v>
          </cell>
          <cell r="N769">
            <v>2</v>
          </cell>
          <cell r="O769">
            <v>8</v>
          </cell>
          <cell r="P769">
            <v>44681</v>
          </cell>
          <cell r="Q769">
            <v>44706</v>
          </cell>
        </row>
        <row r="770">
          <cell r="C770" t="str">
            <v>Tracy Poddar</v>
          </cell>
          <cell r="D770">
            <v>3</v>
          </cell>
          <cell r="E770">
            <v>6</v>
          </cell>
          <cell r="F770" t="str">
            <v>Financial</v>
          </cell>
          <cell r="G770" t="str">
            <v>Omaha</v>
          </cell>
          <cell r="H770" t="str">
            <v>Nebraska</v>
          </cell>
          <cell r="I770">
            <v>68104</v>
          </cell>
          <cell r="J770" t="str">
            <v>Central</v>
          </cell>
          <cell r="K770">
            <v>1</v>
          </cell>
          <cell r="L770">
            <v>3</v>
          </cell>
          <cell r="M770" t="str">
            <v>Dwight</v>
          </cell>
          <cell r="N770">
            <v>4</v>
          </cell>
          <cell r="O770">
            <v>9</v>
          </cell>
          <cell r="P770">
            <v>44702</v>
          </cell>
          <cell r="Q770">
            <v>44728</v>
          </cell>
        </row>
        <row r="771">
          <cell r="C771" t="str">
            <v>Darrin Sayre</v>
          </cell>
          <cell r="D771">
            <v>1</v>
          </cell>
          <cell r="E771">
            <v>4</v>
          </cell>
          <cell r="F771" t="str">
            <v>Service</v>
          </cell>
          <cell r="G771" t="str">
            <v>Concord</v>
          </cell>
          <cell r="H771" t="str">
            <v>New Hampshire</v>
          </cell>
          <cell r="I771">
            <v>3301</v>
          </cell>
          <cell r="J771" t="str">
            <v>East</v>
          </cell>
          <cell r="K771">
            <v>1</v>
          </cell>
          <cell r="L771">
            <v>5</v>
          </cell>
          <cell r="M771" t="str">
            <v>Michael</v>
          </cell>
          <cell r="N771">
            <v>9</v>
          </cell>
          <cell r="O771">
            <v>4</v>
          </cell>
          <cell r="P771">
            <v>44602</v>
          </cell>
          <cell r="Q771">
            <v>44626</v>
          </cell>
        </row>
        <row r="772">
          <cell r="C772" t="str">
            <v>Jesus Ocampo</v>
          </cell>
          <cell r="D772">
            <v>6</v>
          </cell>
          <cell r="E772">
            <v>6</v>
          </cell>
          <cell r="F772" t="str">
            <v>Financial</v>
          </cell>
          <cell r="G772" t="str">
            <v>Monroe</v>
          </cell>
          <cell r="H772" t="str">
            <v>Louisiana</v>
          </cell>
          <cell r="I772">
            <v>71203</v>
          </cell>
          <cell r="J772" t="str">
            <v>South</v>
          </cell>
          <cell r="K772">
            <v>8</v>
          </cell>
          <cell r="L772">
            <v>3</v>
          </cell>
          <cell r="M772" t="str">
            <v>Dwight</v>
          </cell>
          <cell r="N772">
            <v>6</v>
          </cell>
          <cell r="O772">
            <v>8</v>
          </cell>
          <cell r="P772">
            <v>44563</v>
          </cell>
          <cell r="Q772">
            <v>44593</v>
          </cell>
        </row>
        <row r="773">
          <cell r="C773" t="str">
            <v>David Bremer</v>
          </cell>
          <cell r="D773">
            <v>7</v>
          </cell>
          <cell r="E773">
            <v>3</v>
          </cell>
          <cell r="F773" t="str">
            <v>Wholesale</v>
          </cell>
          <cell r="G773" t="str">
            <v>Raleigh</v>
          </cell>
          <cell r="H773" t="str">
            <v>North Carolina</v>
          </cell>
          <cell r="I773">
            <v>27604</v>
          </cell>
          <cell r="J773" t="str">
            <v>South</v>
          </cell>
          <cell r="K773">
            <v>2</v>
          </cell>
          <cell r="L773">
            <v>10</v>
          </cell>
          <cell r="M773" t="str">
            <v>Kelly</v>
          </cell>
          <cell r="N773">
            <v>6</v>
          </cell>
          <cell r="O773">
            <v>5</v>
          </cell>
          <cell r="P773">
            <v>44683</v>
          </cell>
          <cell r="Q773">
            <v>44696</v>
          </cell>
        </row>
        <row r="774">
          <cell r="C774" t="str">
            <v>Pierre Wener</v>
          </cell>
          <cell r="D774">
            <v>7</v>
          </cell>
          <cell r="E774">
            <v>7</v>
          </cell>
          <cell r="F774" t="str">
            <v>Technology</v>
          </cell>
          <cell r="G774" t="str">
            <v>Jacksonville</v>
          </cell>
          <cell r="H774" t="str">
            <v>Florida</v>
          </cell>
          <cell r="I774">
            <v>32216</v>
          </cell>
          <cell r="J774" t="str">
            <v>South</v>
          </cell>
          <cell r="K774">
            <v>2</v>
          </cell>
          <cell r="L774">
            <v>8</v>
          </cell>
          <cell r="M774" t="str">
            <v>Angela</v>
          </cell>
          <cell r="N774">
            <v>9</v>
          </cell>
          <cell r="O774">
            <v>4</v>
          </cell>
          <cell r="P774">
            <v>44624</v>
          </cell>
          <cell r="Q774">
            <v>44641</v>
          </cell>
        </row>
        <row r="775">
          <cell r="C775" t="str">
            <v>Mike Kennedy</v>
          </cell>
          <cell r="D775">
            <v>4</v>
          </cell>
          <cell r="E775">
            <v>1</v>
          </cell>
          <cell r="F775" t="str">
            <v>Manufacturing</v>
          </cell>
          <cell r="G775" t="str">
            <v>Los Angeles</v>
          </cell>
          <cell r="H775" t="str">
            <v>California</v>
          </cell>
          <cell r="I775">
            <v>90036</v>
          </cell>
          <cell r="J775" t="str">
            <v>West</v>
          </cell>
          <cell r="K775">
            <v>6</v>
          </cell>
          <cell r="L775">
            <v>2</v>
          </cell>
          <cell r="M775" t="str">
            <v>Jim</v>
          </cell>
          <cell r="N775">
            <v>9</v>
          </cell>
          <cell r="O775">
            <v>6</v>
          </cell>
          <cell r="P775">
            <v>44667</v>
          </cell>
          <cell r="Q775">
            <v>44691</v>
          </cell>
        </row>
        <row r="776">
          <cell r="C776" t="str">
            <v>Toby Braunhardt</v>
          </cell>
          <cell r="D776">
            <v>7</v>
          </cell>
          <cell r="E776">
            <v>2</v>
          </cell>
          <cell r="F776" t="str">
            <v>Retail</v>
          </cell>
          <cell r="G776" t="str">
            <v>Cranston</v>
          </cell>
          <cell r="H776" t="str">
            <v>Rhode Island</v>
          </cell>
          <cell r="I776">
            <v>2920</v>
          </cell>
          <cell r="J776" t="str">
            <v>East</v>
          </cell>
          <cell r="K776">
            <v>3</v>
          </cell>
          <cell r="L776">
            <v>6</v>
          </cell>
          <cell r="M776" t="str">
            <v>Toby</v>
          </cell>
          <cell r="N776">
            <v>2</v>
          </cell>
          <cell r="O776">
            <v>3</v>
          </cell>
          <cell r="P776">
            <v>44713</v>
          </cell>
          <cell r="Q776">
            <v>44733</v>
          </cell>
        </row>
        <row r="777">
          <cell r="C777" t="str">
            <v>Sung Shariari</v>
          </cell>
          <cell r="D777">
            <v>4</v>
          </cell>
          <cell r="E777">
            <v>5</v>
          </cell>
          <cell r="F777" t="str">
            <v>Healthcare</v>
          </cell>
          <cell r="G777" t="str">
            <v>Milwaukee</v>
          </cell>
          <cell r="H777" t="str">
            <v>Wisconsin</v>
          </cell>
          <cell r="I777">
            <v>53209</v>
          </cell>
          <cell r="J777" t="str">
            <v>Central</v>
          </cell>
          <cell r="K777">
            <v>9</v>
          </cell>
          <cell r="L777">
            <v>8</v>
          </cell>
          <cell r="M777" t="str">
            <v>Angela</v>
          </cell>
          <cell r="N777">
            <v>6</v>
          </cell>
          <cell r="O777">
            <v>4</v>
          </cell>
          <cell r="P777">
            <v>44703</v>
          </cell>
          <cell r="Q777">
            <v>44707</v>
          </cell>
        </row>
        <row r="778">
          <cell r="C778" t="str">
            <v>Barry Blumstein</v>
          </cell>
          <cell r="D778">
            <v>4</v>
          </cell>
          <cell r="E778">
            <v>2</v>
          </cell>
          <cell r="F778" t="str">
            <v>Retail</v>
          </cell>
          <cell r="G778" t="str">
            <v>Virginia Beach</v>
          </cell>
          <cell r="H778" t="str">
            <v>Virginia</v>
          </cell>
          <cell r="I778">
            <v>23464</v>
          </cell>
          <cell r="J778" t="str">
            <v>South</v>
          </cell>
          <cell r="K778">
            <v>2</v>
          </cell>
          <cell r="L778">
            <v>10</v>
          </cell>
          <cell r="M778" t="str">
            <v>Kelly</v>
          </cell>
          <cell r="N778">
            <v>7</v>
          </cell>
          <cell r="O778">
            <v>9</v>
          </cell>
          <cell r="P778">
            <v>44659</v>
          </cell>
          <cell r="Q778">
            <v>44684</v>
          </cell>
        </row>
        <row r="779">
          <cell r="C779" t="str">
            <v>Jeremy Farry</v>
          </cell>
          <cell r="D779">
            <v>4</v>
          </cell>
          <cell r="E779">
            <v>7</v>
          </cell>
          <cell r="F779" t="str">
            <v>Technology</v>
          </cell>
          <cell r="G779" t="str">
            <v>Los Angeles</v>
          </cell>
          <cell r="H779" t="str">
            <v>California</v>
          </cell>
          <cell r="I779">
            <v>90045</v>
          </cell>
          <cell r="J779" t="str">
            <v>West</v>
          </cell>
          <cell r="K779">
            <v>2</v>
          </cell>
          <cell r="L779">
            <v>6</v>
          </cell>
          <cell r="M779" t="str">
            <v>Toby</v>
          </cell>
          <cell r="N779">
            <v>1</v>
          </cell>
          <cell r="O779">
            <v>7</v>
          </cell>
          <cell r="P779">
            <v>44581</v>
          </cell>
          <cell r="Q779">
            <v>44584</v>
          </cell>
        </row>
        <row r="780">
          <cell r="C780" t="str">
            <v>Max Engle</v>
          </cell>
          <cell r="D780">
            <v>7</v>
          </cell>
          <cell r="E780">
            <v>7</v>
          </cell>
          <cell r="F780" t="str">
            <v>Technology</v>
          </cell>
          <cell r="G780" t="str">
            <v>New York City</v>
          </cell>
          <cell r="H780" t="str">
            <v>New York</v>
          </cell>
          <cell r="I780">
            <v>10035</v>
          </cell>
          <cell r="J780" t="str">
            <v>East</v>
          </cell>
          <cell r="K780">
            <v>8</v>
          </cell>
          <cell r="L780">
            <v>8</v>
          </cell>
          <cell r="M780" t="str">
            <v>Angela</v>
          </cell>
          <cell r="N780">
            <v>10</v>
          </cell>
          <cell r="O780">
            <v>10</v>
          </cell>
          <cell r="P780">
            <v>44639</v>
          </cell>
          <cell r="Q780">
            <v>44645</v>
          </cell>
        </row>
        <row r="781">
          <cell r="C781" t="str">
            <v>Kai Rey</v>
          </cell>
          <cell r="D781">
            <v>4</v>
          </cell>
          <cell r="E781">
            <v>4</v>
          </cell>
          <cell r="F781" t="str">
            <v>Service</v>
          </cell>
          <cell r="G781" t="str">
            <v>Louisville</v>
          </cell>
          <cell r="H781" t="str">
            <v>Kentucky</v>
          </cell>
          <cell r="I781">
            <v>40214</v>
          </cell>
          <cell r="J781" t="str">
            <v>South</v>
          </cell>
          <cell r="K781">
            <v>7</v>
          </cell>
          <cell r="L781">
            <v>4</v>
          </cell>
          <cell r="M781" t="str">
            <v>Ryan</v>
          </cell>
          <cell r="N781">
            <v>2</v>
          </cell>
          <cell r="O781">
            <v>7</v>
          </cell>
          <cell r="P781">
            <v>44636</v>
          </cell>
          <cell r="Q781">
            <v>44639</v>
          </cell>
        </row>
        <row r="782">
          <cell r="C782" t="str">
            <v>Shirley Schmidt</v>
          </cell>
          <cell r="D782">
            <v>5</v>
          </cell>
          <cell r="E782">
            <v>3</v>
          </cell>
          <cell r="F782" t="str">
            <v>Wholesale</v>
          </cell>
          <cell r="G782" t="str">
            <v>Chicago</v>
          </cell>
          <cell r="H782" t="str">
            <v>Illinois</v>
          </cell>
          <cell r="I782">
            <v>60653</v>
          </cell>
          <cell r="J782" t="str">
            <v>Central</v>
          </cell>
          <cell r="K782">
            <v>8</v>
          </cell>
          <cell r="L782">
            <v>3</v>
          </cell>
          <cell r="M782" t="str">
            <v>Dwight</v>
          </cell>
          <cell r="N782">
            <v>4</v>
          </cell>
          <cell r="O782">
            <v>1</v>
          </cell>
          <cell r="P782">
            <v>44656</v>
          </cell>
          <cell r="Q782">
            <v>44676</v>
          </cell>
        </row>
        <row r="783">
          <cell r="C783" t="str">
            <v>Robert Barroso</v>
          </cell>
          <cell r="D783">
            <v>5</v>
          </cell>
          <cell r="E783">
            <v>6</v>
          </cell>
          <cell r="F783" t="str">
            <v>Financial</v>
          </cell>
          <cell r="G783" t="str">
            <v>San Francisco</v>
          </cell>
          <cell r="H783" t="str">
            <v>California</v>
          </cell>
          <cell r="I783">
            <v>94109</v>
          </cell>
          <cell r="J783" t="str">
            <v>West</v>
          </cell>
          <cell r="K783">
            <v>8</v>
          </cell>
          <cell r="L783">
            <v>1</v>
          </cell>
          <cell r="M783" t="str">
            <v>Pam</v>
          </cell>
          <cell r="N783">
            <v>1</v>
          </cell>
          <cell r="O783">
            <v>10</v>
          </cell>
          <cell r="P783">
            <v>44652</v>
          </cell>
          <cell r="Q783">
            <v>44657</v>
          </cell>
        </row>
        <row r="784">
          <cell r="C784" t="str">
            <v>Roland Murray</v>
          </cell>
          <cell r="D784">
            <v>3</v>
          </cell>
          <cell r="E784">
            <v>2</v>
          </cell>
          <cell r="F784" t="str">
            <v>Retail</v>
          </cell>
          <cell r="G784" t="str">
            <v>Lakewood</v>
          </cell>
          <cell r="H784" t="str">
            <v>New Jersey</v>
          </cell>
          <cell r="I784">
            <v>8701</v>
          </cell>
          <cell r="J784" t="str">
            <v>East</v>
          </cell>
          <cell r="K784">
            <v>8</v>
          </cell>
          <cell r="L784">
            <v>2</v>
          </cell>
          <cell r="M784" t="str">
            <v>Jim</v>
          </cell>
          <cell r="N784">
            <v>2</v>
          </cell>
          <cell r="O784">
            <v>3</v>
          </cell>
          <cell r="P784">
            <v>44602</v>
          </cell>
          <cell r="Q784">
            <v>44613</v>
          </cell>
        </row>
        <row r="785">
          <cell r="C785" t="str">
            <v>Evan Bailliet</v>
          </cell>
          <cell r="D785">
            <v>7</v>
          </cell>
          <cell r="E785">
            <v>6</v>
          </cell>
          <cell r="F785" t="str">
            <v>Financial</v>
          </cell>
          <cell r="G785" t="str">
            <v>Roseville</v>
          </cell>
          <cell r="H785" t="str">
            <v>California</v>
          </cell>
          <cell r="I785">
            <v>95661</v>
          </cell>
          <cell r="J785" t="str">
            <v>West</v>
          </cell>
          <cell r="K785">
            <v>7</v>
          </cell>
          <cell r="L785">
            <v>5</v>
          </cell>
          <cell r="M785" t="str">
            <v>Michael</v>
          </cell>
          <cell r="N785">
            <v>3</v>
          </cell>
          <cell r="O785">
            <v>3</v>
          </cell>
          <cell r="P785">
            <v>44577</v>
          </cell>
          <cell r="Q785">
            <v>44597</v>
          </cell>
        </row>
        <row r="786">
          <cell r="C786" t="str">
            <v>Dan Reichenbach</v>
          </cell>
          <cell r="D786">
            <v>4</v>
          </cell>
          <cell r="E786">
            <v>6</v>
          </cell>
          <cell r="F786" t="str">
            <v>Financial</v>
          </cell>
          <cell r="G786" t="str">
            <v>Columbus</v>
          </cell>
          <cell r="H786" t="str">
            <v>Georgia</v>
          </cell>
          <cell r="I786">
            <v>31907</v>
          </cell>
          <cell r="J786" t="str">
            <v>South</v>
          </cell>
          <cell r="K786">
            <v>7</v>
          </cell>
          <cell r="L786">
            <v>8</v>
          </cell>
          <cell r="M786" t="str">
            <v>Angela</v>
          </cell>
          <cell r="N786">
            <v>1</v>
          </cell>
          <cell r="O786">
            <v>10</v>
          </cell>
          <cell r="P786">
            <v>44680</v>
          </cell>
          <cell r="Q786">
            <v>44702</v>
          </cell>
        </row>
        <row r="787">
          <cell r="C787" t="str">
            <v>Dan Campbell</v>
          </cell>
          <cell r="D787">
            <v>5</v>
          </cell>
          <cell r="E787">
            <v>1</v>
          </cell>
          <cell r="F787" t="str">
            <v>Manufacturing</v>
          </cell>
          <cell r="G787" t="str">
            <v>Huntsville</v>
          </cell>
          <cell r="H787" t="str">
            <v>Texas</v>
          </cell>
          <cell r="I787">
            <v>77340</v>
          </cell>
          <cell r="J787" t="str">
            <v>Central</v>
          </cell>
          <cell r="K787">
            <v>7</v>
          </cell>
          <cell r="L787">
            <v>2</v>
          </cell>
          <cell r="M787" t="str">
            <v>Jim</v>
          </cell>
          <cell r="N787">
            <v>7</v>
          </cell>
          <cell r="O787">
            <v>6</v>
          </cell>
          <cell r="P787">
            <v>44578</v>
          </cell>
          <cell r="Q787">
            <v>44593</v>
          </cell>
        </row>
        <row r="788">
          <cell r="C788" t="str">
            <v>Rick Huthwaite</v>
          </cell>
          <cell r="D788">
            <v>4</v>
          </cell>
          <cell r="E788">
            <v>2</v>
          </cell>
          <cell r="F788" t="str">
            <v>Retail</v>
          </cell>
          <cell r="G788" t="str">
            <v>Huntsville</v>
          </cell>
          <cell r="H788" t="str">
            <v>Alabama</v>
          </cell>
          <cell r="I788">
            <v>35810</v>
          </cell>
          <cell r="J788" t="str">
            <v>South</v>
          </cell>
          <cell r="K788">
            <v>1</v>
          </cell>
          <cell r="L788">
            <v>9</v>
          </cell>
          <cell r="M788" t="str">
            <v>Meredith</v>
          </cell>
          <cell r="N788">
            <v>7</v>
          </cell>
          <cell r="O788">
            <v>1</v>
          </cell>
          <cell r="P788">
            <v>44656</v>
          </cell>
          <cell r="Q788">
            <v>44661</v>
          </cell>
        </row>
        <row r="789">
          <cell r="C789" t="str">
            <v>Tony Chapman</v>
          </cell>
          <cell r="D789">
            <v>1</v>
          </cell>
          <cell r="E789">
            <v>6</v>
          </cell>
          <cell r="F789" t="str">
            <v>Financial</v>
          </cell>
          <cell r="G789" t="str">
            <v>Arlington</v>
          </cell>
          <cell r="H789" t="str">
            <v>Virginia</v>
          </cell>
          <cell r="I789">
            <v>22204</v>
          </cell>
          <cell r="J789" t="str">
            <v>South</v>
          </cell>
          <cell r="K789">
            <v>7</v>
          </cell>
          <cell r="L789">
            <v>2</v>
          </cell>
          <cell r="M789" t="str">
            <v>Jim</v>
          </cell>
          <cell r="N789">
            <v>2</v>
          </cell>
          <cell r="O789">
            <v>4</v>
          </cell>
          <cell r="P789">
            <v>44579</v>
          </cell>
          <cell r="Q789">
            <v>44586</v>
          </cell>
        </row>
        <row r="790">
          <cell r="C790" t="str">
            <v>William Brown</v>
          </cell>
          <cell r="D790">
            <v>5</v>
          </cell>
          <cell r="E790">
            <v>6</v>
          </cell>
          <cell r="F790" t="str">
            <v>Financial</v>
          </cell>
          <cell r="G790" t="str">
            <v>Chicago</v>
          </cell>
          <cell r="H790" t="str">
            <v>Illinois</v>
          </cell>
          <cell r="I790">
            <v>60623</v>
          </cell>
          <cell r="J790" t="str">
            <v>Central</v>
          </cell>
          <cell r="K790">
            <v>7</v>
          </cell>
          <cell r="L790">
            <v>3</v>
          </cell>
          <cell r="M790" t="str">
            <v>Dwight</v>
          </cell>
          <cell r="N790">
            <v>4</v>
          </cell>
          <cell r="O790">
            <v>2</v>
          </cell>
          <cell r="P790">
            <v>44659</v>
          </cell>
          <cell r="Q790">
            <v>44669</v>
          </cell>
        </row>
        <row r="791">
          <cell r="C791" t="str">
            <v>Dennis Pardue</v>
          </cell>
          <cell r="D791">
            <v>7</v>
          </cell>
          <cell r="E791">
            <v>7</v>
          </cell>
          <cell r="F791" t="str">
            <v>Technology</v>
          </cell>
          <cell r="G791" t="str">
            <v>Fresno</v>
          </cell>
          <cell r="H791" t="str">
            <v>California</v>
          </cell>
          <cell r="I791">
            <v>93727</v>
          </cell>
          <cell r="J791" t="str">
            <v>West</v>
          </cell>
          <cell r="K791">
            <v>4</v>
          </cell>
          <cell r="L791">
            <v>3</v>
          </cell>
          <cell r="M791" t="str">
            <v>Dwight</v>
          </cell>
          <cell r="N791">
            <v>6</v>
          </cell>
          <cell r="O791">
            <v>1</v>
          </cell>
          <cell r="P791">
            <v>44610</v>
          </cell>
          <cell r="Q791">
            <v>44616</v>
          </cell>
        </row>
        <row r="792">
          <cell r="C792" t="str">
            <v>Nicole Brennan</v>
          </cell>
          <cell r="D792">
            <v>5</v>
          </cell>
          <cell r="E792">
            <v>4</v>
          </cell>
          <cell r="F792" t="str">
            <v>Service</v>
          </cell>
          <cell r="G792" t="str">
            <v>Philadelphia</v>
          </cell>
          <cell r="H792" t="str">
            <v>Pennsylvania</v>
          </cell>
          <cell r="I792">
            <v>19143</v>
          </cell>
          <cell r="J792" t="str">
            <v>East</v>
          </cell>
          <cell r="K792">
            <v>3</v>
          </cell>
          <cell r="L792">
            <v>5</v>
          </cell>
          <cell r="M792" t="str">
            <v>Michael</v>
          </cell>
          <cell r="N792">
            <v>8</v>
          </cell>
          <cell r="O792">
            <v>6</v>
          </cell>
          <cell r="P792">
            <v>44694</v>
          </cell>
          <cell r="Q792">
            <v>44702</v>
          </cell>
        </row>
        <row r="793">
          <cell r="C793" t="str">
            <v>Robert Marley</v>
          </cell>
          <cell r="D793">
            <v>7</v>
          </cell>
          <cell r="E793">
            <v>5</v>
          </cell>
          <cell r="F793" t="str">
            <v>Healthcare</v>
          </cell>
          <cell r="G793" t="str">
            <v>Philadelphia</v>
          </cell>
          <cell r="H793" t="str">
            <v>Pennsylvania</v>
          </cell>
          <cell r="I793">
            <v>19140</v>
          </cell>
          <cell r="J793" t="str">
            <v>East</v>
          </cell>
          <cell r="K793">
            <v>3</v>
          </cell>
          <cell r="L793">
            <v>8</v>
          </cell>
          <cell r="M793" t="str">
            <v>Angela</v>
          </cell>
          <cell r="N793">
            <v>8</v>
          </cell>
          <cell r="O793">
            <v>9</v>
          </cell>
          <cell r="P793">
            <v>44723</v>
          </cell>
          <cell r="Q793">
            <v>44749</v>
          </cell>
        </row>
        <row r="794">
          <cell r="C794" t="str">
            <v>Ricardo Sperren</v>
          </cell>
          <cell r="D794">
            <v>5</v>
          </cell>
          <cell r="E794">
            <v>1</v>
          </cell>
          <cell r="F794" t="str">
            <v>Manufacturing</v>
          </cell>
          <cell r="G794" t="str">
            <v>Burlington</v>
          </cell>
          <cell r="H794" t="str">
            <v>Iowa</v>
          </cell>
          <cell r="I794">
            <v>52601</v>
          </cell>
          <cell r="J794" t="str">
            <v>Central</v>
          </cell>
          <cell r="K794">
            <v>8</v>
          </cell>
          <cell r="L794">
            <v>7</v>
          </cell>
          <cell r="M794" t="str">
            <v>Andy</v>
          </cell>
          <cell r="N794">
            <v>8</v>
          </cell>
          <cell r="O794">
            <v>8</v>
          </cell>
          <cell r="P794">
            <v>44570</v>
          </cell>
          <cell r="Q794">
            <v>44590</v>
          </cell>
        </row>
        <row r="795">
          <cell r="C795" t="str">
            <v>Vivian Mathis</v>
          </cell>
          <cell r="D795">
            <v>6</v>
          </cell>
          <cell r="E795">
            <v>2</v>
          </cell>
          <cell r="F795" t="str">
            <v>Retail</v>
          </cell>
          <cell r="G795" t="str">
            <v>Arlington Heights</v>
          </cell>
          <cell r="H795" t="str">
            <v>Illinois</v>
          </cell>
          <cell r="I795">
            <v>60004</v>
          </cell>
          <cell r="J795" t="str">
            <v>Central</v>
          </cell>
          <cell r="K795">
            <v>10</v>
          </cell>
          <cell r="L795">
            <v>4</v>
          </cell>
          <cell r="M795" t="str">
            <v>Ryan</v>
          </cell>
          <cell r="N795">
            <v>2</v>
          </cell>
          <cell r="O795">
            <v>9</v>
          </cell>
          <cell r="P795">
            <v>44716</v>
          </cell>
          <cell r="Q795">
            <v>44726</v>
          </cell>
        </row>
        <row r="796">
          <cell r="C796" t="str">
            <v>Rob Williams</v>
          </cell>
          <cell r="D796">
            <v>7</v>
          </cell>
          <cell r="E796">
            <v>1</v>
          </cell>
          <cell r="F796" t="str">
            <v>Manufacturing</v>
          </cell>
          <cell r="G796" t="str">
            <v>Kent</v>
          </cell>
          <cell r="H796" t="str">
            <v>Ohio</v>
          </cell>
          <cell r="I796">
            <v>44240</v>
          </cell>
          <cell r="J796" t="str">
            <v>East</v>
          </cell>
          <cell r="K796">
            <v>7</v>
          </cell>
          <cell r="L796">
            <v>10</v>
          </cell>
          <cell r="M796" t="str">
            <v>Kelly</v>
          </cell>
          <cell r="N796">
            <v>2</v>
          </cell>
          <cell r="O796">
            <v>1</v>
          </cell>
          <cell r="P796">
            <v>44647</v>
          </cell>
          <cell r="Q796">
            <v>44677</v>
          </cell>
        </row>
        <row r="797">
          <cell r="C797" t="str">
            <v>Edward Nazzal</v>
          </cell>
          <cell r="D797">
            <v>5</v>
          </cell>
          <cell r="E797">
            <v>6</v>
          </cell>
          <cell r="F797" t="str">
            <v>Financial</v>
          </cell>
          <cell r="G797" t="str">
            <v>Newark</v>
          </cell>
          <cell r="H797" t="str">
            <v>Ohio</v>
          </cell>
          <cell r="I797">
            <v>43055</v>
          </cell>
          <cell r="J797" t="str">
            <v>East</v>
          </cell>
          <cell r="K797">
            <v>9</v>
          </cell>
          <cell r="L797">
            <v>4</v>
          </cell>
          <cell r="M797" t="str">
            <v>Ryan</v>
          </cell>
          <cell r="N797">
            <v>1</v>
          </cell>
          <cell r="O797">
            <v>10</v>
          </cell>
          <cell r="P797">
            <v>44731</v>
          </cell>
          <cell r="Q797">
            <v>44744</v>
          </cell>
        </row>
        <row r="798">
          <cell r="C798" t="str">
            <v>Chris Cortes</v>
          </cell>
          <cell r="D798">
            <v>4</v>
          </cell>
          <cell r="E798">
            <v>7</v>
          </cell>
          <cell r="F798" t="str">
            <v>Technology</v>
          </cell>
          <cell r="G798" t="str">
            <v>Louisville</v>
          </cell>
          <cell r="H798" t="str">
            <v>Kentucky</v>
          </cell>
          <cell r="I798">
            <v>40214</v>
          </cell>
          <cell r="J798" t="str">
            <v>South</v>
          </cell>
          <cell r="K798">
            <v>10</v>
          </cell>
          <cell r="L798">
            <v>6</v>
          </cell>
          <cell r="M798" t="str">
            <v>Toby</v>
          </cell>
          <cell r="N798">
            <v>7</v>
          </cell>
          <cell r="O798">
            <v>4</v>
          </cell>
          <cell r="P798">
            <v>44714</v>
          </cell>
          <cell r="Q798">
            <v>44723</v>
          </cell>
        </row>
        <row r="799">
          <cell r="C799" t="str">
            <v>Thais Sissman</v>
          </cell>
          <cell r="D799">
            <v>6</v>
          </cell>
          <cell r="E799">
            <v>4</v>
          </cell>
          <cell r="F799" t="str">
            <v>Service</v>
          </cell>
          <cell r="G799" t="str">
            <v>Chicago</v>
          </cell>
          <cell r="H799" t="str">
            <v>Illinois</v>
          </cell>
          <cell r="I799">
            <v>60653</v>
          </cell>
          <cell r="J799" t="str">
            <v>Central</v>
          </cell>
          <cell r="K799">
            <v>6</v>
          </cell>
          <cell r="L799">
            <v>6</v>
          </cell>
          <cell r="M799" t="str">
            <v>Toby</v>
          </cell>
          <cell r="N799">
            <v>7</v>
          </cell>
          <cell r="O799">
            <v>8</v>
          </cell>
          <cell r="P799">
            <v>44675</v>
          </cell>
          <cell r="Q799">
            <v>44688</v>
          </cell>
        </row>
        <row r="800">
          <cell r="C800" t="str">
            <v>Ivan Liston</v>
          </cell>
          <cell r="D800">
            <v>5</v>
          </cell>
          <cell r="E800">
            <v>6</v>
          </cell>
          <cell r="F800" t="str">
            <v>Financial</v>
          </cell>
          <cell r="G800" t="str">
            <v>San Francisco</v>
          </cell>
          <cell r="H800" t="str">
            <v>California</v>
          </cell>
          <cell r="I800">
            <v>94109</v>
          </cell>
          <cell r="J800" t="str">
            <v>West</v>
          </cell>
          <cell r="K800">
            <v>5</v>
          </cell>
          <cell r="L800">
            <v>6</v>
          </cell>
          <cell r="M800" t="str">
            <v>Toby</v>
          </cell>
          <cell r="N800">
            <v>7</v>
          </cell>
          <cell r="O800">
            <v>4</v>
          </cell>
          <cell r="P800">
            <v>44716</v>
          </cell>
          <cell r="Q800">
            <v>44731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5.778855439814" createdVersion="8" refreshedVersion="8" minRefreshableVersion="3" recordCount="796" xr:uid="{29C5ABE6-07A3-4700-91C9-5FF4E7E6158E}">
  <cacheSource type="worksheet">
    <worksheetSource ref="A1:N797" sheet="Leads"/>
  </cacheSource>
  <cacheFields count="16">
    <cacheField name="S.No." numFmtId="0">
      <sharedItems containsSemiMixedTypes="0" containsString="0" containsNumber="1" containsInteger="1" minValue="1" maxValue="796"/>
    </cacheField>
    <cacheField name="Customer Name" numFmtId="0">
      <sharedItems/>
    </cacheField>
    <cacheField name="Sector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 count="4">
        <s v="South"/>
        <s v="West"/>
        <s v="Central"/>
        <s v="East"/>
      </sharedItems>
    </cacheField>
    <cacheField name="Sales person assigned" numFmtId="0">
      <sharedItems count="10">
        <s v="Michael"/>
        <s v="Andy"/>
        <s v="Angela"/>
        <s v="Meredith"/>
        <s v="Toby"/>
        <s v="Jim"/>
        <s v="Ryan"/>
        <s v="Dwight"/>
        <s v="Pam"/>
        <s v="Kelly"/>
      </sharedItems>
    </cacheField>
    <cacheField name="Lead date" numFmtId="14">
      <sharedItems containsSemiMixedTypes="0" containsNonDate="0" containsDate="1" containsString="0" minDate="2022-01-02T00:00:00" maxDate="2022-07-01T00:00:00" count="177">
        <d v="2022-01-28T00:00:00"/>
        <d v="2022-06-05T00:00:00"/>
        <d v="2022-04-16T00:00:00"/>
        <d v="2022-05-22T00:00:00"/>
        <d v="2022-06-11T00:00:00"/>
        <d v="2022-01-03T00:00:00"/>
        <d v="2022-04-26T00:00:00"/>
        <d v="2022-06-19T00:00:00"/>
        <d v="2022-05-18T00:00:00"/>
        <d v="2022-02-19T00:00:00"/>
        <d v="2022-05-03T00:00:00"/>
        <d v="2022-06-25T00:00:00"/>
        <d v="2022-03-28T00:00:00"/>
        <d v="2022-06-03T00:00:00"/>
        <d v="2022-06-30T00:00:00"/>
        <d v="2022-01-24T00:00:00"/>
        <d v="2022-05-09T00:00:00"/>
        <d v="2022-04-30T00:00:00"/>
        <d v="2022-01-20T00:00:00"/>
        <d v="2022-03-19T00:00:00"/>
        <d v="2022-01-15T00:00:00"/>
        <d v="2022-04-11T00:00:00"/>
        <d v="2022-06-21T00:00:00"/>
        <d v="2022-05-26T00:00:00"/>
        <d v="2022-06-26T00:00:00"/>
        <d v="2022-03-02T00:00:00"/>
        <d v="2022-02-28T00:00:00"/>
        <d v="2022-05-16T00:00:00"/>
        <d v="2022-05-01T00:00:00"/>
        <d v="2022-05-17T00:00:00"/>
        <d v="2022-05-05T00:00:00"/>
        <d v="2022-04-18T00:00:00"/>
        <d v="2022-04-13T00:00:00"/>
        <d v="2022-03-15T00:00:00"/>
        <d v="2022-04-04T00:00:00"/>
        <d v="2022-05-20T00:00:00"/>
        <d v="2022-02-13T00:00:00"/>
        <d v="2022-04-08T00:00:00"/>
        <d v="2022-01-19T00:00:00"/>
        <d v="2022-05-06T00:00:00"/>
        <d v="2022-03-06T00:00:00"/>
        <d v="2022-01-30T00:00:00"/>
        <d v="2022-05-19T00:00:00"/>
        <d v="2022-04-29T00:00:00"/>
        <d v="2022-02-22T00:00:00"/>
        <d v="2022-06-09T00:00:00"/>
        <d v="2022-05-25T00:00:00"/>
        <d v="2022-04-10T00:00:00"/>
        <d v="2022-04-12T00:00:00"/>
        <d v="2022-01-06T00:00:00"/>
        <d v="2022-06-07T00:00:00"/>
        <d v="2022-04-19T00:00:00"/>
        <d v="2022-06-16T00:00:00"/>
        <d v="2022-05-30T00:00:00"/>
        <d v="2022-05-04T00:00:00"/>
        <d v="2022-03-13T00:00:00"/>
        <d v="2022-02-08T00:00:00"/>
        <d v="2022-06-27T00:00:00"/>
        <d v="2022-05-27T00:00:00"/>
        <d v="2022-04-28T00:00:00"/>
        <d v="2022-02-11T00:00:00"/>
        <d v="2022-05-02T00:00:00"/>
        <d v="2022-01-14T00:00:00"/>
        <d v="2022-03-03T00:00:00"/>
        <d v="2022-06-15T00:00:00"/>
        <d v="2022-02-18T00:00:00"/>
        <d v="2022-02-04T00:00:00"/>
        <d v="2022-02-03T00:00:00"/>
        <d v="2022-06-04T00:00:00"/>
        <d v="2022-03-23T00:00:00"/>
        <d v="2022-03-09T00:00:00"/>
        <d v="2022-01-21T00:00:00"/>
        <d v="2022-02-06T00:00:00"/>
        <d v="2022-05-28T00:00:00"/>
        <d v="2022-03-27T00:00:00"/>
        <d v="2022-03-31T00:00:00"/>
        <d v="2022-03-24T00:00:00"/>
        <d v="2022-05-12T00:00:00"/>
        <d v="2022-04-20T00:00:00"/>
        <d v="2022-02-20T00:00:00"/>
        <d v="2022-03-25T00:00:00"/>
        <d v="2022-01-09T00:00:00"/>
        <d v="2022-03-30T00:00:00"/>
        <d v="2022-04-25T00:00:00"/>
        <d v="2022-05-11T00:00:00"/>
        <d v="2022-02-23T00:00:00"/>
        <d v="2022-01-07T00:00:00"/>
        <d v="2022-05-23T00:00:00"/>
        <d v="2022-05-29T00:00:00"/>
        <d v="2022-06-01T00:00:00"/>
        <d v="2022-01-11T00:00:00"/>
        <d v="2022-05-21T00:00:00"/>
        <d v="2022-03-22T00:00:00"/>
        <d v="2022-06-14T00:00:00"/>
        <d v="2022-03-29T00:00:00"/>
        <d v="2022-04-01T00:00:00"/>
        <d v="2022-01-31T00:00:00"/>
        <d v="2022-02-15T00:00:00"/>
        <d v="2022-04-07T00:00:00"/>
        <d v="2022-04-03T00:00:00"/>
        <d v="2022-01-02T00:00:00"/>
        <d v="2022-01-23T00:00:00"/>
        <d v="2022-02-17T00:00:00"/>
        <d v="2022-02-09T00:00:00"/>
        <d v="2022-02-24T00:00:00"/>
        <d v="2022-03-04T00:00:00"/>
        <d v="2022-06-24T00:00:00"/>
        <d v="2022-02-10T00:00:00"/>
        <d v="2022-06-18T00:00:00"/>
        <d v="2022-03-05T00:00:00"/>
        <d v="2022-03-21T00:00:00"/>
        <d v="2022-05-24T00:00:00"/>
        <d v="2022-03-07T00:00:00"/>
        <d v="2022-01-13T00:00:00"/>
        <d v="2022-04-23T00:00:00"/>
        <d v="2022-04-14T00:00:00"/>
        <d v="2022-05-31T00:00:00"/>
        <d v="2022-02-01T00:00:00"/>
        <d v="2022-05-14T00:00:00"/>
        <d v="2022-03-10T00:00:00"/>
        <d v="2022-06-10T00:00:00"/>
        <d v="2022-05-10T00:00:00"/>
        <d v="2022-01-17T00:00:00"/>
        <d v="2022-04-24T00:00:00"/>
        <d v="2022-04-22T00:00:00"/>
        <d v="2022-06-08T00:00:00"/>
        <d v="2022-02-02T00:00:00"/>
        <d v="2022-05-07T00:00:00"/>
        <d v="2022-01-22T00:00:00"/>
        <d v="2022-02-25T00:00:00"/>
        <d v="2022-01-10T00:00:00"/>
        <d v="2022-02-26T00:00:00"/>
        <d v="2022-06-22T00:00:00"/>
        <d v="2022-03-16T00:00:00"/>
        <d v="2022-06-12T00:00:00"/>
        <d v="2022-01-25T00:00:00"/>
        <d v="2022-02-07T00:00:00"/>
        <d v="2022-01-18T00:00:00"/>
        <d v="2022-06-28T00:00:00"/>
        <d v="2022-03-18T00:00:00"/>
        <d v="2022-04-06T00:00:00"/>
        <d v="2022-02-05T00:00:00"/>
        <d v="2022-05-15T00:00:00"/>
        <d v="2022-03-20T00:00:00"/>
        <d v="2022-03-14T00:00:00"/>
        <d v="2022-02-12T00:00:00"/>
        <d v="2022-06-06T00:00:00"/>
        <d v="2022-06-17T00:00:00"/>
        <d v="2022-06-02T00:00:00"/>
        <d v="2022-03-12T00:00:00"/>
        <d v="2022-05-08T00:00:00"/>
        <d v="2022-02-27T00:00:00"/>
        <d v="2022-02-16T00:00:00"/>
        <d v="2022-01-16T00:00:00"/>
        <d v="2022-04-02T00:00:00"/>
        <d v="2022-01-12T00:00:00"/>
        <d v="2022-05-13T00:00:00"/>
        <d v="2022-03-08T00:00:00"/>
        <d v="2022-01-08T00:00:00"/>
        <d v="2022-04-09T00:00:00"/>
        <d v="2022-01-04T00:00:00"/>
        <d v="2022-01-27T00:00:00"/>
        <d v="2022-06-13T00:00:00"/>
        <d v="2022-06-20T00:00:00"/>
        <d v="2022-04-21T00:00:00"/>
        <d v="2022-06-23T00:00:00"/>
        <d v="2022-06-29T00:00:00"/>
        <d v="2022-01-26T00:00:00"/>
        <d v="2022-01-29T00:00:00"/>
        <d v="2022-02-14T00:00:00"/>
        <d v="2022-02-21T00:00:00"/>
        <d v="2022-01-05T00:00:00"/>
        <d v="2022-03-17T00:00:00"/>
        <d v="2022-04-27T00:00:00"/>
        <d v="2022-03-11T00:00:00"/>
        <d v="2022-03-01T00:00:00"/>
        <d v="2022-04-05T00:00:00"/>
      </sharedItems>
      <fieldGroup par="15"/>
    </cacheField>
    <cacheField name="Category" numFmtId="0">
      <sharedItems count="4">
        <s v="Not Converted"/>
        <s v="Envelopes"/>
        <s v="Letterhead"/>
        <s v="Copy Paper"/>
      </sharedItems>
    </cacheField>
    <cacheField name="Order date" numFmtId="0">
      <sharedItems containsDate="1" containsMixedTypes="1" minDate="2022-01-09T00:00:00" maxDate="2022-07-31T00:00:00"/>
    </cacheField>
    <cacheField name="Sales" numFmtId="0">
      <sharedItems containsMixedTypes="1" containsNumber="1" minValue="400" maxValue="8403.9599999999991" count="310">
        <s v="Not Converted"/>
        <n v="576.65"/>
        <n v="1314.33"/>
        <n v="494.49"/>
        <n v="409"/>
        <n v="422.07"/>
        <n v="537.67999999999995"/>
        <n v="495.86"/>
        <n v="802.86"/>
        <n v="470.13"/>
        <n v="551.88"/>
        <n v="781.24"/>
        <n v="760.43"/>
        <n v="500.77"/>
        <n v="1017.37"/>
        <n v="448"/>
        <n v="1467.4"/>
        <n v="1102.55"/>
        <n v="941.28"/>
        <n v="1230.9100000000001"/>
        <n v="1027.03"/>
        <n v="994.54"/>
        <n v="912.24"/>
        <n v="1028.31"/>
        <n v="918"/>
        <n v="1994.38"/>
        <n v="866.89"/>
        <n v="967.1"/>
        <n v="927"/>
        <n v="908"/>
        <n v="983.52"/>
        <n v="2238.39"/>
        <n v="981.8"/>
        <n v="1410.18"/>
        <n v="1479.5"/>
        <n v="1453.08"/>
        <n v="1840.23"/>
        <n v="1447.1399999999999"/>
        <n v="1585.33"/>
        <n v="1315.57"/>
        <n v="1331"/>
        <n v="1582.1"/>
        <n v="2015.22"/>
        <n v="2037.6399999999999"/>
        <n v="1827.62"/>
        <n v="2402.42"/>
        <n v="3743.46"/>
        <n v="1389.39"/>
        <n v="1481.15"/>
        <n v="7040.7300000000005"/>
        <n v="1501.28"/>
        <n v="1111.54"/>
        <n v="852.78"/>
        <n v="1023.69"/>
        <n v="1020.3299999999999"/>
        <n v="2696.49"/>
        <n v="1159.3"/>
        <n v="1011.95"/>
        <n v="1292.8699999999999"/>
        <n v="911.74"/>
        <n v="969.13"/>
        <n v="961.36"/>
        <n v="973.12"/>
        <n v="919.19"/>
        <n v="1089.8"/>
        <n v="2229.5300000000002"/>
        <n v="949.91"/>
        <n v="871.7"/>
        <n v="1369.21"/>
        <n v="1882.71"/>
        <n v="1104.3499999999999"/>
        <n v="997.92000000000007"/>
        <n v="1020.97"/>
        <n v="962"/>
        <n v="870.85"/>
        <n v="920.72"/>
        <n v="854"/>
        <n v="1000.92"/>
        <n v="985.25"/>
        <n v="878.2"/>
        <n v="1187.81"/>
        <n v="978.14"/>
        <n v="867.69"/>
        <n v="855.92000000000007"/>
        <n v="1158.94"/>
        <n v="955.54"/>
        <n v="1083.23"/>
        <n v="1044.06"/>
        <n v="3782.7799999999997"/>
        <n v="466.43"/>
        <n v="482.53"/>
        <n v="446.11"/>
        <n v="485.44"/>
        <n v="461.88"/>
        <n v="481.14"/>
        <n v="486.6"/>
        <n v="426"/>
        <n v="589.16999999999996"/>
        <n v="552.84"/>
        <n v="548.34"/>
        <n v="537.47"/>
        <n v="400"/>
        <n v="402"/>
        <n v="451.88"/>
        <n v="410"/>
        <n v="483"/>
        <n v="460"/>
        <n v="534.41"/>
        <n v="480.4"/>
        <n v="441.3"/>
        <n v="759.97"/>
        <n v="509.64"/>
        <n v="557.15"/>
        <n v="490.39"/>
        <n v="519.14"/>
        <n v="416.61"/>
        <n v="488.97"/>
        <n v="637.13"/>
        <n v="1088.53"/>
        <n v="470"/>
        <n v="521.38"/>
        <n v="512.51"/>
        <n v="667.75"/>
        <n v="630.04"/>
        <n v="509.93"/>
        <n v="423"/>
        <n v="495"/>
        <n v="432"/>
        <n v="607"/>
        <n v="459"/>
        <n v="506.97"/>
        <n v="464"/>
        <n v="569.46"/>
        <n v="428.89"/>
        <n v="453.48"/>
        <n v="467.63"/>
        <n v="418.82"/>
        <n v="453.88"/>
        <n v="538.65"/>
        <n v="566.79"/>
        <n v="530.79"/>
        <n v="463.4"/>
        <n v="473.53"/>
        <n v="470.42"/>
        <n v="730.9"/>
        <n v="1326.01"/>
        <n v="573.63"/>
        <n v="474.64"/>
        <n v="905.21"/>
        <n v="435"/>
        <n v="2773.21"/>
        <n v="763.51"/>
        <n v="518.05999999999995"/>
        <n v="509.96"/>
        <n v="552.08000000000004"/>
        <n v="623.16"/>
        <n v="492.12"/>
        <n v="473.16"/>
        <n v="689.91"/>
        <n v="471.49"/>
        <n v="1385.93"/>
        <n v="475.76"/>
        <n v="470.44"/>
        <n v="537.39"/>
        <n v="477.75"/>
        <n v="501.93"/>
        <n v="488"/>
        <n v="431"/>
        <n v="526.25"/>
        <n v="479.99"/>
        <n v="482.37"/>
        <n v="690.04"/>
        <n v="492.04"/>
        <n v="507.21"/>
        <n v="462"/>
        <n v="446"/>
        <n v="420.64"/>
        <n v="501.44"/>
        <n v="745.56"/>
        <n v="977.12"/>
        <n v="586.94000000000005"/>
        <n v="443"/>
        <n v="414.75"/>
        <n v="589.94000000000005"/>
        <n v="506.89"/>
        <n v="429.02"/>
        <n v="857.57"/>
        <n v="573.37"/>
        <n v="590.53"/>
        <n v="601.91"/>
        <n v="428.27"/>
        <n v="483.85"/>
        <n v="404.82"/>
        <n v="487.35"/>
        <n v="526.11"/>
        <n v="418"/>
        <n v="427.28"/>
        <n v="433.18"/>
        <n v="484"/>
        <n v="479.17"/>
        <n v="433"/>
        <n v="538.67999999999995"/>
        <n v="610.91"/>
        <n v="506.5"/>
        <n v="601.54"/>
        <n v="451.93"/>
        <n v="512.84"/>
        <n v="447.72"/>
        <n v="505"/>
        <n v="438.52"/>
        <n v="403"/>
        <n v="425"/>
        <n v="438.92"/>
        <n v="509.23"/>
        <n v="558.71"/>
        <n v="494.26"/>
        <n v="519.91999999999996"/>
        <n v="518.34"/>
        <n v="439"/>
        <n v="454.87"/>
        <n v="429.87"/>
        <n v="1511.35"/>
        <n v="1134.4000000000001"/>
        <n v="913.32999999999993"/>
        <n v="1139.17"/>
        <n v="943.06"/>
        <n v="1170.26"/>
        <n v="962.81999999999994"/>
        <n v="890.01"/>
        <n v="1797.06"/>
        <n v="987.3"/>
        <n v="1411.82"/>
        <n v="1078.96"/>
        <n v="825"/>
        <n v="867"/>
        <n v="1180.3399999999999"/>
        <n v="1077.97"/>
        <n v="943"/>
        <n v="1734.4099999999999"/>
        <n v="3159.16"/>
        <n v="585.72"/>
        <n v="504.76"/>
        <n v="2446.29"/>
        <n v="471.77"/>
        <n v="566.54999999999995"/>
        <n v="447.31"/>
        <n v="2979"/>
        <n v="512.25"/>
        <n v="1129.46"/>
        <n v="415"/>
        <n v="515.17999999999995"/>
        <n v="642.77"/>
        <n v="516.70000000000005"/>
        <n v="466.59"/>
        <n v="508.53"/>
        <n v="447"/>
        <n v="489"/>
        <n v="593.88"/>
        <n v="552.62"/>
        <n v="424.92"/>
        <n v="410.21"/>
        <n v="436"/>
        <n v="573.36"/>
        <n v="1337.97"/>
        <n v="859.48"/>
        <n v="436.29"/>
        <n v="492.38"/>
        <n v="506.23"/>
        <n v="456.22"/>
        <n v="427.31"/>
        <n v="499.63"/>
        <n v="447.88"/>
        <n v="483.78"/>
        <n v="1913.44"/>
        <n v="661.77"/>
        <n v="604.38"/>
        <n v="680.84"/>
        <n v="535.54999999999995"/>
        <n v="565.26"/>
        <n v="451"/>
        <n v="484.73"/>
        <n v="437.97"/>
        <n v="695.59"/>
        <n v="480"/>
        <n v="809.44"/>
        <n v="486.62"/>
        <n v="476"/>
        <n v="513.20000000000005"/>
        <n v="549.21"/>
        <n v="490.3"/>
        <n v="531.27"/>
        <n v="642.1"/>
        <n v="513.28"/>
        <n v="490"/>
        <n v="538.46"/>
        <n v="473.41"/>
        <n v="531.67999999999995"/>
        <n v="812.47"/>
        <n v="408.02"/>
        <n v="420.38"/>
        <n v="623.04999999999995"/>
        <n v="410.85"/>
        <n v="471.14"/>
        <n v="557.57000000000005"/>
        <n v="559.19000000000005"/>
        <n v="443.77"/>
        <n v="529.70000000000005"/>
        <n v="518.63"/>
        <n v="8403.9599999999991"/>
        <n v="811.09"/>
      </sharedItems>
    </cacheField>
    <cacheField name="Converted" numFmtId="0">
      <sharedItems count="2">
        <s v="NO"/>
        <s v="YES"/>
      </sharedItems>
    </cacheField>
    <cacheField name="Conversion days" numFmtId="0">
      <sharedItems containsMixedTypes="1" containsNumber="1" containsInteger="1" minValue="2" maxValue="30"/>
    </cacheField>
    <cacheField name="Days (Lead date)" numFmtId="0" databaseField="0">
      <fieldGroup base="8">
        <rangePr groupBy="days" startDate="2022-01-02T00:00:00" endDate="2022-07-01T00:00:00"/>
        <groupItems count="368">
          <s v="&lt;02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Months (Lead date)" numFmtId="0" databaseField="0">
      <fieldGroup base="8">
        <rangePr groupBy="months" startDate="2022-01-02T00:00:00" endDate="2022-07-01T00:00:00"/>
        <groupItems count="14">
          <s v="&lt;02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n v="1"/>
    <s v="Aaron Bergman"/>
    <s v="Retail"/>
    <s v="Henderson"/>
    <s v="Kentucky"/>
    <n v="42420"/>
    <x v="0"/>
    <x v="0"/>
    <x v="0"/>
    <x v="0"/>
    <s v="Not Converted"/>
    <x v="0"/>
    <x v="0"/>
    <s v="Not Converted"/>
  </r>
  <r>
    <n v="2"/>
    <s v="Justin Ritter"/>
    <s v="Retail"/>
    <s v="Los Angeles"/>
    <s v="California"/>
    <n v="90036"/>
    <x v="1"/>
    <x v="1"/>
    <x v="1"/>
    <x v="0"/>
    <s v="Not Converted"/>
    <x v="0"/>
    <x v="0"/>
    <s v="Not Converted"/>
  </r>
  <r>
    <n v="3"/>
    <s v="Craig Reiter"/>
    <s v="Technology"/>
    <s v="Fort Lauderdale"/>
    <s v="Florida"/>
    <n v="33311"/>
    <x v="0"/>
    <x v="2"/>
    <x v="2"/>
    <x v="1"/>
    <d v="2022-05-14T00:00:00"/>
    <x v="1"/>
    <x v="1"/>
    <n v="28"/>
  </r>
  <r>
    <n v="4"/>
    <s v="Katherine Murray"/>
    <s v="Financial"/>
    <s v="Los Angeles"/>
    <s v="California"/>
    <n v="90032"/>
    <x v="1"/>
    <x v="3"/>
    <x v="3"/>
    <x v="2"/>
    <d v="2022-06-13T00:00:00"/>
    <x v="2"/>
    <x v="1"/>
    <n v="22"/>
  </r>
  <r>
    <n v="5"/>
    <s v="Rick Hansen"/>
    <s v="Healthcare"/>
    <s v="Concord"/>
    <s v="North Carolina"/>
    <n v="28027"/>
    <x v="0"/>
    <x v="4"/>
    <x v="4"/>
    <x v="2"/>
    <d v="2022-07-02T00:00:00"/>
    <x v="3"/>
    <x v="1"/>
    <n v="21"/>
  </r>
  <r>
    <n v="6"/>
    <s v="Jim Mitchum"/>
    <s v="Technology"/>
    <s v="Seattle"/>
    <s v="Washington"/>
    <n v="98103"/>
    <x v="1"/>
    <x v="5"/>
    <x v="5"/>
    <x v="0"/>
    <s v="Not Converted"/>
    <x v="0"/>
    <x v="0"/>
    <s v="Not Converted"/>
  </r>
  <r>
    <n v="7"/>
    <s v="Toby Swindell"/>
    <s v="Manufacturing"/>
    <s v="Fort Worth"/>
    <s v="Texas"/>
    <n v="76106"/>
    <x v="2"/>
    <x v="4"/>
    <x v="6"/>
    <x v="0"/>
    <s v="Not Converted"/>
    <x v="0"/>
    <x v="0"/>
    <s v="Not Converted"/>
  </r>
  <r>
    <n v="8"/>
    <s v="Mick Brown"/>
    <s v="Retail"/>
    <s v="Madison"/>
    <s v="Wisconsin"/>
    <n v="53711"/>
    <x v="2"/>
    <x v="3"/>
    <x v="7"/>
    <x v="0"/>
    <s v="Not Converted"/>
    <x v="0"/>
    <x v="0"/>
    <s v="Not Converted"/>
  </r>
  <r>
    <n v="9"/>
    <s v="Anthony Jacobs"/>
    <s v="Manufacturing"/>
    <s v="West Jordan"/>
    <s v="Utah"/>
    <n v="84084"/>
    <x v="1"/>
    <x v="6"/>
    <x v="8"/>
    <x v="3"/>
    <d v="2022-06-11T00:00:00"/>
    <x v="4"/>
    <x v="1"/>
    <n v="24"/>
  </r>
  <r>
    <n v="10"/>
    <s v="Magdelene Morse"/>
    <s v="Financial"/>
    <s v="San Francisco"/>
    <s v="California"/>
    <n v="94109"/>
    <x v="1"/>
    <x v="5"/>
    <x v="9"/>
    <x v="0"/>
    <s v="Not Converted"/>
    <x v="0"/>
    <x v="0"/>
    <s v="Not Converted"/>
  </r>
  <r>
    <n v="11"/>
    <s v="Vicky Freymann"/>
    <s v="Wholesale"/>
    <s v="Fremont"/>
    <s v="Nebraska"/>
    <n v="68025"/>
    <x v="2"/>
    <x v="4"/>
    <x v="10"/>
    <x v="0"/>
    <s v="Not Converted"/>
    <x v="0"/>
    <x v="0"/>
    <s v="Not Converted"/>
  </r>
  <r>
    <n v="12"/>
    <s v="Peter Fuller"/>
    <s v="Service"/>
    <s v="Philadelphia"/>
    <s v="Pennsylvania"/>
    <n v="19140"/>
    <x v="3"/>
    <x v="7"/>
    <x v="3"/>
    <x v="1"/>
    <d v="2022-06-21T00:00:00"/>
    <x v="5"/>
    <x v="1"/>
    <n v="30"/>
  </r>
  <r>
    <n v="13"/>
    <s v="Ben Peterman"/>
    <s v="Service"/>
    <s v="Orem"/>
    <s v="Utah"/>
    <n v="84057"/>
    <x v="1"/>
    <x v="8"/>
    <x v="9"/>
    <x v="2"/>
    <d v="2022-02-28T00:00:00"/>
    <x v="6"/>
    <x v="1"/>
    <n v="9"/>
  </r>
  <r>
    <n v="14"/>
    <s v="Patrick Jones"/>
    <s v="Financial"/>
    <s v="Los Angeles"/>
    <s v="California"/>
    <n v="90049"/>
    <x v="1"/>
    <x v="5"/>
    <x v="11"/>
    <x v="0"/>
    <s v="Not Converted"/>
    <x v="0"/>
    <x v="0"/>
    <s v="Not Converted"/>
  </r>
  <r>
    <n v="15"/>
    <s v="Jim Sink"/>
    <s v="Technology"/>
    <s v="Philadelphia"/>
    <s v="Pennsylvania"/>
    <n v="19140"/>
    <x v="3"/>
    <x v="5"/>
    <x v="12"/>
    <x v="0"/>
    <s v="Not Converted"/>
    <x v="0"/>
    <x v="0"/>
    <s v="Not Converted"/>
  </r>
  <r>
    <n v="16"/>
    <s v="Ritsa Hightower"/>
    <s v="Financial"/>
    <s v="Houston"/>
    <s v="Texas"/>
    <n v="77095"/>
    <x v="2"/>
    <x v="1"/>
    <x v="13"/>
    <x v="0"/>
    <s v="Not Converted"/>
    <x v="0"/>
    <x v="0"/>
    <s v="Not Converted"/>
  </r>
  <r>
    <n v="17"/>
    <s v="Ann Blume"/>
    <s v="Wholesale"/>
    <s v="Richardson"/>
    <s v="Texas"/>
    <n v="75080"/>
    <x v="2"/>
    <x v="0"/>
    <x v="14"/>
    <x v="3"/>
    <d v="2022-07-30T00:00:00"/>
    <x v="7"/>
    <x v="1"/>
    <n v="30"/>
  </r>
  <r>
    <n v="18"/>
    <s v="Jason Klamczynski"/>
    <s v="Financial"/>
    <s v="Houston"/>
    <s v="Texas"/>
    <n v="77041"/>
    <x v="2"/>
    <x v="9"/>
    <x v="15"/>
    <x v="3"/>
    <d v="2022-02-20T00:00:00"/>
    <x v="8"/>
    <x v="1"/>
    <n v="27"/>
  </r>
  <r>
    <n v="19"/>
    <s v="Laurel Beltran"/>
    <s v="Wholesale"/>
    <s v="Naperville"/>
    <s v="Illinois"/>
    <n v="60540"/>
    <x v="2"/>
    <x v="6"/>
    <x v="16"/>
    <x v="2"/>
    <d v="2022-05-13T00:00:00"/>
    <x v="9"/>
    <x v="1"/>
    <n v="4"/>
  </r>
  <r>
    <n v="20"/>
    <s v="Naresj Patel"/>
    <s v="Wholesale"/>
    <s v="Los Angeles"/>
    <s v="California"/>
    <n v="90049"/>
    <x v="1"/>
    <x v="0"/>
    <x v="11"/>
    <x v="0"/>
    <s v="Not Converted"/>
    <x v="0"/>
    <x v="0"/>
    <s v="Not Converted"/>
  </r>
  <r>
    <n v="21"/>
    <s v="Valerie Dominguez"/>
    <s v="Financial"/>
    <s v="Melbourne"/>
    <s v="Florida"/>
    <n v="32935"/>
    <x v="0"/>
    <x v="9"/>
    <x v="17"/>
    <x v="1"/>
    <d v="2022-05-18T00:00:00"/>
    <x v="10"/>
    <x v="1"/>
    <n v="18"/>
  </r>
  <r>
    <n v="22"/>
    <s v="Phillip Breyer"/>
    <s v="Manufacturing"/>
    <s v="Eagan"/>
    <s v="Minnesota"/>
    <n v="55122"/>
    <x v="2"/>
    <x v="6"/>
    <x v="18"/>
    <x v="0"/>
    <s v="Not Converted"/>
    <x v="0"/>
    <x v="0"/>
    <s v="Not Converted"/>
  </r>
  <r>
    <n v="23"/>
    <s v="Eugene Barchas"/>
    <s v="Financial"/>
    <s v="Westland"/>
    <s v="Michigan"/>
    <n v="48185"/>
    <x v="2"/>
    <x v="4"/>
    <x v="19"/>
    <x v="2"/>
    <d v="2022-04-09T00:00:00"/>
    <x v="11"/>
    <x v="1"/>
    <n v="21"/>
  </r>
  <r>
    <n v="24"/>
    <s v="Aaron Hawkins"/>
    <s v="Retail"/>
    <s v="Dover"/>
    <s v="Delaware"/>
    <n v="19901"/>
    <x v="3"/>
    <x v="7"/>
    <x v="13"/>
    <x v="3"/>
    <d v="2022-06-29T00:00:00"/>
    <x v="12"/>
    <x v="1"/>
    <n v="26"/>
  </r>
  <r>
    <n v="25"/>
    <s v="Benjamin Patterson"/>
    <s v="Technology"/>
    <s v="New Albany"/>
    <s v="Indiana"/>
    <n v="47150"/>
    <x v="2"/>
    <x v="0"/>
    <x v="20"/>
    <x v="2"/>
    <d v="2022-01-28T00:00:00"/>
    <x v="13"/>
    <x v="1"/>
    <n v="13"/>
  </r>
  <r>
    <n v="26"/>
    <s v="Rick Reed"/>
    <s v="Service"/>
    <s v="New York City"/>
    <s v="New York"/>
    <n v="10024"/>
    <x v="3"/>
    <x v="8"/>
    <x v="15"/>
    <x v="2"/>
    <d v="2022-02-02T00:00:00"/>
    <x v="14"/>
    <x v="1"/>
    <n v="9"/>
  </r>
  <r>
    <n v="27"/>
    <s v="Bill Shonely"/>
    <s v="Service"/>
    <s v="Troy"/>
    <s v="New York"/>
    <n v="12180"/>
    <x v="3"/>
    <x v="4"/>
    <x v="21"/>
    <x v="0"/>
    <s v="Not Converted"/>
    <x v="0"/>
    <x v="0"/>
    <s v="Not Converted"/>
  </r>
  <r>
    <n v="28"/>
    <s v="Dave Poirier"/>
    <s v="Service"/>
    <s v="Los Angeles"/>
    <s v="California"/>
    <n v="90004"/>
    <x v="1"/>
    <x v="2"/>
    <x v="22"/>
    <x v="3"/>
    <d v="2022-06-28T00:00:00"/>
    <x v="15"/>
    <x v="1"/>
    <n v="7"/>
  </r>
  <r>
    <n v="29"/>
    <s v="Patrick O'Donnell"/>
    <s v="Healthcare"/>
    <s v="Chicago"/>
    <s v="Illinois"/>
    <n v="60610"/>
    <x v="2"/>
    <x v="7"/>
    <x v="23"/>
    <x v="0"/>
    <s v="Not Converted"/>
    <x v="0"/>
    <x v="0"/>
    <s v="Not Converted"/>
  </r>
  <r>
    <n v="30"/>
    <s v="Dan Lawera"/>
    <s v="Service"/>
    <s v="Gilbert"/>
    <s v="Arizona"/>
    <n v="85234"/>
    <x v="1"/>
    <x v="6"/>
    <x v="24"/>
    <x v="0"/>
    <s v="Not Converted"/>
    <x v="0"/>
    <x v="0"/>
    <s v="Not Converted"/>
  </r>
  <r>
    <n v="31"/>
    <s v="Joy Bell-"/>
    <s v="Healthcare"/>
    <s v="Springfield"/>
    <s v="Virginia"/>
    <n v="22153"/>
    <x v="0"/>
    <x v="8"/>
    <x v="25"/>
    <x v="3"/>
    <d v="2022-03-13T00:00:00"/>
    <x v="16"/>
    <x v="1"/>
    <n v="11"/>
  </r>
  <r>
    <n v="32"/>
    <s v="Barry Franz"/>
    <s v="Service"/>
    <s v="New York City"/>
    <s v="New York"/>
    <n v="10009"/>
    <x v="3"/>
    <x v="7"/>
    <x v="26"/>
    <x v="3"/>
    <d v="2022-03-04T00:00:00"/>
    <x v="17"/>
    <x v="1"/>
    <n v="4"/>
  </r>
  <r>
    <n v="33"/>
    <s v="Vivek Grady"/>
    <s v="Wholesale"/>
    <s v="Memphis"/>
    <s v="Tennessee"/>
    <n v="38109"/>
    <x v="0"/>
    <x v="2"/>
    <x v="27"/>
    <x v="0"/>
    <s v="Not Converted"/>
    <x v="0"/>
    <x v="0"/>
    <s v="Not Converted"/>
  </r>
  <r>
    <n v="34"/>
    <s v="Greg Tran"/>
    <s v="Manufacturing"/>
    <s v="Houston"/>
    <s v="Texas"/>
    <n v="77041"/>
    <x v="2"/>
    <x v="6"/>
    <x v="28"/>
    <x v="1"/>
    <d v="2022-05-06T00:00:00"/>
    <x v="18"/>
    <x v="1"/>
    <n v="5"/>
  </r>
  <r>
    <n v="35"/>
    <s v="Zuschuss Carroll"/>
    <s v="Service"/>
    <s v="Decatur"/>
    <s v="Alabama"/>
    <n v="35601"/>
    <x v="0"/>
    <x v="7"/>
    <x v="29"/>
    <x v="0"/>
    <s v="Not Converted"/>
    <x v="0"/>
    <x v="0"/>
    <s v="Not Converted"/>
  </r>
  <r>
    <n v="36"/>
    <s v="Ellis Ballard"/>
    <s v="Service"/>
    <s v="San Francisco"/>
    <s v="California"/>
    <n v="94122"/>
    <x v="1"/>
    <x v="0"/>
    <x v="29"/>
    <x v="1"/>
    <d v="2022-05-27T00:00:00"/>
    <x v="19"/>
    <x v="1"/>
    <n v="10"/>
  </r>
  <r>
    <n v="37"/>
    <s v="Arthur Prichep"/>
    <s v="Financial"/>
    <s v="Durham"/>
    <s v="North Carolina"/>
    <n v="27707"/>
    <x v="0"/>
    <x v="1"/>
    <x v="15"/>
    <x v="0"/>
    <s v="Not Converted"/>
    <x v="0"/>
    <x v="0"/>
    <s v="Not Converted"/>
  </r>
  <r>
    <n v="38"/>
    <s v="Scott Williamson"/>
    <s v="Manufacturing"/>
    <s v="Chicago"/>
    <s v="Illinois"/>
    <n v="60623"/>
    <x v="2"/>
    <x v="4"/>
    <x v="30"/>
    <x v="0"/>
    <s v="Not Converted"/>
    <x v="0"/>
    <x v="0"/>
    <s v="Not Converted"/>
  </r>
  <r>
    <n v="39"/>
    <s v="John Huston"/>
    <s v="Retail"/>
    <s v="Rochester"/>
    <s v="Minnesota"/>
    <n v="55901"/>
    <x v="2"/>
    <x v="9"/>
    <x v="31"/>
    <x v="0"/>
    <s v="Not Converted"/>
    <x v="0"/>
    <x v="0"/>
    <s v="Not Converted"/>
  </r>
  <r>
    <n v="40"/>
    <s v="Trudy Glocke"/>
    <s v="Technology"/>
    <s v="Houston"/>
    <s v="Texas"/>
    <n v="77095"/>
    <x v="2"/>
    <x v="1"/>
    <x v="32"/>
    <x v="0"/>
    <s v="Not Converted"/>
    <x v="0"/>
    <x v="0"/>
    <s v="Not Converted"/>
  </r>
  <r>
    <n v="41"/>
    <s v="Deirdre Greer"/>
    <s v="Technology"/>
    <s v="Los Angeles"/>
    <s v="California"/>
    <n v="90036"/>
    <x v="1"/>
    <x v="5"/>
    <x v="33"/>
    <x v="2"/>
    <d v="2022-04-04T00:00:00"/>
    <x v="20"/>
    <x v="1"/>
    <n v="20"/>
  </r>
  <r>
    <n v="42"/>
    <s v="Sheri Gordon"/>
    <s v="Service"/>
    <s v="Minneapolis"/>
    <s v="Minnesota"/>
    <n v="55407"/>
    <x v="2"/>
    <x v="2"/>
    <x v="4"/>
    <x v="0"/>
    <s v="Not Converted"/>
    <x v="0"/>
    <x v="0"/>
    <s v="Not Converted"/>
  </r>
  <r>
    <n v="43"/>
    <s v="Guy Phonely"/>
    <s v="Service"/>
    <s v="Portland"/>
    <s v="Oregon"/>
    <n v="97206"/>
    <x v="1"/>
    <x v="3"/>
    <x v="34"/>
    <x v="3"/>
    <d v="2022-04-24T00:00:00"/>
    <x v="21"/>
    <x v="1"/>
    <n v="20"/>
  </r>
  <r>
    <n v="44"/>
    <s v="Mitch Webber"/>
    <s v="Wholesale"/>
    <s v="New York City"/>
    <s v="New York"/>
    <n v="10009"/>
    <x v="3"/>
    <x v="6"/>
    <x v="8"/>
    <x v="0"/>
    <s v="Not Converted"/>
    <x v="0"/>
    <x v="0"/>
    <s v="Not Converted"/>
  </r>
  <r>
    <n v="45"/>
    <s v="Chuck Sachs"/>
    <s v="Healthcare"/>
    <s v="San Francisco"/>
    <s v="California"/>
    <n v="94122"/>
    <x v="1"/>
    <x v="7"/>
    <x v="35"/>
    <x v="3"/>
    <d v="2022-06-06T00:00:00"/>
    <x v="22"/>
    <x v="1"/>
    <n v="17"/>
  </r>
  <r>
    <n v="46"/>
    <s v="Michael Stewart"/>
    <s v="Technology"/>
    <s v="Saint Paul"/>
    <s v="Minnesota"/>
    <n v="55106"/>
    <x v="2"/>
    <x v="4"/>
    <x v="7"/>
    <x v="0"/>
    <s v="Not Converted"/>
    <x v="0"/>
    <x v="0"/>
    <s v="Not Converted"/>
  </r>
  <r>
    <n v="47"/>
    <s v="Kimberly Carter"/>
    <s v="Service"/>
    <s v="Chicago"/>
    <s v="Illinois"/>
    <n v="60610"/>
    <x v="2"/>
    <x v="5"/>
    <x v="36"/>
    <x v="1"/>
    <d v="2022-03-12T00:00:00"/>
    <x v="23"/>
    <x v="1"/>
    <n v="27"/>
  </r>
  <r>
    <n v="48"/>
    <s v="Denny Blanton"/>
    <s v="Service"/>
    <s v="Rochester"/>
    <s v="Minnesota"/>
    <n v="55901"/>
    <x v="2"/>
    <x v="9"/>
    <x v="37"/>
    <x v="0"/>
    <s v="Not Converted"/>
    <x v="0"/>
    <x v="0"/>
    <s v="Not Converted"/>
  </r>
  <r>
    <n v="49"/>
    <s v="Aaron Smayling"/>
    <s v="Financial"/>
    <s v="Aurora"/>
    <s v="Colorado"/>
    <n v="80013"/>
    <x v="1"/>
    <x v="7"/>
    <x v="38"/>
    <x v="0"/>
    <s v="Not Converted"/>
    <x v="0"/>
    <x v="0"/>
    <s v="Not Converted"/>
  </r>
  <r>
    <n v="50"/>
    <s v="Dave Kipp"/>
    <s v="Manufacturing"/>
    <s v="Charlotte"/>
    <s v="North Carolina"/>
    <n v="28205"/>
    <x v="0"/>
    <x v="6"/>
    <x v="39"/>
    <x v="0"/>
    <s v="Not Converted"/>
    <x v="0"/>
    <x v="0"/>
    <s v="Not Converted"/>
  </r>
  <r>
    <n v="51"/>
    <s v="Cari Sayre"/>
    <s v="Manufacturing"/>
    <s v="Orland Park"/>
    <s v="Illinois"/>
    <n v="60462"/>
    <x v="2"/>
    <x v="7"/>
    <x v="6"/>
    <x v="0"/>
    <s v="Not Converted"/>
    <x v="0"/>
    <x v="0"/>
    <s v="Not Converted"/>
  </r>
  <r>
    <n v="52"/>
    <s v="Evan Minnotte"/>
    <s v="Service"/>
    <s v="New York City"/>
    <s v="New York"/>
    <n v="10035"/>
    <x v="3"/>
    <x v="8"/>
    <x v="40"/>
    <x v="0"/>
    <s v="Not Converted"/>
    <x v="0"/>
    <x v="0"/>
    <s v="Not Converted"/>
  </r>
  <r>
    <n v="53"/>
    <s v="Dianna Wilson"/>
    <s v="Service"/>
    <s v="Urbandale"/>
    <s v="Iowa"/>
    <n v="50322"/>
    <x v="2"/>
    <x v="1"/>
    <x v="41"/>
    <x v="0"/>
    <s v="Not Converted"/>
    <x v="0"/>
    <x v="0"/>
    <s v="Not Converted"/>
  </r>
  <r>
    <n v="54"/>
    <s v="Alan Schoenberger"/>
    <s v="Technology"/>
    <s v="Columbus"/>
    <s v="Ohio"/>
    <n v="43229"/>
    <x v="3"/>
    <x v="0"/>
    <x v="42"/>
    <x v="0"/>
    <s v="Not Converted"/>
    <x v="0"/>
    <x v="0"/>
    <s v="Not Converted"/>
  </r>
  <r>
    <n v="55"/>
    <s v="Shui Tom"/>
    <s v="Wholesale"/>
    <s v="Seattle"/>
    <s v="Washington"/>
    <n v="98103"/>
    <x v="1"/>
    <x v="3"/>
    <x v="43"/>
    <x v="3"/>
    <d v="2022-05-05T00:00:00"/>
    <x v="24"/>
    <x v="1"/>
    <n v="6"/>
  </r>
  <r>
    <n v="56"/>
    <s v="Barry Weirich"/>
    <s v="Retail"/>
    <s v="Bristol"/>
    <s v="Tennessee"/>
    <n v="37620"/>
    <x v="0"/>
    <x v="6"/>
    <x v="44"/>
    <x v="2"/>
    <d v="2022-03-14T00:00:00"/>
    <x v="25"/>
    <x v="1"/>
    <n v="20"/>
  </r>
  <r>
    <n v="57"/>
    <s v="Laura Armstrong"/>
    <s v="Manufacturing"/>
    <s v="Wilmington"/>
    <s v="Delaware"/>
    <n v="19805"/>
    <x v="3"/>
    <x v="2"/>
    <x v="45"/>
    <x v="0"/>
    <s v="Not Converted"/>
    <x v="0"/>
    <x v="0"/>
    <s v="Not Converted"/>
  </r>
  <r>
    <n v="58"/>
    <s v="Aimee Bixby"/>
    <s v="Manufacturing"/>
    <s v="Houston"/>
    <s v="Texas"/>
    <n v="77041"/>
    <x v="2"/>
    <x v="4"/>
    <x v="37"/>
    <x v="0"/>
    <s v="Not Converted"/>
    <x v="0"/>
    <x v="0"/>
    <s v="Not Converted"/>
  </r>
  <r>
    <n v="59"/>
    <s v="Bobby Elias"/>
    <s v="Retail"/>
    <s v="Bloomington"/>
    <s v="Illinois"/>
    <n v="61701"/>
    <x v="2"/>
    <x v="7"/>
    <x v="31"/>
    <x v="0"/>
    <s v="Not Converted"/>
    <x v="0"/>
    <x v="0"/>
    <s v="Not Converted"/>
  </r>
  <r>
    <n v="60"/>
    <s v="Sam Zeldin"/>
    <s v="Manufacturing"/>
    <s v="Phoenix"/>
    <s v="Arizona"/>
    <n v="85023"/>
    <x v="1"/>
    <x v="0"/>
    <x v="46"/>
    <x v="0"/>
    <s v="Not Converted"/>
    <x v="0"/>
    <x v="0"/>
    <s v="Not Converted"/>
  </r>
  <r>
    <n v="61"/>
    <s v="Raymond Messe"/>
    <s v="Technology"/>
    <s v="Los Angeles"/>
    <s v="California"/>
    <n v="90004"/>
    <x v="1"/>
    <x v="4"/>
    <x v="47"/>
    <x v="0"/>
    <s v="Not Converted"/>
    <x v="0"/>
    <x v="0"/>
    <s v="Not Converted"/>
  </r>
  <r>
    <n v="62"/>
    <s v="Harry Greene"/>
    <s v="Financial"/>
    <s v="Columbus"/>
    <s v="Ohio"/>
    <n v="43229"/>
    <x v="3"/>
    <x v="8"/>
    <x v="48"/>
    <x v="0"/>
    <s v="Not Converted"/>
    <x v="0"/>
    <x v="0"/>
    <s v="Not Converted"/>
  </r>
  <r>
    <n v="63"/>
    <s v="Anne McFarland"/>
    <s v="Financial"/>
    <s v="Roseville"/>
    <s v="California"/>
    <n v="95661"/>
    <x v="1"/>
    <x v="5"/>
    <x v="49"/>
    <x v="0"/>
    <s v="Not Converted"/>
    <x v="0"/>
    <x v="0"/>
    <s v="Not Converted"/>
  </r>
  <r>
    <n v="64"/>
    <s v="Alejandro Ballentine"/>
    <s v="Financial"/>
    <s v="Philadelphia"/>
    <s v="Pennsylvania"/>
    <n v="19140"/>
    <x v="3"/>
    <x v="6"/>
    <x v="50"/>
    <x v="1"/>
    <d v="2022-06-11T00:00:00"/>
    <x v="26"/>
    <x v="1"/>
    <n v="4"/>
  </r>
  <r>
    <n v="65"/>
    <s v="Rachel Payne"/>
    <s v="Service"/>
    <s v="San Francisco"/>
    <s v="California"/>
    <n v="94122"/>
    <x v="1"/>
    <x v="4"/>
    <x v="51"/>
    <x v="0"/>
    <s v="Not Converted"/>
    <x v="0"/>
    <x v="0"/>
    <s v="Not Converted"/>
  </r>
  <r>
    <n v="66"/>
    <s v="Berenike Kampe"/>
    <s v="Technology"/>
    <s v="Independence"/>
    <s v="Missouri"/>
    <n v="64055"/>
    <x v="2"/>
    <x v="0"/>
    <x v="52"/>
    <x v="3"/>
    <d v="2022-06-18T00:00:00"/>
    <x v="27"/>
    <x v="1"/>
    <n v="2"/>
  </r>
  <r>
    <n v="67"/>
    <s v="Janet Martin"/>
    <s v="Healthcare"/>
    <s v="Pasadena"/>
    <s v="California"/>
    <n v="91104"/>
    <x v="1"/>
    <x v="6"/>
    <x v="53"/>
    <x v="2"/>
    <d v="2022-06-11T00:00:00"/>
    <x v="28"/>
    <x v="1"/>
    <n v="12"/>
  </r>
  <r>
    <n v="68"/>
    <s v="Nick Zandusky"/>
    <s v="Healthcare"/>
    <s v="Newark"/>
    <s v="Ohio"/>
    <n v="43055"/>
    <x v="3"/>
    <x v="2"/>
    <x v="54"/>
    <x v="0"/>
    <s v="Not Converted"/>
    <x v="0"/>
    <x v="0"/>
    <s v="Not Converted"/>
  </r>
  <r>
    <n v="69"/>
    <s v="Steve Chapman"/>
    <s v="Healthcare"/>
    <s v="Franklin"/>
    <s v="Wisconsin"/>
    <n v="53132"/>
    <x v="2"/>
    <x v="3"/>
    <x v="55"/>
    <x v="3"/>
    <d v="2022-03-28T00:00:00"/>
    <x v="29"/>
    <x v="1"/>
    <n v="15"/>
  </r>
  <r>
    <n v="70"/>
    <s v="Noah Childs"/>
    <s v="Service"/>
    <s v="Scottsdale"/>
    <s v="Arizona"/>
    <n v="85254"/>
    <x v="1"/>
    <x v="0"/>
    <x v="56"/>
    <x v="0"/>
    <s v="Not Converted"/>
    <x v="0"/>
    <x v="0"/>
    <s v="Not Converted"/>
  </r>
  <r>
    <n v="71"/>
    <s v="Natalie Fritzler"/>
    <s v="Technology"/>
    <s v="San Jose"/>
    <s v="California"/>
    <n v="95123"/>
    <x v="1"/>
    <x v="3"/>
    <x v="57"/>
    <x v="0"/>
    <s v="Not Converted"/>
    <x v="0"/>
    <x v="0"/>
    <s v="Not Converted"/>
  </r>
  <r>
    <n v="72"/>
    <s v="Paul MacIntyre"/>
    <s v="Healthcare"/>
    <s v="Seattle"/>
    <s v="Washington"/>
    <n v="98105"/>
    <x v="1"/>
    <x v="6"/>
    <x v="39"/>
    <x v="2"/>
    <d v="2022-06-05T00:00:00"/>
    <x v="30"/>
    <x v="1"/>
    <n v="30"/>
  </r>
  <r>
    <n v="73"/>
    <s v="Maria Zettner"/>
    <s v="Financial"/>
    <s v="Seattle"/>
    <s v="Washington"/>
    <n v="98115"/>
    <x v="1"/>
    <x v="6"/>
    <x v="58"/>
    <x v="3"/>
    <d v="2022-06-12T00:00:00"/>
    <x v="31"/>
    <x v="1"/>
    <n v="16"/>
  </r>
  <r>
    <n v="74"/>
    <s v="Henry MacAllister"/>
    <s v="Financial"/>
    <s v="Edmond"/>
    <s v="Oklahoma"/>
    <n v="73034"/>
    <x v="2"/>
    <x v="4"/>
    <x v="59"/>
    <x v="0"/>
    <s v="Not Converted"/>
    <x v="0"/>
    <x v="0"/>
    <s v="Not Converted"/>
  </r>
  <r>
    <n v="75"/>
    <s v="Rick Wilson"/>
    <s v="Financial"/>
    <s v="Los Angeles"/>
    <s v="California"/>
    <n v="90045"/>
    <x v="1"/>
    <x v="4"/>
    <x v="60"/>
    <x v="0"/>
    <s v="Not Converted"/>
    <x v="0"/>
    <x v="0"/>
    <s v="Not Converted"/>
  </r>
  <r>
    <n v="76"/>
    <s v="Logan Haushalter"/>
    <s v="Financial"/>
    <s v="Philadelphia"/>
    <s v="Pennsylvania"/>
    <n v="19134"/>
    <x v="3"/>
    <x v="0"/>
    <x v="41"/>
    <x v="2"/>
    <d v="2022-02-01T00:00:00"/>
    <x v="32"/>
    <x v="1"/>
    <n v="2"/>
  </r>
  <r>
    <n v="77"/>
    <s v="Fred Hopkins"/>
    <s v="Technology"/>
    <s v="Carlsbad"/>
    <s v="New Mexico"/>
    <n v="88220"/>
    <x v="1"/>
    <x v="7"/>
    <x v="61"/>
    <x v="0"/>
    <s v="Not Converted"/>
    <x v="0"/>
    <x v="0"/>
    <s v="Not Converted"/>
  </r>
  <r>
    <n v="78"/>
    <s v="Khloe Miller"/>
    <s v="Technology"/>
    <s v="Seattle"/>
    <s v="Washington"/>
    <n v="98115"/>
    <x v="1"/>
    <x v="7"/>
    <x v="15"/>
    <x v="0"/>
    <s v="Not Converted"/>
    <x v="0"/>
    <x v="0"/>
    <s v="Not Converted"/>
  </r>
  <r>
    <n v="79"/>
    <s v="Adam Bellavance"/>
    <s v="Technology"/>
    <s v="San Antonio"/>
    <s v="Texas"/>
    <n v="78207"/>
    <x v="2"/>
    <x v="4"/>
    <x v="62"/>
    <x v="1"/>
    <d v="2022-02-12T00:00:00"/>
    <x v="33"/>
    <x v="1"/>
    <n v="29"/>
  </r>
  <r>
    <n v="80"/>
    <s v="Dave Brooks"/>
    <s v="Retail"/>
    <s v="Los Angeles"/>
    <s v="California"/>
    <n v="90004"/>
    <x v="1"/>
    <x v="2"/>
    <x v="63"/>
    <x v="0"/>
    <s v="Not Converted"/>
    <x v="0"/>
    <x v="0"/>
    <s v="Not Converted"/>
  </r>
  <r>
    <n v="81"/>
    <s v="Valerie Mitchum"/>
    <s v="Retail"/>
    <s v="Chicago"/>
    <s v="Illinois"/>
    <n v="60623"/>
    <x v="2"/>
    <x v="5"/>
    <x v="62"/>
    <x v="0"/>
    <s v="Not Converted"/>
    <x v="0"/>
    <x v="0"/>
    <s v="Not Converted"/>
  </r>
  <r>
    <n v="82"/>
    <s v="Don Miller"/>
    <s v="Service"/>
    <s v="Houston"/>
    <s v="Texas"/>
    <n v="77036"/>
    <x v="2"/>
    <x v="2"/>
    <x v="64"/>
    <x v="0"/>
    <s v="Not Converted"/>
    <x v="0"/>
    <x v="0"/>
    <s v="Not Converted"/>
  </r>
  <r>
    <n v="83"/>
    <s v="Neoma Murray"/>
    <s v="Wholesale"/>
    <s v="New York City"/>
    <s v="New York"/>
    <n v="10009"/>
    <x v="3"/>
    <x v="6"/>
    <x v="65"/>
    <x v="0"/>
    <s v="Not Converted"/>
    <x v="0"/>
    <x v="0"/>
    <s v="Not Converted"/>
  </r>
  <r>
    <n v="84"/>
    <s v="Lena Creighton"/>
    <s v="Retail"/>
    <s v="Decatur"/>
    <s v="Illinois"/>
    <n v="62521"/>
    <x v="2"/>
    <x v="9"/>
    <x v="37"/>
    <x v="0"/>
    <s v="Not Converted"/>
    <x v="0"/>
    <x v="0"/>
    <s v="Not Converted"/>
  </r>
  <r>
    <n v="85"/>
    <s v="Rose O'Brian"/>
    <s v="Wholesale"/>
    <s v="Monroe"/>
    <s v="Louisiana"/>
    <n v="71203"/>
    <x v="0"/>
    <x v="4"/>
    <x v="35"/>
    <x v="2"/>
    <d v="2022-05-31T00:00:00"/>
    <x v="34"/>
    <x v="1"/>
    <n v="11"/>
  </r>
  <r>
    <n v="86"/>
    <s v="Erin Mull"/>
    <s v="Healthcare"/>
    <s v="Fairfield"/>
    <s v="Connecticut"/>
    <n v="6824"/>
    <x v="3"/>
    <x v="9"/>
    <x v="66"/>
    <x v="3"/>
    <d v="2022-02-28T00:00:00"/>
    <x v="35"/>
    <x v="1"/>
    <n v="24"/>
  </r>
  <r>
    <n v="87"/>
    <s v="Odella Nelson"/>
    <s v="Financial"/>
    <s v="Los Angeles"/>
    <s v="California"/>
    <n v="90032"/>
    <x v="1"/>
    <x v="8"/>
    <x v="67"/>
    <x v="0"/>
    <s v="Not Converted"/>
    <x v="0"/>
    <x v="0"/>
    <s v="Not Converted"/>
  </r>
  <r>
    <n v="88"/>
    <s v="Vivek Sundaresam"/>
    <s v="Manufacturing"/>
    <s v="Grand Prairie"/>
    <s v="Texas"/>
    <n v="75051"/>
    <x v="2"/>
    <x v="1"/>
    <x v="60"/>
    <x v="3"/>
    <d v="2022-03-02T00:00:00"/>
    <x v="36"/>
    <x v="1"/>
    <n v="19"/>
  </r>
  <r>
    <n v="89"/>
    <s v="Chad McGuire"/>
    <s v="Financial"/>
    <s v="New York City"/>
    <s v="New York"/>
    <n v="10035"/>
    <x v="3"/>
    <x v="3"/>
    <x v="68"/>
    <x v="0"/>
    <s v="Not Converted"/>
    <x v="0"/>
    <x v="0"/>
    <s v="Not Converted"/>
  </r>
  <r>
    <n v="90"/>
    <s v="Don Weiss"/>
    <s v="Retail"/>
    <s v="Redlands"/>
    <s v="California"/>
    <n v="92374"/>
    <x v="1"/>
    <x v="4"/>
    <x v="69"/>
    <x v="3"/>
    <d v="2022-04-12T00:00:00"/>
    <x v="37"/>
    <x v="1"/>
    <n v="20"/>
  </r>
  <r>
    <n v="91"/>
    <s v="Gary McGarr"/>
    <s v="Technology"/>
    <s v="Hamilton"/>
    <s v="Ohio"/>
    <n v="45011"/>
    <x v="3"/>
    <x v="7"/>
    <x v="52"/>
    <x v="2"/>
    <d v="2022-06-23T00:00:00"/>
    <x v="38"/>
    <x v="1"/>
    <n v="7"/>
  </r>
  <r>
    <n v="92"/>
    <s v="Stuart Van"/>
    <s v="Financial"/>
    <s v="Westfield"/>
    <s v="New Jersey"/>
    <n v="7090"/>
    <x v="3"/>
    <x v="0"/>
    <x v="70"/>
    <x v="2"/>
    <d v="2022-03-11T00:00:00"/>
    <x v="39"/>
    <x v="1"/>
    <n v="2"/>
  </r>
  <r>
    <n v="93"/>
    <s v="Michael Moore"/>
    <s v="Retail"/>
    <s v="Philadelphia"/>
    <s v="Pennsylvania"/>
    <n v="19120"/>
    <x v="3"/>
    <x v="5"/>
    <x v="71"/>
    <x v="0"/>
    <s v="Not Converted"/>
    <x v="0"/>
    <x v="0"/>
    <s v="Not Converted"/>
  </r>
  <r>
    <n v="94"/>
    <s v="Julie Kriz"/>
    <s v="Retail"/>
    <s v="Akron"/>
    <s v="Ohio"/>
    <n v="44312"/>
    <x v="3"/>
    <x v="2"/>
    <x v="72"/>
    <x v="2"/>
    <d v="2022-02-27T00:00:00"/>
    <x v="40"/>
    <x v="1"/>
    <n v="21"/>
  </r>
  <r>
    <n v="95"/>
    <s v="Alyssa Tate"/>
    <s v="Financial"/>
    <s v="Denver"/>
    <s v="Colorado"/>
    <n v="80219"/>
    <x v="1"/>
    <x v="8"/>
    <x v="33"/>
    <x v="0"/>
    <s v="Not Converted"/>
    <x v="0"/>
    <x v="0"/>
    <s v="Not Converted"/>
  </r>
  <r>
    <n v="96"/>
    <s v="Paul Van Hugh"/>
    <s v="Healthcare"/>
    <s v="Dallas"/>
    <s v="Texas"/>
    <n v="75220"/>
    <x v="2"/>
    <x v="6"/>
    <x v="73"/>
    <x v="3"/>
    <d v="2022-06-16T00:00:00"/>
    <x v="41"/>
    <x v="1"/>
    <n v="19"/>
  </r>
  <r>
    <n v="97"/>
    <s v="Sean Braxton"/>
    <s v="Financial"/>
    <s v="Franklin"/>
    <s v="Tennessee"/>
    <n v="37064"/>
    <x v="0"/>
    <x v="9"/>
    <x v="11"/>
    <x v="3"/>
    <d v="2022-07-04T00:00:00"/>
    <x v="42"/>
    <x v="1"/>
    <n v="9"/>
  </r>
  <r>
    <n v="98"/>
    <s v="Sally Matthias"/>
    <s v="Financial"/>
    <s v="Whittier"/>
    <s v="California"/>
    <n v="90604"/>
    <x v="1"/>
    <x v="5"/>
    <x v="74"/>
    <x v="0"/>
    <s v="Not Converted"/>
    <x v="0"/>
    <x v="0"/>
    <s v="Not Converted"/>
  </r>
  <r>
    <n v="99"/>
    <s v="Katharine Harms"/>
    <s v="Technology"/>
    <s v="Saginaw"/>
    <s v="Michigan"/>
    <n v="48601"/>
    <x v="2"/>
    <x v="7"/>
    <x v="40"/>
    <x v="3"/>
    <d v="2022-03-31T00:00:00"/>
    <x v="43"/>
    <x v="1"/>
    <n v="25"/>
  </r>
  <r>
    <n v="100"/>
    <s v="Mike Pelletier"/>
    <s v="Retail"/>
    <s v="Dallas"/>
    <s v="Texas"/>
    <n v="75220"/>
    <x v="2"/>
    <x v="5"/>
    <x v="75"/>
    <x v="1"/>
    <d v="2022-04-26T00:00:00"/>
    <x v="44"/>
    <x v="1"/>
    <n v="26"/>
  </r>
  <r>
    <n v="101"/>
    <s v="Lisa Hazard"/>
    <s v="Financial"/>
    <s v="Medina"/>
    <s v="Ohio"/>
    <n v="44256"/>
    <x v="3"/>
    <x v="4"/>
    <x v="9"/>
    <x v="0"/>
    <s v="Not Converted"/>
    <x v="0"/>
    <x v="0"/>
    <s v="Not Converted"/>
  </r>
  <r>
    <n v="102"/>
    <s v="Corey Roper"/>
    <s v="Wholesale"/>
    <s v="Los Angeles"/>
    <s v="California"/>
    <n v="90032"/>
    <x v="1"/>
    <x v="2"/>
    <x v="76"/>
    <x v="0"/>
    <s v="Not Converted"/>
    <x v="0"/>
    <x v="0"/>
    <s v="Not Converted"/>
  </r>
  <r>
    <n v="103"/>
    <s v="Greg Matthias"/>
    <s v="Wholesale"/>
    <s v="Dublin"/>
    <s v="Ohio"/>
    <n v="43017"/>
    <x v="3"/>
    <x v="9"/>
    <x v="77"/>
    <x v="2"/>
    <d v="2022-05-24T00:00:00"/>
    <x v="45"/>
    <x v="1"/>
    <n v="12"/>
  </r>
  <r>
    <n v="104"/>
    <s v="Ryan Akin"/>
    <s v="Healthcare"/>
    <s v="Detroit"/>
    <s v="Michigan"/>
    <n v="48227"/>
    <x v="2"/>
    <x v="0"/>
    <x v="78"/>
    <x v="0"/>
    <s v="Not Converted"/>
    <x v="0"/>
    <x v="0"/>
    <s v="Not Converted"/>
  </r>
  <r>
    <n v="105"/>
    <s v="Roland Fjeld"/>
    <s v="Manufacturing"/>
    <s v="Columbia"/>
    <s v="Tennessee"/>
    <n v="38401"/>
    <x v="0"/>
    <x v="7"/>
    <x v="79"/>
    <x v="3"/>
    <d v="2022-02-25T00:00:00"/>
    <x v="46"/>
    <x v="1"/>
    <n v="5"/>
  </r>
  <r>
    <n v="106"/>
    <s v="Dario Medina"/>
    <s v="Healthcare"/>
    <s v="Charlotte"/>
    <s v="North Carolina"/>
    <n v="28205"/>
    <x v="0"/>
    <x v="7"/>
    <x v="80"/>
    <x v="1"/>
    <d v="2022-04-24T00:00:00"/>
    <x v="47"/>
    <x v="1"/>
    <n v="30"/>
  </r>
  <r>
    <n v="107"/>
    <s v="Bill Eplett"/>
    <s v="Service"/>
    <s v="Santa Clara"/>
    <s v="California"/>
    <n v="95051"/>
    <x v="1"/>
    <x v="1"/>
    <x v="81"/>
    <x v="0"/>
    <s v="Not Converted"/>
    <x v="0"/>
    <x v="0"/>
    <s v="Not Converted"/>
  </r>
  <r>
    <n v="108"/>
    <s v="Sean O'Donnell"/>
    <s v="Retail"/>
    <s v="Chicago"/>
    <s v="Illinois"/>
    <n v="60610"/>
    <x v="2"/>
    <x v="6"/>
    <x v="42"/>
    <x v="2"/>
    <d v="2022-06-06T00:00:00"/>
    <x v="48"/>
    <x v="1"/>
    <n v="18"/>
  </r>
  <r>
    <n v="109"/>
    <s v="Damala Kotsonis"/>
    <s v="Financial"/>
    <s v="Lakeville"/>
    <s v="Minnesota"/>
    <n v="55044"/>
    <x v="2"/>
    <x v="5"/>
    <x v="21"/>
    <x v="0"/>
    <s v="Not Converted"/>
    <x v="0"/>
    <x v="0"/>
    <s v="Not Converted"/>
  </r>
  <r>
    <n v="110"/>
    <s v="Liz Carlisle"/>
    <s v="Technology"/>
    <s v="San Francisco"/>
    <s v="California"/>
    <n v="94109"/>
    <x v="1"/>
    <x v="1"/>
    <x v="82"/>
    <x v="3"/>
    <d v="2022-04-06T00:00:00"/>
    <x v="49"/>
    <x v="1"/>
    <n v="7"/>
  </r>
  <r>
    <n v="111"/>
    <s v="Claire Gute"/>
    <s v="Wholesale"/>
    <s v="San Diego"/>
    <s v="California"/>
    <n v="92037"/>
    <x v="1"/>
    <x v="4"/>
    <x v="16"/>
    <x v="3"/>
    <d v="2022-05-30T00:00:00"/>
    <x v="50"/>
    <x v="1"/>
    <n v="21"/>
  </r>
  <r>
    <n v="112"/>
    <s v="Hunter Glantz"/>
    <s v="Healthcare"/>
    <s v="New York City"/>
    <s v="New York"/>
    <n v="10024"/>
    <x v="3"/>
    <x v="0"/>
    <x v="83"/>
    <x v="0"/>
    <s v="Not Converted"/>
    <x v="0"/>
    <x v="0"/>
    <s v="Not Converted"/>
  </r>
  <r>
    <n v="113"/>
    <s v="Alan Dominguez"/>
    <s v="Service"/>
    <s v="Chicago"/>
    <s v="Illinois"/>
    <n v="60623"/>
    <x v="2"/>
    <x v="8"/>
    <x v="61"/>
    <x v="0"/>
    <s v="Not Converted"/>
    <x v="0"/>
    <x v="0"/>
    <s v="Not Converted"/>
  </r>
  <r>
    <n v="114"/>
    <s v="Becky Pak"/>
    <s v="Financial"/>
    <s v="New York City"/>
    <s v="New York"/>
    <n v="10009"/>
    <x v="3"/>
    <x v="4"/>
    <x v="79"/>
    <x v="1"/>
    <d v="2022-03-04T00:00:00"/>
    <x v="51"/>
    <x v="1"/>
    <n v="12"/>
  </r>
  <r>
    <n v="115"/>
    <s v="Andrew Allen"/>
    <s v="Service"/>
    <s v="Pasadena"/>
    <s v="Texas"/>
    <n v="77506"/>
    <x v="2"/>
    <x v="6"/>
    <x v="19"/>
    <x v="1"/>
    <d v="2022-04-03T00:00:00"/>
    <x v="52"/>
    <x v="1"/>
    <n v="15"/>
  </r>
  <r>
    <n v="116"/>
    <s v="Rob Lucas"/>
    <s v="Service"/>
    <s v="Houston"/>
    <s v="Texas"/>
    <n v="77036"/>
    <x v="2"/>
    <x v="9"/>
    <x v="84"/>
    <x v="0"/>
    <s v="Not Converted"/>
    <x v="0"/>
    <x v="0"/>
    <s v="Not Converted"/>
  </r>
  <r>
    <n v="117"/>
    <s v="Scot Wooten"/>
    <s v="Service"/>
    <s v="Chicago"/>
    <s v="Illinois"/>
    <n v="60610"/>
    <x v="2"/>
    <x v="0"/>
    <x v="85"/>
    <x v="1"/>
    <d v="2022-03-22T00:00:00"/>
    <x v="53"/>
    <x v="1"/>
    <n v="27"/>
  </r>
  <r>
    <n v="118"/>
    <s v="Bart Watters"/>
    <s v="Service"/>
    <s v="Brentwood"/>
    <s v="California"/>
    <n v="94513"/>
    <x v="1"/>
    <x v="8"/>
    <x v="52"/>
    <x v="0"/>
    <s v="Not Converted"/>
    <x v="0"/>
    <x v="0"/>
    <s v="Not Converted"/>
  </r>
  <r>
    <n v="119"/>
    <s v="Yoseph Carroll"/>
    <s v="Healthcare"/>
    <s v="Chapel Hill"/>
    <s v="North Carolina"/>
    <n v="27514"/>
    <x v="0"/>
    <x v="6"/>
    <x v="86"/>
    <x v="0"/>
    <s v="Not Converted"/>
    <x v="0"/>
    <x v="0"/>
    <s v="Not Converted"/>
  </r>
  <r>
    <n v="120"/>
    <s v="Jill Matthias"/>
    <s v="Technology"/>
    <s v="Cincinnati"/>
    <s v="Ohio"/>
    <n v="45231"/>
    <x v="3"/>
    <x v="8"/>
    <x v="87"/>
    <x v="0"/>
    <s v="Not Converted"/>
    <x v="0"/>
    <x v="0"/>
    <s v="Not Converted"/>
  </r>
  <r>
    <n v="121"/>
    <s v="Jason Fortune-"/>
    <s v="Retail"/>
    <s v="San Francisco"/>
    <s v="California"/>
    <n v="94110"/>
    <x v="1"/>
    <x v="7"/>
    <x v="76"/>
    <x v="0"/>
    <s v="Not Converted"/>
    <x v="0"/>
    <x v="0"/>
    <s v="Not Converted"/>
  </r>
  <r>
    <n v="122"/>
    <s v="Don Jones"/>
    <s v="Manufacturing"/>
    <s v="Inglewood"/>
    <s v="California"/>
    <n v="90301"/>
    <x v="1"/>
    <x v="7"/>
    <x v="25"/>
    <x v="1"/>
    <d v="2022-03-31T00:00:00"/>
    <x v="54"/>
    <x v="1"/>
    <n v="29"/>
  </r>
  <r>
    <n v="123"/>
    <s v="Monica Federle"/>
    <s v="Technology"/>
    <s v="Philadelphia"/>
    <s v="Pennsylvania"/>
    <n v="19140"/>
    <x v="3"/>
    <x v="0"/>
    <x v="88"/>
    <x v="3"/>
    <d v="2022-05-31T00:00:00"/>
    <x v="55"/>
    <x v="1"/>
    <n v="2"/>
  </r>
  <r>
    <n v="124"/>
    <s v="Toby Carlisle"/>
    <s v="Manufacturing"/>
    <s v="Los Angeles"/>
    <s v="California"/>
    <n v="90004"/>
    <x v="1"/>
    <x v="2"/>
    <x v="89"/>
    <x v="2"/>
    <d v="2022-06-17T00:00:00"/>
    <x v="56"/>
    <x v="1"/>
    <n v="16"/>
  </r>
  <r>
    <n v="125"/>
    <s v="Christine Phan"/>
    <s v="Manufacturing"/>
    <s v="Tamarac"/>
    <s v="Florida"/>
    <n v="33319"/>
    <x v="0"/>
    <x v="5"/>
    <x v="90"/>
    <x v="0"/>
    <s v="Not Converted"/>
    <x v="0"/>
    <x v="0"/>
    <s v="Not Converted"/>
  </r>
  <r>
    <n v="126"/>
    <s v="Eugene Hildebrand"/>
    <s v="Wholesale"/>
    <s v="Columbus"/>
    <s v="Ohio"/>
    <n v="43229"/>
    <x v="3"/>
    <x v="5"/>
    <x v="76"/>
    <x v="0"/>
    <s v="Not Converted"/>
    <x v="0"/>
    <x v="0"/>
    <s v="Not Converted"/>
  </r>
  <r>
    <n v="127"/>
    <s v="Nat Carroll"/>
    <s v="Manufacturing"/>
    <s v="Colorado Springs"/>
    <s v="Colorado"/>
    <n v="80906"/>
    <x v="1"/>
    <x v="5"/>
    <x v="91"/>
    <x v="0"/>
    <s v="Not Converted"/>
    <x v="0"/>
    <x v="0"/>
    <s v="Not Converted"/>
  </r>
  <r>
    <n v="128"/>
    <s v="Joy Smith"/>
    <s v="Wholesale"/>
    <s v="New York City"/>
    <s v="New York"/>
    <n v="10024"/>
    <x v="3"/>
    <x v="1"/>
    <x v="92"/>
    <x v="0"/>
    <s v="Not Converted"/>
    <x v="0"/>
    <x v="0"/>
    <s v="Not Converted"/>
  </r>
  <r>
    <n v="129"/>
    <s v="Alice McCarthy"/>
    <s v="Financial"/>
    <s v="Lakewood"/>
    <s v="New Jersey"/>
    <n v="8701"/>
    <x v="3"/>
    <x v="7"/>
    <x v="93"/>
    <x v="2"/>
    <d v="2022-07-03T00:00:00"/>
    <x v="57"/>
    <x v="1"/>
    <n v="19"/>
  </r>
  <r>
    <n v="130"/>
    <s v="Jamie Frazer"/>
    <s v="Manufacturing"/>
    <s v="Arlington"/>
    <s v="Virginia"/>
    <n v="22204"/>
    <x v="0"/>
    <x v="0"/>
    <x v="94"/>
    <x v="3"/>
    <d v="2022-04-20T00:00:00"/>
    <x v="58"/>
    <x v="1"/>
    <n v="22"/>
  </r>
  <r>
    <n v="131"/>
    <s v="James Galang"/>
    <s v="Healthcare"/>
    <s v="Arvada"/>
    <s v="Colorado"/>
    <n v="80004"/>
    <x v="1"/>
    <x v="9"/>
    <x v="95"/>
    <x v="0"/>
    <s v="Not Converted"/>
    <x v="0"/>
    <x v="0"/>
    <s v="Not Converted"/>
  </r>
  <r>
    <n v="132"/>
    <s v="Adam Hart"/>
    <s v="Service"/>
    <s v="Hackensack"/>
    <s v="New Jersey"/>
    <n v="7601"/>
    <x v="3"/>
    <x v="4"/>
    <x v="96"/>
    <x v="0"/>
    <s v="Not Converted"/>
    <x v="0"/>
    <x v="0"/>
    <s v="Not Converted"/>
  </r>
  <r>
    <n v="133"/>
    <s v="Alex Grayson"/>
    <s v="Manufacturing"/>
    <s v="Saint Petersburg"/>
    <s v="Florida"/>
    <n v="33710"/>
    <x v="0"/>
    <x v="3"/>
    <x v="97"/>
    <x v="1"/>
    <d v="2022-02-21T00:00:00"/>
    <x v="59"/>
    <x v="1"/>
    <n v="6"/>
  </r>
  <r>
    <n v="134"/>
    <s v="Neil Französisch"/>
    <s v="Technology"/>
    <s v="Philadelphia"/>
    <s v="Pennsylvania"/>
    <n v="19143"/>
    <x v="3"/>
    <x v="9"/>
    <x v="59"/>
    <x v="0"/>
    <s v="Not Converted"/>
    <x v="0"/>
    <x v="0"/>
    <s v="Not Converted"/>
  </r>
  <r>
    <n v="135"/>
    <s v="Daniel Raglin"/>
    <s v="Retail"/>
    <s v="New York City"/>
    <s v="New York"/>
    <n v="10024"/>
    <x v="3"/>
    <x v="4"/>
    <x v="2"/>
    <x v="1"/>
    <d v="2022-04-21T00:00:00"/>
    <x v="60"/>
    <x v="1"/>
    <n v="5"/>
  </r>
  <r>
    <n v="136"/>
    <s v="Nona Balk"/>
    <s v="Healthcare"/>
    <s v="Long Beach"/>
    <s v="California"/>
    <n v="90805"/>
    <x v="1"/>
    <x v="1"/>
    <x v="98"/>
    <x v="2"/>
    <d v="2022-04-30T00:00:00"/>
    <x v="61"/>
    <x v="1"/>
    <n v="23"/>
  </r>
  <r>
    <n v="137"/>
    <s v="Nathan Mautz"/>
    <s v="Technology"/>
    <s v="Hesperia"/>
    <s v="California"/>
    <n v="92345"/>
    <x v="1"/>
    <x v="2"/>
    <x v="99"/>
    <x v="0"/>
    <s v="Not Converted"/>
    <x v="0"/>
    <x v="0"/>
    <s v="Not Converted"/>
  </r>
  <r>
    <n v="138"/>
    <s v="Tom Ashbrook"/>
    <s v="Wholesale"/>
    <s v="Murfreesboro"/>
    <s v="Tennessee"/>
    <n v="37130"/>
    <x v="0"/>
    <x v="6"/>
    <x v="100"/>
    <x v="2"/>
    <d v="2022-01-09T00:00:00"/>
    <x v="62"/>
    <x v="1"/>
    <n v="7"/>
  </r>
  <r>
    <n v="139"/>
    <s v="Shahid Collister"/>
    <s v="Technology"/>
    <s v="Philadelphia"/>
    <s v="Pennsylvania"/>
    <n v="19143"/>
    <x v="3"/>
    <x v="2"/>
    <x v="12"/>
    <x v="2"/>
    <d v="2022-04-18T00:00:00"/>
    <x v="63"/>
    <x v="1"/>
    <n v="21"/>
  </r>
  <r>
    <n v="140"/>
    <s v="Pete Armstrong"/>
    <s v="Financial"/>
    <s v="Philadelphia"/>
    <s v="Pennsylvania"/>
    <n v="19134"/>
    <x v="3"/>
    <x v="1"/>
    <x v="54"/>
    <x v="0"/>
    <s v="Not Converted"/>
    <x v="0"/>
    <x v="0"/>
    <s v="Not Converted"/>
  </r>
  <r>
    <n v="141"/>
    <s v="Rob Beeghly"/>
    <s v="Service"/>
    <s v="Los Angeles"/>
    <s v="California"/>
    <n v="90045"/>
    <x v="1"/>
    <x v="4"/>
    <x v="90"/>
    <x v="0"/>
    <s v="Not Converted"/>
    <x v="0"/>
    <x v="0"/>
    <s v="Not Converted"/>
  </r>
  <r>
    <n v="142"/>
    <s v="Larry Hughes"/>
    <s v="Financial"/>
    <s v="San Francisco"/>
    <s v="California"/>
    <n v="94122"/>
    <x v="1"/>
    <x v="8"/>
    <x v="71"/>
    <x v="0"/>
    <s v="Not Converted"/>
    <x v="0"/>
    <x v="0"/>
    <s v="Not Converted"/>
  </r>
  <r>
    <n v="143"/>
    <s v="Ken Black"/>
    <s v="Service"/>
    <s v="San Francisco"/>
    <s v="California"/>
    <n v="94122"/>
    <x v="1"/>
    <x v="2"/>
    <x v="101"/>
    <x v="0"/>
    <s v="Not Converted"/>
    <x v="0"/>
    <x v="0"/>
    <s v="Not Converted"/>
  </r>
  <r>
    <n v="144"/>
    <s v="Mary Zewe"/>
    <s v="Financial"/>
    <s v="Lowell"/>
    <s v="Massachusetts"/>
    <n v="1852"/>
    <x v="3"/>
    <x v="2"/>
    <x v="83"/>
    <x v="3"/>
    <d v="2022-05-05T00:00:00"/>
    <x v="64"/>
    <x v="1"/>
    <n v="10"/>
  </r>
  <r>
    <n v="145"/>
    <s v="Denise Monton"/>
    <s v="Financial"/>
    <s v="New York City"/>
    <s v="New York"/>
    <n v="10009"/>
    <x v="3"/>
    <x v="6"/>
    <x v="102"/>
    <x v="0"/>
    <s v="Not Converted"/>
    <x v="0"/>
    <x v="0"/>
    <s v="Not Converted"/>
  </r>
  <r>
    <n v="146"/>
    <s v="Carol Adams"/>
    <s v="Wholesale"/>
    <s v="New York City"/>
    <s v="New York"/>
    <n v="10035"/>
    <x v="3"/>
    <x v="5"/>
    <x v="11"/>
    <x v="0"/>
    <s v="Not Converted"/>
    <x v="0"/>
    <x v="0"/>
    <s v="Not Converted"/>
  </r>
  <r>
    <n v="147"/>
    <s v="Sean Christensen"/>
    <s v="Healthcare"/>
    <s v="Columbus"/>
    <s v="Georgia"/>
    <n v="31907"/>
    <x v="0"/>
    <x v="6"/>
    <x v="103"/>
    <x v="0"/>
    <s v="Not Converted"/>
    <x v="0"/>
    <x v="0"/>
    <s v="Not Converted"/>
  </r>
  <r>
    <n v="148"/>
    <s v="Mick Hernandez"/>
    <s v="Wholesale"/>
    <s v="New York City"/>
    <s v="New York"/>
    <n v="10009"/>
    <x v="3"/>
    <x v="3"/>
    <x v="104"/>
    <x v="0"/>
    <s v="Not Converted"/>
    <x v="0"/>
    <x v="0"/>
    <s v="Not Converted"/>
  </r>
  <r>
    <n v="149"/>
    <s v="Karen Seio"/>
    <s v="Financial"/>
    <s v="San Francisco"/>
    <s v="California"/>
    <n v="94109"/>
    <x v="1"/>
    <x v="9"/>
    <x v="104"/>
    <x v="1"/>
    <d v="2022-03-10T00:00:00"/>
    <x v="65"/>
    <x v="1"/>
    <n v="14"/>
  </r>
  <r>
    <n v="150"/>
    <s v="Bruce Geld"/>
    <s v="Service"/>
    <s v="Manchester"/>
    <s v="Connecticut"/>
    <n v="6040"/>
    <x v="3"/>
    <x v="5"/>
    <x v="105"/>
    <x v="3"/>
    <d v="2022-03-15T00:00:00"/>
    <x v="66"/>
    <x v="1"/>
    <n v="11"/>
  </r>
  <r>
    <n v="151"/>
    <s v="John Lee"/>
    <s v="Manufacturing"/>
    <s v="Harlingen"/>
    <s v="Texas"/>
    <n v="78550"/>
    <x v="2"/>
    <x v="7"/>
    <x v="106"/>
    <x v="0"/>
    <s v="Not Converted"/>
    <x v="0"/>
    <x v="0"/>
    <s v="Not Converted"/>
  </r>
  <r>
    <n v="152"/>
    <s v="Anne Pryor"/>
    <s v="Retail"/>
    <s v="Tucson"/>
    <s v="Arizona"/>
    <n v="85705"/>
    <x v="1"/>
    <x v="9"/>
    <x v="46"/>
    <x v="0"/>
    <s v="Not Converted"/>
    <x v="0"/>
    <x v="0"/>
    <s v="Not Converted"/>
  </r>
  <r>
    <n v="153"/>
    <s v="Cyra Reiten"/>
    <s v="Financial"/>
    <s v="Quincy"/>
    <s v="Illinois"/>
    <n v="62301"/>
    <x v="2"/>
    <x v="8"/>
    <x v="66"/>
    <x v="1"/>
    <d v="2022-02-28T00:00:00"/>
    <x v="67"/>
    <x v="1"/>
    <n v="24"/>
  </r>
  <r>
    <n v="154"/>
    <s v="Bart Folk"/>
    <s v="Healthcare"/>
    <s v="Franklin"/>
    <s v="Massachusetts"/>
    <n v="2038"/>
    <x v="3"/>
    <x v="9"/>
    <x v="47"/>
    <x v="0"/>
    <s v="Not Converted"/>
    <x v="0"/>
    <x v="0"/>
    <s v="Not Converted"/>
  </r>
  <r>
    <n v="155"/>
    <s v="Janet Molinari"/>
    <s v="Financial"/>
    <s v="Houston"/>
    <s v="Texas"/>
    <n v="77095"/>
    <x v="2"/>
    <x v="1"/>
    <x v="5"/>
    <x v="0"/>
    <s v="Not Converted"/>
    <x v="0"/>
    <x v="0"/>
    <s v="Not Converted"/>
  </r>
  <r>
    <n v="156"/>
    <s v="Tamara Willingham"/>
    <s v="Service"/>
    <s v="San Francisco"/>
    <s v="California"/>
    <n v="94109"/>
    <x v="1"/>
    <x v="8"/>
    <x v="6"/>
    <x v="0"/>
    <s v="Not Converted"/>
    <x v="0"/>
    <x v="0"/>
    <s v="Not Converted"/>
  </r>
  <r>
    <n v="157"/>
    <s v="Randy Bradley"/>
    <s v="Service"/>
    <s v="Taylor"/>
    <s v="Michigan"/>
    <n v="48180"/>
    <x v="2"/>
    <x v="8"/>
    <x v="96"/>
    <x v="0"/>
    <s v="Not Converted"/>
    <x v="0"/>
    <x v="0"/>
    <s v="Not Converted"/>
  </r>
  <r>
    <n v="158"/>
    <s v="Jim Radford"/>
    <s v="Technology"/>
    <s v="Pembroke Pines"/>
    <s v="Florida"/>
    <n v="33024"/>
    <x v="0"/>
    <x v="5"/>
    <x v="50"/>
    <x v="1"/>
    <d v="2022-07-06T00:00:00"/>
    <x v="68"/>
    <x v="1"/>
    <n v="29"/>
  </r>
  <r>
    <n v="159"/>
    <s v="Maribeth Dona"/>
    <s v="Wholesale"/>
    <s v="Philadelphia"/>
    <s v="Pennsylvania"/>
    <n v="19140"/>
    <x v="3"/>
    <x v="3"/>
    <x v="101"/>
    <x v="0"/>
    <s v="Not Converted"/>
    <x v="0"/>
    <x v="0"/>
    <s v="Not Converted"/>
  </r>
  <r>
    <n v="160"/>
    <s v="Emily Phan"/>
    <s v="Manufacturing"/>
    <s v="Cincinnati"/>
    <s v="Ohio"/>
    <n v="45231"/>
    <x v="3"/>
    <x v="9"/>
    <x v="107"/>
    <x v="0"/>
    <s v="Not Converted"/>
    <x v="0"/>
    <x v="0"/>
    <s v="Not Converted"/>
  </r>
  <r>
    <n v="161"/>
    <s v="Maxwell Schwartz"/>
    <s v="Retail"/>
    <s v="New York City"/>
    <s v="New York"/>
    <n v="10009"/>
    <x v="3"/>
    <x v="3"/>
    <x v="108"/>
    <x v="2"/>
    <d v="2022-07-14T00:00:00"/>
    <x v="69"/>
    <x v="1"/>
    <n v="26"/>
  </r>
  <r>
    <n v="162"/>
    <s v="Corinna Mitchell"/>
    <s v="Healthcare"/>
    <s v="Des Moines"/>
    <s v="Washington"/>
    <n v="98198"/>
    <x v="1"/>
    <x v="3"/>
    <x v="100"/>
    <x v="1"/>
    <d v="2022-01-15T00:00:00"/>
    <x v="70"/>
    <x v="1"/>
    <n v="13"/>
  </r>
  <r>
    <n v="163"/>
    <s v="Julie Creighton"/>
    <s v="Technology"/>
    <s v="Peoria"/>
    <s v="Illinois"/>
    <n v="61604"/>
    <x v="2"/>
    <x v="1"/>
    <x v="109"/>
    <x v="3"/>
    <d v="2022-03-15T00:00:00"/>
    <x v="71"/>
    <x v="1"/>
    <n v="10"/>
  </r>
  <r>
    <n v="164"/>
    <s v="George Bell"/>
    <s v="Service"/>
    <s v="Las Vegas"/>
    <s v="Nevada"/>
    <n v="89115"/>
    <x v="1"/>
    <x v="0"/>
    <x v="50"/>
    <x v="0"/>
    <s v="Not Converted"/>
    <x v="0"/>
    <x v="0"/>
    <s v="Not Converted"/>
  </r>
  <r>
    <n v="165"/>
    <s v="Justin Hirsh"/>
    <s v="Technology"/>
    <s v="Warwick"/>
    <s v="Rhode Island"/>
    <n v="2886"/>
    <x v="3"/>
    <x v="3"/>
    <x v="110"/>
    <x v="0"/>
    <s v="Not Converted"/>
    <x v="0"/>
    <x v="0"/>
    <s v="Not Converted"/>
  </r>
  <r>
    <n v="166"/>
    <s v="Michelle Tran"/>
    <s v="Manufacturing"/>
    <s v="Houston"/>
    <s v="Texas"/>
    <n v="77036"/>
    <x v="2"/>
    <x v="0"/>
    <x v="111"/>
    <x v="0"/>
    <s v="Not Converted"/>
    <x v="0"/>
    <x v="0"/>
    <s v="Not Converted"/>
  </r>
  <r>
    <n v="167"/>
    <s v="Adrian Barton"/>
    <s v="Service"/>
    <s v="Miami"/>
    <s v="Florida"/>
    <n v="33180"/>
    <x v="0"/>
    <x v="3"/>
    <x v="98"/>
    <x v="1"/>
    <d v="2022-04-30T00:00:00"/>
    <x v="72"/>
    <x v="1"/>
    <n v="23"/>
  </r>
  <r>
    <n v="168"/>
    <s v="Cynthia Voltz"/>
    <s v="Healthcare"/>
    <s v="New York City"/>
    <s v="New York"/>
    <n v="10024"/>
    <x v="3"/>
    <x v="5"/>
    <x v="108"/>
    <x v="1"/>
    <d v="2022-07-16T00:00:00"/>
    <x v="73"/>
    <x v="1"/>
    <n v="28"/>
  </r>
  <r>
    <n v="169"/>
    <s v="Nicole Hansen"/>
    <s v="Service"/>
    <s v="San Francisco"/>
    <s v="California"/>
    <n v="94110"/>
    <x v="1"/>
    <x v="7"/>
    <x v="47"/>
    <x v="3"/>
    <d v="2022-04-18T00:00:00"/>
    <x v="74"/>
    <x v="1"/>
    <n v="8"/>
  </r>
  <r>
    <n v="170"/>
    <s v="Heather Jas"/>
    <s v="Financial"/>
    <s v="Seattle"/>
    <s v="Washington"/>
    <n v="98105"/>
    <x v="1"/>
    <x v="7"/>
    <x v="112"/>
    <x v="0"/>
    <s v="Not Converted"/>
    <x v="0"/>
    <x v="0"/>
    <s v="Not Converted"/>
  </r>
  <r>
    <n v="171"/>
    <s v="James Lanier"/>
    <s v="Financial"/>
    <s v="Huntington Beach"/>
    <s v="California"/>
    <n v="92646"/>
    <x v="1"/>
    <x v="9"/>
    <x v="69"/>
    <x v="0"/>
    <s v="Not Converted"/>
    <x v="0"/>
    <x v="0"/>
    <s v="Not Converted"/>
  </r>
  <r>
    <n v="172"/>
    <s v="Muhammed Yedwab"/>
    <s v="Manufacturing"/>
    <s v="Los Angeles"/>
    <s v="California"/>
    <n v="90004"/>
    <x v="1"/>
    <x v="8"/>
    <x v="113"/>
    <x v="0"/>
    <s v="Not Converted"/>
    <x v="0"/>
    <x v="0"/>
    <s v="Not Converted"/>
  </r>
  <r>
    <n v="173"/>
    <s v="Kelly Collister"/>
    <s v="Technology"/>
    <s v="Lawrence"/>
    <s v="Massachusetts"/>
    <n v="1841"/>
    <x v="3"/>
    <x v="5"/>
    <x v="55"/>
    <x v="3"/>
    <d v="2022-03-31T00:00:00"/>
    <x v="75"/>
    <x v="1"/>
    <n v="18"/>
  </r>
  <r>
    <n v="174"/>
    <s v="Helen Andreada"/>
    <s v="Retail"/>
    <s v="Jackson"/>
    <s v="Mississippi"/>
    <n v="39212"/>
    <x v="0"/>
    <x v="6"/>
    <x v="114"/>
    <x v="0"/>
    <s v="Not Converted"/>
    <x v="0"/>
    <x v="0"/>
    <s v="Not Converted"/>
  </r>
  <r>
    <n v="175"/>
    <s v="Meg Tillman"/>
    <s v="Financial"/>
    <s v="New Rochelle"/>
    <s v="New York"/>
    <n v="10801"/>
    <x v="3"/>
    <x v="8"/>
    <x v="76"/>
    <x v="0"/>
    <s v="Not Converted"/>
    <x v="0"/>
    <x v="0"/>
    <s v="Not Converted"/>
  </r>
  <r>
    <n v="176"/>
    <s v="Fred Wasserman"/>
    <s v="Service"/>
    <s v="San Antonio"/>
    <s v="Texas"/>
    <n v="78207"/>
    <x v="2"/>
    <x v="1"/>
    <x v="36"/>
    <x v="0"/>
    <s v="Not Converted"/>
    <x v="0"/>
    <x v="0"/>
    <s v="Not Converted"/>
  </r>
  <r>
    <n v="177"/>
    <s v="Brosina Hoffman"/>
    <s v="Technology"/>
    <s v="Gastonia"/>
    <s v="North Carolina"/>
    <n v="28052"/>
    <x v="0"/>
    <x v="5"/>
    <x v="34"/>
    <x v="0"/>
    <s v="Not Converted"/>
    <x v="0"/>
    <x v="0"/>
    <s v="Not Converted"/>
  </r>
  <r>
    <n v="178"/>
    <s v="Dana Kaydos"/>
    <s v="Wholesale"/>
    <s v="Jacksonville"/>
    <s v="Florida"/>
    <n v="32216"/>
    <x v="0"/>
    <x v="5"/>
    <x v="115"/>
    <x v="1"/>
    <d v="2022-05-03T00:00:00"/>
    <x v="76"/>
    <x v="1"/>
    <n v="19"/>
  </r>
  <r>
    <n v="179"/>
    <s v="Karen Daniels"/>
    <s v="Financial"/>
    <s v="Chicago"/>
    <s v="Illinois"/>
    <n v="60623"/>
    <x v="2"/>
    <x v="3"/>
    <x v="90"/>
    <x v="0"/>
    <s v="Not Converted"/>
    <x v="0"/>
    <x v="0"/>
    <s v="Not Converted"/>
  </r>
  <r>
    <n v="180"/>
    <s v="Sung Chung"/>
    <s v="Healthcare"/>
    <s v="Houston"/>
    <s v="Texas"/>
    <n v="77070"/>
    <x v="2"/>
    <x v="0"/>
    <x v="116"/>
    <x v="0"/>
    <s v="Not Converted"/>
    <x v="0"/>
    <x v="0"/>
    <s v="Not Converted"/>
  </r>
  <r>
    <n v="181"/>
    <s v="Craig Yedwab"/>
    <s v="Retail"/>
    <s v="Columbus"/>
    <s v="Indiana"/>
    <n v="47201"/>
    <x v="2"/>
    <x v="5"/>
    <x v="27"/>
    <x v="0"/>
    <s v="Not Converted"/>
    <x v="0"/>
    <x v="0"/>
    <s v="Not Converted"/>
  </r>
  <r>
    <n v="182"/>
    <s v="Hunter Lopez"/>
    <s v="Technology"/>
    <s v="Auburn"/>
    <s v="New York"/>
    <n v="13021"/>
    <x v="3"/>
    <x v="1"/>
    <x v="117"/>
    <x v="3"/>
    <d v="2022-02-26T00:00:00"/>
    <x v="77"/>
    <x v="1"/>
    <n v="25"/>
  </r>
  <r>
    <n v="183"/>
    <s v="Carol Triggs"/>
    <s v="Financial"/>
    <s v="Akron"/>
    <s v="Ohio"/>
    <n v="44312"/>
    <x v="3"/>
    <x v="3"/>
    <x v="9"/>
    <x v="3"/>
    <d v="2022-03-21T00:00:00"/>
    <x v="78"/>
    <x v="1"/>
    <n v="30"/>
  </r>
  <r>
    <n v="184"/>
    <s v="Christopher Conant"/>
    <s v="Financial"/>
    <s v="Concord"/>
    <s v="California"/>
    <n v="94521"/>
    <x v="1"/>
    <x v="6"/>
    <x v="16"/>
    <x v="3"/>
    <d v="2022-05-19T00:00:00"/>
    <x v="79"/>
    <x v="1"/>
    <n v="10"/>
  </r>
  <r>
    <n v="185"/>
    <s v="Georgia Rosenberg"/>
    <s v="Financial"/>
    <s v="Phoenix"/>
    <s v="Arizona"/>
    <n v="85023"/>
    <x v="1"/>
    <x v="2"/>
    <x v="118"/>
    <x v="1"/>
    <d v="2022-05-27T00:00:00"/>
    <x v="80"/>
    <x v="1"/>
    <n v="13"/>
  </r>
  <r>
    <n v="186"/>
    <s v="Ted Trevino"/>
    <s v="Financial"/>
    <s v="Park Ridge"/>
    <s v="Illinois"/>
    <n v="60068"/>
    <x v="2"/>
    <x v="4"/>
    <x v="35"/>
    <x v="1"/>
    <d v="2022-05-30T00:00:00"/>
    <x v="81"/>
    <x v="1"/>
    <n v="10"/>
  </r>
  <r>
    <n v="187"/>
    <s v="Phillina Ober"/>
    <s v="Service"/>
    <s v="Lindenhurst"/>
    <s v="New York"/>
    <n v="11757"/>
    <x v="3"/>
    <x v="1"/>
    <x v="96"/>
    <x v="0"/>
    <s v="Not Converted"/>
    <x v="0"/>
    <x v="0"/>
    <s v="Not Converted"/>
  </r>
  <r>
    <n v="188"/>
    <s v="Emily Ducich"/>
    <s v="Retail"/>
    <s v="San Francisco"/>
    <s v="California"/>
    <n v="94110"/>
    <x v="1"/>
    <x v="4"/>
    <x v="86"/>
    <x v="0"/>
    <s v="Not Converted"/>
    <x v="0"/>
    <x v="0"/>
    <s v="Not Converted"/>
  </r>
  <r>
    <n v="189"/>
    <s v="Tony Molinari"/>
    <s v="Wholesale"/>
    <s v="Troy"/>
    <s v="New York"/>
    <n v="12180"/>
    <x v="3"/>
    <x v="2"/>
    <x v="116"/>
    <x v="0"/>
    <s v="Not Converted"/>
    <x v="0"/>
    <x v="0"/>
    <s v="Not Converted"/>
  </r>
  <r>
    <n v="190"/>
    <s v="Anthony Witt"/>
    <s v="Service"/>
    <s v="New York City"/>
    <s v="New York"/>
    <n v="10024"/>
    <x v="3"/>
    <x v="8"/>
    <x v="119"/>
    <x v="0"/>
    <s v="Not Converted"/>
    <x v="0"/>
    <x v="0"/>
    <s v="Not Converted"/>
  </r>
  <r>
    <n v="191"/>
    <s v="Speros Goranitis"/>
    <s v="Manufacturing"/>
    <s v="San Diego"/>
    <s v="California"/>
    <n v="92024"/>
    <x v="1"/>
    <x v="4"/>
    <x v="120"/>
    <x v="3"/>
    <d v="2022-06-29T00:00:00"/>
    <x v="82"/>
    <x v="1"/>
    <n v="19"/>
  </r>
  <r>
    <n v="192"/>
    <s v="Bryan Mills"/>
    <s v="Technology"/>
    <s v="New York City"/>
    <s v="New York"/>
    <n v="10024"/>
    <x v="3"/>
    <x v="1"/>
    <x v="36"/>
    <x v="3"/>
    <d v="2022-02-24T00:00:00"/>
    <x v="83"/>
    <x v="1"/>
    <n v="11"/>
  </r>
  <r>
    <n v="193"/>
    <s v="Dennis Kane"/>
    <s v="Wholesale"/>
    <s v="Los Angeles"/>
    <s v="California"/>
    <n v="90045"/>
    <x v="1"/>
    <x v="9"/>
    <x v="89"/>
    <x v="2"/>
    <d v="2022-06-08T00:00:00"/>
    <x v="84"/>
    <x v="1"/>
    <n v="7"/>
  </r>
  <r>
    <n v="194"/>
    <s v="Adam Shillingsburg"/>
    <s v="Service"/>
    <s v="Chicago"/>
    <s v="Illinois"/>
    <n v="60610"/>
    <x v="2"/>
    <x v="2"/>
    <x v="121"/>
    <x v="0"/>
    <s v="Not Converted"/>
    <x v="0"/>
    <x v="0"/>
    <s v="Not Converted"/>
  </r>
  <r>
    <n v="195"/>
    <s v="Sarah Foster"/>
    <s v="Retail"/>
    <s v="Huntsville"/>
    <s v="Texas"/>
    <n v="77340"/>
    <x v="2"/>
    <x v="1"/>
    <x v="122"/>
    <x v="0"/>
    <s v="Not Converted"/>
    <x v="0"/>
    <x v="0"/>
    <s v="Not Converted"/>
  </r>
  <r>
    <n v="196"/>
    <s v="Jane Waco"/>
    <s v="Wholesale"/>
    <s v="Rochester"/>
    <s v="New York"/>
    <n v="14609"/>
    <x v="3"/>
    <x v="3"/>
    <x v="123"/>
    <x v="0"/>
    <s v="Not Converted"/>
    <x v="0"/>
    <x v="0"/>
    <s v="Not Converted"/>
  </r>
  <r>
    <n v="197"/>
    <s v="Chad Cunningham"/>
    <s v="Retail"/>
    <s v="Seattle"/>
    <s v="Washington"/>
    <n v="98115"/>
    <x v="1"/>
    <x v="7"/>
    <x v="115"/>
    <x v="0"/>
    <s v="Not Converted"/>
    <x v="0"/>
    <x v="0"/>
    <s v="Not Converted"/>
  </r>
  <r>
    <n v="198"/>
    <s v="Russell D'Ascenzo"/>
    <s v="Financial"/>
    <s v="Memphis"/>
    <s v="Tennessee"/>
    <n v="38109"/>
    <x v="0"/>
    <x v="9"/>
    <x v="124"/>
    <x v="0"/>
    <s v="Not Converted"/>
    <x v="0"/>
    <x v="0"/>
    <s v="Not Converted"/>
  </r>
  <r>
    <n v="199"/>
    <s v="Sue Ann Reed"/>
    <s v="Retail"/>
    <s v="Fayetteville"/>
    <s v="Arkansas"/>
    <n v="72701"/>
    <x v="0"/>
    <x v="5"/>
    <x v="124"/>
    <x v="0"/>
    <s v="Not Converted"/>
    <x v="0"/>
    <x v="0"/>
    <s v="Not Converted"/>
  </r>
  <r>
    <n v="200"/>
    <s v="Eleni McCrary"/>
    <s v="Technology"/>
    <s v="Parker"/>
    <s v="Colorado"/>
    <n v="80134"/>
    <x v="1"/>
    <x v="9"/>
    <x v="125"/>
    <x v="3"/>
    <d v="2022-06-25T00:00:00"/>
    <x v="85"/>
    <x v="1"/>
    <n v="17"/>
  </r>
  <r>
    <n v="201"/>
    <s v="Charles Sheldon"/>
    <s v="Financial"/>
    <s v="Atlanta"/>
    <s v="Georgia"/>
    <n v="30318"/>
    <x v="0"/>
    <x v="0"/>
    <x v="26"/>
    <x v="3"/>
    <d v="2022-03-05T00:00:00"/>
    <x v="86"/>
    <x v="1"/>
    <n v="5"/>
  </r>
  <r>
    <n v="202"/>
    <s v="Julia Dunbar"/>
    <s v="Financial"/>
    <s v="Gladstone"/>
    <s v="Missouri"/>
    <n v="64118"/>
    <x v="2"/>
    <x v="2"/>
    <x v="126"/>
    <x v="0"/>
    <s v="Not Converted"/>
    <x v="0"/>
    <x v="0"/>
    <s v="Not Converted"/>
  </r>
  <r>
    <n v="203"/>
    <s v="Greg Hansen"/>
    <s v="Manufacturing"/>
    <s v="Los Angeles"/>
    <s v="California"/>
    <n v="90049"/>
    <x v="1"/>
    <x v="6"/>
    <x v="104"/>
    <x v="0"/>
    <s v="Not Converted"/>
    <x v="0"/>
    <x v="0"/>
    <s v="Not Converted"/>
  </r>
  <r>
    <n v="204"/>
    <s v="Carlos Meador"/>
    <s v="Service"/>
    <s v="Houston"/>
    <s v="Texas"/>
    <n v="77041"/>
    <x v="2"/>
    <x v="7"/>
    <x v="115"/>
    <x v="0"/>
    <s v="Not Converted"/>
    <x v="0"/>
    <x v="0"/>
    <s v="Not Converted"/>
  </r>
  <r>
    <n v="205"/>
    <s v="Rick Bensley"/>
    <s v="Healthcare"/>
    <s v="Detroit"/>
    <s v="Michigan"/>
    <n v="48234"/>
    <x v="2"/>
    <x v="2"/>
    <x v="127"/>
    <x v="0"/>
    <s v="Not Converted"/>
    <x v="0"/>
    <x v="0"/>
    <s v="Not Converted"/>
  </r>
  <r>
    <n v="206"/>
    <s v="Ross Baird"/>
    <s v="Service"/>
    <s v="Lawrence"/>
    <s v="Massachusetts"/>
    <n v="1841"/>
    <x v="3"/>
    <x v="8"/>
    <x v="12"/>
    <x v="3"/>
    <d v="2022-04-08T00:00:00"/>
    <x v="87"/>
    <x v="1"/>
    <n v="11"/>
  </r>
  <r>
    <n v="207"/>
    <s v="Thomas Seio"/>
    <s v="Technology"/>
    <s v="Lakeland"/>
    <s v="Florida"/>
    <n v="33801"/>
    <x v="0"/>
    <x v="6"/>
    <x v="128"/>
    <x v="0"/>
    <s v="Not Converted"/>
    <x v="0"/>
    <x v="0"/>
    <s v="Not Converted"/>
  </r>
  <r>
    <n v="208"/>
    <s v="Mike Vittorini"/>
    <s v="Technology"/>
    <s v="Philadelphia"/>
    <s v="Pennsylvania"/>
    <n v="19134"/>
    <x v="3"/>
    <x v="8"/>
    <x v="88"/>
    <x v="2"/>
    <d v="2022-06-19T00:00:00"/>
    <x v="88"/>
    <x v="1"/>
    <n v="21"/>
  </r>
  <r>
    <n v="209"/>
    <s v="Brendan Dodson"/>
    <s v="Service"/>
    <s v="Los Angeles"/>
    <s v="California"/>
    <n v="90036"/>
    <x v="1"/>
    <x v="7"/>
    <x v="129"/>
    <x v="0"/>
    <s v="Not Converted"/>
    <x v="0"/>
    <x v="0"/>
    <s v="Not Converted"/>
  </r>
  <r>
    <n v="210"/>
    <s v="Pamela Stobb"/>
    <s v="Financial"/>
    <s v="Los Angeles"/>
    <s v="California"/>
    <n v="90032"/>
    <x v="1"/>
    <x v="8"/>
    <x v="92"/>
    <x v="1"/>
    <d v="2022-04-17T00:00:00"/>
    <x v="89"/>
    <x v="1"/>
    <n v="26"/>
  </r>
  <r>
    <n v="211"/>
    <s v="Filia McAdams"/>
    <s v="Manufacturing"/>
    <s v="Montgomery"/>
    <s v="Alabama"/>
    <n v="36116"/>
    <x v="0"/>
    <x v="4"/>
    <x v="77"/>
    <x v="3"/>
    <d v="2022-05-30T00:00:00"/>
    <x v="90"/>
    <x v="1"/>
    <n v="18"/>
  </r>
  <r>
    <n v="212"/>
    <s v="Cynthia Arntzen"/>
    <s v="Retail"/>
    <s v="Mesa"/>
    <s v="Arizona"/>
    <n v="85204"/>
    <x v="1"/>
    <x v="1"/>
    <x v="56"/>
    <x v="1"/>
    <d v="2022-02-14T00:00:00"/>
    <x v="91"/>
    <x v="1"/>
    <n v="6"/>
  </r>
  <r>
    <n v="213"/>
    <s v="Cynthia Delaney"/>
    <s v="Financial"/>
    <s v="Chicago"/>
    <s v="Illinois"/>
    <n v="60653"/>
    <x v="2"/>
    <x v="9"/>
    <x v="21"/>
    <x v="0"/>
    <s v="Not Converted"/>
    <x v="0"/>
    <x v="0"/>
    <s v="Not Converted"/>
  </r>
  <r>
    <n v="214"/>
    <s v="Nancy Lomonaco"/>
    <s v="Financial"/>
    <s v="Henderson"/>
    <s v="Kentucky"/>
    <n v="42420"/>
    <x v="0"/>
    <x v="8"/>
    <x v="125"/>
    <x v="3"/>
    <d v="2022-06-25T00:00:00"/>
    <x v="92"/>
    <x v="1"/>
    <n v="17"/>
  </r>
  <r>
    <n v="215"/>
    <s v="Ted Butterfield"/>
    <s v="Service"/>
    <s v="Green Bay"/>
    <s v="Wisconsin"/>
    <n v="54302"/>
    <x v="2"/>
    <x v="6"/>
    <x v="1"/>
    <x v="0"/>
    <s v="Not Converted"/>
    <x v="0"/>
    <x v="0"/>
    <s v="Not Converted"/>
  </r>
  <r>
    <n v="216"/>
    <s v="Keith Dawkins"/>
    <s v="Manufacturing"/>
    <s v="Springfield"/>
    <s v="Ohio"/>
    <n v="45503"/>
    <x v="3"/>
    <x v="1"/>
    <x v="130"/>
    <x v="0"/>
    <s v="Not Converted"/>
    <x v="0"/>
    <x v="0"/>
    <s v="Not Converted"/>
  </r>
  <r>
    <n v="217"/>
    <s v="Ken Brennan"/>
    <s v="Service"/>
    <s v="New York City"/>
    <s v="New York"/>
    <n v="10035"/>
    <x v="3"/>
    <x v="1"/>
    <x v="0"/>
    <x v="0"/>
    <s v="Not Converted"/>
    <x v="0"/>
    <x v="0"/>
    <s v="Not Converted"/>
  </r>
  <r>
    <n v="218"/>
    <s v="Maureen Gnade"/>
    <s v="Wholesale"/>
    <s v="San Francisco"/>
    <s v="California"/>
    <n v="94110"/>
    <x v="1"/>
    <x v="9"/>
    <x v="131"/>
    <x v="1"/>
    <d v="2022-03-11T00:00:00"/>
    <x v="93"/>
    <x v="1"/>
    <n v="13"/>
  </r>
  <r>
    <n v="219"/>
    <s v="Beth Paige"/>
    <s v="Manufacturing"/>
    <s v="Houston"/>
    <s v="Texas"/>
    <n v="77070"/>
    <x v="2"/>
    <x v="5"/>
    <x v="48"/>
    <x v="0"/>
    <s v="Not Converted"/>
    <x v="0"/>
    <x v="0"/>
    <s v="Not Converted"/>
  </r>
  <r>
    <n v="220"/>
    <s v="Henia Zydlo"/>
    <s v="Technology"/>
    <s v="Wilmington"/>
    <s v="North Carolina"/>
    <n v="28403"/>
    <x v="0"/>
    <x v="8"/>
    <x v="30"/>
    <x v="2"/>
    <d v="2022-05-16T00:00:00"/>
    <x v="94"/>
    <x v="1"/>
    <n v="11"/>
  </r>
  <r>
    <n v="221"/>
    <s v="Elizabeth Moffitt"/>
    <s v="Healthcare"/>
    <s v="Los Angeles"/>
    <s v="California"/>
    <n v="90045"/>
    <x v="1"/>
    <x v="4"/>
    <x v="41"/>
    <x v="3"/>
    <d v="2022-02-21T00:00:00"/>
    <x v="95"/>
    <x v="1"/>
    <n v="22"/>
  </r>
  <r>
    <n v="222"/>
    <s v="Bryan Spruell"/>
    <s v="Retail"/>
    <s v="San Francisco"/>
    <s v="California"/>
    <n v="94110"/>
    <x v="1"/>
    <x v="0"/>
    <x v="64"/>
    <x v="3"/>
    <d v="2022-06-19T00:00:00"/>
    <x v="96"/>
    <x v="1"/>
    <n v="4"/>
  </r>
  <r>
    <n v="223"/>
    <s v="Dianna Vittorini"/>
    <s v="Wholesale"/>
    <s v="Tampa"/>
    <s v="Florida"/>
    <n v="33614"/>
    <x v="0"/>
    <x v="3"/>
    <x v="132"/>
    <x v="0"/>
    <s v="Not Converted"/>
    <x v="0"/>
    <x v="0"/>
    <s v="Not Converted"/>
  </r>
  <r>
    <n v="224"/>
    <s v="Maria Bertelson"/>
    <s v="Healthcare"/>
    <s v="Seattle"/>
    <s v="Washington"/>
    <n v="98105"/>
    <x v="1"/>
    <x v="8"/>
    <x v="133"/>
    <x v="0"/>
    <s v="Not Converted"/>
    <x v="0"/>
    <x v="0"/>
    <s v="Not Converted"/>
  </r>
  <r>
    <n v="225"/>
    <s v="Pauline Chand"/>
    <s v="Service"/>
    <s v="Los Angeles"/>
    <s v="California"/>
    <n v="90008"/>
    <x v="1"/>
    <x v="0"/>
    <x v="134"/>
    <x v="1"/>
    <d v="2022-06-26T00:00:00"/>
    <x v="97"/>
    <x v="1"/>
    <n v="14"/>
  </r>
  <r>
    <n v="226"/>
    <s v="Christine Abelman"/>
    <s v="Technology"/>
    <s v="Seattle"/>
    <s v="Washington"/>
    <n v="98105"/>
    <x v="1"/>
    <x v="6"/>
    <x v="10"/>
    <x v="2"/>
    <d v="2022-05-18T00:00:00"/>
    <x v="98"/>
    <x v="1"/>
    <n v="15"/>
  </r>
  <r>
    <n v="227"/>
    <s v="Duane Benoit"/>
    <s v="Financial"/>
    <s v="New York City"/>
    <s v="New York"/>
    <n v="10024"/>
    <x v="3"/>
    <x v="6"/>
    <x v="135"/>
    <x v="0"/>
    <s v="Not Converted"/>
    <x v="0"/>
    <x v="0"/>
    <s v="Not Converted"/>
  </r>
  <r>
    <n v="228"/>
    <s v="Karl Braun"/>
    <s v="Service"/>
    <s v="Marysville"/>
    <s v="Washington"/>
    <n v="98270"/>
    <x v="1"/>
    <x v="4"/>
    <x v="40"/>
    <x v="0"/>
    <s v="Not Converted"/>
    <x v="0"/>
    <x v="0"/>
    <s v="Not Converted"/>
  </r>
  <r>
    <n v="229"/>
    <s v="Pete Kriz"/>
    <s v="Wholesale"/>
    <s v="Long Beach"/>
    <s v="California"/>
    <n v="90805"/>
    <x v="1"/>
    <x v="8"/>
    <x v="112"/>
    <x v="0"/>
    <s v="Not Converted"/>
    <x v="0"/>
    <x v="0"/>
    <s v="Not Converted"/>
  </r>
  <r>
    <n v="230"/>
    <s v="Art Foster"/>
    <s v="Service"/>
    <s v="Chicago"/>
    <s v="Illinois"/>
    <n v="60610"/>
    <x v="2"/>
    <x v="4"/>
    <x v="136"/>
    <x v="0"/>
    <s v="Not Converted"/>
    <x v="0"/>
    <x v="0"/>
    <s v="Not Converted"/>
  </r>
  <r>
    <n v="231"/>
    <s v="Shirley Jackson"/>
    <s v="Financial"/>
    <s v="Los Angeles"/>
    <s v="California"/>
    <n v="90004"/>
    <x v="1"/>
    <x v="2"/>
    <x v="118"/>
    <x v="0"/>
    <s v="Not Converted"/>
    <x v="0"/>
    <x v="0"/>
    <s v="Not Converted"/>
  </r>
  <r>
    <n v="232"/>
    <s v="Corey Catlett"/>
    <s v="Manufacturing"/>
    <s v="Denver"/>
    <s v="Colorado"/>
    <n v="80219"/>
    <x v="1"/>
    <x v="5"/>
    <x v="101"/>
    <x v="0"/>
    <s v="Not Converted"/>
    <x v="0"/>
    <x v="0"/>
    <s v="Not Converted"/>
  </r>
  <r>
    <n v="233"/>
    <s v="Brad Eason"/>
    <s v="Wholesale"/>
    <s v="Richmond"/>
    <s v="Kentucky"/>
    <n v="40475"/>
    <x v="0"/>
    <x v="9"/>
    <x v="88"/>
    <x v="1"/>
    <d v="2022-06-08T00:00:00"/>
    <x v="99"/>
    <x v="1"/>
    <n v="10"/>
  </r>
  <r>
    <n v="234"/>
    <s v="Skye Norling"/>
    <s v="Service"/>
    <s v="Salem"/>
    <s v="Oregon"/>
    <n v="97301"/>
    <x v="1"/>
    <x v="8"/>
    <x v="137"/>
    <x v="0"/>
    <s v="Not Converted"/>
    <x v="0"/>
    <x v="0"/>
    <s v="Not Converted"/>
  </r>
  <r>
    <n v="235"/>
    <s v="Christina DeMoss"/>
    <s v="Wholesale"/>
    <s v="Laredo"/>
    <s v="Texas"/>
    <n v="78041"/>
    <x v="2"/>
    <x v="7"/>
    <x v="138"/>
    <x v="0"/>
    <s v="Not Converted"/>
    <x v="0"/>
    <x v="0"/>
    <s v="Not Converted"/>
  </r>
  <r>
    <n v="236"/>
    <s v="Barry Gonzalez"/>
    <s v="Retail"/>
    <s v="San Diego"/>
    <s v="California"/>
    <n v="92024"/>
    <x v="1"/>
    <x v="4"/>
    <x v="18"/>
    <x v="0"/>
    <s v="Not Converted"/>
    <x v="0"/>
    <x v="0"/>
    <s v="Not Converted"/>
  </r>
  <r>
    <n v="237"/>
    <s v="Clay Cheatham"/>
    <s v="Wholesale"/>
    <s v="Philadelphia"/>
    <s v="Pennsylvania"/>
    <n v="19134"/>
    <x v="3"/>
    <x v="6"/>
    <x v="139"/>
    <x v="2"/>
    <d v="2022-04-08T00:00:00"/>
    <x v="100"/>
    <x v="1"/>
    <n v="21"/>
  </r>
  <r>
    <n v="238"/>
    <s v="Stewart Visinsky"/>
    <s v="Retail"/>
    <s v="Philadelphia"/>
    <s v="Pennsylvania"/>
    <n v="19120"/>
    <x v="3"/>
    <x v="5"/>
    <x v="140"/>
    <x v="0"/>
    <s v="Not Converted"/>
    <x v="0"/>
    <x v="0"/>
    <s v="Not Converted"/>
  </r>
  <r>
    <n v="239"/>
    <s v="Helen Wasserman"/>
    <s v="Manufacturing"/>
    <s v="Tampa"/>
    <s v="Florida"/>
    <n v="33614"/>
    <x v="0"/>
    <x v="0"/>
    <x v="141"/>
    <x v="0"/>
    <s v="Not Converted"/>
    <x v="0"/>
    <x v="0"/>
    <s v="Not Converted"/>
  </r>
  <r>
    <n v="240"/>
    <s v="Alejandro Savely"/>
    <s v="Manufacturing"/>
    <s v="Philadelphia"/>
    <s v="Pennsylvania"/>
    <n v="19134"/>
    <x v="3"/>
    <x v="5"/>
    <x v="59"/>
    <x v="0"/>
    <s v="Not Converted"/>
    <x v="0"/>
    <x v="0"/>
    <s v="Not Converted"/>
  </r>
  <r>
    <n v="241"/>
    <s v="Lela Donovan"/>
    <s v="Healthcare"/>
    <s v="Dallas"/>
    <s v="Texas"/>
    <n v="75217"/>
    <x v="2"/>
    <x v="1"/>
    <x v="70"/>
    <x v="3"/>
    <d v="2022-03-29T00:00:00"/>
    <x v="101"/>
    <x v="1"/>
    <n v="20"/>
  </r>
  <r>
    <n v="242"/>
    <s v="Neola Schneider"/>
    <s v="Manufacturing"/>
    <s v="Philadelphia"/>
    <s v="Pennsylvania"/>
    <n v="19143"/>
    <x v="3"/>
    <x v="7"/>
    <x v="24"/>
    <x v="0"/>
    <s v="Not Converted"/>
    <x v="0"/>
    <x v="0"/>
    <s v="Not Converted"/>
  </r>
  <r>
    <n v="243"/>
    <s v="Craig Molinari"/>
    <s v="Wholesale"/>
    <s v="Grove City"/>
    <s v="Ohio"/>
    <n v="43123"/>
    <x v="3"/>
    <x v="4"/>
    <x v="142"/>
    <x v="0"/>
    <s v="Not Converted"/>
    <x v="0"/>
    <x v="0"/>
    <s v="Not Converted"/>
  </r>
  <r>
    <n v="244"/>
    <s v="Maureen Gastineau"/>
    <s v="Service"/>
    <s v="New York City"/>
    <s v="New York"/>
    <n v="10011"/>
    <x v="3"/>
    <x v="7"/>
    <x v="28"/>
    <x v="0"/>
    <s v="Not Converted"/>
    <x v="0"/>
    <x v="0"/>
    <s v="Not Converted"/>
  </r>
  <r>
    <n v="245"/>
    <s v="Dean Braden"/>
    <s v="Technology"/>
    <s v="Chicago"/>
    <s v="Illinois"/>
    <n v="60610"/>
    <x v="2"/>
    <x v="0"/>
    <x v="73"/>
    <x v="0"/>
    <s v="Not Converted"/>
    <x v="0"/>
    <x v="0"/>
    <s v="Not Converted"/>
  </r>
  <r>
    <n v="246"/>
    <s v="Cari Schnelling"/>
    <s v="Service"/>
    <s v="Dearborn"/>
    <s v="Michigan"/>
    <n v="48126"/>
    <x v="2"/>
    <x v="4"/>
    <x v="116"/>
    <x v="3"/>
    <d v="2022-06-29T00:00:00"/>
    <x v="102"/>
    <x v="1"/>
    <n v="29"/>
  </r>
  <r>
    <n v="247"/>
    <s v="Brad Norvell"/>
    <s v="Manufacturing"/>
    <s v="New York City"/>
    <s v="New York"/>
    <n v="10009"/>
    <x v="3"/>
    <x v="0"/>
    <x v="37"/>
    <x v="2"/>
    <d v="2022-04-10T00:00:00"/>
    <x v="103"/>
    <x v="1"/>
    <n v="2"/>
  </r>
  <r>
    <n v="248"/>
    <s v="Greg Guthrie"/>
    <s v="Financial"/>
    <s v="Seattle"/>
    <s v="Washington"/>
    <n v="98115"/>
    <x v="1"/>
    <x v="9"/>
    <x v="121"/>
    <x v="1"/>
    <d v="2022-06-08T00:00:00"/>
    <x v="104"/>
    <x v="1"/>
    <n v="29"/>
  </r>
  <r>
    <n v="249"/>
    <s v="Brian Stugart"/>
    <s v="Manufacturing"/>
    <s v="Aurora"/>
    <s v="Colorado"/>
    <n v="80013"/>
    <x v="1"/>
    <x v="5"/>
    <x v="143"/>
    <x v="0"/>
    <s v="Not Converted"/>
    <x v="0"/>
    <x v="0"/>
    <s v="Not Converted"/>
  </r>
  <r>
    <n v="250"/>
    <s v="Amy Cox"/>
    <s v="Wholesale"/>
    <s v="Warner Robins"/>
    <s v="Georgia"/>
    <n v="31088"/>
    <x v="0"/>
    <x v="4"/>
    <x v="64"/>
    <x v="0"/>
    <s v="Not Converted"/>
    <x v="0"/>
    <x v="0"/>
    <s v="Not Converted"/>
  </r>
  <r>
    <n v="251"/>
    <s v="Chloris Kastensmidt"/>
    <s v="Service"/>
    <s v="Aurora"/>
    <s v="Colorado"/>
    <n v="80013"/>
    <x v="1"/>
    <x v="6"/>
    <x v="108"/>
    <x v="0"/>
    <s v="Not Converted"/>
    <x v="0"/>
    <x v="0"/>
    <s v="Not Converted"/>
  </r>
  <r>
    <n v="252"/>
    <s v="Justin Deggeller"/>
    <s v="Financial"/>
    <s v="Minneapolis"/>
    <s v="Minnesota"/>
    <n v="55407"/>
    <x v="2"/>
    <x v="8"/>
    <x v="43"/>
    <x v="1"/>
    <d v="2022-05-19T00:00:00"/>
    <x v="105"/>
    <x v="1"/>
    <n v="20"/>
  </r>
  <r>
    <n v="253"/>
    <s v="Melanie Seite"/>
    <s v="Technology"/>
    <s v="Mission Viejo"/>
    <s v="California"/>
    <n v="92691"/>
    <x v="1"/>
    <x v="7"/>
    <x v="144"/>
    <x v="3"/>
    <d v="2022-04-05T00:00:00"/>
    <x v="106"/>
    <x v="1"/>
    <n v="22"/>
  </r>
  <r>
    <n v="254"/>
    <s v="Craig Leslie"/>
    <s v="Service"/>
    <s v="Rochester Hills"/>
    <s v="Michigan"/>
    <n v="48307"/>
    <x v="2"/>
    <x v="5"/>
    <x v="145"/>
    <x v="3"/>
    <d v="2022-02-23T00:00:00"/>
    <x v="107"/>
    <x v="1"/>
    <n v="11"/>
  </r>
  <r>
    <n v="255"/>
    <s v="Charles McCrossin"/>
    <s v="Service"/>
    <s v="Columbus"/>
    <s v="Indiana"/>
    <n v="47201"/>
    <x v="2"/>
    <x v="7"/>
    <x v="144"/>
    <x v="0"/>
    <s v="Not Converted"/>
    <x v="0"/>
    <x v="0"/>
    <s v="Not Converted"/>
  </r>
  <r>
    <n v="256"/>
    <s v="John Castell"/>
    <s v="Wholesale"/>
    <s v="Vancouver"/>
    <s v="Washington"/>
    <n v="98661"/>
    <x v="1"/>
    <x v="5"/>
    <x v="78"/>
    <x v="0"/>
    <s v="Not Converted"/>
    <x v="0"/>
    <x v="0"/>
    <s v="Not Converted"/>
  </r>
  <r>
    <n v="257"/>
    <s v="Lena Hernandez"/>
    <s v="Technology"/>
    <s v="New York City"/>
    <s v="New York"/>
    <n v="10024"/>
    <x v="3"/>
    <x v="4"/>
    <x v="146"/>
    <x v="0"/>
    <s v="Not Converted"/>
    <x v="0"/>
    <x v="0"/>
    <s v="Not Converted"/>
  </r>
  <r>
    <n v="258"/>
    <s v="Darrin Van Huff"/>
    <s v="Manufacturing"/>
    <s v="Columbus"/>
    <s v="Ohio"/>
    <n v="43229"/>
    <x v="3"/>
    <x v="8"/>
    <x v="44"/>
    <x v="0"/>
    <s v="Not Converted"/>
    <x v="0"/>
    <x v="0"/>
    <s v="Not Converted"/>
  </r>
  <r>
    <n v="259"/>
    <s v="Bradley Talbott"/>
    <s v="Retail"/>
    <s v="Aurora"/>
    <s v="Illinois"/>
    <n v="60505"/>
    <x v="2"/>
    <x v="5"/>
    <x v="99"/>
    <x v="0"/>
    <s v="Not Converted"/>
    <x v="0"/>
    <x v="0"/>
    <s v="Not Converted"/>
  </r>
  <r>
    <n v="260"/>
    <s v="Brian Moss"/>
    <s v="Financial"/>
    <s v="New York City"/>
    <s v="New York"/>
    <n v="10011"/>
    <x v="3"/>
    <x v="1"/>
    <x v="37"/>
    <x v="2"/>
    <d v="2022-04-10T00:00:00"/>
    <x v="108"/>
    <x v="1"/>
    <n v="2"/>
  </r>
  <r>
    <n v="261"/>
    <s v="Mitch Gastineau"/>
    <s v="Service"/>
    <s v="Dallas"/>
    <s v="Texas"/>
    <n v="75081"/>
    <x v="2"/>
    <x v="7"/>
    <x v="81"/>
    <x v="1"/>
    <d v="2022-01-13T00:00:00"/>
    <x v="109"/>
    <x v="1"/>
    <n v="4"/>
  </r>
  <r>
    <n v="262"/>
    <s v="Frank Carlisle"/>
    <s v="Service"/>
    <s v="Cleveland"/>
    <s v="Ohio"/>
    <n v="44105"/>
    <x v="3"/>
    <x v="9"/>
    <x v="147"/>
    <x v="3"/>
    <d v="2022-07-10T00:00:00"/>
    <x v="110"/>
    <x v="1"/>
    <n v="23"/>
  </r>
  <r>
    <n v="263"/>
    <s v="Thomas Thornton"/>
    <s v="Wholesale"/>
    <s v="Columbus"/>
    <s v="Indiana"/>
    <n v="47201"/>
    <x v="2"/>
    <x v="6"/>
    <x v="148"/>
    <x v="0"/>
    <s v="Not Converted"/>
    <x v="0"/>
    <x v="0"/>
    <s v="Not Converted"/>
  </r>
  <r>
    <n v="264"/>
    <s v="Sarah Jordon"/>
    <s v="Wholesale"/>
    <s v="Tyler"/>
    <s v="Texas"/>
    <n v="75701"/>
    <x v="2"/>
    <x v="3"/>
    <x v="111"/>
    <x v="3"/>
    <d v="2022-06-08T00:00:00"/>
    <x v="111"/>
    <x v="1"/>
    <n v="15"/>
  </r>
  <r>
    <n v="265"/>
    <s v="Patrick Bzostek"/>
    <s v="Retail"/>
    <s v="New York City"/>
    <s v="New York"/>
    <n v="10024"/>
    <x v="3"/>
    <x v="9"/>
    <x v="100"/>
    <x v="0"/>
    <s v="Not Converted"/>
    <x v="0"/>
    <x v="0"/>
    <s v="Not Converted"/>
  </r>
  <r>
    <n v="266"/>
    <s v="Robert Waldorf"/>
    <s v="Manufacturing"/>
    <s v="Burlington"/>
    <s v="North Carolina"/>
    <n v="27217"/>
    <x v="0"/>
    <x v="6"/>
    <x v="149"/>
    <x v="2"/>
    <d v="2022-04-09T00:00:00"/>
    <x v="112"/>
    <x v="1"/>
    <n v="28"/>
  </r>
  <r>
    <n v="267"/>
    <s v="Dennis Bolton"/>
    <s v="Technology"/>
    <s v="Jackson"/>
    <s v="Mississippi"/>
    <n v="39212"/>
    <x v="0"/>
    <x v="0"/>
    <x v="16"/>
    <x v="0"/>
    <s v="Not Converted"/>
    <x v="0"/>
    <x v="0"/>
    <s v="Not Converted"/>
  </r>
  <r>
    <n v="268"/>
    <s v="David Kendrick"/>
    <s v="Manufacturing"/>
    <s v="New York City"/>
    <s v="New York"/>
    <n v="10035"/>
    <x v="3"/>
    <x v="9"/>
    <x v="132"/>
    <x v="2"/>
    <d v="2022-06-28T00:00:00"/>
    <x v="113"/>
    <x v="1"/>
    <n v="6"/>
  </r>
  <r>
    <n v="269"/>
    <s v="Penelope Sewall"/>
    <s v="Technology"/>
    <s v="Waynesboro"/>
    <s v="Virginia"/>
    <n v="22980"/>
    <x v="0"/>
    <x v="1"/>
    <x v="25"/>
    <x v="0"/>
    <s v="Not Converted"/>
    <x v="0"/>
    <x v="0"/>
    <s v="Not Converted"/>
  </r>
  <r>
    <n v="270"/>
    <s v="Meg O'Connel"/>
    <s v="Technology"/>
    <s v="Los Angeles"/>
    <s v="California"/>
    <n v="90036"/>
    <x v="1"/>
    <x v="3"/>
    <x v="127"/>
    <x v="0"/>
    <s v="Not Converted"/>
    <x v="0"/>
    <x v="0"/>
    <s v="Not Converted"/>
  </r>
  <r>
    <n v="271"/>
    <s v="Mathew Reese"/>
    <s v="Service"/>
    <s v="Chester"/>
    <s v="Pennsylvania"/>
    <n v="19013"/>
    <x v="3"/>
    <x v="0"/>
    <x v="150"/>
    <x v="3"/>
    <d v="2022-06-06T00:00:00"/>
    <x v="114"/>
    <x v="1"/>
    <n v="29"/>
  </r>
  <r>
    <n v="272"/>
    <s v="Christy Brittain"/>
    <s v="Technology"/>
    <s v="Long Beach"/>
    <s v="California"/>
    <n v="90805"/>
    <x v="1"/>
    <x v="9"/>
    <x v="39"/>
    <x v="0"/>
    <s v="Not Converted"/>
    <x v="0"/>
    <x v="0"/>
    <s v="Not Converted"/>
  </r>
  <r>
    <n v="273"/>
    <s v="Ruben Ausman"/>
    <s v="Retail"/>
    <s v="Cary"/>
    <s v="North Carolina"/>
    <n v="27511"/>
    <x v="0"/>
    <x v="7"/>
    <x v="86"/>
    <x v="1"/>
    <d v="2022-02-04T00:00:00"/>
    <x v="115"/>
    <x v="1"/>
    <n v="28"/>
  </r>
  <r>
    <n v="274"/>
    <s v="Mike Gockenbach"/>
    <s v="Service"/>
    <s v="New York City"/>
    <s v="New York"/>
    <n v="10035"/>
    <x v="3"/>
    <x v="8"/>
    <x v="50"/>
    <x v="0"/>
    <s v="Not Converted"/>
    <x v="0"/>
    <x v="0"/>
    <s v="Not Converted"/>
  </r>
  <r>
    <n v="275"/>
    <s v="Eric Murdock"/>
    <s v="Technology"/>
    <s v="New York City"/>
    <s v="New York"/>
    <n v="10035"/>
    <x v="3"/>
    <x v="1"/>
    <x v="137"/>
    <x v="0"/>
    <s v="Not Converted"/>
    <x v="0"/>
    <x v="0"/>
    <s v="Not Converted"/>
  </r>
  <r>
    <n v="276"/>
    <s v="Denny Joy"/>
    <s v="Healthcare"/>
    <s v="Palm Coast"/>
    <s v="Florida"/>
    <n v="32137"/>
    <x v="0"/>
    <x v="3"/>
    <x v="38"/>
    <x v="0"/>
    <s v="Not Converted"/>
    <x v="0"/>
    <x v="0"/>
    <s v="Not Converted"/>
  </r>
  <r>
    <n v="277"/>
    <s v="Carlos Daly"/>
    <s v="Manufacturing"/>
    <s v="Mount Vernon"/>
    <s v="New York"/>
    <n v="10550"/>
    <x v="3"/>
    <x v="5"/>
    <x v="151"/>
    <x v="0"/>
    <s v="Not Converted"/>
    <x v="0"/>
    <x v="0"/>
    <s v="Not Converted"/>
  </r>
  <r>
    <n v="278"/>
    <s v="Bobby Odegard"/>
    <s v="Manufacturing"/>
    <s v="Dover"/>
    <s v="Delaware"/>
    <n v="19901"/>
    <x v="3"/>
    <x v="8"/>
    <x v="27"/>
    <x v="0"/>
    <s v="Not Converted"/>
    <x v="0"/>
    <x v="0"/>
    <s v="Not Converted"/>
  </r>
  <r>
    <n v="279"/>
    <s v="Kunst Miller"/>
    <s v="Manufacturing"/>
    <s v="Orem"/>
    <s v="Utah"/>
    <n v="84057"/>
    <x v="1"/>
    <x v="6"/>
    <x v="103"/>
    <x v="0"/>
    <s v="Not Converted"/>
    <x v="0"/>
    <x v="0"/>
    <s v="Not Converted"/>
  </r>
  <r>
    <n v="280"/>
    <s v="Brooke Gillingham"/>
    <s v="Technology"/>
    <s v="Los Angeles"/>
    <s v="California"/>
    <n v="90045"/>
    <x v="1"/>
    <x v="8"/>
    <x v="18"/>
    <x v="0"/>
    <s v="Not Converted"/>
    <x v="0"/>
    <x v="0"/>
    <s v="Not Converted"/>
  </r>
  <r>
    <n v="281"/>
    <s v="Chad Sievert"/>
    <s v="Service"/>
    <s v="Philadelphia"/>
    <s v="Pennsylvania"/>
    <n v="19140"/>
    <x v="3"/>
    <x v="9"/>
    <x v="123"/>
    <x v="0"/>
    <s v="Not Converted"/>
    <x v="0"/>
    <x v="0"/>
    <s v="Not Converted"/>
  </r>
  <r>
    <n v="282"/>
    <s v="Brian Derr"/>
    <s v="Wholesale"/>
    <s v="Hialeah"/>
    <s v="Florida"/>
    <n v="33012"/>
    <x v="0"/>
    <x v="0"/>
    <x v="30"/>
    <x v="0"/>
    <s v="Not Converted"/>
    <x v="0"/>
    <x v="0"/>
    <s v="Not Converted"/>
  </r>
  <r>
    <n v="283"/>
    <s v="Randy Ferguson"/>
    <s v="Service"/>
    <s v="Austin"/>
    <s v="Texas"/>
    <n v="78745"/>
    <x v="2"/>
    <x v="2"/>
    <x v="116"/>
    <x v="2"/>
    <d v="2022-06-12T00:00:00"/>
    <x v="116"/>
    <x v="1"/>
    <n v="12"/>
  </r>
  <r>
    <n v="284"/>
    <s v="Justin Ellison"/>
    <s v="Wholesale"/>
    <s v="Oceanside"/>
    <s v="New York"/>
    <n v="11572"/>
    <x v="3"/>
    <x v="5"/>
    <x v="80"/>
    <x v="0"/>
    <s v="Not Converted"/>
    <x v="0"/>
    <x v="0"/>
    <s v="Not Converted"/>
  </r>
  <r>
    <n v="285"/>
    <s v="Cindy Chapman"/>
    <s v="Technology"/>
    <s v="Seattle"/>
    <s v="Washington"/>
    <n v="98115"/>
    <x v="1"/>
    <x v="9"/>
    <x v="18"/>
    <x v="0"/>
    <s v="Not Converted"/>
    <x v="0"/>
    <x v="0"/>
    <s v="Not Converted"/>
  </r>
  <r>
    <n v="286"/>
    <s v="Larry Tron"/>
    <s v="Manufacturing"/>
    <s v="Naperville"/>
    <s v="Illinois"/>
    <n v="60540"/>
    <x v="2"/>
    <x v="4"/>
    <x v="152"/>
    <x v="1"/>
    <d v="2022-03-17T00:00:00"/>
    <x v="117"/>
    <x v="1"/>
    <n v="29"/>
  </r>
  <r>
    <n v="287"/>
    <s v="Barbara Fisher"/>
    <s v="Financial"/>
    <s v="Dallas"/>
    <s v="Texas"/>
    <n v="75220"/>
    <x v="2"/>
    <x v="5"/>
    <x v="15"/>
    <x v="0"/>
    <s v="Not Converted"/>
    <x v="0"/>
    <x v="0"/>
    <s v="Not Converted"/>
  </r>
  <r>
    <n v="288"/>
    <s v="Caroline Jumper"/>
    <s v="Manufacturing"/>
    <s v="Evanston"/>
    <s v="Illinois"/>
    <n v="60201"/>
    <x v="2"/>
    <x v="4"/>
    <x v="50"/>
    <x v="0"/>
    <s v="Not Converted"/>
    <x v="0"/>
    <x v="0"/>
    <s v="Not Converted"/>
  </r>
  <r>
    <n v="289"/>
    <s v="Sally Hughsby"/>
    <s v="Healthcare"/>
    <s v="Trenton"/>
    <s v="Michigan"/>
    <n v="48183"/>
    <x v="2"/>
    <x v="6"/>
    <x v="102"/>
    <x v="0"/>
    <s v="Not Converted"/>
    <x v="0"/>
    <x v="0"/>
    <s v="Not Converted"/>
  </r>
  <r>
    <n v="290"/>
    <s v="Sara Luxemburg"/>
    <s v="Wholesale"/>
    <s v="San Francisco"/>
    <s v="California"/>
    <n v="94110"/>
    <x v="1"/>
    <x v="1"/>
    <x v="5"/>
    <x v="3"/>
    <d v="2022-01-21T00:00:00"/>
    <x v="118"/>
    <x v="1"/>
    <n v="18"/>
  </r>
  <r>
    <n v="291"/>
    <s v="Jennifer Braxton"/>
    <s v="Financial"/>
    <s v="Cottage Grove"/>
    <s v="Minnesota"/>
    <n v="55016"/>
    <x v="2"/>
    <x v="8"/>
    <x v="103"/>
    <x v="0"/>
    <s v="Not Converted"/>
    <x v="0"/>
    <x v="0"/>
    <s v="Not Converted"/>
  </r>
  <r>
    <n v="292"/>
    <s v="Tim Brockman"/>
    <s v="Manufacturing"/>
    <s v="New York City"/>
    <s v="New York"/>
    <n v="10009"/>
    <x v="3"/>
    <x v="7"/>
    <x v="147"/>
    <x v="3"/>
    <d v="2022-06-23T00:00:00"/>
    <x v="119"/>
    <x v="1"/>
    <n v="6"/>
  </r>
  <r>
    <n v="293"/>
    <s v="Paul Stevenson"/>
    <s v="Service"/>
    <s v="Green Bay"/>
    <s v="Wisconsin"/>
    <n v="54302"/>
    <x v="2"/>
    <x v="3"/>
    <x v="86"/>
    <x v="0"/>
    <s v="Not Converted"/>
    <x v="0"/>
    <x v="0"/>
    <s v="Not Converted"/>
  </r>
  <r>
    <n v="294"/>
    <s v="Brenda Bowman"/>
    <s v="Wholesale"/>
    <s v="Columbus"/>
    <s v="Ohio"/>
    <n v="43229"/>
    <x v="3"/>
    <x v="9"/>
    <x v="114"/>
    <x v="0"/>
    <s v="Not Converted"/>
    <x v="0"/>
    <x v="0"/>
    <s v="Not Converted"/>
  </r>
  <r>
    <n v="295"/>
    <s v="Susan Pistek"/>
    <s v="Financial"/>
    <s v="Bossier City"/>
    <s v="Louisiana"/>
    <n v="71111"/>
    <x v="0"/>
    <x v="2"/>
    <x v="124"/>
    <x v="0"/>
    <s v="Not Converted"/>
    <x v="0"/>
    <x v="0"/>
    <s v="Not Converted"/>
  </r>
  <r>
    <n v="296"/>
    <s v="Dean percer"/>
    <s v="Technology"/>
    <s v="Saint Petersburg"/>
    <s v="Florida"/>
    <n v="33710"/>
    <x v="0"/>
    <x v="7"/>
    <x v="14"/>
    <x v="2"/>
    <d v="2022-07-28T00:00:00"/>
    <x v="120"/>
    <x v="1"/>
    <n v="28"/>
  </r>
  <r>
    <n v="297"/>
    <s v="Gary Zandusky"/>
    <s v="Retail"/>
    <s v="Des Moines"/>
    <s v="Iowa"/>
    <n v="50315"/>
    <x v="2"/>
    <x v="7"/>
    <x v="148"/>
    <x v="2"/>
    <d v="2022-06-11T00:00:00"/>
    <x v="121"/>
    <x v="1"/>
    <n v="9"/>
  </r>
  <r>
    <n v="298"/>
    <s v="Cassandra Brandow"/>
    <s v="Manufacturing"/>
    <s v="Cincinnati"/>
    <s v="Ohio"/>
    <n v="45231"/>
    <x v="3"/>
    <x v="9"/>
    <x v="47"/>
    <x v="1"/>
    <d v="2022-04-18T00:00:00"/>
    <x v="122"/>
    <x v="1"/>
    <n v="8"/>
  </r>
  <r>
    <n v="299"/>
    <s v="Sample Company A"/>
    <s v="Financial"/>
    <s v="Columbus"/>
    <s v="Ohio"/>
    <n v="43229"/>
    <x v="3"/>
    <x v="0"/>
    <x v="44"/>
    <x v="1"/>
    <d v="2022-03-23T00:00:00"/>
    <x v="123"/>
    <x v="1"/>
    <n v="29"/>
  </r>
  <r>
    <n v="300"/>
    <s v="Scot Coram"/>
    <s v="Technology"/>
    <s v="Lancaster"/>
    <s v="California"/>
    <n v="93534"/>
    <x v="1"/>
    <x v="1"/>
    <x v="78"/>
    <x v="0"/>
    <s v="Not Converted"/>
    <x v="0"/>
    <x v="0"/>
    <s v="Not Converted"/>
  </r>
  <r>
    <n v="301"/>
    <s v="Jill Stevenson"/>
    <s v="Retail"/>
    <s v="Asheville"/>
    <s v="North Carolina"/>
    <n v="28806"/>
    <x v="0"/>
    <x v="3"/>
    <x v="63"/>
    <x v="0"/>
    <s v="Not Converted"/>
    <x v="0"/>
    <x v="0"/>
    <s v="Not Converted"/>
  </r>
  <r>
    <n v="302"/>
    <s v="Bill Stewart"/>
    <s v="Wholesale"/>
    <s v="San Francisco"/>
    <s v="California"/>
    <n v="94110"/>
    <x v="1"/>
    <x v="3"/>
    <x v="5"/>
    <x v="0"/>
    <s v="Not Converted"/>
    <x v="0"/>
    <x v="0"/>
    <s v="Not Converted"/>
  </r>
  <r>
    <n v="303"/>
    <s v="Jack Lebron"/>
    <s v="Service"/>
    <s v="Rochester"/>
    <s v="Minnesota"/>
    <n v="55901"/>
    <x v="2"/>
    <x v="3"/>
    <x v="24"/>
    <x v="0"/>
    <s v="Not Converted"/>
    <x v="0"/>
    <x v="0"/>
    <s v="Not Converted"/>
  </r>
  <r>
    <n v="304"/>
    <s v="Ed Ludwig"/>
    <s v="Financial"/>
    <s v="Lake Elsinore"/>
    <s v="California"/>
    <n v="92530"/>
    <x v="1"/>
    <x v="3"/>
    <x v="21"/>
    <x v="0"/>
    <s v="Not Converted"/>
    <x v="0"/>
    <x v="0"/>
    <s v="Not Converted"/>
  </r>
  <r>
    <n v="305"/>
    <s v="Frank Hawley"/>
    <s v="Technology"/>
    <s v="San Diego"/>
    <s v="California"/>
    <n v="92105"/>
    <x v="1"/>
    <x v="2"/>
    <x v="12"/>
    <x v="0"/>
    <s v="Not Converted"/>
    <x v="0"/>
    <x v="0"/>
    <s v="Not Converted"/>
  </r>
  <r>
    <n v="306"/>
    <s v="Sean Miller"/>
    <s v="Technology"/>
    <s v="Monroe"/>
    <s v="Louisiana"/>
    <n v="71203"/>
    <x v="0"/>
    <x v="7"/>
    <x v="62"/>
    <x v="1"/>
    <d v="2022-02-09T00:00:00"/>
    <x v="124"/>
    <x v="1"/>
    <n v="26"/>
  </r>
  <r>
    <n v="307"/>
    <s v="Peter McVee"/>
    <s v="Wholesale"/>
    <s v="San Francisco"/>
    <s v="California"/>
    <n v="94122"/>
    <x v="1"/>
    <x v="5"/>
    <x v="77"/>
    <x v="0"/>
    <s v="Not Converted"/>
    <x v="0"/>
    <x v="0"/>
    <s v="Not Converted"/>
  </r>
  <r>
    <n v="308"/>
    <s v="Tom Stivers"/>
    <s v="Service"/>
    <s v="Santa Ana"/>
    <s v="California"/>
    <n v="92704"/>
    <x v="1"/>
    <x v="8"/>
    <x v="113"/>
    <x v="0"/>
    <s v="Not Converted"/>
    <x v="0"/>
    <x v="0"/>
    <s v="Not Converted"/>
  </r>
  <r>
    <n v="309"/>
    <s v="Lynn Smith"/>
    <s v="Healthcare"/>
    <s v="Milwaukee"/>
    <s v="Wisconsin"/>
    <n v="53209"/>
    <x v="2"/>
    <x v="7"/>
    <x v="128"/>
    <x v="0"/>
    <s v="Not Converted"/>
    <x v="0"/>
    <x v="0"/>
    <s v="Not Converted"/>
  </r>
  <r>
    <n v="310"/>
    <s v="Candace McMahon"/>
    <s v="Financial"/>
    <s v="Belleville"/>
    <s v="New Jersey"/>
    <n v="7109"/>
    <x v="3"/>
    <x v="7"/>
    <x v="27"/>
    <x v="0"/>
    <s v="Not Converted"/>
    <x v="0"/>
    <x v="0"/>
    <s v="Not Converted"/>
  </r>
  <r>
    <n v="311"/>
    <s v="Frank Gastineau"/>
    <s v="Manufacturing"/>
    <s v="San Francisco"/>
    <s v="California"/>
    <n v="94110"/>
    <x v="1"/>
    <x v="5"/>
    <x v="33"/>
    <x v="1"/>
    <d v="2022-03-29T00:00:00"/>
    <x v="125"/>
    <x v="1"/>
    <n v="14"/>
  </r>
  <r>
    <n v="312"/>
    <s v="Kristina Nunn"/>
    <s v="Technology"/>
    <s v="Columbia"/>
    <s v="Tennessee"/>
    <n v="38401"/>
    <x v="0"/>
    <x v="3"/>
    <x v="153"/>
    <x v="0"/>
    <s v="Not Converted"/>
    <x v="0"/>
    <x v="0"/>
    <s v="Not Converted"/>
  </r>
  <r>
    <n v="313"/>
    <s v="Tracy Blumstein"/>
    <s v="Manufacturing"/>
    <s v="New York City"/>
    <s v="New York"/>
    <n v="10035"/>
    <x v="3"/>
    <x v="3"/>
    <x v="154"/>
    <x v="0"/>
    <s v="Not Converted"/>
    <x v="0"/>
    <x v="0"/>
    <s v="Not Converted"/>
  </r>
  <r>
    <n v="314"/>
    <s v="Keith Herrera"/>
    <s v="Financial"/>
    <s v="Los Angeles"/>
    <s v="California"/>
    <n v="90036"/>
    <x v="1"/>
    <x v="8"/>
    <x v="115"/>
    <x v="1"/>
    <d v="2022-05-09T00:00:00"/>
    <x v="126"/>
    <x v="1"/>
    <n v="25"/>
  </r>
  <r>
    <n v="315"/>
    <s v="Denise Leinenbach"/>
    <s v="Financial"/>
    <s v="Louisville"/>
    <s v="Kentucky"/>
    <n v="40214"/>
    <x v="0"/>
    <x v="9"/>
    <x v="76"/>
    <x v="1"/>
    <d v="2022-03-27T00:00:00"/>
    <x v="127"/>
    <x v="1"/>
    <n v="3"/>
  </r>
  <r>
    <n v="316"/>
    <s v="Katherine Nockton"/>
    <s v="Financial"/>
    <s v="Lorain"/>
    <s v="Ohio"/>
    <n v="44052"/>
    <x v="3"/>
    <x v="1"/>
    <x v="62"/>
    <x v="3"/>
    <d v="2022-01-31T00:00:00"/>
    <x v="128"/>
    <x v="1"/>
    <n v="17"/>
  </r>
  <r>
    <n v="317"/>
    <s v="Susan Vittorini"/>
    <s v="Healthcare"/>
    <s v="Linden"/>
    <s v="New Jersey"/>
    <n v="7036"/>
    <x v="3"/>
    <x v="0"/>
    <x v="41"/>
    <x v="3"/>
    <d v="2022-02-01T00:00:00"/>
    <x v="129"/>
    <x v="1"/>
    <n v="2"/>
  </r>
  <r>
    <n v="318"/>
    <s v="Michael Dominguez"/>
    <s v="Retail"/>
    <s v="Salinas"/>
    <s v="California"/>
    <n v="93905"/>
    <x v="1"/>
    <x v="5"/>
    <x v="57"/>
    <x v="0"/>
    <s v="Not Converted"/>
    <x v="0"/>
    <x v="0"/>
    <s v="Not Converted"/>
  </r>
  <r>
    <n v="319"/>
    <s v="Luke Schmidt"/>
    <s v="Retail"/>
    <s v="New York City"/>
    <s v="New York"/>
    <n v="10035"/>
    <x v="3"/>
    <x v="2"/>
    <x v="3"/>
    <x v="2"/>
    <d v="2022-06-03T00:00:00"/>
    <x v="130"/>
    <x v="1"/>
    <n v="12"/>
  </r>
  <r>
    <n v="320"/>
    <s v="John Murray"/>
    <s v="Retail"/>
    <s v="New Brunswick"/>
    <s v="New Jersey"/>
    <n v="8901"/>
    <x v="3"/>
    <x v="6"/>
    <x v="113"/>
    <x v="0"/>
    <s v="Not Converted"/>
    <x v="0"/>
    <x v="0"/>
    <s v="Not Converted"/>
  </r>
  <r>
    <n v="321"/>
    <s v="Chuck Magee"/>
    <s v="Service"/>
    <s v="San Francisco"/>
    <s v="California"/>
    <n v="94122"/>
    <x v="1"/>
    <x v="0"/>
    <x v="85"/>
    <x v="0"/>
    <s v="Not Converted"/>
    <x v="0"/>
    <x v="0"/>
    <s v="Not Converted"/>
  </r>
  <r>
    <n v="322"/>
    <s v="Saphhira Shifley"/>
    <s v="Manufacturing"/>
    <s v="Springfield"/>
    <s v="Virginia"/>
    <n v="22153"/>
    <x v="0"/>
    <x v="2"/>
    <x v="46"/>
    <x v="3"/>
    <d v="2022-06-09T00:00:00"/>
    <x v="131"/>
    <x v="1"/>
    <n v="15"/>
  </r>
  <r>
    <n v="323"/>
    <s v="Jim Epp"/>
    <s v="Manufacturing"/>
    <s v="Philadelphia"/>
    <s v="Pennsylvania"/>
    <n v="19140"/>
    <x v="3"/>
    <x v="1"/>
    <x v="34"/>
    <x v="0"/>
    <s v="Not Converted"/>
    <x v="0"/>
    <x v="0"/>
    <s v="Not Converted"/>
  </r>
  <r>
    <n v="324"/>
    <s v="Gary Hwang"/>
    <s v="Financial"/>
    <s v="Lancaster"/>
    <s v="Pennsylvania"/>
    <n v="17602"/>
    <x v="3"/>
    <x v="4"/>
    <x v="134"/>
    <x v="0"/>
    <s v="Not Converted"/>
    <x v="0"/>
    <x v="0"/>
    <s v="Not Converted"/>
  </r>
  <r>
    <n v="325"/>
    <s v="Juliana Krohn"/>
    <s v="Retail"/>
    <s v="Philadelphia"/>
    <s v="Pennsylvania"/>
    <n v="19143"/>
    <x v="3"/>
    <x v="2"/>
    <x v="155"/>
    <x v="0"/>
    <s v="Not Converted"/>
    <x v="0"/>
    <x v="0"/>
    <s v="Not Converted"/>
  </r>
  <r>
    <n v="326"/>
    <s v="Duane Huffman"/>
    <s v="Financial"/>
    <s v="New York City"/>
    <s v="New York"/>
    <n v="10009"/>
    <x v="3"/>
    <x v="3"/>
    <x v="148"/>
    <x v="3"/>
    <d v="2022-06-11T00:00:00"/>
    <x v="132"/>
    <x v="1"/>
    <n v="9"/>
  </r>
  <r>
    <n v="327"/>
    <s v="Muhammed MacIntyre"/>
    <s v="Financial"/>
    <s v="Philadelphia"/>
    <s v="Pennsylvania"/>
    <n v="19120"/>
    <x v="3"/>
    <x v="8"/>
    <x v="48"/>
    <x v="3"/>
    <d v="2022-04-24T00:00:00"/>
    <x v="133"/>
    <x v="1"/>
    <n v="12"/>
  </r>
  <r>
    <n v="328"/>
    <s v="Art Ferguson"/>
    <s v="Service"/>
    <s v="Detroit"/>
    <s v="Michigan"/>
    <n v="48227"/>
    <x v="2"/>
    <x v="8"/>
    <x v="141"/>
    <x v="0"/>
    <s v="Not Converted"/>
    <x v="0"/>
    <x v="0"/>
    <s v="Not Converted"/>
  </r>
  <r>
    <n v="329"/>
    <s v="Tony Sayre"/>
    <s v="Financial"/>
    <s v="Rochester"/>
    <s v="New York"/>
    <n v="14609"/>
    <x v="3"/>
    <x v="9"/>
    <x v="36"/>
    <x v="3"/>
    <d v="2022-02-24T00:00:00"/>
    <x v="134"/>
    <x v="1"/>
    <n v="11"/>
  </r>
  <r>
    <n v="330"/>
    <s v="Brendan Murry"/>
    <s v="Retail"/>
    <s v="Los Angeles"/>
    <s v="California"/>
    <n v="90045"/>
    <x v="1"/>
    <x v="1"/>
    <x v="96"/>
    <x v="0"/>
    <s v="Not Converted"/>
    <x v="0"/>
    <x v="0"/>
    <s v="Not Converted"/>
  </r>
  <r>
    <n v="331"/>
    <s v="Andrew Gjertsen"/>
    <s v="Retail"/>
    <s v="Columbia"/>
    <s v="Maryland"/>
    <n v="21044"/>
    <x v="3"/>
    <x v="5"/>
    <x v="156"/>
    <x v="3"/>
    <d v="2022-05-25T00:00:00"/>
    <x v="135"/>
    <x v="1"/>
    <n v="12"/>
  </r>
  <r>
    <n v="332"/>
    <s v="Anna Gayman"/>
    <s v="Retail"/>
    <s v="San Francisco"/>
    <s v="California"/>
    <n v="94122"/>
    <x v="1"/>
    <x v="6"/>
    <x v="57"/>
    <x v="1"/>
    <d v="2022-07-23T00:00:00"/>
    <x v="136"/>
    <x v="1"/>
    <n v="26"/>
  </r>
  <r>
    <n v="333"/>
    <s v="Steven Ward"/>
    <s v="Healthcare"/>
    <s v="Houston"/>
    <s v="Texas"/>
    <n v="77095"/>
    <x v="2"/>
    <x v="6"/>
    <x v="36"/>
    <x v="0"/>
    <s v="Not Converted"/>
    <x v="0"/>
    <x v="0"/>
    <s v="Not Converted"/>
  </r>
  <r>
    <n v="334"/>
    <s v="Sally Knutson"/>
    <s v="Retail"/>
    <s v="Detroit"/>
    <s v="Michigan"/>
    <n v="48227"/>
    <x v="2"/>
    <x v="9"/>
    <x v="157"/>
    <x v="0"/>
    <s v="Not Converted"/>
    <x v="0"/>
    <x v="0"/>
    <s v="Not Converted"/>
  </r>
  <r>
    <n v="335"/>
    <s v="Arthur Gainer"/>
    <s v="Retail"/>
    <s v="Auburn"/>
    <s v="New York"/>
    <n v="13021"/>
    <x v="3"/>
    <x v="7"/>
    <x v="143"/>
    <x v="3"/>
    <d v="2022-04-03T00:00:00"/>
    <x v="137"/>
    <x v="1"/>
    <n v="14"/>
  </r>
  <r>
    <n v="336"/>
    <s v="Astrea Jones"/>
    <s v="Financial"/>
    <s v="Springfield"/>
    <s v="Ohio"/>
    <n v="45503"/>
    <x v="3"/>
    <x v="2"/>
    <x v="158"/>
    <x v="0"/>
    <s v="Not Converted"/>
    <x v="0"/>
    <x v="0"/>
    <s v="Not Converted"/>
  </r>
  <r>
    <n v="337"/>
    <s v="Marc Crier"/>
    <s v="Financial"/>
    <s v="Jackson"/>
    <s v="Michigan"/>
    <n v="49201"/>
    <x v="2"/>
    <x v="3"/>
    <x v="143"/>
    <x v="0"/>
    <s v="Not Converted"/>
    <x v="0"/>
    <x v="0"/>
    <s v="Not Converted"/>
  </r>
  <r>
    <n v="338"/>
    <s v="Ed Jacobs"/>
    <s v="Wholesale"/>
    <s v="Norwich"/>
    <s v="Connecticut"/>
    <n v="6360"/>
    <x v="3"/>
    <x v="7"/>
    <x v="159"/>
    <x v="0"/>
    <s v="Not Converted"/>
    <x v="0"/>
    <x v="0"/>
    <s v="Not Converted"/>
  </r>
  <r>
    <n v="339"/>
    <s v="Maribeth Schnelling"/>
    <s v="Technology"/>
    <s v="Dallas"/>
    <s v="Texas"/>
    <n v="75220"/>
    <x v="2"/>
    <x v="8"/>
    <x v="148"/>
    <x v="0"/>
    <s v="Not Converted"/>
    <x v="0"/>
    <x v="0"/>
    <s v="Not Converted"/>
  </r>
  <r>
    <n v="340"/>
    <s v="Harold Engle"/>
    <s v="Service"/>
    <s v="New York City"/>
    <s v="New York"/>
    <n v="10009"/>
    <x v="3"/>
    <x v="5"/>
    <x v="160"/>
    <x v="0"/>
    <s v="Not Converted"/>
    <x v="0"/>
    <x v="0"/>
    <s v="Not Converted"/>
  </r>
  <r>
    <n v="341"/>
    <s v="Sarah Bern"/>
    <s v="Retail"/>
    <s v="New York City"/>
    <s v="New York"/>
    <n v="10011"/>
    <x v="3"/>
    <x v="9"/>
    <x v="88"/>
    <x v="0"/>
    <s v="Not Converted"/>
    <x v="0"/>
    <x v="0"/>
    <s v="Not Converted"/>
  </r>
  <r>
    <n v="342"/>
    <s v="Valerie Takahito"/>
    <s v="Technology"/>
    <s v="Philadelphia"/>
    <s v="Pennsylvania"/>
    <n v="19143"/>
    <x v="3"/>
    <x v="5"/>
    <x v="151"/>
    <x v="0"/>
    <s v="Not Converted"/>
    <x v="0"/>
    <x v="0"/>
    <s v="Not Converted"/>
  </r>
  <r>
    <n v="343"/>
    <s v="Becky Castell"/>
    <s v="Service"/>
    <s v="Springfield"/>
    <s v="Virginia"/>
    <n v="22153"/>
    <x v="0"/>
    <x v="0"/>
    <x v="161"/>
    <x v="0"/>
    <s v="Not Converted"/>
    <x v="0"/>
    <x v="0"/>
    <s v="Not Converted"/>
  </r>
  <r>
    <n v="344"/>
    <s v="Nicole Fjeld"/>
    <s v="Financial"/>
    <s v="Philadelphia"/>
    <s v="Pennsylvania"/>
    <n v="19140"/>
    <x v="3"/>
    <x v="4"/>
    <x v="99"/>
    <x v="3"/>
    <d v="2022-05-01T00:00:00"/>
    <x v="138"/>
    <x v="1"/>
    <n v="28"/>
  </r>
  <r>
    <n v="345"/>
    <s v="Adrian Hane"/>
    <s v="Retail"/>
    <s v="Philadelphia"/>
    <s v="Pennsylvania"/>
    <n v="19120"/>
    <x v="3"/>
    <x v="6"/>
    <x v="136"/>
    <x v="0"/>
    <s v="Not Converted"/>
    <x v="0"/>
    <x v="0"/>
    <s v="Not Converted"/>
  </r>
  <r>
    <n v="346"/>
    <s v="Carlos Soltero"/>
    <s v="Service"/>
    <s v="Riverside"/>
    <s v="California"/>
    <n v="92503"/>
    <x v="1"/>
    <x v="5"/>
    <x v="43"/>
    <x v="0"/>
    <s v="Not Converted"/>
    <x v="0"/>
    <x v="0"/>
    <s v="Not Converted"/>
  </r>
  <r>
    <n v="347"/>
    <s v="Laurel Workman"/>
    <s v="Healthcare"/>
    <s v="San Francisco"/>
    <s v="California"/>
    <n v="94110"/>
    <x v="1"/>
    <x v="5"/>
    <x v="103"/>
    <x v="3"/>
    <d v="2022-02-26T00:00:00"/>
    <x v="139"/>
    <x v="1"/>
    <n v="17"/>
  </r>
  <r>
    <n v="348"/>
    <s v="Rob Dowd"/>
    <s v="Wholesale"/>
    <s v="Philadelphia"/>
    <s v="Pennsylvania"/>
    <n v="19143"/>
    <x v="3"/>
    <x v="7"/>
    <x v="92"/>
    <x v="3"/>
    <d v="2022-03-24T00:00:00"/>
    <x v="140"/>
    <x v="1"/>
    <n v="2"/>
  </r>
  <r>
    <n v="349"/>
    <s v="Brian Thompson"/>
    <s v="Manufacturing"/>
    <s v="Round Rock"/>
    <s v="Texas"/>
    <n v="78664"/>
    <x v="2"/>
    <x v="3"/>
    <x v="22"/>
    <x v="0"/>
    <s v="Not Converted"/>
    <x v="0"/>
    <x v="0"/>
    <s v="Not Converted"/>
  </r>
  <r>
    <n v="350"/>
    <s v="Thomas Boland"/>
    <s v="Financial"/>
    <s v="Jackson"/>
    <s v="Mississippi"/>
    <n v="39212"/>
    <x v="0"/>
    <x v="7"/>
    <x v="26"/>
    <x v="0"/>
    <s v="Not Converted"/>
    <x v="0"/>
    <x v="0"/>
    <s v="Not Converted"/>
  </r>
  <r>
    <n v="351"/>
    <s v="Charles Crestani"/>
    <s v="Retail"/>
    <s v="Phoenix"/>
    <s v="Arizona"/>
    <n v="85023"/>
    <x v="1"/>
    <x v="9"/>
    <x v="51"/>
    <x v="3"/>
    <d v="2022-05-19T00:00:00"/>
    <x v="141"/>
    <x v="1"/>
    <n v="30"/>
  </r>
  <r>
    <n v="352"/>
    <s v="Xylona Preis"/>
    <s v="Service"/>
    <s v="Oceanside"/>
    <s v="California"/>
    <n v="92054"/>
    <x v="1"/>
    <x v="1"/>
    <x v="150"/>
    <x v="0"/>
    <s v="Not Converted"/>
    <x v="0"/>
    <x v="0"/>
    <s v="Not Converted"/>
  </r>
  <r>
    <n v="353"/>
    <s v="Todd Sumrall"/>
    <s v="Wholesale"/>
    <s v="San Francisco"/>
    <s v="California"/>
    <n v="94110"/>
    <x v="1"/>
    <x v="3"/>
    <x v="162"/>
    <x v="0"/>
    <s v="Not Converted"/>
    <x v="0"/>
    <x v="0"/>
    <s v="Not Converted"/>
  </r>
  <r>
    <n v="354"/>
    <s v="Maris LaWare"/>
    <s v="Retail"/>
    <s v="Fayetteville"/>
    <s v="Arkansas"/>
    <n v="72701"/>
    <x v="0"/>
    <x v="4"/>
    <x v="36"/>
    <x v="0"/>
    <s v="Not Converted"/>
    <x v="0"/>
    <x v="0"/>
    <s v="Not Converted"/>
  </r>
  <r>
    <n v="355"/>
    <s v="Quincy Jones"/>
    <s v="Retail"/>
    <s v="New York City"/>
    <s v="New York"/>
    <n v="10011"/>
    <x v="3"/>
    <x v="5"/>
    <x v="155"/>
    <x v="0"/>
    <s v="Not Converted"/>
    <x v="0"/>
    <x v="0"/>
    <s v="Not Converted"/>
  </r>
  <r>
    <n v="356"/>
    <s v="Richard Eichhorn"/>
    <s v="Healthcare"/>
    <s v="Wilmington"/>
    <s v="North Carolina"/>
    <n v="28403"/>
    <x v="0"/>
    <x v="1"/>
    <x v="129"/>
    <x v="3"/>
    <d v="2022-03-05T00:00:00"/>
    <x v="142"/>
    <x v="1"/>
    <n v="8"/>
  </r>
  <r>
    <n v="357"/>
    <s v="Cathy Prescott"/>
    <s v="Wholesale"/>
    <s v="Louisville"/>
    <s v="Colorado"/>
    <n v="80027"/>
    <x v="1"/>
    <x v="4"/>
    <x v="104"/>
    <x v="3"/>
    <d v="2022-03-23T00:00:00"/>
    <x v="143"/>
    <x v="1"/>
    <n v="27"/>
  </r>
  <r>
    <n v="358"/>
    <s v="Joe Kamberova"/>
    <s v="Manufacturing"/>
    <s v="Pasadena"/>
    <s v="Texas"/>
    <n v="77506"/>
    <x v="2"/>
    <x v="3"/>
    <x v="4"/>
    <x v="0"/>
    <s v="Not Converted"/>
    <x v="0"/>
    <x v="0"/>
    <s v="Not Converted"/>
  </r>
  <r>
    <n v="359"/>
    <s v="Anemone Ratner"/>
    <s v="Retail"/>
    <s v="Houston"/>
    <s v="Texas"/>
    <n v="77041"/>
    <x v="2"/>
    <x v="5"/>
    <x v="154"/>
    <x v="0"/>
    <s v="Not Converted"/>
    <x v="0"/>
    <x v="0"/>
    <s v="Not Converted"/>
  </r>
  <r>
    <n v="360"/>
    <s v="Erica Hernandez"/>
    <s v="Technology"/>
    <s v="Jacksonville"/>
    <s v="Florida"/>
    <n v="32216"/>
    <x v="0"/>
    <x v="1"/>
    <x v="36"/>
    <x v="1"/>
    <d v="2022-02-21T00:00:00"/>
    <x v="144"/>
    <x v="1"/>
    <n v="8"/>
  </r>
  <r>
    <n v="361"/>
    <s v="Jocasta Rupert"/>
    <s v="Technology"/>
    <s v="Virginia Beach"/>
    <s v="Virginia"/>
    <n v="23464"/>
    <x v="0"/>
    <x v="2"/>
    <x v="108"/>
    <x v="0"/>
    <s v="Not Converted"/>
    <x v="0"/>
    <x v="0"/>
    <s v="Not Converted"/>
  </r>
  <r>
    <n v="362"/>
    <s v="Paul Lucas"/>
    <s v="Manufacturing"/>
    <s v="Henderson"/>
    <s v="Kentucky"/>
    <n v="42420"/>
    <x v="0"/>
    <x v="2"/>
    <x v="81"/>
    <x v="1"/>
    <d v="2022-01-24T00:00:00"/>
    <x v="145"/>
    <x v="1"/>
    <n v="15"/>
  </r>
  <r>
    <n v="363"/>
    <s v="Theresa Coyne"/>
    <s v="Manufacturing"/>
    <s v="Murrieta"/>
    <s v="California"/>
    <n v="92563"/>
    <x v="1"/>
    <x v="9"/>
    <x v="3"/>
    <x v="0"/>
    <s v="Not Converted"/>
    <x v="0"/>
    <x v="0"/>
    <s v="Not Converted"/>
  </r>
  <r>
    <n v="364"/>
    <s v="Lindsay Williams"/>
    <s v="Financial"/>
    <s v="Scottsdale"/>
    <s v="Arizona"/>
    <n v="85254"/>
    <x v="1"/>
    <x v="6"/>
    <x v="158"/>
    <x v="0"/>
    <s v="Not Converted"/>
    <x v="0"/>
    <x v="0"/>
    <s v="Not Converted"/>
  </r>
  <r>
    <n v="365"/>
    <s v="Dorris liebe"/>
    <s v="Retail"/>
    <s v="San Diego"/>
    <s v="California"/>
    <n v="92037"/>
    <x v="1"/>
    <x v="0"/>
    <x v="163"/>
    <x v="0"/>
    <s v="Not Converted"/>
    <x v="0"/>
    <x v="0"/>
    <s v="Not Converted"/>
  </r>
  <r>
    <n v="366"/>
    <s v="Sanjit Chand"/>
    <s v="Manufacturing"/>
    <s v="Seattle"/>
    <s v="Washington"/>
    <n v="98103"/>
    <x v="1"/>
    <x v="1"/>
    <x v="82"/>
    <x v="0"/>
    <s v="Not Converted"/>
    <x v="0"/>
    <x v="0"/>
    <s v="Not Converted"/>
  </r>
  <r>
    <n v="367"/>
    <s v="Eric Barreto"/>
    <s v="Retail"/>
    <s v="New York City"/>
    <s v="New York"/>
    <n v="10011"/>
    <x v="3"/>
    <x v="3"/>
    <x v="82"/>
    <x v="3"/>
    <d v="2022-04-18T00:00:00"/>
    <x v="146"/>
    <x v="1"/>
    <n v="19"/>
  </r>
  <r>
    <n v="368"/>
    <s v="Daniel Lacy"/>
    <s v="Wholesale"/>
    <s v="Los Angeles"/>
    <s v="California"/>
    <n v="90045"/>
    <x v="1"/>
    <x v="7"/>
    <x v="164"/>
    <x v="1"/>
    <d v="2022-04-25T00:00:00"/>
    <x v="147"/>
    <x v="1"/>
    <n v="4"/>
  </r>
  <r>
    <n v="369"/>
    <s v="Frank Merwin"/>
    <s v="Technology"/>
    <s v="Springfield"/>
    <s v="Ohio"/>
    <n v="45503"/>
    <x v="3"/>
    <x v="8"/>
    <x v="55"/>
    <x v="3"/>
    <d v="2022-04-09T00:00:00"/>
    <x v="148"/>
    <x v="1"/>
    <n v="27"/>
  </r>
  <r>
    <n v="370"/>
    <s v="David Philippe"/>
    <s v="Financial"/>
    <s v="Cincinnati"/>
    <s v="Ohio"/>
    <n v="45231"/>
    <x v="3"/>
    <x v="4"/>
    <x v="76"/>
    <x v="0"/>
    <s v="Not Converted"/>
    <x v="0"/>
    <x v="0"/>
    <s v="Not Converted"/>
  </r>
  <r>
    <n v="371"/>
    <s v="Clytie Kelty"/>
    <s v="Healthcare"/>
    <s v="Los Angeles"/>
    <s v="California"/>
    <n v="90004"/>
    <x v="1"/>
    <x v="6"/>
    <x v="97"/>
    <x v="3"/>
    <d v="2022-03-17T00:00:00"/>
    <x v="149"/>
    <x v="1"/>
    <n v="30"/>
  </r>
  <r>
    <n v="372"/>
    <s v="Cari MacIntyre"/>
    <s v="Service"/>
    <s v="Burlington"/>
    <s v="North Carolina"/>
    <n v="27217"/>
    <x v="0"/>
    <x v="0"/>
    <x v="76"/>
    <x v="1"/>
    <d v="2022-04-05T00:00:00"/>
    <x v="150"/>
    <x v="1"/>
    <n v="12"/>
  </r>
  <r>
    <n v="373"/>
    <s v="Maria Etezadi"/>
    <s v="Retail"/>
    <s v="Saint Peters"/>
    <s v="Missouri"/>
    <n v="63376"/>
    <x v="2"/>
    <x v="0"/>
    <x v="13"/>
    <x v="0"/>
    <s v="Not Converted"/>
    <x v="0"/>
    <x v="0"/>
    <s v="Not Converted"/>
  </r>
  <r>
    <n v="374"/>
    <s v="Cindy Schnelling"/>
    <s v="Technology"/>
    <s v="New York City"/>
    <s v="New York"/>
    <n v="10035"/>
    <x v="3"/>
    <x v="0"/>
    <x v="58"/>
    <x v="1"/>
    <d v="2022-06-01T00:00:00"/>
    <x v="151"/>
    <x v="1"/>
    <n v="5"/>
  </r>
  <r>
    <n v="375"/>
    <s v="Gary Hansen"/>
    <s v="Service"/>
    <s v="Chicago"/>
    <s v="Illinois"/>
    <n v="60610"/>
    <x v="2"/>
    <x v="4"/>
    <x v="63"/>
    <x v="0"/>
    <s v="Not Converted"/>
    <x v="0"/>
    <x v="0"/>
    <s v="Not Converted"/>
  </r>
  <r>
    <n v="376"/>
    <s v="Matthew Clasen"/>
    <s v="Financial"/>
    <s v="Philadelphia"/>
    <s v="Pennsylvania"/>
    <n v="19134"/>
    <x v="3"/>
    <x v="4"/>
    <x v="81"/>
    <x v="0"/>
    <s v="Not Converted"/>
    <x v="0"/>
    <x v="0"/>
    <s v="Not Converted"/>
  </r>
  <r>
    <n v="377"/>
    <s v="Liz MacKendrick"/>
    <s v="Technology"/>
    <s v="New York City"/>
    <s v="New York"/>
    <n v="10009"/>
    <x v="3"/>
    <x v="6"/>
    <x v="93"/>
    <x v="0"/>
    <s v="Not Converted"/>
    <x v="0"/>
    <x v="0"/>
    <s v="Not Converted"/>
  </r>
  <r>
    <n v="378"/>
    <s v="Andrew Roberts"/>
    <s v="Service"/>
    <s v="Philadelphia"/>
    <s v="Pennsylvania"/>
    <n v="19143"/>
    <x v="3"/>
    <x v="6"/>
    <x v="153"/>
    <x v="0"/>
    <s v="Not Converted"/>
    <x v="0"/>
    <x v="0"/>
    <s v="Not Converted"/>
  </r>
  <r>
    <n v="379"/>
    <s v="Jonathan Howell"/>
    <s v="Wholesale"/>
    <s v="Toledo"/>
    <s v="Ohio"/>
    <n v="43615"/>
    <x v="3"/>
    <x v="2"/>
    <x v="153"/>
    <x v="1"/>
    <d v="2022-01-23T00:00:00"/>
    <x v="152"/>
    <x v="1"/>
    <n v="7"/>
  </r>
  <r>
    <n v="380"/>
    <s v="Chris McAfee"/>
    <s v="Technology"/>
    <s v="San Francisco"/>
    <s v="California"/>
    <n v="94122"/>
    <x v="1"/>
    <x v="9"/>
    <x v="141"/>
    <x v="1"/>
    <d v="2022-03-04T00:00:00"/>
    <x v="153"/>
    <x v="1"/>
    <n v="27"/>
  </r>
  <r>
    <n v="381"/>
    <s v="Emily Grady"/>
    <s v="Wholesale"/>
    <s v="Brownsville"/>
    <s v="Texas"/>
    <n v="78521"/>
    <x v="2"/>
    <x v="3"/>
    <x v="158"/>
    <x v="3"/>
    <d v="2022-01-15T00:00:00"/>
    <x v="154"/>
    <x v="1"/>
    <n v="7"/>
  </r>
  <r>
    <n v="382"/>
    <s v="Ann Steele"/>
    <s v="Service"/>
    <s v="Los Angeles"/>
    <s v="California"/>
    <n v="90008"/>
    <x v="1"/>
    <x v="6"/>
    <x v="116"/>
    <x v="0"/>
    <s v="Not Converted"/>
    <x v="0"/>
    <x v="0"/>
    <s v="Not Converted"/>
  </r>
  <r>
    <n v="383"/>
    <s v="Carl Ludwig"/>
    <s v="Technology"/>
    <s v="Denver"/>
    <s v="Colorado"/>
    <n v="80219"/>
    <x v="1"/>
    <x v="0"/>
    <x v="149"/>
    <x v="1"/>
    <d v="2022-03-14T00:00:00"/>
    <x v="155"/>
    <x v="1"/>
    <n v="2"/>
  </r>
  <r>
    <n v="384"/>
    <s v="Christina Anderson"/>
    <s v="Retail"/>
    <s v="New York City"/>
    <s v="New York"/>
    <n v="10035"/>
    <x v="3"/>
    <x v="3"/>
    <x v="112"/>
    <x v="3"/>
    <d v="2022-03-26T00:00:00"/>
    <x v="156"/>
    <x v="1"/>
    <n v="19"/>
  </r>
  <r>
    <n v="385"/>
    <s v="Darren Budd"/>
    <s v="Wholesale"/>
    <s v="Mesa"/>
    <s v="Arizona"/>
    <n v="85204"/>
    <x v="1"/>
    <x v="2"/>
    <x v="28"/>
    <x v="0"/>
    <s v="Not Converted"/>
    <x v="0"/>
    <x v="0"/>
    <s v="Not Converted"/>
  </r>
  <r>
    <n v="386"/>
    <s v="Adrian Shami"/>
    <s v="Manufacturing"/>
    <s v="Columbus"/>
    <s v="Indiana"/>
    <n v="47201"/>
    <x v="2"/>
    <x v="7"/>
    <x v="69"/>
    <x v="0"/>
    <s v="Not Converted"/>
    <x v="0"/>
    <x v="0"/>
    <s v="Not Converted"/>
  </r>
  <r>
    <n v="387"/>
    <s v="Maureen Fritzler"/>
    <s v="Financial"/>
    <s v="Seattle"/>
    <s v="Washington"/>
    <n v="98105"/>
    <x v="1"/>
    <x v="3"/>
    <x v="53"/>
    <x v="3"/>
    <d v="2022-06-11T00:00:00"/>
    <x v="157"/>
    <x v="1"/>
    <n v="12"/>
  </r>
  <r>
    <n v="388"/>
    <s v="Erica Bern"/>
    <s v="Service"/>
    <s v="Detroit"/>
    <s v="Michigan"/>
    <n v="48227"/>
    <x v="2"/>
    <x v="8"/>
    <x v="147"/>
    <x v="0"/>
    <s v="Not Converted"/>
    <x v="0"/>
    <x v="0"/>
    <s v="Not Converted"/>
  </r>
  <r>
    <n v="389"/>
    <s v="Mark Van Huff"/>
    <s v="Technology"/>
    <s v="Oakland"/>
    <s v="California"/>
    <n v="94601"/>
    <x v="1"/>
    <x v="8"/>
    <x v="87"/>
    <x v="0"/>
    <s v="Not Converted"/>
    <x v="0"/>
    <x v="0"/>
    <s v="Not Converted"/>
  </r>
  <r>
    <n v="390"/>
    <s v="Joni Wasserman"/>
    <s v="Technology"/>
    <s v="Clinton"/>
    <s v="Maryland"/>
    <n v="20735"/>
    <x v="3"/>
    <x v="4"/>
    <x v="135"/>
    <x v="1"/>
    <d v="2022-02-17T00:00:00"/>
    <x v="158"/>
    <x v="1"/>
    <n v="23"/>
  </r>
  <r>
    <n v="391"/>
    <s v="Matt Collins"/>
    <s v="Service"/>
    <s v="Charlotte"/>
    <s v="North Carolina"/>
    <n v="28205"/>
    <x v="0"/>
    <x v="7"/>
    <x v="40"/>
    <x v="0"/>
    <s v="Not Converted"/>
    <x v="0"/>
    <x v="0"/>
    <s v="Not Converted"/>
  </r>
  <r>
    <n v="392"/>
    <s v="Jennifer Ferguson"/>
    <s v="Healthcare"/>
    <s v="San Francisco"/>
    <s v="California"/>
    <n v="94122"/>
    <x v="1"/>
    <x v="0"/>
    <x v="46"/>
    <x v="0"/>
    <s v="Not Converted"/>
    <x v="0"/>
    <x v="0"/>
    <s v="Not Converted"/>
  </r>
  <r>
    <n v="393"/>
    <s v="Alan Hwang"/>
    <s v="Manufacturing"/>
    <s v="Riverside"/>
    <s v="California"/>
    <n v="92503"/>
    <x v="1"/>
    <x v="0"/>
    <x v="68"/>
    <x v="0"/>
    <s v="Not Converted"/>
    <x v="0"/>
    <x v="0"/>
    <s v="Not Converted"/>
  </r>
  <r>
    <n v="394"/>
    <s v="Katherine Ducich"/>
    <s v="Financial"/>
    <s v="San Francisco"/>
    <s v="California"/>
    <n v="94110"/>
    <x v="1"/>
    <x v="8"/>
    <x v="159"/>
    <x v="2"/>
    <d v="2022-04-25T00:00:00"/>
    <x v="159"/>
    <x v="1"/>
    <n v="16"/>
  </r>
  <r>
    <n v="395"/>
    <s v="Troy Staebel"/>
    <s v="Manufacturing"/>
    <s v="Roswell"/>
    <s v="Georgia"/>
    <n v="30076"/>
    <x v="0"/>
    <x v="3"/>
    <x v="70"/>
    <x v="3"/>
    <d v="2022-04-01T00:00:00"/>
    <x v="160"/>
    <x v="1"/>
    <n v="23"/>
  </r>
  <r>
    <n v="396"/>
    <s v="Paul Gonzalez"/>
    <s v="Technology"/>
    <s v="La Porte"/>
    <s v="Indiana"/>
    <n v="46350"/>
    <x v="2"/>
    <x v="9"/>
    <x v="72"/>
    <x v="0"/>
    <s v="Not Converted"/>
    <x v="0"/>
    <x v="0"/>
    <s v="Not Converted"/>
  </r>
  <r>
    <n v="397"/>
    <s v="Heather Kirkland"/>
    <s v="Financial"/>
    <s v="Lansing"/>
    <s v="Michigan"/>
    <n v="48911"/>
    <x v="2"/>
    <x v="0"/>
    <x v="59"/>
    <x v="0"/>
    <s v="Not Converted"/>
    <x v="0"/>
    <x v="0"/>
    <s v="Not Converted"/>
  </r>
  <r>
    <n v="398"/>
    <s v="Hilary Holden"/>
    <s v="Technology"/>
    <s v="Minneapolis"/>
    <s v="Minnesota"/>
    <n v="55407"/>
    <x v="2"/>
    <x v="8"/>
    <x v="56"/>
    <x v="1"/>
    <d v="2022-02-19T00:00:00"/>
    <x v="161"/>
    <x v="1"/>
    <n v="11"/>
  </r>
  <r>
    <n v="399"/>
    <s v="Ralph Ritter"/>
    <s v="Wholesale"/>
    <s v="Escondido"/>
    <s v="California"/>
    <n v="92025"/>
    <x v="1"/>
    <x v="8"/>
    <x v="51"/>
    <x v="2"/>
    <d v="2022-05-13T00:00:00"/>
    <x v="162"/>
    <x v="1"/>
    <n v="24"/>
  </r>
  <r>
    <n v="400"/>
    <s v="Stefanie Holloman"/>
    <s v="Technology"/>
    <s v="New York City"/>
    <s v="New York"/>
    <n v="10035"/>
    <x v="3"/>
    <x v="6"/>
    <x v="60"/>
    <x v="0"/>
    <s v="Not Converted"/>
    <x v="0"/>
    <x v="0"/>
    <s v="Not Converted"/>
  </r>
  <r>
    <n v="401"/>
    <s v="Roy Phan"/>
    <s v="Manufacturing"/>
    <s v="Jackson"/>
    <s v="Michigan"/>
    <n v="49201"/>
    <x v="2"/>
    <x v="0"/>
    <x v="120"/>
    <x v="0"/>
    <s v="Not Converted"/>
    <x v="0"/>
    <x v="0"/>
    <s v="Not Converted"/>
  </r>
  <r>
    <n v="402"/>
    <s v="Lisa Ryan"/>
    <s v="Financial"/>
    <s v="Los Angeles"/>
    <s v="California"/>
    <n v="90004"/>
    <x v="1"/>
    <x v="2"/>
    <x v="162"/>
    <x v="3"/>
    <d v="2022-06-27T00:00:00"/>
    <x v="163"/>
    <x v="1"/>
    <n v="14"/>
  </r>
  <r>
    <n v="403"/>
    <s v="Ionia McGrath"/>
    <s v="Healthcare"/>
    <s v="Houston"/>
    <s v="Texas"/>
    <n v="77070"/>
    <x v="2"/>
    <x v="3"/>
    <x v="118"/>
    <x v="0"/>
    <s v="Not Converted"/>
    <x v="0"/>
    <x v="0"/>
    <s v="Not Converted"/>
  </r>
  <r>
    <n v="404"/>
    <s v="Darren Koutras"/>
    <s v="Healthcare"/>
    <s v="Seattle"/>
    <s v="Washington"/>
    <n v="98103"/>
    <x v="1"/>
    <x v="9"/>
    <x v="122"/>
    <x v="3"/>
    <d v="2022-01-30T00:00:00"/>
    <x v="164"/>
    <x v="1"/>
    <n v="13"/>
  </r>
  <r>
    <n v="405"/>
    <s v="Evan Henry"/>
    <s v="Manufacturing"/>
    <s v="Los Angeles"/>
    <s v="California"/>
    <n v="90036"/>
    <x v="1"/>
    <x v="6"/>
    <x v="10"/>
    <x v="0"/>
    <s v="Not Converted"/>
    <x v="0"/>
    <x v="0"/>
    <s v="Not Converted"/>
  </r>
  <r>
    <n v="406"/>
    <s v="Marina Lichtenstein"/>
    <s v="Technology"/>
    <s v="Charlotte"/>
    <s v="North Carolina"/>
    <n v="28205"/>
    <x v="0"/>
    <x v="7"/>
    <x v="160"/>
    <x v="0"/>
    <s v="Not Converted"/>
    <x v="0"/>
    <x v="0"/>
    <s v="Not Converted"/>
  </r>
  <r>
    <n v="407"/>
    <s v="Benjamin Farhat"/>
    <s v="Technology"/>
    <s v="New York City"/>
    <s v="New York"/>
    <n v="10009"/>
    <x v="3"/>
    <x v="5"/>
    <x v="71"/>
    <x v="0"/>
    <s v="Not Converted"/>
    <x v="0"/>
    <x v="0"/>
    <s v="Not Converted"/>
  </r>
  <r>
    <n v="408"/>
    <s v="Kean Nguyen"/>
    <s v="Manufacturing"/>
    <s v="Philadelphia"/>
    <s v="Pennsylvania"/>
    <n v="19134"/>
    <x v="3"/>
    <x v="5"/>
    <x v="147"/>
    <x v="0"/>
    <s v="Not Converted"/>
    <x v="0"/>
    <x v="0"/>
    <s v="Not Converted"/>
  </r>
  <r>
    <n v="409"/>
    <s v="Hallie Redmond"/>
    <s v="Service"/>
    <s v="Los Angeles"/>
    <s v="California"/>
    <n v="90036"/>
    <x v="1"/>
    <x v="8"/>
    <x v="123"/>
    <x v="1"/>
    <d v="2022-05-13T00:00:00"/>
    <x v="165"/>
    <x v="1"/>
    <n v="19"/>
  </r>
  <r>
    <n v="410"/>
    <s v="Cyma Kinney"/>
    <s v="Wholesale"/>
    <s v="Buffalo"/>
    <s v="New York"/>
    <n v="14215"/>
    <x v="3"/>
    <x v="7"/>
    <x v="82"/>
    <x v="0"/>
    <s v="Not Converted"/>
    <x v="0"/>
    <x v="0"/>
    <s v="Not Converted"/>
  </r>
  <r>
    <n v="411"/>
    <s v="Alan Barnes"/>
    <s v="Healthcare"/>
    <s v="Cincinnati"/>
    <s v="Ohio"/>
    <n v="45231"/>
    <x v="3"/>
    <x v="6"/>
    <x v="13"/>
    <x v="3"/>
    <d v="2022-06-24T00:00:00"/>
    <x v="166"/>
    <x v="1"/>
    <n v="21"/>
  </r>
  <r>
    <n v="412"/>
    <s v="Amy Hunt"/>
    <s v="Retail"/>
    <s v="Seattle"/>
    <s v="Washington"/>
    <n v="98105"/>
    <x v="1"/>
    <x v="7"/>
    <x v="147"/>
    <x v="0"/>
    <s v="Not Converted"/>
    <x v="0"/>
    <x v="0"/>
    <s v="Not Converted"/>
  </r>
  <r>
    <n v="413"/>
    <s v="Angele Hood"/>
    <s v="Wholesale"/>
    <s v="Gulfport"/>
    <s v="Mississippi"/>
    <n v="39503"/>
    <x v="0"/>
    <x v="7"/>
    <x v="142"/>
    <x v="0"/>
    <s v="Not Converted"/>
    <x v="0"/>
    <x v="0"/>
    <s v="Not Converted"/>
  </r>
  <r>
    <n v="414"/>
    <s v="Richard Bierner"/>
    <s v="Service"/>
    <s v="Fresno"/>
    <s v="California"/>
    <n v="93727"/>
    <x v="1"/>
    <x v="2"/>
    <x v="133"/>
    <x v="1"/>
    <d v="2022-03-24T00:00:00"/>
    <x v="166"/>
    <x v="1"/>
    <n v="8"/>
  </r>
  <r>
    <n v="415"/>
    <s v="Andy Gerbode"/>
    <s v="Manufacturing"/>
    <s v="Chester"/>
    <s v="Pennsylvania"/>
    <n v="19013"/>
    <x v="3"/>
    <x v="0"/>
    <x v="56"/>
    <x v="0"/>
    <s v="Not Converted"/>
    <x v="0"/>
    <x v="0"/>
    <s v="Not Converted"/>
  </r>
  <r>
    <n v="416"/>
    <s v="Alex Russell"/>
    <s v="Retail"/>
    <s v="Jacksonville"/>
    <s v="Florida"/>
    <n v="32216"/>
    <x v="0"/>
    <x v="1"/>
    <x v="8"/>
    <x v="3"/>
    <d v="2022-06-07T00:00:00"/>
    <x v="167"/>
    <x v="1"/>
    <n v="20"/>
  </r>
  <r>
    <n v="417"/>
    <s v="Tiffany House"/>
    <s v="Manufacturing"/>
    <s v="Greenville"/>
    <s v="North Carolina"/>
    <n v="27834"/>
    <x v="0"/>
    <x v="2"/>
    <x v="101"/>
    <x v="0"/>
    <s v="Not Converted"/>
    <x v="0"/>
    <x v="0"/>
    <s v="Not Converted"/>
  </r>
  <r>
    <n v="418"/>
    <s v="Liz Thompson"/>
    <s v="Financial"/>
    <s v="La Porte"/>
    <s v="Indiana"/>
    <n v="46350"/>
    <x v="2"/>
    <x v="7"/>
    <x v="25"/>
    <x v="1"/>
    <d v="2022-03-10T00:00:00"/>
    <x v="168"/>
    <x v="1"/>
    <n v="8"/>
  </r>
  <r>
    <n v="419"/>
    <s v="Harold Dahlen"/>
    <s v="Retail"/>
    <s v="San Francisco"/>
    <s v="California"/>
    <n v="94122"/>
    <x v="1"/>
    <x v="5"/>
    <x v="83"/>
    <x v="0"/>
    <s v="Not Converted"/>
    <x v="0"/>
    <x v="0"/>
    <s v="Not Converted"/>
  </r>
  <r>
    <n v="420"/>
    <s v="Harry Marie"/>
    <s v="Service"/>
    <s v="Florence"/>
    <s v="Alabama"/>
    <n v="35630"/>
    <x v="0"/>
    <x v="5"/>
    <x v="21"/>
    <x v="0"/>
    <s v="Not Converted"/>
    <x v="0"/>
    <x v="0"/>
    <s v="Not Converted"/>
  </r>
  <r>
    <n v="421"/>
    <s v="Charlotte Melton"/>
    <s v="Service"/>
    <s v="Houston"/>
    <s v="Texas"/>
    <n v="77070"/>
    <x v="2"/>
    <x v="1"/>
    <x v="34"/>
    <x v="2"/>
    <d v="2022-04-20T00:00:00"/>
    <x v="127"/>
    <x v="1"/>
    <n v="16"/>
  </r>
  <r>
    <n v="422"/>
    <s v="Sarah Brown"/>
    <s v="Financial"/>
    <s v="Providence"/>
    <s v="Rhode Island"/>
    <n v="2908"/>
    <x v="3"/>
    <x v="7"/>
    <x v="165"/>
    <x v="0"/>
    <s v="Not Converted"/>
    <x v="0"/>
    <x v="0"/>
    <s v="Not Converted"/>
  </r>
  <r>
    <n v="423"/>
    <s v="Erica Smith"/>
    <s v="Wholesale"/>
    <s v="New York City"/>
    <s v="New York"/>
    <n v="10009"/>
    <x v="3"/>
    <x v="0"/>
    <x v="161"/>
    <x v="0"/>
    <s v="Not Converted"/>
    <x v="0"/>
    <x v="0"/>
    <s v="Not Converted"/>
  </r>
  <r>
    <n v="424"/>
    <s v="Mark Cousins"/>
    <s v="Manufacturing"/>
    <s v="Pueblo"/>
    <s v="Colorado"/>
    <n v="81001"/>
    <x v="1"/>
    <x v="1"/>
    <x v="62"/>
    <x v="0"/>
    <s v="Not Converted"/>
    <x v="0"/>
    <x v="0"/>
    <s v="Not Converted"/>
  </r>
  <r>
    <n v="425"/>
    <s v="Craig Carroll"/>
    <s v="Healthcare"/>
    <s v="Fairfield"/>
    <s v="California"/>
    <n v="94533"/>
    <x v="1"/>
    <x v="5"/>
    <x v="52"/>
    <x v="0"/>
    <s v="Not Converted"/>
    <x v="0"/>
    <x v="0"/>
    <s v="Not Converted"/>
  </r>
  <r>
    <n v="426"/>
    <s v="Irene Maddox"/>
    <s v="Financial"/>
    <s v="Saint Paul"/>
    <s v="Minnesota"/>
    <n v="55106"/>
    <x v="2"/>
    <x v="7"/>
    <x v="96"/>
    <x v="0"/>
    <s v="Not Converted"/>
    <x v="0"/>
    <x v="0"/>
    <s v="Not Converted"/>
  </r>
  <r>
    <n v="427"/>
    <s v="Dianna Arnett"/>
    <s v="Financial"/>
    <s v="Arlington"/>
    <s v="Virginia"/>
    <n v="22204"/>
    <x v="0"/>
    <x v="3"/>
    <x v="166"/>
    <x v="0"/>
    <s v="Not Converted"/>
    <x v="0"/>
    <x v="0"/>
    <s v="Not Converted"/>
  </r>
  <r>
    <n v="428"/>
    <s v="Tamara Chand"/>
    <s v="Technology"/>
    <s v="Columbus"/>
    <s v="Georgia"/>
    <n v="31907"/>
    <x v="0"/>
    <x v="2"/>
    <x v="117"/>
    <x v="0"/>
    <s v="Not Converted"/>
    <x v="0"/>
    <x v="0"/>
    <s v="Not Converted"/>
  </r>
  <r>
    <n v="429"/>
    <s v="Sean Wendt"/>
    <s v="Financial"/>
    <s v="Los Angeles"/>
    <s v="California"/>
    <n v="90032"/>
    <x v="1"/>
    <x v="9"/>
    <x v="91"/>
    <x v="3"/>
    <d v="2022-06-10T00:00:00"/>
    <x v="169"/>
    <x v="1"/>
    <n v="20"/>
  </r>
  <r>
    <n v="430"/>
    <s v="Maribeth Yedwab"/>
    <s v="Manufacturing"/>
    <s v="Deltona"/>
    <s v="Florida"/>
    <n v="32725"/>
    <x v="0"/>
    <x v="8"/>
    <x v="153"/>
    <x v="0"/>
    <s v="Not Converted"/>
    <x v="0"/>
    <x v="0"/>
    <s v="Not Converted"/>
  </r>
  <r>
    <n v="431"/>
    <s v="Henry Goldwyn"/>
    <s v="Healthcare"/>
    <s v="Cincinnati"/>
    <s v="Ohio"/>
    <n v="45231"/>
    <x v="3"/>
    <x v="8"/>
    <x v="167"/>
    <x v="3"/>
    <d v="2022-02-13T00:00:00"/>
    <x v="170"/>
    <x v="1"/>
    <n v="18"/>
  </r>
  <r>
    <n v="432"/>
    <s v="Debra Catini"/>
    <s v="Service"/>
    <s v="Murray"/>
    <s v="Kentucky"/>
    <n v="42071"/>
    <x v="0"/>
    <x v="2"/>
    <x v="42"/>
    <x v="3"/>
    <d v="2022-05-27T00:00:00"/>
    <x v="171"/>
    <x v="1"/>
    <n v="8"/>
  </r>
  <r>
    <n v="433"/>
    <s v="Delfina Latchford"/>
    <s v="Manufacturing"/>
    <s v="Wilmington"/>
    <s v="North Carolina"/>
    <n v="28403"/>
    <x v="0"/>
    <x v="0"/>
    <x v="168"/>
    <x v="2"/>
    <d v="2022-02-06T00:00:00"/>
    <x v="172"/>
    <x v="1"/>
    <n v="8"/>
  </r>
  <r>
    <n v="434"/>
    <s v="Jay Kimmel"/>
    <s v="Wholesale"/>
    <s v="Lawrence"/>
    <s v="Massachusetts"/>
    <n v="1841"/>
    <x v="3"/>
    <x v="8"/>
    <x v="52"/>
    <x v="0"/>
    <s v="Not Converted"/>
    <x v="0"/>
    <x v="0"/>
    <s v="Not Converted"/>
  </r>
  <r>
    <n v="435"/>
    <s v="Cathy Hwang"/>
    <s v="Manufacturing"/>
    <s v="Norwich"/>
    <s v="Connecticut"/>
    <n v="6360"/>
    <x v="3"/>
    <x v="3"/>
    <x v="156"/>
    <x v="3"/>
    <d v="2022-05-27T00:00:00"/>
    <x v="96"/>
    <x v="1"/>
    <n v="14"/>
  </r>
  <r>
    <n v="436"/>
    <s v="Mark Haberlin"/>
    <s v="Healthcare"/>
    <s v="San Francisco"/>
    <s v="California"/>
    <n v="94110"/>
    <x v="1"/>
    <x v="3"/>
    <x v="39"/>
    <x v="0"/>
    <s v="Not Converted"/>
    <x v="0"/>
    <x v="0"/>
    <s v="Not Converted"/>
  </r>
  <r>
    <n v="437"/>
    <s v="Michael Chen"/>
    <s v="Manufacturing"/>
    <s v="San Francisco"/>
    <s v="California"/>
    <n v="94109"/>
    <x v="1"/>
    <x v="0"/>
    <x v="165"/>
    <x v="3"/>
    <d v="2022-07-07T00:00:00"/>
    <x v="173"/>
    <x v="1"/>
    <n v="14"/>
  </r>
  <r>
    <n v="438"/>
    <s v="Pauline Webber"/>
    <s v="Technology"/>
    <s v="Lorain"/>
    <s v="Ohio"/>
    <n v="44052"/>
    <x v="3"/>
    <x v="1"/>
    <x v="4"/>
    <x v="0"/>
    <s v="Not Converted"/>
    <x v="0"/>
    <x v="0"/>
    <s v="Not Converted"/>
  </r>
  <r>
    <n v="439"/>
    <s v="Brendan Sweed"/>
    <s v="Technology"/>
    <s v="Dallas"/>
    <s v="Texas"/>
    <n v="75220"/>
    <x v="2"/>
    <x v="7"/>
    <x v="42"/>
    <x v="0"/>
    <s v="Not Converted"/>
    <x v="0"/>
    <x v="0"/>
    <s v="Not Converted"/>
  </r>
  <r>
    <n v="440"/>
    <s v="Denny Ordway"/>
    <s v="Healthcare"/>
    <s v="Middletown"/>
    <s v="Connecticut"/>
    <n v="6457"/>
    <x v="3"/>
    <x v="6"/>
    <x v="111"/>
    <x v="0"/>
    <s v="Not Converted"/>
    <x v="0"/>
    <x v="0"/>
    <s v="Not Converted"/>
  </r>
  <r>
    <n v="441"/>
    <s v="Susan Gilcrest"/>
    <s v="Financial"/>
    <s v="Los Angeles"/>
    <s v="California"/>
    <n v="90008"/>
    <x v="1"/>
    <x v="6"/>
    <x v="117"/>
    <x v="1"/>
    <d v="2022-02-12T00:00:00"/>
    <x v="101"/>
    <x v="1"/>
    <n v="11"/>
  </r>
  <r>
    <n v="442"/>
    <s v="Thomas Brumley"/>
    <s v="Financial"/>
    <s v="New York City"/>
    <s v="New York"/>
    <n v="10011"/>
    <x v="3"/>
    <x v="7"/>
    <x v="86"/>
    <x v="1"/>
    <d v="2022-02-04T00:00:00"/>
    <x v="174"/>
    <x v="1"/>
    <n v="28"/>
  </r>
  <r>
    <n v="443"/>
    <s v="Becky Martin"/>
    <s v="Technology"/>
    <s v="Jacksonville"/>
    <s v="North Carolina"/>
    <n v="28540"/>
    <x v="0"/>
    <x v="9"/>
    <x v="14"/>
    <x v="0"/>
    <s v="Not Converted"/>
    <x v="0"/>
    <x v="0"/>
    <s v="Not Converted"/>
  </r>
  <r>
    <n v="444"/>
    <s v="Victoria Pisteka"/>
    <s v="Manufacturing"/>
    <s v="Evanston"/>
    <s v="Illinois"/>
    <n v="60201"/>
    <x v="2"/>
    <x v="5"/>
    <x v="42"/>
    <x v="0"/>
    <s v="Not Converted"/>
    <x v="0"/>
    <x v="0"/>
    <s v="Not Converted"/>
  </r>
  <r>
    <n v="445"/>
    <s v="Lena Radford"/>
    <s v="Manufacturing"/>
    <s v="Louisville"/>
    <s v="Kentucky"/>
    <n v="40214"/>
    <x v="0"/>
    <x v="7"/>
    <x v="150"/>
    <x v="0"/>
    <s v="Not Converted"/>
    <x v="0"/>
    <x v="0"/>
    <s v="Not Converted"/>
  </r>
  <r>
    <n v="446"/>
    <s v="Tracy Hopkins"/>
    <s v="Wholesale"/>
    <s v="Fort Worth"/>
    <s v="Texas"/>
    <n v="76106"/>
    <x v="2"/>
    <x v="8"/>
    <x v="91"/>
    <x v="0"/>
    <s v="Not Converted"/>
    <x v="0"/>
    <x v="0"/>
    <s v="Not Converted"/>
  </r>
  <r>
    <n v="447"/>
    <s v="Theone Pippenger"/>
    <s v="Wholesale"/>
    <s v="Los Angeles"/>
    <s v="California"/>
    <n v="90049"/>
    <x v="1"/>
    <x v="0"/>
    <x v="135"/>
    <x v="0"/>
    <s v="Not Converted"/>
    <x v="0"/>
    <x v="0"/>
    <s v="Not Converted"/>
  </r>
  <r>
    <n v="448"/>
    <s v="Janet Lee"/>
    <s v="Retail"/>
    <s v="Philadelphia"/>
    <s v="Pennsylvania"/>
    <n v="19120"/>
    <x v="3"/>
    <x v="6"/>
    <x v="169"/>
    <x v="0"/>
    <s v="Not Converted"/>
    <x v="0"/>
    <x v="0"/>
    <s v="Not Converted"/>
  </r>
  <r>
    <n v="449"/>
    <s v="Ralph Kennedy"/>
    <s v="Healthcare"/>
    <s v="Tucson"/>
    <s v="Arizona"/>
    <n v="85705"/>
    <x v="1"/>
    <x v="6"/>
    <x v="55"/>
    <x v="1"/>
    <d v="2022-03-25T00:00:00"/>
    <x v="175"/>
    <x v="1"/>
    <n v="12"/>
  </r>
  <r>
    <n v="450"/>
    <s v="Craig Carreira"/>
    <s v="Wholesale"/>
    <s v="Pico Rivera"/>
    <s v="California"/>
    <n v="90660"/>
    <x v="1"/>
    <x v="2"/>
    <x v="58"/>
    <x v="3"/>
    <d v="2022-06-02T00:00:00"/>
    <x v="176"/>
    <x v="1"/>
    <n v="6"/>
  </r>
  <r>
    <n v="451"/>
    <s v="Christopher Martinez"/>
    <s v="Wholesale"/>
    <s v="Clinton"/>
    <s v="Maryland"/>
    <n v="20735"/>
    <x v="3"/>
    <x v="4"/>
    <x v="45"/>
    <x v="0"/>
    <s v="Not Converted"/>
    <x v="0"/>
    <x v="0"/>
    <s v="Not Converted"/>
  </r>
  <r>
    <n v="452"/>
    <s v="Michael Granlund"/>
    <s v="Technology"/>
    <s v="Aurora"/>
    <s v="Illinois"/>
    <n v="60505"/>
    <x v="2"/>
    <x v="6"/>
    <x v="9"/>
    <x v="0"/>
    <s v="Not Converted"/>
    <x v="0"/>
    <x v="0"/>
    <s v="Not Converted"/>
  </r>
  <r>
    <n v="453"/>
    <s v="Bill Tyler"/>
    <s v="Manufacturing"/>
    <s v="Smyrna"/>
    <s v="Georgia"/>
    <n v="30080"/>
    <x v="0"/>
    <x v="3"/>
    <x v="63"/>
    <x v="1"/>
    <d v="2022-03-27T00:00:00"/>
    <x v="177"/>
    <x v="1"/>
    <n v="24"/>
  </r>
  <r>
    <n v="454"/>
    <s v="Russell Applegate"/>
    <s v="Technology"/>
    <s v="Burlington"/>
    <s v="North Carolina"/>
    <n v="27217"/>
    <x v="0"/>
    <x v="5"/>
    <x v="143"/>
    <x v="3"/>
    <d v="2022-03-22T00:00:00"/>
    <x v="178"/>
    <x v="1"/>
    <n v="2"/>
  </r>
  <r>
    <n v="455"/>
    <s v="Tim Taslimi"/>
    <s v="Manufacturing"/>
    <s v="Salem"/>
    <s v="Virginia"/>
    <n v="24153"/>
    <x v="0"/>
    <x v="7"/>
    <x v="170"/>
    <x v="0"/>
    <s v="Not Converted"/>
    <x v="0"/>
    <x v="0"/>
    <s v="Not Converted"/>
  </r>
  <r>
    <n v="456"/>
    <s v="Darrin Martin"/>
    <s v="Manufacturing"/>
    <s v="Phoenix"/>
    <s v="Arizona"/>
    <n v="85023"/>
    <x v="1"/>
    <x v="5"/>
    <x v="6"/>
    <x v="0"/>
    <s v="Not Converted"/>
    <x v="0"/>
    <x v="0"/>
    <s v="Not Converted"/>
  </r>
  <r>
    <n v="457"/>
    <s v="Vivek Gonzalez"/>
    <s v="Healthcare"/>
    <s v="New York City"/>
    <s v="New York"/>
    <n v="10024"/>
    <x v="3"/>
    <x v="1"/>
    <x v="145"/>
    <x v="2"/>
    <d v="2022-03-04T00:00:00"/>
    <x v="179"/>
    <x v="1"/>
    <n v="20"/>
  </r>
  <r>
    <n v="458"/>
    <s v="Natalie Webber"/>
    <s v="Technology"/>
    <s v="Costa Mesa"/>
    <s v="California"/>
    <n v="92627"/>
    <x v="1"/>
    <x v="4"/>
    <x v="134"/>
    <x v="0"/>
    <s v="Not Converted"/>
    <x v="0"/>
    <x v="0"/>
    <s v="Not Converted"/>
  </r>
  <r>
    <n v="459"/>
    <s v="Victor Preis"/>
    <s v="Retail"/>
    <s v="Houston"/>
    <s v="Texas"/>
    <n v="77041"/>
    <x v="2"/>
    <x v="5"/>
    <x v="110"/>
    <x v="3"/>
    <d v="2022-03-29T00:00:00"/>
    <x v="180"/>
    <x v="1"/>
    <n v="8"/>
  </r>
  <r>
    <n v="460"/>
    <s v="Shahid Shariari"/>
    <s v="Manufacturing"/>
    <s v="Mesa"/>
    <s v="Arizona"/>
    <n v="85204"/>
    <x v="1"/>
    <x v="1"/>
    <x v="95"/>
    <x v="2"/>
    <d v="2022-04-19T00:00:00"/>
    <x v="181"/>
    <x v="1"/>
    <n v="18"/>
  </r>
  <r>
    <n v="461"/>
    <s v="Alan Haines"/>
    <s v="Retail"/>
    <s v="Salinas"/>
    <s v="California"/>
    <n v="93905"/>
    <x v="1"/>
    <x v="3"/>
    <x v="128"/>
    <x v="3"/>
    <d v="2022-02-11T00:00:00"/>
    <x v="182"/>
    <x v="1"/>
    <n v="20"/>
  </r>
  <r>
    <n v="462"/>
    <s v="Alejandro Grove"/>
    <s v="Healthcare"/>
    <s v="Parma"/>
    <s v="Ohio"/>
    <n v="44134"/>
    <x v="3"/>
    <x v="2"/>
    <x v="165"/>
    <x v="0"/>
    <s v="Not Converted"/>
    <x v="0"/>
    <x v="0"/>
    <s v="Not Converted"/>
  </r>
  <r>
    <n v="463"/>
    <s v="Ben Wallace"/>
    <s v="Wholesale"/>
    <s v="San Francisco"/>
    <s v="California"/>
    <n v="94110"/>
    <x v="1"/>
    <x v="2"/>
    <x v="23"/>
    <x v="0"/>
    <s v="Not Converted"/>
    <x v="0"/>
    <x v="0"/>
    <s v="Not Converted"/>
  </r>
  <r>
    <n v="464"/>
    <s v="Steven Cartwright"/>
    <s v="Wholesale"/>
    <s v="Richmond"/>
    <s v="Kentucky"/>
    <n v="40475"/>
    <x v="0"/>
    <x v="0"/>
    <x v="53"/>
    <x v="1"/>
    <d v="2022-06-26T00:00:00"/>
    <x v="183"/>
    <x v="1"/>
    <n v="27"/>
  </r>
  <r>
    <n v="465"/>
    <s v="Brian Dahlen"/>
    <s v="Technology"/>
    <s v="Aurora"/>
    <s v="Colorado"/>
    <n v="80013"/>
    <x v="1"/>
    <x v="8"/>
    <x v="122"/>
    <x v="3"/>
    <d v="2022-01-23T00:00:00"/>
    <x v="184"/>
    <x v="1"/>
    <n v="6"/>
  </r>
  <r>
    <n v="466"/>
    <s v="Peter Bühler"/>
    <s v="Wholesale"/>
    <s v="Phoenix"/>
    <s v="Arizona"/>
    <n v="85023"/>
    <x v="1"/>
    <x v="4"/>
    <x v="163"/>
    <x v="1"/>
    <d v="2022-07-02T00:00:00"/>
    <x v="185"/>
    <x v="1"/>
    <n v="12"/>
  </r>
  <r>
    <n v="467"/>
    <s v="Grace Kelly"/>
    <s v="Manufacturing"/>
    <s v="Mobile"/>
    <s v="Alabama"/>
    <n v="36608"/>
    <x v="0"/>
    <x v="5"/>
    <x v="171"/>
    <x v="0"/>
    <s v="Not Converted"/>
    <x v="0"/>
    <x v="0"/>
    <s v="Not Converted"/>
  </r>
  <r>
    <n v="468"/>
    <s v="Sonia Cooley"/>
    <s v="Financial"/>
    <s v="Columbus"/>
    <s v="Georgia"/>
    <n v="31907"/>
    <x v="0"/>
    <x v="1"/>
    <x v="9"/>
    <x v="0"/>
    <s v="Not Converted"/>
    <x v="0"/>
    <x v="0"/>
    <s v="Not Converted"/>
  </r>
  <r>
    <n v="469"/>
    <s v="Annie Zypern"/>
    <s v="Healthcare"/>
    <s v="Irving"/>
    <s v="Texas"/>
    <n v="75061"/>
    <x v="2"/>
    <x v="9"/>
    <x v="162"/>
    <x v="0"/>
    <s v="Not Converted"/>
    <x v="0"/>
    <x v="0"/>
    <s v="Not Converted"/>
  </r>
  <r>
    <n v="470"/>
    <s v="Ivan Gibson"/>
    <s v="Manufacturing"/>
    <s v="Vineland"/>
    <s v="New Jersey"/>
    <n v="8360"/>
    <x v="3"/>
    <x v="2"/>
    <x v="75"/>
    <x v="0"/>
    <s v="Not Converted"/>
    <x v="0"/>
    <x v="0"/>
    <s v="Not Converted"/>
  </r>
  <r>
    <n v="471"/>
    <s v="Sung Pak"/>
    <s v="Retail"/>
    <s v="New York City"/>
    <s v="New York"/>
    <n v="10009"/>
    <x v="3"/>
    <x v="2"/>
    <x v="27"/>
    <x v="1"/>
    <d v="2022-05-28T00:00:00"/>
    <x v="186"/>
    <x v="1"/>
    <n v="12"/>
  </r>
  <r>
    <n v="472"/>
    <s v="Kalyca Meade"/>
    <s v="Healthcare"/>
    <s v="Los Angeles"/>
    <s v="California"/>
    <n v="90004"/>
    <x v="1"/>
    <x v="2"/>
    <x v="136"/>
    <x v="0"/>
    <s v="Not Converted"/>
    <x v="0"/>
    <x v="0"/>
    <s v="Not Converted"/>
  </r>
  <r>
    <n v="473"/>
    <s v="Michelle Moray"/>
    <s v="Technology"/>
    <s v="Niagara Falls"/>
    <s v="New York"/>
    <n v="14304"/>
    <x v="3"/>
    <x v="3"/>
    <x v="162"/>
    <x v="0"/>
    <s v="Not Converted"/>
    <x v="0"/>
    <x v="0"/>
    <s v="Not Converted"/>
  </r>
  <r>
    <n v="474"/>
    <s v="Raymond Buch"/>
    <s v="Technology"/>
    <s v="Thomasville"/>
    <s v="North Carolina"/>
    <n v="27360"/>
    <x v="0"/>
    <x v="1"/>
    <x v="163"/>
    <x v="0"/>
    <s v="Not Converted"/>
    <x v="0"/>
    <x v="0"/>
    <s v="Not Converted"/>
  </r>
  <r>
    <n v="475"/>
    <s v="Nathan Cano"/>
    <s v="Manufacturing"/>
    <s v="New York City"/>
    <s v="New York"/>
    <n v="10035"/>
    <x v="3"/>
    <x v="4"/>
    <x v="135"/>
    <x v="0"/>
    <s v="Not Converted"/>
    <x v="0"/>
    <x v="0"/>
    <s v="Not Converted"/>
  </r>
  <r>
    <n v="476"/>
    <s v="Steve Nguyen"/>
    <s v="Wholesale"/>
    <s v="Los Angeles"/>
    <s v="California"/>
    <n v="90008"/>
    <x v="1"/>
    <x v="1"/>
    <x v="27"/>
    <x v="3"/>
    <d v="2022-06-03T00:00:00"/>
    <x v="187"/>
    <x v="1"/>
    <n v="18"/>
  </r>
  <r>
    <n v="477"/>
    <s v="Carl Jackson"/>
    <s v="Service"/>
    <s v="Philadelphia"/>
    <s v="Pennsylvania"/>
    <n v="19143"/>
    <x v="3"/>
    <x v="9"/>
    <x v="92"/>
    <x v="0"/>
    <s v="Not Converted"/>
    <x v="0"/>
    <x v="0"/>
    <s v="Not Converted"/>
  </r>
  <r>
    <n v="478"/>
    <s v="Andy Yotov"/>
    <s v="Healthcare"/>
    <s v="New York City"/>
    <s v="New York"/>
    <n v="10035"/>
    <x v="3"/>
    <x v="6"/>
    <x v="52"/>
    <x v="2"/>
    <d v="2022-06-20T00:00:00"/>
    <x v="188"/>
    <x v="1"/>
    <n v="4"/>
  </r>
  <r>
    <n v="479"/>
    <s v="Mark Packer"/>
    <s v="Service"/>
    <s v="Vancouver"/>
    <s v="Washington"/>
    <n v="98661"/>
    <x v="1"/>
    <x v="6"/>
    <x v="165"/>
    <x v="3"/>
    <d v="2022-07-06T00:00:00"/>
    <x v="189"/>
    <x v="1"/>
    <n v="13"/>
  </r>
  <r>
    <n v="480"/>
    <s v="Pauline Johnson"/>
    <s v="Financial"/>
    <s v="Coppell"/>
    <s v="Texas"/>
    <n v="75019"/>
    <x v="2"/>
    <x v="5"/>
    <x v="16"/>
    <x v="0"/>
    <s v="Not Converted"/>
    <x v="0"/>
    <x v="0"/>
    <s v="Not Converted"/>
  </r>
  <r>
    <n v="481"/>
    <s v="Benjamin Venier"/>
    <s v="Healthcare"/>
    <s v="Los Angeles"/>
    <s v="California"/>
    <n v="90004"/>
    <x v="1"/>
    <x v="1"/>
    <x v="75"/>
    <x v="3"/>
    <d v="2022-04-02T00:00:00"/>
    <x v="190"/>
    <x v="1"/>
    <n v="2"/>
  </r>
  <r>
    <n v="482"/>
    <s v="Eugene Moren"/>
    <s v="Wholesale"/>
    <s v="New York City"/>
    <s v="New York"/>
    <n v="10024"/>
    <x v="3"/>
    <x v="5"/>
    <x v="17"/>
    <x v="0"/>
    <s v="Not Converted"/>
    <x v="0"/>
    <x v="0"/>
    <s v="Not Converted"/>
  </r>
  <r>
    <n v="483"/>
    <s v="George Zrebassa"/>
    <s v="Manufacturing"/>
    <s v="Philadelphia"/>
    <s v="Pennsylvania"/>
    <n v="19120"/>
    <x v="3"/>
    <x v="5"/>
    <x v="77"/>
    <x v="2"/>
    <d v="2022-06-04T00:00:00"/>
    <x v="191"/>
    <x v="1"/>
    <n v="23"/>
  </r>
  <r>
    <n v="484"/>
    <s v="Parhena Norris"/>
    <s v="Manufacturing"/>
    <s v="Seattle"/>
    <s v="Washington"/>
    <n v="98105"/>
    <x v="1"/>
    <x v="9"/>
    <x v="107"/>
    <x v="3"/>
    <d v="2022-03-11T00:00:00"/>
    <x v="192"/>
    <x v="1"/>
    <n v="29"/>
  </r>
  <r>
    <n v="485"/>
    <s v="Stuart Calhoun"/>
    <s v="Retail"/>
    <s v="Chicago"/>
    <s v="Illinois"/>
    <n v="60610"/>
    <x v="2"/>
    <x v="6"/>
    <x v="120"/>
    <x v="3"/>
    <d v="2022-07-01T00:00:00"/>
    <x v="193"/>
    <x v="1"/>
    <n v="21"/>
  </r>
  <r>
    <n v="486"/>
    <s v="Tonja Turnell"/>
    <s v="Retail"/>
    <s v="Tucson"/>
    <s v="Arizona"/>
    <n v="85705"/>
    <x v="1"/>
    <x v="6"/>
    <x v="162"/>
    <x v="0"/>
    <s v="Not Converted"/>
    <x v="0"/>
    <x v="0"/>
    <s v="Not Converted"/>
  </r>
  <r>
    <n v="487"/>
    <s v="Alyssa Crouse"/>
    <s v="Healthcare"/>
    <s v="Laguna Niguel"/>
    <s v="California"/>
    <n v="92677"/>
    <x v="1"/>
    <x v="8"/>
    <x v="129"/>
    <x v="1"/>
    <d v="2022-03-19T00:00:00"/>
    <x v="194"/>
    <x v="1"/>
    <n v="22"/>
  </r>
  <r>
    <n v="488"/>
    <s v="Catherine Glotzbach"/>
    <s v="Healthcare"/>
    <s v="Bridgeton"/>
    <s v="New Jersey"/>
    <n v="8302"/>
    <x v="3"/>
    <x v="0"/>
    <x v="66"/>
    <x v="0"/>
    <s v="Not Converted"/>
    <x v="0"/>
    <x v="0"/>
    <s v="Not Converted"/>
  </r>
  <r>
    <n v="489"/>
    <s v="Clay Rozendal"/>
    <s v="Financial"/>
    <s v="Everett"/>
    <s v="Massachusetts"/>
    <n v="2149"/>
    <x v="3"/>
    <x v="3"/>
    <x v="158"/>
    <x v="3"/>
    <d v="2022-01-19T00:00:00"/>
    <x v="195"/>
    <x v="1"/>
    <n v="11"/>
  </r>
  <r>
    <n v="490"/>
    <s v="Toby Ritter"/>
    <s v="Financial"/>
    <s v="San Diego"/>
    <s v="California"/>
    <n v="92024"/>
    <x v="1"/>
    <x v="8"/>
    <x v="15"/>
    <x v="0"/>
    <s v="Not Converted"/>
    <x v="0"/>
    <x v="0"/>
    <s v="Not Converted"/>
  </r>
  <r>
    <n v="491"/>
    <s v="Shaun Chance"/>
    <s v="Retail"/>
    <s v="San Diego"/>
    <s v="California"/>
    <n v="92024"/>
    <x v="1"/>
    <x v="3"/>
    <x v="1"/>
    <x v="1"/>
    <d v="2022-06-10T00:00:00"/>
    <x v="196"/>
    <x v="1"/>
    <n v="5"/>
  </r>
  <r>
    <n v="492"/>
    <s v="Joel Eaton"/>
    <s v="Manufacturing"/>
    <s v="Richmond"/>
    <s v="Kentucky"/>
    <n v="40475"/>
    <x v="0"/>
    <x v="5"/>
    <x v="58"/>
    <x v="1"/>
    <d v="2022-06-09T00:00:00"/>
    <x v="197"/>
    <x v="1"/>
    <n v="13"/>
  </r>
  <r>
    <n v="493"/>
    <s v="Michelle Huthwaite"/>
    <s v="Healthcare"/>
    <s v="Long Beach"/>
    <s v="New York"/>
    <n v="11561"/>
    <x v="3"/>
    <x v="4"/>
    <x v="95"/>
    <x v="1"/>
    <d v="2022-04-29T00:00:00"/>
    <x v="198"/>
    <x v="1"/>
    <n v="28"/>
  </r>
  <r>
    <n v="494"/>
    <s v="Joni Blumstein"/>
    <s v="Service"/>
    <s v="Philadelphia"/>
    <s v="Pennsylvania"/>
    <n v="19140"/>
    <x v="3"/>
    <x v="5"/>
    <x v="45"/>
    <x v="0"/>
    <s v="Not Converted"/>
    <x v="0"/>
    <x v="0"/>
    <s v="Not Converted"/>
  </r>
  <r>
    <n v="495"/>
    <s v="Giulietta Weimer"/>
    <s v="Healthcare"/>
    <s v="Seattle"/>
    <s v="Washington"/>
    <n v="98103"/>
    <x v="1"/>
    <x v="7"/>
    <x v="1"/>
    <x v="3"/>
    <d v="2022-06-20T00:00:00"/>
    <x v="199"/>
    <x v="1"/>
    <n v="15"/>
  </r>
  <r>
    <n v="496"/>
    <s v="Frank Olsen"/>
    <s v="Healthcare"/>
    <s v="New York City"/>
    <s v="New York"/>
    <n v="10011"/>
    <x v="3"/>
    <x v="4"/>
    <x v="148"/>
    <x v="3"/>
    <d v="2022-06-08T00:00:00"/>
    <x v="200"/>
    <x v="1"/>
    <n v="6"/>
  </r>
  <r>
    <n v="497"/>
    <s v="Luke Weiss"/>
    <s v="Financial"/>
    <s v="Philadelphia"/>
    <s v="Pennsylvania"/>
    <n v="19134"/>
    <x v="3"/>
    <x v="0"/>
    <x v="90"/>
    <x v="0"/>
    <s v="Not Converted"/>
    <x v="0"/>
    <x v="0"/>
    <s v="Not Converted"/>
  </r>
  <r>
    <n v="498"/>
    <s v="Karen Bern"/>
    <s v="Retail"/>
    <s v="Allen"/>
    <s v="Texas"/>
    <n v="75002"/>
    <x v="2"/>
    <x v="1"/>
    <x v="50"/>
    <x v="0"/>
    <s v="Not Converted"/>
    <x v="0"/>
    <x v="0"/>
    <s v="Not Converted"/>
  </r>
  <r>
    <n v="499"/>
    <s v="Kelly Andreada"/>
    <s v="Service"/>
    <s v="El Paso"/>
    <s v="Texas"/>
    <n v="79907"/>
    <x v="2"/>
    <x v="4"/>
    <x v="14"/>
    <x v="0"/>
    <s v="Not Converted"/>
    <x v="0"/>
    <x v="0"/>
    <s v="Not Converted"/>
  </r>
  <r>
    <n v="500"/>
    <s v="John Dryer"/>
    <s v="Technology"/>
    <s v="Aurora"/>
    <s v="Illinois"/>
    <n v="60505"/>
    <x v="2"/>
    <x v="6"/>
    <x v="163"/>
    <x v="0"/>
    <s v="Not Converted"/>
    <x v="0"/>
    <x v="0"/>
    <s v="Not Converted"/>
  </r>
  <r>
    <n v="501"/>
    <s v="John Lucas"/>
    <s v="Healthcare"/>
    <s v="Virginia Beach"/>
    <s v="Virginia"/>
    <n v="23464"/>
    <x v="0"/>
    <x v="4"/>
    <x v="83"/>
    <x v="0"/>
    <s v="Not Converted"/>
    <x v="0"/>
    <x v="0"/>
    <s v="Not Converted"/>
  </r>
  <r>
    <n v="502"/>
    <s v="Julia West"/>
    <s v="Retail"/>
    <s v="Grapevine"/>
    <s v="Texas"/>
    <n v="76051"/>
    <x v="2"/>
    <x v="9"/>
    <x v="172"/>
    <x v="1"/>
    <d v="2022-03-23T00:00:00"/>
    <x v="201"/>
    <x v="1"/>
    <n v="6"/>
  </r>
  <r>
    <n v="503"/>
    <s v="Lauren Leatherbury"/>
    <s v="Healthcare"/>
    <s v="Olympia"/>
    <s v="Washington"/>
    <n v="98502"/>
    <x v="1"/>
    <x v="9"/>
    <x v="3"/>
    <x v="3"/>
    <d v="2022-06-07T00:00:00"/>
    <x v="202"/>
    <x v="1"/>
    <n v="16"/>
  </r>
  <r>
    <n v="504"/>
    <s v="Thea Hendricks"/>
    <s v="Technology"/>
    <s v="Peoria"/>
    <s v="Illinois"/>
    <n v="61604"/>
    <x v="2"/>
    <x v="6"/>
    <x v="145"/>
    <x v="1"/>
    <d v="2022-02-28T00:00:00"/>
    <x v="203"/>
    <x v="1"/>
    <n v="16"/>
  </r>
  <r>
    <n v="505"/>
    <s v="Nathan Gelder"/>
    <s v="Healthcare"/>
    <s v="Los Angeles"/>
    <s v="California"/>
    <n v="90008"/>
    <x v="1"/>
    <x v="9"/>
    <x v="112"/>
    <x v="1"/>
    <d v="2022-04-02T00:00:00"/>
    <x v="204"/>
    <x v="1"/>
    <n v="26"/>
  </r>
  <r>
    <n v="506"/>
    <s v="Ken Dana"/>
    <s v="Technology"/>
    <s v="Kent"/>
    <s v="Washington"/>
    <n v="98031"/>
    <x v="1"/>
    <x v="7"/>
    <x v="162"/>
    <x v="0"/>
    <s v="Not Converted"/>
    <x v="0"/>
    <x v="0"/>
    <s v="Not Converted"/>
  </r>
  <r>
    <n v="507"/>
    <s v="Matt Connell"/>
    <s v="Retail"/>
    <s v="Los Angeles"/>
    <s v="California"/>
    <n v="90049"/>
    <x v="1"/>
    <x v="3"/>
    <x v="77"/>
    <x v="3"/>
    <d v="2022-05-14T00:00:00"/>
    <x v="205"/>
    <x v="1"/>
    <n v="2"/>
  </r>
  <r>
    <n v="508"/>
    <s v="Jim Karlsson"/>
    <s v="Healthcare"/>
    <s v="Lafayette"/>
    <s v="Louisiana"/>
    <n v="70506"/>
    <x v="0"/>
    <x v="6"/>
    <x v="159"/>
    <x v="0"/>
    <s v="Not Converted"/>
    <x v="0"/>
    <x v="0"/>
    <s v="Not Converted"/>
  </r>
  <r>
    <n v="509"/>
    <s v="Bradley Drucker"/>
    <s v="Financial"/>
    <s v="Tigard"/>
    <s v="Oregon"/>
    <n v="97224"/>
    <x v="1"/>
    <x v="7"/>
    <x v="116"/>
    <x v="0"/>
    <s v="Not Converted"/>
    <x v="0"/>
    <x v="0"/>
    <s v="Not Converted"/>
  </r>
  <r>
    <n v="510"/>
    <s v="Liz Pelletier"/>
    <s v="Financial"/>
    <s v="Washington"/>
    <s v="District of Columbia"/>
    <n v="20016"/>
    <x v="3"/>
    <x v="4"/>
    <x v="12"/>
    <x v="3"/>
    <d v="2022-03-30T00:00:00"/>
    <x v="206"/>
    <x v="1"/>
    <n v="2"/>
  </r>
  <r>
    <n v="511"/>
    <s v="Mary O'Rourke"/>
    <s v="Manufacturing"/>
    <s v="Skokie"/>
    <s v="Illinois"/>
    <n v="60076"/>
    <x v="2"/>
    <x v="5"/>
    <x v="111"/>
    <x v="0"/>
    <s v="Not Converted"/>
    <x v="0"/>
    <x v="0"/>
    <s v="Not Converted"/>
  </r>
  <r>
    <n v="512"/>
    <s v="MaryBeth Skach"/>
    <s v="Financial"/>
    <s v="San Francisco"/>
    <s v="California"/>
    <n v="94110"/>
    <x v="1"/>
    <x v="0"/>
    <x v="84"/>
    <x v="3"/>
    <d v="2022-05-16T00:00:00"/>
    <x v="207"/>
    <x v="1"/>
    <n v="5"/>
  </r>
  <r>
    <n v="513"/>
    <s v="George Ashbrook"/>
    <s v="Wholesale"/>
    <s v="Seattle"/>
    <s v="Washington"/>
    <n v="98105"/>
    <x v="1"/>
    <x v="9"/>
    <x v="87"/>
    <x v="1"/>
    <d v="2022-05-31T00:00:00"/>
    <x v="208"/>
    <x v="1"/>
    <n v="8"/>
  </r>
  <r>
    <n v="514"/>
    <s v="Christine Sundaresam"/>
    <s v="Manufacturing"/>
    <s v="Los Angeles"/>
    <s v="California"/>
    <n v="90045"/>
    <x v="1"/>
    <x v="7"/>
    <x v="44"/>
    <x v="0"/>
    <s v="Not Converted"/>
    <x v="0"/>
    <x v="0"/>
    <s v="Not Converted"/>
  </r>
  <r>
    <n v="515"/>
    <s v="Philip Fox"/>
    <s v="Healthcare"/>
    <s v="Seattle"/>
    <s v="Washington"/>
    <n v="98115"/>
    <x v="1"/>
    <x v="3"/>
    <x v="171"/>
    <x v="3"/>
    <d v="2022-01-14T00:00:00"/>
    <x v="209"/>
    <x v="1"/>
    <n v="9"/>
  </r>
  <r>
    <n v="516"/>
    <s v="Gene McClure"/>
    <s v="Manufacturing"/>
    <s v="Dallas"/>
    <s v="Texas"/>
    <n v="75217"/>
    <x v="2"/>
    <x v="4"/>
    <x v="172"/>
    <x v="0"/>
    <s v="Not Converted"/>
    <x v="0"/>
    <x v="0"/>
    <s v="Not Converted"/>
  </r>
  <r>
    <n v="517"/>
    <s v="Alan Shonely"/>
    <s v="Technology"/>
    <s v="North Las Vegas"/>
    <s v="Nevada"/>
    <n v="89031"/>
    <x v="1"/>
    <x v="4"/>
    <x v="137"/>
    <x v="0"/>
    <s v="Not Converted"/>
    <x v="0"/>
    <x v="0"/>
    <s v="Not Converted"/>
  </r>
  <r>
    <n v="518"/>
    <s v="Harold Ryan"/>
    <s v="Retail"/>
    <s v="Suffolk"/>
    <s v="Virginia"/>
    <n v="23434"/>
    <x v="0"/>
    <x v="1"/>
    <x v="82"/>
    <x v="0"/>
    <s v="Not Converted"/>
    <x v="0"/>
    <x v="0"/>
    <s v="Not Converted"/>
  </r>
  <r>
    <n v="519"/>
    <s v="Rob Haberlin"/>
    <s v="Service"/>
    <s v="San Francisco"/>
    <s v="California"/>
    <n v="94110"/>
    <x v="1"/>
    <x v="4"/>
    <x v="4"/>
    <x v="0"/>
    <s v="Not Converted"/>
    <x v="0"/>
    <x v="0"/>
    <s v="Not Converted"/>
  </r>
  <r>
    <n v="520"/>
    <s v="Michael Nguyen"/>
    <s v="Wholesale"/>
    <s v="Los Angeles"/>
    <s v="California"/>
    <n v="90008"/>
    <x v="1"/>
    <x v="7"/>
    <x v="26"/>
    <x v="0"/>
    <s v="Not Converted"/>
    <x v="0"/>
    <x v="0"/>
    <s v="Not Converted"/>
  </r>
  <r>
    <n v="521"/>
    <s v="Resi Pölking"/>
    <s v="Healthcare"/>
    <s v="Indianapolis"/>
    <s v="Indiana"/>
    <n v="46203"/>
    <x v="2"/>
    <x v="1"/>
    <x v="146"/>
    <x v="0"/>
    <s v="Not Converted"/>
    <x v="0"/>
    <x v="0"/>
    <s v="Not Converted"/>
  </r>
  <r>
    <n v="522"/>
    <s v="Paul Knutson"/>
    <s v="Technology"/>
    <s v="Columbus"/>
    <s v="Ohio"/>
    <n v="43229"/>
    <x v="3"/>
    <x v="8"/>
    <x v="133"/>
    <x v="0"/>
    <s v="Not Converted"/>
    <x v="0"/>
    <x v="0"/>
    <s v="Not Converted"/>
  </r>
  <r>
    <n v="523"/>
    <s v="Linda Southworth"/>
    <s v="Wholesale"/>
    <s v="San Diego"/>
    <s v="California"/>
    <n v="92037"/>
    <x v="1"/>
    <x v="9"/>
    <x v="124"/>
    <x v="3"/>
    <d v="2022-05-05T00:00:00"/>
    <x v="210"/>
    <x v="1"/>
    <n v="13"/>
  </r>
  <r>
    <n v="524"/>
    <s v="Mick Crebagga"/>
    <s v="Retail"/>
    <s v="San Francisco"/>
    <s v="California"/>
    <n v="94122"/>
    <x v="1"/>
    <x v="6"/>
    <x v="49"/>
    <x v="0"/>
    <s v="Not Converted"/>
    <x v="0"/>
    <x v="0"/>
    <s v="Not Converted"/>
  </r>
  <r>
    <n v="525"/>
    <s v="Eric Hoffmann"/>
    <s v="Healthcare"/>
    <s v="Dublin"/>
    <s v="Ohio"/>
    <n v="43017"/>
    <x v="3"/>
    <x v="3"/>
    <x v="128"/>
    <x v="0"/>
    <s v="Not Converted"/>
    <x v="0"/>
    <x v="0"/>
    <s v="Not Converted"/>
  </r>
  <r>
    <n v="526"/>
    <s v="Justin MacKendrick"/>
    <s v="Manufacturing"/>
    <s v="San Diego"/>
    <s v="California"/>
    <n v="92037"/>
    <x v="1"/>
    <x v="7"/>
    <x v="125"/>
    <x v="3"/>
    <d v="2022-07-04T00:00:00"/>
    <x v="211"/>
    <x v="1"/>
    <n v="26"/>
  </r>
  <r>
    <n v="527"/>
    <s v="Michelle Arnett"/>
    <s v="Technology"/>
    <s v="Houston"/>
    <s v="Texas"/>
    <n v="77095"/>
    <x v="2"/>
    <x v="5"/>
    <x v="78"/>
    <x v="0"/>
    <s v="Not Converted"/>
    <x v="0"/>
    <x v="0"/>
    <s v="Not Converted"/>
  </r>
  <r>
    <n v="528"/>
    <s v="Stephanie Phelps"/>
    <s v="Wholesale"/>
    <s v="Oakland"/>
    <s v="California"/>
    <n v="94601"/>
    <x v="1"/>
    <x v="6"/>
    <x v="26"/>
    <x v="0"/>
    <s v="Not Converted"/>
    <x v="0"/>
    <x v="0"/>
    <s v="Not Converted"/>
  </r>
  <r>
    <n v="529"/>
    <s v="Jennifer Halladay"/>
    <s v="Healthcare"/>
    <s v="Houston"/>
    <s v="Texas"/>
    <n v="77095"/>
    <x v="2"/>
    <x v="4"/>
    <x v="4"/>
    <x v="0"/>
    <s v="Not Converted"/>
    <x v="0"/>
    <x v="0"/>
    <s v="Not Converted"/>
  </r>
  <r>
    <n v="530"/>
    <s v="Patrick O'Brill"/>
    <s v="Service"/>
    <s v="Suffolk"/>
    <s v="Virginia"/>
    <n v="23434"/>
    <x v="0"/>
    <x v="3"/>
    <x v="167"/>
    <x v="2"/>
    <d v="2022-02-01T00:00:00"/>
    <x v="126"/>
    <x v="1"/>
    <n v="6"/>
  </r>
  <r>
    <n v="531"/>
    <s v="Max Ludwig"/>
    <s v="Wholesale"/>
    <s v="Greensboro"/>
    <s v="North Carolina"/>
    <n v="27405"/>
    <x v="0"/>
    <x v="9"/>
    <x v="48"/>
    <x v="0"/>
    <s v="Not Converted"/>
    <x v="0"/>
    <x v="0"/>
    <s v="Not Converted"/>
  </r>
  <r>
    <n v="532"/>
    <s v="Pamela Coakley"/>
    <s v="Financial"/>
    <s v="Milwaukee"/>
    <s v="Wisconsin"/>
    <n v="53209"/>
    <x v="2"/>
    <x v="4"/>
    <x v="8"/>
    <x v="0"/>
    <s v="Not Converted"/>
    <x v="0"/>
    <x v="0"/>
    <s v="Not Converted"/>
  </r>
  <r>
    <n v="533"/>
    <s v="Katrina Edelman"/>
    <s v="Healthcare"/>
    <s v="Kenosha"/>
    <s v="Wisconsin"/>
    <n v="53142"/>
    <x v="2"/>
    <x v="1"/>
    <x v="59"/>
    <x v="3"/>
    <d v="2022-05-05T00:00:00"/>
    <x v="212"/>
    <x v="1"/>
    <n v="7"/>
  </r>
  <r>
    <n v="534"/>
    <s v="Steve Carroll"/>
    <s v="Healthcare"/>
    <s v="Houston"/>
    <s v="Texas"/>
    <n v="77041"/>
    <x v="2"/>
    <x v="0"/>
    <x v="23"/>
    <x v="0"/>
    <s v="Not Converted"/>
    <x v="0"/>
    <x v="0"/>
    <s v="Not Converted"/>
  </r>
  <r>
    <n v="535"/>
    <s v="John Grady"/>
    <s v="Service"/>
    <s v="Olathe"/>
    <s v="Kansas"/>
    <n v="66062"/>
    <x v="2"/>
    <x v="8"/>
    <x v="110"/>
    <x v="0"/>
    <s v="Not Converted"/>
    <x v="0"/>
    <x v="0"/>
    <s v="Not Converted"/>
  </r>
  <r>
    <n v="536"/>
    <s v="Roland Schwarz"/>
    <s v="Manufacturing"/>
    <s v="Dallas"/>
    <s v="Texas"/>
    <n v="75081"/>
    <x v="2"/>
    <x v="1"/>
    <x v="45"/>
    <x v="2"/>
    <d v="2022-06-30T00:00:00"/>
    <x v="213"/>
    <x v="1"/>
    <n v="21"/>
  </r>
  <r>
    <n v="537"/>
    <s v="Guy Armstrong"/>
    <s v="Financial"/>
    <s v="Tulsa"/>
    <s v="Oklahoma"/>
    <n v="74133"/>
    <x v="2"/>
    <x v="6"/>
    <x v="173"/>
    <x v="0"/>
    <s v="Not Converted"/>
    <x v="0"/>
    <x v="0"/>
    <s v="Not Converted"/>
  </r>
  <r>
    <n v="538"/>
    <s v="Guy Thornton"/>
    <s v="Technology"/>
    <s v="Newark"/>
    <s v="Ohio"/>
    <n v="43055"/>
    <x v="3"/>
    <x v="0"/>
    <x v="80"/>
    <x v="3"/>
    <d v="2022-04-21T00:00:00"/>
    <x v="214"/>
    <x v="1"/>
    <n v="27"/>
  </r>
  <r>
    <n v="539"/>
    <s v="Patrick Ryan"/>
    <s v="Retail"/>
    <s v="Chicago"/>
    <s v="Illinois"/>
    <n v="60623"/>
    <x v="2"/>
    <x v="1"/>
    <x v="85"/>
    <x v="3"/>
    <d v="2022-03-09T00:00:00"/>
    <x v="215"/>
    <x v="1"/>
    <n v="14"/>
  </r>
  <r>
    <n v="540"/>
    <s v="Anthony Garverick"/>
    <s v="Technology"/>
    <s v="Raleigh"/>
    <s v="North Carolina"/>
    <n v="27604"/>
    <x v="0"/>
    <x v="3"/>
    <x v="8"/>
    <x v="3"/>
    <d v="2022-05-29T00:00:00"/>
    <x v="216"/>
    <x v="1"/>
    <n v="11"/>
  </r>
  <r>
    <n v="541"/>
    <s v="Sanjit Engle"/>
    <s v="Wholesale"/>
    <s v="Macon"/>
    <s v="Georgia"/>
    <n v="31204"/>
    <x v="0"/>
    <x v="8"/>
    <x v="131"/>
    <x v="0"/>
    <s v="Not Converted"/>
    <x v="0"/>
    <x v="0"/>
    <s v="Not Converted"/>
  </r>
  <r>
    <n v="542"/>
    <s v="Julia Barnett"/>
    <s v="Retail"/>
    <s v="Charlotte"/>
    <s v="North Carolina"/>
    <n v="28205"/>
    <x v="0"/>
    <x v="8"/>
    <x v="102"/>
    <x v="0"/>
    <s v="Not Converted"/>
    <x v="0"/>
    <x v="0"/>
    <s v="Not Converted"/>
  </r>
  <r>
    <n v="543"/>
    <s v="Jas O'Carroll"/>
    <s v="Service"/>
    <s v="Bowling Green"/>
    <s v="Kentucky"/>
    <n v="42104"/>
    <x v="0"/>
    <x v="9"/>
    <x v="153"/>
    <x v="0"/>
    <s v="Not Converted"/>
    <x v="0"/>
    <x v="0"/>
    <s v="Not Converted"/>
  </r>
  <r>
    <n v="544"/>
    <s v="Philisse Overcash"/>
    <s v="Financial"/>
    <s v="Seattle"/>
    <s v="Washington"/>
    <n v="98115"/>
    <x v="1"/>
    <x v="4"/>
    <x v="158"/>
    <x v="0"/>
    <s v="Not Converted"/>
    <x v="0"/>
    <x v="0"/>
    <s v="Not Converted"/>
  </r>
  <r>
    <n v="545"/>
    <s v="Eva Jacobs"/>
    <s v="Manufacturing"/>
    <s v="Aurora"/>
    <s v="Colorado"/>
    <n v="80013"/>
    <x v="1"/>
    <x v="5"/>
    <x v="150"/>
    <x v="0"/>
    <s v="Not Converted"/>
    <x v="0"/>
    <x v="0"/>
    <s v="Not Converted"/>
  </r>
  <r>
    <n v="546"/>
    <s v="Gary Mitchum"/>
    <s v="Financial"/>
    <s v="San Francisco"/>
    <s v="California"/>
    <n v="94122"/>
    <x v="1"/>
    <x v="0"/>
    <x v="137"/>
    <x v="1"/>
    <d v="2022-01-27T00:00:00"/>
    <x v="127"/>
    <x v="1"/>
    <n v="9"/>
  </r>
  <r>
    <n v="547"/>
    <s v="Susan MacKendrick"/>
    <s v="Service"/>
    <s v="Spokane"/>
    <s v="Washington"/>
    <n v="99207"/>
    <x v="1"/>
    <x v="0"/>
    <x v="38"/>
    <x v="3"/>
    <d v="2022-01-28T00:00:00"/>
    <x v="217"/>
    <x v="1"/>
    <n v="9"/>
  </r>
  <r>
    <n v="548"/>
    <s v="Arthur Wiediger"/>
    <s v="Healthcare"/>
    <s v="San Antonio"/>
    <s v="Texas"/>
    <n v="78207"/>
    <x v="2"/>
    <x v="8"/>
    <x v="46"/>
    <x v="3"/>
    <d v="2022-06-04T00:00:00"/>
    <x v="218"/>
    <x v="1"/>
    <n v="10"/>
  </r>
  <r>
    <n v="549"/>
    <s v="Olvera Toch"/>
    <s v="Technology"/>
    <s v="Charlottesville"/>
    <s v="Virginia"/>
    <n v="22901"/>
    <x v="0"/>
    <x v="7"/>
    <x v="49"/>
    <x v="0"/>
    <s v="Not Converted"/>
    <x v="0"/>
    <x v="0"/>
    <s v="Not Converted"/>
  </r>
  <r>
    <n v="550"/>
    <s v="Jennifer Patt"/>
    <s v="Healthcare"/>
    <s v="Minneapolis"/>
    <s v="Minnesota"/>
    <n v="55407"/>
    <x v="2"/>
    <x v="7"/>
    <x v="111"/>
    <x v="3"/>
    <d v="2022-06-04T00:00:00"/>
    <x v="219"/>
    <x v="1"/>
    <n v="11"/>
  </r>
  <r>
    <n v="551"/>
    <s v="Trudy Brown"/>
    <s v="Technology"/>
    <s v="Indianapolis"/>
    <s v="Indiana"/>
    <n v="46203"/>
    <x v="2"/>
    <x v="8"/>
    <x v="130"/>
    <x v="1"/>
    <d v="2022-01-28T00:00:00"/>
    <x v="220"/>
    <x v="1"/>
    <n v="18"/>
  </r>
  <r>
    <n v="552"/>
    <s v="Jeremy Pistek"/>
    <s v="Manufacturing"/>
    <s v="Oceanside"/>
    <s v="New York"/>
    <n v="11572"/>
    <x v="3"/>
    <x v="8"/>
    <x v="159"/>
    <x v="3"/>
    <d v="2022-04-20T00:00:00"/>
    <x v="221"/>
    <x v="1"/>
    <n v="11"/>
  </r>
  <r>
    <n v="553"/>
    <s v="Bryan Davis"/>
    <s v="Retail"/>
    <s v="Roswell"/>
    <s v="Georgia"/>
    <n v="30076"/>
    <x v="0"/>
    <x v="2"/>
    <x v="109"/>
    <x v="0"/>
    <s v="Not Converted"/>
    <x v="0"/>
    <x v="0"/>
    <s v="Not Converted"/>
  </r>
  <r>
    <n v="554"/>
    <s v="Greg Maxwell"/>
    <s v="Financial"/>
    <s v="Watertown"/>
    <s v="New York"/>
    <n v="13601"/>
    <x v="3"/>
    <x v="7"/>
    <x v="19"/>
    <x v="3"/>
    <d v="2022-03-23T00:00:00"/>
    <x v="222"/>
    <x v="1"/>
    <n v="4"/>
  </r>
  <r>
    <n v="555"/>
    <s v="Natalie DeCherney"/>
    <s v="Service"/>
    <s v="Arlington"/>
    <s v="Texas"/>
    <n v="76017"/>
    <x v="2"/>
    <x v="0"/>
    <x v="26"/>
    <x v="2"/>
    <d v="2022-03-07T00:00:00"/>
    <x v="223"/>
    <x v="1"/>
    <n v="7"/>
  </r>
  <r>
    <n v="556"/>
    <s v="Tom Zandusky"/>
    <s v="Retail"/>
    <s v="Broomfield"/>
    <s v="Colorado"/>
    <n v="80020"/>
    <x v="1"/>
    <x v="6"/>
    <x v="93"/>
    <x v="0"/>
    <s v="Not Converted"/>
    <x v="0"/>
    <x v="0"/>
    <s v="Not Converted"/>
  </r>
  <r>
    <n v="557"/>
    <s v="Jeremy Ellison"/>
    <s v="Wholesale"/>
    <s v="New York City"/>
    <s v="New York"/>
    <n v="10009"/>
    <x v="3"/>
    <x v="5"/>
    <x v="30"/>
    <x v="0"/>
    <s v="Not Converted"/>
    <x v="0"/>
    <x v="0"/>
    <s v="Not Converted"/>
  </r>
  <r>
    <n v="558"/>
    <s v="Arianne Irving"/>
    <s v="Service"/>
    <s v="Chicago"/>
    <s v="Illinois"/>
    <n v="60610"/>
    <x v="2"/>
    <x v="9"/>
    <x v="46"/>
    <x v="3"/>
    <d v="2022-06-07T00:00:00"/>
    <x v="224"/>
    <x v="1"/>
    <n v="13"/>
  </r>
  <r>
    <n v="559"/>
    <s v="David Smith"/>
    <s v="Retail"/>
    <s v="Columbus"/>
    <s v="Ohio"/>
    <n v="43229"/>
    <x v="3"/>
    <x v="4"/>
    <x v="13"/>
    <x v="1"/>
    <d v="2022-06-16T00:00:00"/>
    <x v="225"/>
    <x v="1"/>
    <n v="13"/>
  </r>
  <r>
    <n v="560"/>
    <s v="Anna Chung"/>
    <s v="Service"/>
    <s v="Houston"/>
    <s v="Texas"/>
    <n v="77036"/>
    <x v="2"/>
    <x v="9"/>
    <x v="114"/>
    <x v="0"/>
    <s v="Not Converted"/>
    <x v="0"/>
    <x v="0"/>
    <s v="Not Converted"/>
  </r>
  <r>
    <n v="561"/>
    <s v="Chuck Clark"/>
    <s v="Wholesale"/>
    <s v="Pasadena"/>
    <s v="California"/>
    <n v="91104"/>
    <x v="1"/>
    <x v="2"/>
    <x v="82"/>
    <x v="0"/>
    <s v="Not Converted"/>
    <x v="0"/>
    <x v="0"/>
    <s v="Not Converted"/>
  </r>
  <r>
    <n v="562"/>
    <s v="Nat Gilpin"/>
    <s v="Service"/>
    <s v="Houston"/>
    <s v="Texas"/>
    <n v="77041"/>
    <x v="2"/>
    <x v="2"/>
    <x v="60"/>
    <x v="0"/>
    <s v="Not Converted"/>
    <x v="0"/>
    <x v="0"/>
    <s v="Not Converted"/>
  </r>
  <r>
    <n v="563"/>
    <s v="Anthony Rawles"/>
    <s v="Financial"/>
    <s v="Auburn"/>
    <s v="Alabama"/>
    <n v="36830"/>
    <x v="0"/>
    <x v="8"/>
    <x v="40"/>
    <x v="0"/>
    <s v="Not Converted"/>
    <x v="0"/>
    <x v="0"/>
    <s v="Not Converted"/>
  </r>
  <r>
    <n v="564"/>
    <s v="Roy Collins"/>
    <s v="Service"/>
    <s v="Providence"/>
    <s v="Rhode Island"/>
    <n v="2908"/>
    <x v="3"/>
    <x v="4"/>
    <x v="150"/>
    <x v="0"/>
    <s v="Not Converted"/>
    <x v="0"/>
    <x v="0"/>
    <s v="Not Converted"/>
  </r>
  <r>
    <n v="565"/>
    <s v="Joy Daniels"/>
    <s v="Service"/>
    <s v="Rochester"/>
    <s v="Minnesota"/>
    <n v="55901"/>
    <x v="2"/>
    <x v="0"/>
    <x v="10"/>
    <x v="1"/>
    <d v="2022-05-20T00:00:00"/>
    <x v="226"/>
    <x v="1"/>
    <n v="17"/>
  </r>
  <r>
    <n v="566"/>
    <s v="Linda Cazamias"/>
    <s v="Wholesale"/>
    <s v="Perth Amboy"/>
    <s v="New Jersey"/>
    <n v="8861"/>
    <x v="3"/>
    <x v="2"/>
    <x v="60"/>
    <x v="3"/>
    <d v="2022-02-15T00:00:00"/>
    <x v="227"/>
    <x v="1"/>
    <n v="4"/>
  </r>
  <r>
    <n v="567"/>
    <s v="David Wiener"/>
    <s v="Retail"/>
    <s v="Philadelphia"/>
    <s v="Pennsylvania"/>
    <n v="19134"/>
    <x v="3"/>
    <x v="0"/>
    <x v="67"/>
    <x v="1"/>
    <d v="2022-02-24T00:00:00"/>
    <x v="228"/>
    <x v="1"/>
    <n v="21"/>
  </r>
  <r>
    <n v="568"/>
    <s v="Ruben Dartt"/>
    <s v="Wholesale"/>
    <s v="Ontario"/>
    <s v="California"/>
    <n v="91761"/>
    <x v="1"/>
    <x v="0"/>
    <x v="47"/>
    <x v="0"/>
    <s v="Not Converted"/>
    <x v="0"/>
    <x v="0"/>
    <s v="Not Converted"/>
  </r>
  <r>
    <n v="569"/>
    <s v="Rick Duston"/>
    <s v="Healthcare"/>
    <s v="Seattle"/>
    <s v="Washington"/>
    <n v="98105"/>
    <x v="1"/>
    <x v="0"/>
    <x v="71"/>
    <x v="0"/>
    <s v="Not Converted"/>
    <x v="0"/>
    <x v="0"/>
    <s v="Not Converted"/>
  </r>
  <r>
    <n v="570"/>
    <s v="Lycoris Saunders"/>
    <s v="Technology"/>
    <s v="Baltimore"/>
    <s v="Maryland"/>
    <n v="21215"/>
    <x v="3"/>
    <x v="9"/>
    <x v="161"/>
    <x v="0"/>
    <s v="Not Converted"/>
    <x v="0"/>
    <x v="0"/>
    <s v="Not Converted"/>
  </r>
  <r>
    <n v="571"/>
    <s v="Giulietta Dortch"/>
    <s v="Healthcare"/>
    <s v="Wilmington"/>
    <s v="Delaware"/>
    <n v="19805"/>
    <x v="3"/>
    <x v="4"/>
    <x v="41"/>
    <x v="3"/>
    <d v="2022-02-05T00:00:00"/>
    <x v="229"/>
    <x v="1"/>
    <n v="6"/>
  </r>
  <r>
    <n v="572"/>
    <s v="Edward Becker"/>
    <s v="Healthcare"/>
    <s v="Tucson"/>
    <s v="Arizona"/>
    <n v="85705"/>
    <x v="1"/>
    <x v="9"/>
    <x v="171"/>
    <x v="0"/>
    <s v="Not Converted"/>
    <x v="0"/>
    <x v="0"/>
    <s v="Not Converted"/>
  </r>
  <r>
    <n v="573"/>
    <s v="Katherine Hughes"/>
    <s v="Financial"/>
    <s v="Boynton Beach"/>
    <s v="Florida"/>
    <n v="33437"/>
    <x v="0"/>
    <x v="6"/>
    <x v="154"/>
    <x v="1"/>
    <d v="2022-04-21T00:00:00"/>
    <x v="230"/>
    <x v="1"/>
    <n v="19"/>
  </r>
  <r>
    <n v="574"/>
    <s v="Beth Fritzler"/>
    <s v="Wholesale"/>
    <s v="Stockton"/>
    <s v="California"/>
    <n v="95207"/>
    <x v="1"/>
    <x v="4"/>
    <x v="39"/>
    <x v="3"/>
    <d v="2022-05-08T00:00:00"/>
    <x v="231"/>
    <x v="1"/>
    <n v="2"/>
  </r>
  <r>
    <n v="575"/>
    <s v="Corey-Lock"/>
    <s v="Service"/>
    <s v="Philadelphia"/>
    <s v="Pennsylvania"/>
    <n v="19143"/>
    <x v="3"/>
    <x v="7"/>
    <x v="25"/>
    <x v="0"/>
    <s v="Not Converted"/>
    <x v="0"/>
    <x v="0"/>
    <s v="Not Converted"/>
  </r>
  <r>
    <n v="576"/>
    <s v="Sylvia Foulston"/>
    <s v="Manufacturing"/>
    <s v="Dover"/>
    <s v="New Hampshire"/>
    <n v="3820"/>
    <x v="3"/>
    <x v="3"/>
    <x v="156"/>
    <x v="0"/>
    <s v="Not Converted"/>
    <x v="0"/>
    <x v="0"/>
    <s v="Not Converted"/>
  </r>
  <r>
    <n v="577"/>
    <s v="Katrina Bavinger"/>
    <s v="Retail"/>
    <s v="Philadelphia"/>
    <s v="Pennsylvania"/>
    <n v="19134"/>
    <x v="3"/>
    <x v="1"/>
    <x v="74"/>
    <x v="0"/>
    <s v="Not Converted"/>
    <x v="0"/>
    <x v="0"/>
    <s v="Not Converted"/>
  </r>
  <r>
    <n v="578"/>
    <s v="Lena Cacioppo"/>
    <s v="Service"/>
    <s v="Grand Prairie"/>
    <s v="Texas"/>
    <n v="75051"/>
    <x v="2"/>
    <x v="0"/>
    <x v="121"/>
    <x v="0"/>
    <s v="Not Converted"/>
    <x v="0"/>
    <x v="0"/>
    <s v="Not Converted"/>
  </r>
  <r>
    <n v="579"/>
    <s v="Jeremy Lonsdale"/>
    <s v="Service"/>
    <s v="College Station"/>
    <s v="Texas"/>
    <n v="77840"/>
    <x v="2"/>
    <x v="3"/>
    <x v="100"/>
    <x v="0"/>
    <s v="Not Converted"/>
    <x v="0"/>
    <x v="0"/>
    <s v="Not Converted"/>
  </r>
  <r>
    <n v="580"/>
    <s v="Bruce Degenhardt"/>
    <s v="Wholesale"/>
    <s v="Saint Louis"/>
    <s v="Missouri"/>
    <n v="63116"/>
    <x v="2"/>
    <x v="8"/>
    <x v="41"/>
    <x v="0"/>
    <s v="Not Converted"/>
    <x v="0"/>
    <x v="0"/>
    <s v="Not Converted"/>
  </r>
  <r>
    <n v="581"/>
    <s v="Tamara Manning"/>
    <s v="Manufacturing"/>
    <s v="Manteca"/>
    <s v="California"/>
    <n v="95336"/>
    <x v="1"/>
    <x v="8"/>
    <x v="72"/>
    <x v="0"/>
    <s v="Not Converted"/>
    <x v="0"/>
    <x v="0"/>
    <s v="Not Converted"/>
  </r>
  <r>
    <n v="582"/>
    <s v="Fred McMath"/>
    <s v="Wholesale"/>
    <s v="Kent"/>
    <s v="Ohio"/>
    <n v="44240"/>
    <x v="3"/>
    <x v="6"/>
    <x v="145"/>
    <x v="3"/>
    <d v="2022-03-07T00:00:00"/>
    <x v="232"/>
    <x v="1"/>
    <n v="23"/>
  </r>
  <r>
    <n v="583"/>
    <s v="Dave Hallsten"/>
    <s v="Financial"/>
    <s v="San Francisco"/>
    <s v="California"/>
    <n v="94122"/>
    <x v="1"/>
    <x v="7"/>
    <x v="141"/>
    <x v="0"/>
    <s v="Not Converted"/>
    <x v="0"/>
    <x v="0"/>
    <s v="Not Converted"/>
  </r>
  <r>
    <n v="584"/>
    <s v="Nora Paige"/>
    <s v="Retail"/>
    <s v="Salt Lake City"/>
    <s v="Utah"/>
    <n v="84106"/>
    <x v="1"/>
    <x v="6"/>
    <x v="71"/>
    <x v="3"/>
    <d v="2022-02-16T00:00:00"/>
    <x v="233"/>
    <x v="1"/>
    <n v="26"/>
  </r>
  <r>
    <n v="585"/>
    <s v="Doug Jacobs"/>
    <s v="Healthcare"/>
    <s v="Huntsville"/>
    <s v="Alabama"/>
    <n v="35810"/>
    <x v="0"/>
    <x v="5"/>
    <x v="170"/>
    <x v="0"/>
    <s v="Not Converted"/>
    <x v="0"/>
    <x v="0"/>
    <s v="Not Converted"/>
  </r>
  <r>
    <n v="586"/>
    <s v="Sanjit Jacobs"/>
    <s v="Wholesale"/>
    <s v="Aurora"/>
    <s v="Illinois"/>
    <n v="60505"/>
    <x v="2"/>
    <x v="4"/>
    <x v="29"/>
    <x v="0"/>
    <s v="Not Converted"/>
    <x v="0"/>
    <x v="0"/>
    <s v="Not Converted"/>
  </r>
  <r>
    <n v="587"/>
    <s v="Muhammed Lee"/>
    <s v="Manufacturing"/>
    <s v="Fairfield"/>
    <s v="Connecticut"/>
    <n v="6824"/>
    <x v="3"/>
    <x v="0"/>
    <x v="161"/>
    <x v="0"/>
    <s v="Not Converted"/>
    <x v="0"/>
    <x v="0"/>
    <s v="Not Converted"/>
  </r>
  <r>
    <n v="588"/>
    <s v="Phillip Flathmann"/>
    <s v="Wholesale"/>
    <s v="Jacksonville"/>
    <s v="Florida"/>
    <n v="32216"/>
    <x v="0"/>
    <x v="6"/>
    <x v="112"/>
    <x v="0"/>
    <s v="Not Converted"/>
    <x v="0"/>
    <x v="0"/>
    <s v="Not Converted"/>
  </r>
  <r>
    <n v="589"/>
    <s v="Matt Abelman"/>
    <s v="Wholesale"/>
    <s v="San Francisco"/>
    <s v="California"/>
    <n v="94110"/>
    <x v="1"/>
    <x v="9"/>
    <x v="35"/>
    <x v="0"/>
    <s v="Not Converted"/>
    <x v="0"/>
    <x v="0"/>
    <s v="Not Converted"/>
  </r>
  <r>
    <n v="590"/>
    <s v="Marc Harrigan"/>
    <s v="Technology"/>
    <s v="Marion"/>
    <s v="Ohio"/>
    <n v="43302"/>
    <x v="3"/>
    <x v="9"/>
    <x v="41"/>
    <x v="0"/>
    <s v="Not Converted"/>
    <x v="0"/>
    <x v="0"/>
    <s v="Not Converted"/>
  </r>
  <r>
    <n v="591"/>
    <s v="Victoria Brennan"/>
    <s v="Manufacturing"/>
    <s v="Littleton"/>
    <s v="Colorado"/>
    <n v="80122"/>
    <x v="1"/>
    <x v="2"/>
    <x v="14"/>
    <x v="0"/>
    <s v="Not Converted"/>
    <x v="0"/>
    <x v="0"/>
    <s v="Not Converted"/>
  </r>
  <r>
    <n v="592"/>
    <s v="Nick Radford"/>
    <s v="Service"/>
    <s v="La Porte"/>
    <s v="Indiana"/>
    <n v="46350"/>
    <x v="2"/>
    <x v="4"/>
    <x v="29"/>
    <x v="0"/>
    <s v="Not Converted"/>
    <x v="0"/>
    <x v="0"/>
    <s v="Not Converted"/>
  </r>
  <r>
    <n v="593"/>
    <s v="Dionis Lloyd"/>
    <s v="Service"/>
    <s v="Los Angeles"/>
    <s v="California"/>
    <n v="90049"/>
    <x v="1"/>
    <x v="2"/>
    <x v="167"/>
    <x v="0"/>
    <s v="Not Converted"/>
    <x v="0"/>
    <x v="0"/>
    <s v="Not Converted"/>
  </r>
  <r>
    <n v="594"/>
    <s v="Patricia Hirasaki"/>
    <s v="Retail"/>
    <s v="Pasadena"/>
    <s v="California"/>
    <n v="91104"/>
    <x v="1"/>
    <x v="1"/>
    <x v="142"/>
    <x v="1"/>
    <d v="2022-05-18T00:00:00"/>
    <x v="234"/>
    <x v="1"/>
    <n v="3"/>
  </r>
  <r>
    <n v="595"/>
    <s v="Cathy Armstrong"/>
    <s v="Retail"/>
    <s v="Los Angeles"/>
    <s v="California"/>
    <n v="90004"/>
    <x v="1"/>
    <x v="2"/>
    <x v="97"/>
    <x v="0"/>
    <s v="Not Converted"/>
    <x v="0"/>
    <x v="0"/>
    <s v="Not Converted"/>
  </r>
  <r>
    <n v="596"/>
    <s v="Alex Avila"/>
    <s v="Healthcare"/>
    <s v="San Diego"/>
    <s v="California"/>
    <n v="92024"/>
    <x v="1"/>
    <x v="7"/>
    <x v="76"/>
    <x v="0"/>
    <s v="Not Converted"/>
    <x v="0"/>
    <x v="0"/>
    <s v="Not Converted"/>
  </r>
  <r>
    <n v="597"/>
    <s v="Aleksandra Gannaway"/>
    <s v="Service"/>
    <s v="New York City"/>
    <s v="New York"/>
    <n v="10035"/>
    <x v="3"/>
    <x v="4"/>
    <x v="144"/>
    <x v="0"/>
    <s v="Not Converted"/>
    <x v="0"/>
    <x v="0"/>
    <s v="Not Converted"/>
  </r>
  <r>
    <n v="598"/>
    <s v="Roger Barcio"/>
    <s v="Retail"/>
    <s v="Arlington"/>
    <s v="Virginia"/>
    <n v="22204"/>
    <x v="0"/>
    <x v="2"/>
    <x v="114"/>
    <x v="0"/>
    <s v="Not Converted"/>
    <x v="0"/>
    <x v="0"/>
    <s v="Not Converted"/>
  </r>
  <r>
    <n v="599"/>
    <s v="Liz Preis"/>
    <s v="Service"/>
    <s v="Monroe"/>
    <s v="North Carolina"/>
    <n v="28110"/>
    <x v="0"/>
    <x v="9"/>
    <x v="56"/>
    <x v="0"/>
    <s v="Not Converted"/>
    <x v="0"/>
    <x v="0"/>
    <s v="Not Converted"/>
  </r>
  <r>
    <n v="600"/>
    <s v="Ed Braxton"/>
    <s v="Wholesale"/>
    <s v="Seattle"/>
    <s v="Washington"/>
    <n v="98115"/>
    <x v="1"/>
    <x v="8"/>
    <x v="35"/>
    <x v="0"/>
    <s v="Not Converted"/>
    <x v="0"/>
    <x v="0"/>
    <s v="Not Converted"/>
  </r>
  <r>
    <n v="601"/>
    <s v="Michael Grace"/>
    <s v="Healthcare"/>
    <s v="Seattle"/>
    <s v="Washington"/>
    <n v="98115"/>
    <x v="1"/>
    <x v="5"/>
    <x v="34"/>
    <x v="0"/>
    <s v="Not Converted"/>
    <x v="0"/>
    <x v="0"/>
    <s v="Not Converted"/>
  </r>
  <r>
    <n v="602"/>
    <s v="Matthew Grinstein"/>
    <s v="Retail"/>
    <s v="Murfreesboro"/>
    <s v="Tennessee"/>
    <n v="37130"/>
    <x v="0"/>
    <x v="0"/>
    <x v="78"/>
    <x v="0"/>
    <s v="Not Converted"/>
    <x v="0"/>
    <x v="0"/>
    <s v="Not Converted"/>
  </r>
  <r>
    <n v="603"/>
    <s v="Nora Pelletier"/>
    <s v="Healthcare"/>
    <s v="Seattle"/>
    <s v="Washington"/>
    <n v="98115"/>
    <x v="1"/>
    <x v="6"/>
    <x v="6"/>
    <x v="3"/>
    <d v="2022-05-17T00:00:00"/>
    <x v="235"/>
    <x v="1"/>
    <n v="21"/>
  </r>
  <r>
    <n v="604"/>
    <s v="Matt Collister"/>
    <s v="Service"/>
    <s v="New York City"/>
    <s v="New York"/>
    <n v="10009"/>
    <x v="3"/>
    <x v="7"/>
    <x v="53"/>
    <x v="2"/>
    <d v="2022-06-22T00:00:00"/>
    <x v="236"/>
    <x v="1"/>
    <n v="23"/>
  </r>
  <r>
    <n v="605"/>
    <s v="Brad Thomas"/>
    <s v="Service"/>
    <s v="Peoria"/>
    <s v="Arizona"/>
    <n v="85345"/>
    <x v="1"/>
    <x v="6"/>
    <x v="15"/>
    <x v="0"/>
    <s v="Not Converted"/>
    <x v="0"/>
    <x v="0"/>
    <s v="Not Converted"/>
  </r>
  <r>
    <n v="606"/>
    <s v="Emily Burns"/>
    <s v="Wholesale"/>
    <s v="Sioux Falls"/>
    <s v="South Dakota"/>
    <n v="57103"/>
    <x v="2"/>
    <x v="8"/>
    <x v="75"/>
    <x v="0"/>
    <s v="Not Converted"/>
    <x v="0"/>
    <x v="0"/>
    <s v="Not Converted"/>
  </r>
  <r>
    <n v="607"/>
    <s v="Erin Ashbrook"/>
    <s v="Retail"/>
    <s v="New York City"/>
    <s v="New York"/>
    <n v="10035"/>
    <x v="3"/>
    <x v="6"/>
    <x v="90"/>
    <x v="0"/>
    <s v="Not Converted"/>
    <x v="0"/>
    <x v="0"/>
    <s v="Not Converted"/>
  </r>
  <r>
    <n v="608"/>
    <s v="Fred Harton"/>
    <s v="Retail"/>
    <s v="Fort Collins"/>
    <s v="Colorado"/>
    <n v="80525"/>
    <x v="1"/>
    <x v="8"/>
    <x v="77"/>
    <x v="0"/>
    <s v="Not Converted"/>
    <x v="0"/>
    <x v="0"/>
    <s v="Not Converted"/>
  </r>
  <r>
    <n v="609"/>
    <s v="Allen Armold"/>
    <s v="Manufacturing"/>
    <s v="Clarksville"/>
    <s v="Tennessee"/>
    <n v="37042"/>
    <x v="0"/>
    <x v="9"/>
    <x v="21"/>
    <x v="0"/>
    <s v="Not Converted"/>
    <x v="0"/>
    <x v="0"/>
    <s v="Not Converted"/>
  </r>
  <r>
    <n v="610"/>
    <s v="Bradley Nguyen"/>
    <s v="Financial"/>
    <s v="San Francisco"/>
    <s v="California"/>
    <n v="94122"/>
    <x v="1"/>
    <x v="5"/>
    <x v="22"/>
    <x v="1"/>
    <d v="2022-07-13T00:00:00"/>
    <x v="237"/>
    <x v="1"/>
    <n v="22"/>
  </r>
  <r>
    <n v="611"/>
    <s v="Ricardo Emerson"/>
    <s v="Manufacturing"/>
    <s v="Fresno"/>
    <s v="California"/>
    <n v="93727"/>
    <x v="1"/>
    <x v="3"/>
    <x v="42"/>
    <x v="0"/>
    <s v="Not Converted"/>
    <x v="0"/>
    <x v="0"/>
    <s v="Not Converted"/>
  </r>
  <r>
    <n v="612"/>
    <s v="Neil Ducich"/>
    <s v="Retail"/>
    <s v="New York City"/>
    <s v="New York"/>
    <n v="10009"/>
    <x v="3"/>
    <x v="3"/>
    <x v="87"/>
    <x v="1"/>
    <d v="2022-06-03T00:00:00"/>
    <x v="238"/>
    <x v="1"/>
    <n v="11"/>
  </r>
  <r>
    <n v="613"/>
    <s v="Michelle Lonsdale"/>
    <s v="Technology"/>
    <s v="San Francisco"/>
    <s v="California"/>
    <n v="94122"/>
    <x v="1"/>
    <x v="0"/>
    <x v="76"/>
    <x v="3"/>
    <d v="2022-04-20T00:00:00"/>
    <x v="239"/>
    <x v="1"/>
    <n v="27"/>
  </r>
  <r>
    <n v="614"/>
    <s v="Sibella Parks"/>
    <s v="Technology"/>
    <s v="Los Angeles"/>
    <s v="California"/>
    <n v="90036"/>
    <x v="1"/>
    <x v="6"/>
    <x v="11"/>
    <x v="0"/>
    <s v="Not Converted"/>
    <x v="0"/>
    <x v="0"/>
    <s v="Not Converted"/>
  </r>
  <r>
    <n v="615"/>
    <s v="Sandra Flanagan"/>
    <s v="Technology"/>
    <s v="Albuquerque"/>
    <s v="New Mexico"/>
    <n v="87105"/>
    <x v="1"/>
    <x v="9"/>
    <x v="102"/>
    <x v="1"/>
    <d v="2022-03-07T00:00:00"/>
    <x v="240"/>
    <x v="1"/>
    <n v="18"/>
  </r>
  <r>
    <n v="616"/>
    <s v="Luke Foster"/>
    <s v="Service"/>
    <s v="Elmhurst"/>
    <s v="Illinois"/>
    <n v="60126"/>
    <x v="2"/>
    <x v="5"/>
    <x v="4"/>
    <x v="0"/>
    <s v="Not Converted"/>
    <x v="0"/>
    <x v="0"/>
    <s v="Not Converted"/>
  </r>
  <r>
    <n v="617"/>
    <s v="Ken Heidel"/>
    <s v="Service"/>
    <s v="New York City"/>
    <s v="New York"/>
    <n v="10009"/>
    <x v="3"/>
    <x v="2"/>
    <x v="138"/>
    <x v="0"/>
    <s v="Not Converted"/>
    <x v="0"/>
    <x v="0"/>
    <s v="Not Converted"/>
  </r>
  <r>
    <n v="618"/>
    <s v="Anna Andreadi"/>
    <s v="Healthcare"/>
    <s v="Louisville"/>
    <s v="Colorado"/>
    <n v="80027"/>
    <x v="1"/>
    <x v="8"/>
    <x v="9"/>
    <x v="2"/>
    <d v="2022-03-03T00:00:00"/>
    <x v="241"/>
    <x v="1"/>
    <n v="12"/>
  </r>
  <r>
    <n v="619"/>
    <s v="Kean Takahito"/>
    <s v="Financial"/>
    <s v="Seattle"/>
    <s v="Washington"/>
    <n v="98115"/>
    <x v="1"/>
    <x v="6"/>
    <x v="73"/>
    <x v="2"/>
    <d v="2022-06-07T00:00:00"/>
    <x v="242"/>
    <x v="1"/>
    <n v="10"/>
  </r>
  <r>
    <n v="620"/>
    <s v="Kelly Williams"/>
    <s v="Healthcare"/>
    <s v="Fayetteville"/>
    <s v="North Carolina"/>
    <n v="28314"/>
    <x v="0"/>
    <x v="5"/>
    <x v="121"/>
    <x v="0"/>
    <s v="Not Converted"/>
    <x v="0"/>
    <x v="0"/>
    <s v="Not Converted"/>
  </r>
  <r>
    <n v="621"/>
    <s v="Mitch Willingham"/>
    <s v="Wholesale"/>
    <s v="Los Angeles"/>
    <s v="California"/>
    <n v="90036"/>
    <x v="1"/>
    <x v="1"/>
    <x v="25"/>
    <x v="0"/>
    <s v="Not Converted"/>
    <x v="0"/>
    <x v="0"/>
    <s v="Not Converted"/>
  </r>
  <r>
    <n v="622"/>
    <s v="Frank Atkinson"/>
    <s v="Retail"/>
    <s v="New York City"/>
    <s v="New York"/>
    <n v="10024"/>
    <x v="3"/>
    <x v="7"/>
    <x v="141"/>
    <x v="0"/>
    <s v="Not Converted"/>
    <x v="0"/>
    <x v="0"/>
    <s v="Not Converted"/>
  </r>
  <r>
    <n v="623"/>
    <s v="Jill Fjeld"/>
    <s v="Healthcare"/>
    <s v="Jamestown"/>
    <s v="New York"/>
    <n v="14701"/>
    <x v="3"/>
    <x v="6"/>
    <x v="22"/>
    <x v="0"/>
    <s v="Not Converted"/>
    <x v="0"/>
    <x v="0"/>
    <s v="Not Converted"/>
  </r>
  <r>
    <n v="624"/>
    <s v="Katrina Willman"/>
    <s v="Technology"/>
    <s v="Mishawaka"/>
    <s v="Indiana"/>
    <n v="46544"/>
    <x v="2"/>
    <x v="5"/>
    <x v="25"/>
    <x v="0"/>
    <s v="Not Converted"/>
    <x v="0"/>
    <x v="0"/>
    <s v="Not Converted"/>
  </r>
  <r>
    <n v="625"/>
    <s v="Lori Olson"/>
    <s v="Wholesale"/>
    <s v="Skokie"/>
    <s v="Illinois"/>
    <n v="60076"/>
    <x v="2"/>
    <x v="3"/>
    <x v="149"/>
    <x v="0"/>
    <s v="Not Converted"/>
    <x v="0"/>
    <x v="0"/>
    <s v="Not Converted"/>
  </r>
  <r>
    <n v="626"/>
    <s v="Bruce Stewart"/>
    <s v="Healthcare"/>
    <s v="San Francisco"/>
    <s v="California"/>
    <n v="94110"/>
    <x v="1"/>
    <x v="4"/>
    <x v="103"/>
    <x v="0"/>
    <s v="Not Converted"/>
    <x v="0"/>
    <x v="0"/>
    <s v="Not Converted"/>
  </r>
  <r>
    <n v="627"/>
    <s v="Herbert Flentye"/>
    <s v="Financial"/>
    <s v="Tampa"/>
    <s v="Florida"/>
    <n v="33614"/>
    <x v="0"/>
    <x v="4"/>
    <x v="93"/>
    <x v="0"/>
    <s v="Not Converted"/>
    <x v="0"/>
    <x v="0"/>
    <s v="Not Converted"/>
  </r>
  <r>
    <n v="628"/>
    <s v="Michael Paige"/>
    <s v="Financial"/>
    <s v="Houston"/>
    <s v="Texas"/>
    <n v="77041"/>
    <x v="2"/>
    <x v="6"/>
    <x v="24"/>
    <x v="0"/>
    <s v="Not Converted"/>
    <x v="0"/>
    <x v="0"/>
    <s v="Not Converted"/>
  </r>
  <r>
    <n v="629"/>
    <s v="Jennifer Jackson"/>
    <s v="Service"/>
    <s v="La Quinta"/>
    <s v="California"/>
    <n v="92253"/>
    <x v="1"/>
    <x v="0"/>
    <x v="4"/>
    <x v="1"/>
    <d v="2022-07-07T00:00:00"/>
    <x v="243"/>
    <x v="1"/>
    <n v="26"/>
  </r>
  <r>
    <n v="630"/>
    <s v="Joe Elijah"/>
    <s v="Service"/>
    <s v="Scottsdale"/>
    <s v="Arizona"/>
    <n v="85254"/>
    <x v="1"/>
    <x v="5"/>
    <x v="73"/>
    <x v="3"/>
    <d v="2022-06-08T00:00:00"/>
    <x v="244"/>
    <x v="1"/>
    <n v="11"/>
  </r>
  <r>
    <n v="631"/>
    <s v="Erin Smith"/>
    <s v="Healthcare"/>
    <s v="Philadelphia"/>
    <s v="Pennsylvania"/>
    <n v="19134"/>
    <x v="3"/>
    <x v="7"/>
    <x v="31"/>
    <x v="0"/>
    <s v="Not Converted"/>
    <x v="0"/>
    <x v="0"/>
    <s v="Not Converted"/>
  </r>
  <r>
    <n v="632"/>
    <s v="Fred Chung"/>
    <s v="Manufacturing"/>
    <s v="Bowling Green"/>
    <s v="Kentucky"/>
    <n v="42104"/>
    <x v="0"/>
    <x v="6"/>
    <x v="81"/>
    <x v="3"/>
    <d v="2022-01-24T00:00:00"/>
    <x v="245"/>
    <x v="1"/>
    <n v="15"/>
  </r>
  <r>
    <n v="633"/>
    <s v="Theresa Swint"/>
    <s v="Financial"/>
    <s v="Carrollton"/>
    <s v="Texas"/>
    <n v="75007"/>
    <x v="2"/>
    <x v="0"/>
    <x v="117"/>
    <x v="3"/>
    <d v="2022-02-03T00:00:00"/>
    <x v="246"/>
    <x v="1"/>
    <n v="2"/>
  </r>
  <r>
    <n v="634"/>
    <s v="Jasper Cacioppo"/>
    <s v="Healthcare"/>
    <s v="New York City"/>
    <s v="New York"/>
    <n v="10035"/>
    <x v="3"/>
    <x v="1"/>
    <x v="17"/>
    <x v="0"/>
    <s v="Not Converted"/>
    <x v="0"/>
    <x v="0"/>
    <s v="Not Converted"/>
  </r>
  <r>
    <n v="635"/>
    <s v="Maya Herman"/>
    <s v="Healthcare"/>
    <s v="Jacksonville"/>
    <s v="Florida"/>
    <n v="32216"/>
    <x v="0"/>
    <x v="4"/>
    <x v="143"/>
    <x v="1"/>
    <d v="2022-04-10T00:00:00"/>
    <x v="247"/>
    <x v="1"/>
    <n v="21"/>
  </r>
  <r>
    <n v="636"/>
    <s v="Roy Französisch"/>
    <s v="Service"/>
    <s v="Los Angeles"/>
    <s v="California"/>
    <n v="90045"/>
    <x v="1"/>
    <x v="4"/>
    <x v="126"/>
    <x v="0"/>
    <s v="Not Converted"/>
    <x v="0"/>
    <x v="0"/>
    <s v="Not Converted"/>
  </r>
  <r>
    <n v="637"/>
    <s v="Patrick Gardner"/>
    <s v="Manufacturing"/>
    <s v="Los Angeles"/>
    <s v="California"/>
    <n v="90049"/>
    <x v="1"/>
    <x v="4"/>
    <x v="65"/>
    <x v="3"/>
    <d v="2022-03-18T00:00:00"/>
    <x v="248"/>
    <x v="1"/>
    <n v="28"/>
  </r>
  <r>
    <n v="638"/>
    <s v="Victoria Wilson"/>
    <s v="Service"/>
    <s v="Saint Louis"/>
    <s v="Missouri"/>
    <n v="63116"/>
    <x v="2"/>
    <x v="1"/>
    <x v="60"/>
    <x v="3"/>
    <d v="2022-03-01T00:00:00"/>
    <x v="102"/>
    <x v="1"/>
    <n v="18"/>
  </r>
  <r>
    <n v="639"/>
    <s v="Doug O'Connell"/>
    <s v="Healthcare"/>
    <s v="New York City"/>
    <s v="New York"/>
    <n v="10024"/>
    <x v="3"/>
    <x v="8"/>
    <x v="136"/>
    <x v="3"/>
    <d v="2022-02-24T00:00:00"/>
    <x v="249"/>
    <x v="1"/>
    <n v="17"/>
  </r>
  <r>
    <n v="640"/>
    <s v="Ralph Arnett"/>
    <s v="Financial"/>
    <s v="Seattle"/>
    <s v="Washington"/>
    <n v="98103"/>
    <x v="1"/>
    <x v="5"/>
    <x v="70"/>
    <x v="0"/>
    <s v="Not Converted"/>
    <x v="0"/>
    <x v="0"/>
    <s v="Not Converted"/>
  </r>
  <r>
    <n v="641"/>
    <s v="Grant Thornton"/>
    <s v="Service"/>
    <s v="Los Angeles"/>
    <s v="California"/>
    <n v="90045"/>
    <x v="1"/>
    <x v="6"/>
    <x v="113"/>
    <x v="0"/>
    <s v="Not Converted"/>
    <x v="0"/>
    <x v="0"/>
    <s v="Not Converted"/>
  </r>
  <r>
    <n v="642"/>
    <s v="Doug Bickford"/>
    <s v="Healthcare"/>
    <s v="New York City"/>
    <s v="New York"/>
    <n v="10035"/>
    <x v="3"/>
    <x v="2"/>
    <x v="97"/>
    <x v="0"/>
    <s v="Not Converted"/>
    <x v="0"/>
    <x v="0"/>
    <s v="Not Converted"/>
  </r>
  <r>
    <n v="643"/>
    <s v="Shirley Daniels"/>
    <s v="Manufacturing"/>
    <s v="Springfield"/>
    <s v="Missouri"/>
    <n v="65807"/>
    <x v="2"/>
    <x v="4"/>
    <x v="106"/>
    <x v="1"/>
    <d v="2022-06-26T00:00:00"/>
    <x v="250"/>
    <x v="1"/>
    <n v="2"/>
  </r>
  <r>
    <n v="644"/>
    <s v="Joseph Holt"/>
    <s v="Technology"/>
    <s v="Amarillo"/>
    <s v="Texas"/>
    <n v="79109"/>
    <x v="2"/>
    <x v="4"/>
    <x v="66"/>
    <x v="1"/>
    <d v="2022-02-19T00:00:00"/>
    <x v="251"/>
    <x v="1"/>
    <n v="15"/>
  </r>
  <r>
    <n v="645"/>
    <s v="Allen Goldenen"/>
    <s v="Service"/>
    <s v="Los Angeles"/>
    <s v="California"/>
    <n v="90045"/>
    <x v="1"/>
    <x v="0"/>
    <x v="51"/>
    <x v="0"/>
    <s v="Not Converted"/>
    <x v="0"/>
    <x v="0"/>
    <s v="Not Converted"/>
  </r>
  <r>
    <n v="646"/>
    <s v="Michelle Ellison"/>
    <s v="Technology"/>
    <s v="Lowell"/>
    <s v="Massachusetts"/>
    <n v="1852"/>
    <x v="3"/>
    <x v="7"/>
    <x v="58"/>
    <x v="0"/>
    <s v="Not Converted"/>
    <x v="0"/>
    <x v="0"/>
    <s v="Not Converted"/>
  </r>
  <r>
    <n v="647"/>
    <s v="Ben Ferrer"/>
    <s v="Financial"/>
    <s v="San Diego"/>
    <s v="California"/>
    <n v="92024"/>
    <x v="1"/>
    <x v="0"/>
    <x v="51"/>
    <x v="0"/>
    <s v="Not Converted"/>
    <x v="0"/>
    <x v="0"/>
    <s v="Not Converted"/>
  </r>
  <r>
    <n v="648"/>
    <s v="Logan Currie"/>
    <s v="Financial"/>
    <s v="Pueblo"/>
    <s v="Colorado"/>
    <n v="81001"/>
    <x v="1"/>
    <x v="9"/>
    <x v="46"/>
    <x v="1"/>
    <d v="2022-06-13T00:00:00"/>
    <x v="252"/>
    <x v="1"/>
    <n v="19"/>
  </r>
  <r>
    <n v="649"/>
    <s v="Anna Häberlin"/>
    <s v="Service"/>
    <s v="Lancaster"/>
    <s v="Ohio"/>
    <n v="43130"/>
    <x v="3"/>
    <x v="5"/>
    <x v="27"/>
    <x v="3"/>
    <d v="2022-05-23T00:00:00"/>
    <x v="253"/>
    <x v="1"/>
    <n v="7"/>
  </r>
  <r>
    <n v="650"/>
    <s v="Edward Hooks"/>
    <s v="Manufacturing"/>
    <s v="Columbus"/>
    <s v="Georgia"/>
    <n v="31907"/>
    <x v="0"/>
    <x v="7"/>
    <x v="173"/>
    <x v="0"/>
    <s v="Not Converted"/>
    <x v="0"/>
    <x v="0"/>
    <s v="Not Converted"/>
  </r>
  <r>
    <n v="651"/>
    <s v="Robert Dilbeck"/>
    <s v="Service"/>
    <s v="Vallejo"/>
    <s v="California"/>
    <n v="94591"/>
    <x v="1"/>
    <x v="8"/>
    <x v="35"/>
    <x v="3"/>
    <d v="2022-05-31T00:00:00"/>
    <x v="254"/>
    <x v="1"/>
    <n v="11"/>
  </r>
  <r>
    <n v="652"/>
    <s v="Carol Darley"/>
    <s v="Healthcare"/>
    <s v="Seattle"/>
    <s v="Washington"/>
    <n v="98105"/>
    <x v="1"/>
    <x v="6"/>
    <x v="35"/>
    <x v="0"/>
    <s v="Not Converted"/>
    <x v="0"/>
    <x v="0"/>
    <s v="Not Converted"/>
  </r>
  <r>
    <n v="653"/>
    <s v="Clay Ludtke"/>
    <s v="Healthcare"/>
    <s v="San Diego"/>
    <s v="California"/>
    <n v="92037"/>
    <x v="1"/>
    <x v="1"/>
    <x v="98"/>
    <x v="0"/>
    <s v="Not Converted"/>
    <x v="0"/>
    <x v="0"/>
    <s v="Not Converted"/>
  </r>
  <r>
    <n v="654"/>
    <s v="Jay Fein"/>
    <s v="Wholesale"/>
    <s v="Tallahassee"/>
    <s v="Florida"/>
    <n v="32303"/>
    <x v="0"/>
    <x v="0"/>
    <x v="20"/>
    <x v="0"/>
    <s v="Not Converted"/>
    <x v="0"/>
    <x v="0"/>
    <s v="Not Converted"/>
  </r>
  <r>
    <n v="655"/>
    <s v="Allen Rosenblatt"/>
    <s v="Manufacturing"/>
    <s v="San Francisco"/>
    <s v="California"/>
    <n v="94122"/>
    <x v="1"/>
    <x v="7"/>
    <x v="78"/>
    <x v="0"/>
    <s v="Not Converted"/>
    <x v="0"/>
    <x v="0"/>
    <s v="Not Converted"/>
  </r>
  <r>
    <n v="656"/>
    <s v="Stefania Perrino"/>
    <s v="Technology"/>
    <s v="Columbus"/>
    <s v="Georgia"/>
    <n v="31907"/>
    <x v="0"/>
    <x v="5"/>
    <x v="94"/>
    <x v="0"/>
    <s v="Not Converted"/>
    <x v="0"/>
    <x v="0"/>
    <s v="Not Converted"/>
  </r>
  <r>
    <n v="657"/>
    <s v="Erin Creighton"/>
    <s v="Financial"/>
    <s v="Murray"/>
    <s v="Utah"/>
    <n v="84107"/>
    <x v="1"/>
    <x v="7"/>
    <x v="159"/>
    <x v="0"/>
    <s v="Not Converted"/>
    <x v="0"/>
    <x v="0"/>
    <s v="Not Converted"/>
  </r>
  <r>
    <n v="658"/>
    <s v="Todd Boyes"/>
    <s v="Retail"/>
    <s v="Dallas"/>
    <s v="Texas"/>
    <n v="75220"/>
    <x v="2"/>
    <x v="9"/>
    <x v="69"/>
    <x v="0"/>
    <s v="Not Converted"/>
    <x v="0"/>
    <x v="0"/>
    <s v="Not Converted"/>
  </r>
  <r>
    <n v="659"/>
    <s v="David Flashing"/>
    <s v="Financial"/>
    <s v="Las Cruces"/>
    <s v="New Mexico"/>
    <n v="88001"/>
    <x v="1"/>
    <x v="2"/>
    <x v="1"/>
    <x v="0"/>
    <s v="Not Converted"/>
    <x v="0"/>
    <x v="0"/>
    <s v="Not Converted"/>
  </r>
  <r>
    <n v="660"/>
    <s v="Sonia Sunley"/>
    <s v="Wholesale"/>
    <s v="Seattle"/>
    <s v="Washington"/>
    <n v="98115"/>
    <x v="1"/>
    <x v="1"/>
    <x v="1"/>
    <x v="0"/>
    <s v="Not Converted"/>
    <x v="0"/>
    <x v="0"/>
    <s v="Not Converted"/>
  </r>
  <r>
    <n v="661"/>
    <s v="Roger Demir"/>
    <s v="Healthcare"/>
    <s v="Franklin"/>
    <s v="Massachusetts"/>
    <n v="2038"/>
    <x v="3"/>
    <x v="4"/>
    <x v="116"/>
    <x v="0"/>
    <s v="Not Converted"/>
    <x v="0"/>
    <x v="0"/>
    <s v="Not Converted"/>
  </r>
  <r>
    <n v="662"/>
    <s v="Julie Prescott"/>
    <s v="Service"/>
    <s v="Encinitas"/>
    <s v="California"/>
    <n v="92024"/>
    <x v="1"/>
    <x v="5"/>
    <x v="161"/>
    <x v="0"/>
    <s v="Not Converted"/>
    <x v="0"/>
    <x v="0"/>
    <s v="Not Converted"/>
  </r>
  <r>
    <n v="663"/>
    <s v="Paul Prost"/>
    <s v="Wholesale"/>
    <s v="Hoover"/>
    <s v="Alabama"/>
    <n v="35244"/>
    <x v="0"/>
    <x v="5"/>
    <x v="110"/>
    <x v="0"/>
    <s v="Not Converted"/>
    <x v="0"/>
    <x v="0"/>
    <s v="Not Converted"/>
  </r>
  <r>
    <n v="664"/>
    <s v="Jenna Caffey"/>
    <s v="Manufacturing"/>
    <s v="Huntsville"/>
    <s v="Texas"/>
    <n v="77340"/>
    <x v="2"/>
    <x v="2"/>
    <x v="71"/>
    <x v="2"/>
    <d v="2022-02-12T00:00:00"/>
    <x v="255"/>
    <x v="1"/>
    <n v="22"/>
  </r>
  <r>
    <n v="665"/>
    <s v="Matt Hagelstein"/>
    <s v="Financial"/>
    <s v="Roswell"/>
    <s v="Georgia"/>
    <n v="30076"/>
    <x v="0"/>
    <x v="2"/>
    <x v="58"/>
    <x v="2"/>
    <d v="2022-05-29T00:00:00"/>
    <x v="256"/>
    <x v="1"/>
    <n v="2"/>
  </r>
  <r>
    <n v="666"/>
    <s v="Noel Staavos"/>
    <s v="Healthcare"/>
    <s v="Columbus"/>
    <s v="Indiana"/>
    <n v="47201"/>
    <x v="2"/>
    <x v="5"/>
    <x v="24"/>
    <x v="0"/>
    <s v="Not Converted"/>
    <x v="0"/>
    <x v="0"/>
    <s v="Not Converted"/>
  </r>
  <r>
    <n v="667"/>
    <s v="Tracy Zic"/>
    <s v="Financial"/>
    <s v="Fayetteville"/>
    <s v="North Carolina"/>
    <n v="28314"/>
    <x v="0"/>
    <x v="1"/>
    <x v="136"/>
    <x v="0"/>
    <s v="Not Converted"/>
    <x v="0"/>
    <x v="0"/>
    <s v="Not Converted"/>
  </r>
  <r>
    <n v="668"/>
    <s v="Annie Thurman"/>
    <s v="Manufacturing"/>
    <s v="Tucson"/>
    <s v="Arizona"/>
    <n v="85705"/>
    <x v="1"/>
    <x v="8"/>
    <x v="17"/>
    <x v="0"/>
    <s v="Not Converted"/>
    <x v="0"/>
    <x v="0"/>
    <s v="Not Converted"/>
  </r>
  <r>
    <n v="669"/>
    <s v="Karen Carlisle"/>
    <s v="Service"/>
    <s v="Lake Charles"/>
    <s v="Louisiana"/>
    <n v="70601"/>
    <x v="0"/>
    <x v="5"/>
    <x v="104"/>
    <x v="0"/>
    <s v="Not Converted"/>
    <x v="0"/>
    <x v="0"/>
    <s v="Not Converted"/>
  </r>
  <r>
    <n v="670"/>
    <s v="Helen Abelman"/>
    <s v="Healthcare"/>
    <s v="Columbus"/>
    <s v="Georgia"/>
    <n v="31907"/>
    <x v="0"/>
    <x v="0"/>
    <x v="17"/>
    <x v="0"/>
    <s v="Not Converted"/>
    <x v="0"/>
    <x v="0"/>
    <s v="Not Converted"/>
  </r>
  <r>
    <n v="671"/>
    <s v="Jason Gross"/>
    <s v="Retail"/>
    <s v="Glendale"/>
    <s v="Arizona"/>
    <n v="85301"/>
    <x v="1"/>
    <x v="4"/>
    <x v="143"/>
    <x v="0"/>
    <s v="Not Converted"/>
    <x v="0"/>
    <x v="0"/>
    <s v="Not Converted"/>
  </r>
  <r>
    <n v="672"/>
    <s v="Chris Selesnick"/>
    <s v="Financial"/>
    <s v="Watertown"/>
    <s v="New York"/>
    <n v="13601"/>
    <x v="3"/>
    <x v="7"/>
    <x v="91"/>
    <x v="0"/>
    <s v="Not Converted"/>
    <x v="0"/>
    <x v="0"/>
    <s v="Not Converted"/>
  </r>
  <r>
    <n v="673"/>
    <s v="Yana Sorensen"/>
    <s v="Financial"/>
    <s v="Oceanside"/>
    <s v="California"/>
    <n v="92054"/>
    <x v="1"/>
    <x v="8"/>
    <x v="145"/>
    <x v="2"/>
    <d v="2022-02-19T00:00:00"/>
    <x v="218"/>
    <x v="1"/>
    <n v="7"/>
  </r>
  <r>
    <n v="674"/>
    <s v="Tracy Collins"/>
    <s v="Technology"/>
    <s v="Philadelphia"/>
    <s v="Pennsylvania"/>
    <n v="19134"/>
    <x v="3"/>
    <x v="6"/>
    <x v="39"/>
    <x v="1"/>
    <d v="2022-05-19T00:00:00"/>
    <x v="257"/>
    <x v="1"/>
    <n v="13"/>
  </r>
  <r>
    <n v="675"/>
    <s v="Neil Knudson"/>
    <s v="Technology"/>
    <s v="Columbus"/>
    <s v="Georgia"/>
    <n v="31907"/>
    <x v="0"/>
    <x v="8"/>
    <x v="34"/>
    <x v="3"/>
    <d v="2022-04-28T00:00:00"/>
    <x v="258"/>
    <x v="1"/>
    <n v="24"/>
  </r>
  <r>
    <n v="676"/>
    <s v="Beth Thompson"/>
    <s v="Healthcare"/>
    <s v="New York City"/>
    <s v="New York"/>
    <n v="10011"/>
    <x v="3"/>
    <x v="9"/>
    <x v="59"/>
    <x v="0"/>
    <s v="Not Converted"/>
    <x v="0"/>
    <x v="0"/>
    <s v="Not Converted"/>
  </r>
  <r>
    <n v="677"/>
    <s v="Toby Gnade"/>
    <s v="Wholesale"/>
    <s v="Louisville"/>
    <s v="Colorado"/>
    <n v="80027"/>
    <x v="1"/>
    <x v="1"/>
    <x v="110"/>
    <x v="0"/>
    <s v="Not Converted"/>
    <x v="0"/>
    <x v="0"/>
    <s v="Not Converted"/>
  </r>
  <r>
    <n v="678"/>
    <s v="Ashley Jarboe"/>
    <s v="Financial"/>
    <s v="Brownsville"/>
    <s v="Texas"/>
    <n v="78521"/>
    <x v="2"/>
    <x v="5"/>
    <x v="134"/>
    <x v="0"/>
    <s v="Not Converted"/>
    <x v="0"/>
    <x v="0"/>
    <s v="Not Converted"/>
  </r>
  <r>
    <n v="679"/>
    <s v="Kristen Hastings"/>
    <s v="Retail"/>
    <s v="Lincoln Park"/>
    <s v="Michigan"/>
    <n v="48146"/>
    <x v="2"/>
    <x v="5"/>
    <x v="173"/>
    <x v="2"/>
    <d v="2022-05-24T00:00:00"/>
    <x v="259"/>
    <x v="1"/>
    <n v="27"/>
  </r>
  <r>
    <n v="680"/>
    <s v="Darren Powers"/>
    <s v="Wholesale"/>
    <s v="Columbus"/>
    <s v="Georgia"/>
    <n v="31907"/>
    <x v="0"/>
    <x v="0"/>
    <x v="57"/>
    <x v="0"/>
    <s v="Not Converted"/>
    <x v="0"/>
    <x v="0"/>
    <s v="Not Converted"/>
  </r>
  <r>
    <n v="681"/>
    <s v="Larry Blacks"/>
    <s v="Wholesale"/>
    <s v="Detroit"/>
    <s v="Michigan"/>
    <n v="48227"/>
    <x v="2"/>
    <x v="7"/>
    <x v="45"/>
    <x v="2"/>
    <d v="2022-06-19T00:00:00"/>
    <x v="260"/>
    <x v="1"/>
    <n v="10"/>
  </r>
  <r>
    <n v="682"/>
    <s v="Elpida Rittenbach"/>
    <s v="Service"/>
    <s v="Dallas"/>
    <s v="Texas"/>
    <n v="75081"/>
    <x v="2"/>
    <x v="6"/>
    <x v="61"/>
    <x v="0"/>
    <s v="Not Converted"/>
    <x v="0"/>
    <x v="0"/>
    <s v="Not Converted"/>
  </r>
  <r>
    <n v="683"/>
    <s v="Maurice Satty"/>
    <s v="Financial"/>
    <s v="Albuquerque"/>
    <s v="New Mexico"/>
    <n v="87105"/>
    <x v="1"/>
    <x v="3"/>
    <x v="41"/>
    <x v="3"/>
    <d v="2022-02-20T00:00:00"/>
    <x v="261"/>
    <x v="1"/>
    <n v="21"/>
  </r>
  <r>
    <n v="684"/>
    <s v="Lindsay Castell"/>
    <s v="Financial"/>
    <s v="Apple Valley"/>
    <s v="California"/>
    <n v="92307"/>
    <x v="1"/>
    <x v="4"/>
    <x v="102"/>
    <x v="0"/>
    <s v="Not Converted"/>
    <x v="0"/>
    <x v="0"/>
    <s v="Not Converted"/>
  </r>
  <r>
    <n v="685"/>
    <s v="Barry Französisch"/>
    <s v="Manufacturing"/>
    <s v="Providence"/>
    <s v="Rhode Island"/>
    <n v="2908"/>
    <x v="3"/>
    <x v="6"/>
    <x v="127"/>
    <x v="0"/>
    <s v="Not Converted"/>
    <x v="0"/>
    <x v="0"/>
    <s v="Not Converted"/>
  </r>
  <r>
    <n v="686"/>
    <s v="Joel Jenkins"/>
    <s v="Service"/>
    <s v="New York City"/>
    <s v="New York"/>
    <n v="10024"/>
    <x v="3"/>
    <x v="2"/>
    <x v="123"/>
    <x v="3"/>
    <d v="2022-05-11T00:00:00"/>
    <x v="262"/>
    <x v="1"/>
    <n v="17"/>
  </r>
  <r>
    <n v="687"/>
    <s v="Kelly Lampkin"/>
    <s v="Technology"/>
    <s v="Philadelphia"/>
    <s v="Pennsylvania"/>
    <n v="19134"/>
    <x v="3"/>
    <x v="1"/>
    <x v="105"/>
    <x v="0"/>
    <s v="Not Converted"/>
    <x v="0"/>
    <x v="0"/>
    <s v="Not Converted"/>
  </r>
  <r>
    <n v="688"/>
    <s v="Gene Hale"/>
    <s v="Wholesale"/>
    <s v="Oceanside"/>
    <s v="New York"/>
    <n v="11572"/>
    <x v="3"/>
    <x v="8"/>
    <x v="93"/>
    <x v="2"/>
    <d v="2022-07-13T00:00:00"/>
    <x v="263"/>
    <x v="1"/>
    <n v="29"/>
  </r>
  <r>
    <n v="689"/>
    <s v="Ross DeVincentis"/>
    <s v="Financial"/>
    <s v="Seattle"/>
    <s v="Washington"/>
    <n v="98105"/>
    <x v="1"/>
    <x v="2"/>
    <x v="136"/>
    <x v="3"/>
    <d v="2022-02-24T00:00:00"/>
    <x v="264"/>
    <x v="1"/>
    <n v="17"/>
  </r>
  <r>
    <n v="690"/>
    <s v="Deanra Eno"/>
    <s v="Retail"/>
    <s v="Glendale"/>
    <s v="Arizona"/>
    <n v="85301"/>
    <x v="1"/>
    <x v="5"/>
    <x v="41"/>
    <x v="3"/>
    <d v="2022-02-09T00:00:00"/>
    <x v="265"/>
    <x v="1"/>
    <n v="10"/>
  </r>
  <r>
    <n v="691"/>
    <s v="Sam Craven"/>
    <s v="Technology"/>
    <s v="Houston"/>
    <s v="Texas"/>
    <n v="77070"/>
    <x v="2"/>
    <x v="5"/>
    <x v="15"/>
    <x v="3"/>
    <d v="2022-02-06T00:00:00"/>
    <x v="266"/>
    <x v="1"/>
    <n v="13"/>
  </r>
  <r>
    <n v="692"/>
    <s v="Dorothy Wardle"/>
    <s v="Manufacturing"/>
    <s v="Houston"/>
    <s v="Texas"/>
    <n v="77036"/>
    <x v="2"/>
    <x v="2"/>
    <x v="16"/>
    <x v="0"/>
    <s v="Not Converted"/>
    <x v="0"/>
    <x v="0"/>
    <s v="Not Converted"/>
  </r>
  <r>
    <n v="693"/>
    <s v="Jim Kriz"/>
    <s v="Manufacturing"/>
    <s v="Philadelphia"/>
    <s v="Pennsylvania"/>
    <n v="19134"/>
    <x v="3"/>
    <x v="5"/>
    <x v="123"/>
    <x v="0"/>
    <s v="Not Converted"/>
    <x v="0"/>
    <x v="0"/>
    <s v="Not Converted"/>
  </r>
  <r>
    <n v="694"/>
    <s v="Carl Weiss"/>
    <s v="Retail"/>
    <s v="New York City"/>
    <s v="New York"/>
    <n v="10024"/>
    <x v="3"/>
    <x v="3"/>
    <x v="2"/>
    <x v="1"/>
    <d v="2022-04-21T00:00:00"/>
    <x v="267"/>
    <x v="1"/>
    <n v="5"/>
  </r>
  <r>
    <n v="695"/>
    <s v="Christine Kargatis"/>
    <s v="Technology"/>
    <s v="Houston"/>
    <s v="Texas"/>
    <n v="77095"/>
    <x v="2"/>
    <x v="9"/>
    <x v="43"/>
    <x v="0"/>
    <s v="Not Converted"/>
    <x v="0"/>
    <x v="0"/>
    <s v="Not Converted"/>
  </r>
  <r>
    <n v="696"/>
    <s v="Bart Pistole"/>
    <s v="Healthcare"/>
    <s v="Grand Prairie"/>
    <s v="Texas"/>
    <n v="75051"/>
    <x v="2"/>
    <x v="4"/>
    <x v="30"/>
    <x v="0"/>
    <s v="Not Converted"/>
    <x v="0"/>
    <x v="0"/>
    <s v="Not Converted"/>
  </r>
  <r>
    <n v="697"/>
    <s v="Jack Garza"/>
    <s v="Manufacturing"/>
    <s v="Philadelphia"/>
    <s v="Pennsylvania"/>
    <n v="19120"/>
    <x v="3"/>
    <x v="0"/>
    <x v="69"/>
    <x v="0"/>
    <s v="Not Converted"/>
    <x v="0"/>
    <x v="0"/>
    <s v="Not Converted"/>
  </r>
  <r>
    <n v="698"/>
    <s v="Philip Brown"/>
    <s v="Healthcare"/>
    <s v="Highland Park"/>
    <s v="Illinois"/>
    <n v="60035"/>
    <x v="2"/>
    <x v="5"/>
    <x v="54"/>
    <x v="3"/>
    <d v="2022-06-03T00:00:00"/>
    <x v="268"/>
    <x v="1"/>
    <n v="30"/>
  </r>
  <r>
    <n v="699"/>
    <s v="Ken Lonsdale"/>
    <s v="Healthcare"/>
    <s v="Pasadena"/>
    <s v="Texas"/>
    <n v="77506"/>
    <x v="2"/>
    <x v="9"/>
    <x v="57"/>
    <x v="3"/>
    <d v="2022-07-23T00:00:00"/>
    <x v="269"/>
    <x v="1"/>
    <n v="26"/>
  </r>
  <r>
    <n v="700"/>
    <s v="Michael Oakman"/>
    <s v="Retail"/>
    <s v="Decatur"/>
    <s v="Alabama"/>
    <n v="35601"/>
    <x v="0"/>
    <x v="1"/>
    <x v="65"/>
    <x v="2"/>
    <d v="2022-03-20T00:00:00"/>
    <x v="270"/>
    <x v="1"/>
    <n v="30"/>
  </r>
  <r>
    <n v="701"/>
    <s v="Bill Donatelli"/>
    <s v="Manufacturing"/>
    <s v="Columbia"/>
    <s v="Tennessee"/>
    <n v="38401"/>
    <x v="0"/>
    <x v="9"/>
    <x v="28"/>
    <x v="0"/>
    <s v="Not Converted"/>
    <x v="0"/>
    <x v="0"/>
    <s v="Not Converted"/>
  </r>
  <r>
    <n v="702"/>
    <s v="John Stevenson"/>
    <s v="Healthcare"/>
    <s v="Oakland"/>
    <s v="California"/>
    <n v="94601"/>
    <x v="1"/>
    <x v="0"/>
    <x v="16"/>
    <x v="0"/>
    <s v="Not Converted"/>
    <x v="0"/>
    <x v="0"/>
    <s v="Not Converted"/>
  </r>
  <r>
    <n v="703"/>
    <s v="Christopher Schild"/>
    <s v="Service"/>
    <s v="Mission Viejo"/>
    <s v="California"/>
    <n v="92691"/>
    <x v="1"/>
    <x v="1"/>
    <x v="25"/>
    <x v="2"/>
    <d v="2022-03-28T00:00:00"/>
    <x v="271"/>
    <x v="1"/>
    <n v="26"/>
  </r>
  <r>
    <n v="704"/>
    <s v="Andy Reiter"/>
    <s v="Wholesale"/>
    <s v="Conroe"/>
    <s v="Texas"/>
    <n v="77301"/>
    <x v="2"/>
    <x v="8"/>
    <x v="66"/>
    <x v="0"/>
    <s v="Not Converted"/>
    <x v="0"/>
    <x v="0"/>
    <s v="Not Converted"/>
  </r>
  <r>
    <n v="705"/>
    <s v="Giulietta Baptist"/>
    <s v="Manufacturing"/>
    <s v="Richmond"/>
    <s v="Kentucky"/>
    <n v="40475"/>
    <x v="0"/>
    <x v="8"/>
    <x v="92"/>
    <x v="1"/>
    <d v="2022-04-04T00:00:00"/>
    <x v="272"/>
    <x v="1"/>
    <n v="13"/>
  </r>
  <r>
    <n v="706"/>
    <s v="Nora Preis"/>
    <s v="Service"/>
    <s v="Philadelphia"/>
    <s v="Pennsylvania"/>
    <n v="19140"/>
    <x v="3"/>
    <x v="1"/>
    <x v="144"/>
    <x v="0"/>
    <s v="Not Converted"/>
    <x v="0"/>
    <x v="0"/>
    <s v="Not Converted"/>
  </r>
  <r>
    <n v="707"/>
    <s v="Ryan Crowe"/>
    <s v="Wholesale"/>
    <s v="New York City"/>
    <s v="New York"/>
    <n v="10024"/>
    <x v="3"/>
    <x v="6"/>
    <x v="77"/>
    <x v="0"/>
    <s v="Not Converted"/>
    <x v="0"/>
    <x v="0"/>
    <s v="Not Converted"/>
  </r>
  <r>
    <n v="708"/>
    <s v="Anthony O'Donnell"/>
    <s v="Retail"/>
    <s v="Jacksonville"/>
    <s v="Florida"/>
    <n v="32216"/>
    <x v="0"/>
    <x v="5"/>
    <x v="140"/>
    <x v="0"/>
    <s v="Not Converted"/>
    <x v="0"/>
    <x v="0"/>
    <s v="Not Converted"/>
  </r>
  <r>
    <n v="709"/>
    <s v="Tom Boeckenhauer"/>
    <s v="Manufacturing"/>
    <s v="Jacksonville"/>
    <s v="North Carolina"/>
    <n v="28540"/>
    <x v="0"/>
    <x v="3"/>
    <x v="40"/>
    <x v="0"/>
    <s v="Not Converted"/>
    <x v="0"/>
    <x v="0"/>
    <s v="Not Converted"/>
  </r>
  <r>
    <n v="710"/>
    <s v="Cindy Stewart"/>
    <s v="Retail"/>
    <s v="Austin"/>
    <s v="Texas"/>
    <n v="78745"/>
    <x v="2"/>
    <x v="6"/>
    <x v="3"/>
    <x v="0"/>
    <s v="Not Converted"/>
    <x v="0"/>
    <x v="0"/>
    <s v="Not Converted"/>
  </r>
  <r>
    <n v="711"/>
    <s v="Sharelle Roach"/>
    <s v="Service"/>
    <s v="Plano"/>
    <s v="Texas"/>
    <n v="75023"/>
    <x v="2"/>
    <x v="4"/>
    <x v="18"/>
    <x v="0"/>
    <s v="Not Converted"/>
    <x v="0"/>
    <x v="0"/>
    <s v="Not Converted"/>
  </r>
  <r>
    <n v="712"/>
    <s v="Thea Hudgings"/>
    <s v="Manufacturing"/>
    <s v="Jackson"/>
    <s v="Mississippi"/>
    <n v="39212"/>
    <x v="0"/>
    <x v="0"/>
    <x v="152"/>
    <x v="2"/>
    <d v="2022-03-04T00:00:00"/>
    <x v="249"/>
    <x v="1"/>
    <n v="16"/>
  </r>
  <r>
    <n v="713"/>
    <s v="Eudokia Martin"/>
    <s v="Financial"/>
    <s v="Mesquite"/>
    <s v="Texas"/>
    <n v="75150"/>
    <x v="2"/>
    <x v="8"/>
    <x v="117"/>
    <x v="0"/>
    <s v="Not Converted"/>
    <x v="0"/>
    <x v="0"/>
    <s v="Not Converted"/>
  </r>
  <r>
    <n v="714"/>
    <s v="Bill Overfelt"/>
    <s v="Service"/>
    <s v="Philadelphia"/>
    <s v="Pennsylvania"/>
    <n v="19143"/>
    <x v="3"/>
    <x v="3"/>
    <x v="7"/>
    <x v="3"/>
    <d v="2022-07-05T00:00:00"/>
    <x v="273"/>
    <x v="1"/>
    <n v="16"/>
  </r>
  <r>
    <n v="715"/>
    <s v="Dorothy Dickinson"/>
    <s v="Manufacturing"/>
    <s v="Dallas"/>
    <s v="Texas"/>
    <n v="75217"/>
    <x v="2"/>
    <x v="0"/>
    <x v="112"/>
    <x v="3"/>
    <d v="2022-03-13T00:00:00"/>
    <x v="274"/>
    <x v="1"/>
    <n v="6"/>
  </r>
  <r>
    <n v="716"/>
    <s v="Jack O'Briant"/>
    <s v="Technology"/>
    <s v="Los Angeles"/>
    <s v="California"/>
    <n v="90004"/>
    <x v="1"/>
    <x v="3"/>
    <x v="165"/>
    <x v="0"/>
    <s v="Not Converted"/>
    <x v="0"/>
    <x v="0"/>
    <s v="Not Converted"/>
  </r>
  <r>
    <n v="717"/>
    <s v="Karen Ferguson"/>
    <s v="Financial"/>
    <s v="Toledo"/>
    <s v="Ohio"/>
    <n v="43615"/>
    <x v="3"/>
    <x v="6"/>
    <x v="101"/>
    <x v="0"/>
    <s v="Not Converted"/>
    <x v="0"/>
    <x v="0"/>
    <s v="Not Converted"/>
  </r>
  <r>
    <n v="718"/>
    <s v="Ann Chong"/>
    <s v="Healthcare"/>
    <s v="New York City"/>
    <s v="New York"/>
    <n v="10011"/>
    <x v="3"/>
    <x v="5"/>
    <x v="79"/>
    <x v="0"/>
    <s v="Not Converted"/>
    <x v="0"/>
    <x v="0"/>
    <s v="Not Converted"/>
  </r>
  <r>
    <n v="719"/>
    <s v="Daniel Byrd"/>
    <s v="Service"/>
    <s v="Newark"/>
    <s v="Delaware"/>
    <n v="19711"/>
    <x v="3"/>
    <x v="1"/>
    <x v="168"/>
    <x v="3"/>
    <d v="2022-02-28T00:00:00"/>
    <x v="275"/>
    <x v="1"/>
    <n v="30"/>
  </r>
  <r>
    <n v="720"/>
    <s v="Joseph Airdo"/>
    <s v="Healthcare"/>
    <s v="San Diego"/>
    <s v="California"/>
    <n v="92037"/>
    <x v="1"/>
    <x v="6"/>
    <x v="58"/>
    <x v="0"/>
    <s v="Not Converted"/>
    <x v="0"/>
    <x v="0"/>
    <s v="Not Converted"/>
  </r>
  <r>
    <n v="721"/>
    <s v="Steven Roelle"/>
    <s v="Healthcare"/>
    <s v="Jacksonville"/>
    <s v="North Carolina"/>
    <n v="28540"/>
    <x v="0"/>
    <x v="5"/>
    <x v="72"/>
    <x v="0"/>
    <s v="Not Converted"/>
    <x v="0"/>
    <x v="0"/>
    <s v="Not Converted"/>
  </r>
  <r>
    <n v="722"/>
    <s v="Duane Noonan"/>
    <s v="Financial"/>
    <s v="Dover"/>
    <s v="Delaware"/>
    <n v="19901"/>
    <x v="3"/>
    <x v="5"/>
    <x v="144"/>
    <x v="1"/>
    <d v="2022-04-03T00:00:00"/>
    <x v="276"/>
    <x v="1"/>
    <n v="20"/>
  </r>
  <r>
    <n v="723"/>
    <s v="Mike Caudle"/>
    <s v="Retail"/>
    <s v="Bristol"/>
    <s v="Tennessee"/>
    <n v="37620"/>
    <x v="0"/>
    <x v="3"/>
    <x v="43"/>
    <x v="0"/>
    <s v="Not Converted"/>
    <x v="0"/>
    <x v="0"/>
    <s v="Not Converted"/>
  </r>
  <r>
    <n v="724"/>
    <s v="Lisa DeCherney"/>
    <s v="Manufacturing"/>
    <s v="Quincy"/>
    <s v="Massachusetts"/>
    <n v="2169"/>
    <x v="3"/>
    <x v="3"/>
    <x v="105"/>
    <x v="3"/>
    <d v="2022-03-25T00:00:00"/>
    <x v="277"/>
    <x v="1"/>
    <n v="21"/>
  </r>
  <r>
    <n v="725"/>
    <s v="Bobby Trafton"/>
    <s v="Technology"/>
    <s v="Gilbert"/>
    <s v="Arizona"/>
    <n v="85234"/>
    <x v="1"/>
    <x v="7"/>
    <x v="47"/>
    <x v="2"/>
    <d v="2022-04-27T00:00:00"/>
    <x v="261"/>
    <x v="1"/>
    <n v="17"/>
  </r>
  <r>
    <n v="726"/>
    <s v="Shaun Weien"/>
    <s v="Financial"/>
    <s v="Philadelphia"/>
    <s v="Pennsylvania"/>
    <n v="19143"/>
    <x v="3"/>
    <x v="4"/>
    <x v="162"/>
    <x v="2"/>
    <d v="2022-07-10T00:00:00"/>
    <x v="278"/>
    <x v="1"/>
    <n v="27"/>
  </r>
  <r>
    <n v="727"/>
    <s v="Max Jones"/>
    <s v="Retail"/>
    <s v="Buffalo"/>
    <s v="New York"/>
    <n v="14215"/>
    <x v="3"/>
    <x v="0"/>
    <x v="171"/>
    <x v="3"/>
    <d v="2022-02-04T00:00:00"/>
    <x v="279"/>
    <x v="1"/>
    <n v="30"/>
  </r>
  <r>
    <n v="728"/>
    <s v="Christina VanderZanden"/>
    <s v="Healthcare"/>
    <s v="Los Angeles"/>
    <s v="California"/>
    <n v="90036"/>
    <x v="1"/>
    <x v="6"/>
    <x v="3"/>
    <x v="3"/>
    <d v="2022-05-24T00:00:00"/>
    <x v="280"/>
    <x v="1"/>
    <n v="2"/>
  </r>
  <r>
    <n v="729"/>
    <s v="Nick Crebassa"/>
    <s v="Healthcare"/>
    <s v="Columbia"/>
    <s v="Tennessee"/>
    <n v="38401"/>
    <x v="0"/>
    <x v="0"/>
    <x v="57"/>
    <x v="0"/>
    <s v="Not Converted"/>
    <x v="0"/>
    <x v="0"/>
    <s v="Not Converted"/>
  </r>
  <r>
    <n v="730"/>
    <s v="Suzanne McNair"/>
    <s v="Financial"/>
    <s v="Kenosha"/>
    <s v="Wisconsin"/>
    <n v="53142"/>
    <x v="2"/>
    <x v="3"/>
    <x v="37"/>
    <x v="2"/>
    <d v="2022-04-20T00:00:00"/>
    <x v="281"/>
    <x v="1"/>
    <n v="12"/>
  </r>
  <r>
    <n v="731"/>
    <s v="Troy Blackwell"/>
    <s v="Manufacturing"/>
    <s v="Roswell"/>
    <s v="Georgia"/>
    <n v="30076"/>
    <x v="0"/>
    <x v="9"/>
    <x v="70"/>
    <x v="0"/>
    <s v="Not Converted"/>
    <x v="0"/>
    <x v="0"/>
    <s v="Not Converted"/>
  </r>
  <r>
    <n v="732"/>
    <s v="Pete Takahito"/>
    <s v="Financial"/>
    <s v="Chester"/>
    <s v="Pennsylvania"/>
    <n v="19013"/>
    <x v="3"/>
    <x v="9"/>
    <x v="2"/>
    <x v="0"/>
    <s v="Not Converted"/>
    <x v="0"/>
    <x v="0"/>
    <s v="Not Converted"/>
  </r>
  <r>
    <n v="733"/>
    <s v="Stewart Carmichael"/>
    <s v="Service"/>
    <s v="Houston"/>
    <s v="Texas"/>
    <n v="77041"/>
    <x v="2"/>
    <x v="5"/>
    <x v="114"/>
    <x v="0"/>
    <s v="Not Converted"/>
    <x v="0"/>
    <x v="0"/>
    <s v="Not Converted"/>
  </r>
  <r>
    <n v="734"/>
    <s v="Tom Prescott"/>
    <s v="Manufacturing"/>
    <s v="New York City"/>
    <s v="New York"/>
    <n v="10035"/>
    <x v="3"/>
    <x v="2"/>
    <x v="29"/>
    <x v="3"/>
    <d v="2022-06-12T00:00:00"/>
    <x v="282"/>
    <x v="1"/>
    <n v="26"/>
  </r>
  <r>
    <n v="735"/>
    <s v="Jonathan Doherty"/>
    <s v="Financial"/>
    <s v="Aurora"/>
    <s v="Colorado"/>
    <n v="80013"/>
    <x v="1"/>
    <x v="9"/>
    <x v="73"/>
    <x v="3"/>
    <d v="2022-06-09T00:00:00"/>
    <x v="283"/>
    <x v="1"/>
    <n v="12"/>
  </r>
  <r>
    <n v="736"/>
    <s v="Erica Hackney"/>
    <s v="Healthcare"/>
    <s v="Santa Ana"/>
    <s v="California"/>
    <n v="92704"/>
    <x v="1"/>
    <x v="1"/>
    <x v="174"/>
    <x v="1"/>
    <d v="2022-03-19T00:00:00"/>
    <x v="284"/>
    <x v="1"/>
    <n v="8"/>
  </r>
  <r>
    <n v="737"/>
    <s v="Mark Hamilton"/>
    <s v="Technology"/>
    <s v="New York City"/>
    <s v="New York"/>
    <n v="10035"/>
    <x v="3"/>
    <x v="9"/>
    <x v="175"/>
    <x v="0"/>
    <s v="Not Converted"/>
    <x v="0"/>
    <x v="0"/>
    <s v="Not Converted"/>
  </r>
  <r>
    <n v="738"/>
    <s v="Zuschuss Donatelli"/>
    <s v="Wholesale"/>
    <s v="Mcallen"/>
    <s v="Texas"/>
    <n v="78501"/>
    <x v="2"/>
    <x v="4"/>
    <x v="118"/>
    <x v="0"/>
    <s v="Not Converted"/>
    <x v="0"/>
    <x v="0"/>
    <s v="Not Converted"/>
  </r>
  <r>
    <n v="739"/>
    <s v="Barry Pond"/>
    <s v="Service"/>
    <s v="Chicago"/>
    <s v="Illinois"/>
    <n v="60623"/>
    <x v="2"/>
    <x v="0"/>
    <x v="120"/>
    <x v="3"/>
    <d v="2022-06-16T00:00:00"/>
    <x v="285"/>
    <x v="1"/>
    <n v="6"/>
  </r>
  <r>
    <n v="740"/>
    <s v="Claudia Bergmann"/>
    <s v="Service"/>
    <s v="Rockford"/>
    <s v="Illinois"/>
    <n v="61107"/>
    <x v="2"/>
    <x v="7"/>
    <x v="162"/>
    <x v="0"/>
    <s v="Not Converted"/>
    <x v="0"/>
    <x v="0"/>
    <s v="Not Converted"/>
  </r>
  <r>
    <n v="741"/>
    <s v="Harold Pawlan"/>
    <s v="Technology"/>
    <s v="New York City"/>
    <s v="New York"/>
    <n v="10011"/>
    <x v="3"/>
    <x v="8"/>
    <x v="170"/>
    <x v="0"/>
    <s v="Not Converted"/>
    <x v="0"/>
    <x v="0"/>
    <s v="Not Converted"/>
  </r>
  <r>
    <n v="742"/>
    <s v="Stephanie Ulpright"/>
    <s v="Manufacturing"/>
    <s v="Jackson"/>
    <s v="Tennessee"/>
    <n v="38301"/>
    <x v="0"/>
    <x v="6"/>
    <x v="12"/>
    <x v="0"/>
    <s v="Not Converted"/>
    <x v="0"/>
    <x v="0"/>
    <s v="Not Converted"/>
  </r>
  <r>
    <n v="743"/>
    <s v="Roy Skaria"/>
    <s v="Manufacturing"/>
    <s v="Daytona Beach"/>
    <s v="Florida"/>
    <n v="32114"/>
    <x v="0"/>
    <x v="8"/>
    <x v="94"/>
    <x v="0"/>
    <s v="Not Converted"/>
    <x v="0"/>
    <x v="0"/>
    <s v="Not Converted"/>
  </r>
  <r>
    <n v="744"/>
    <s v="Jamie Kunitz"/>
    <s v="Manufacturing"/>
    <s v="Stockton"/>
    <s v="California"/>
    <n v="95207"/>
    <x v="1"/>
    <x v="4"/>
    <x v="57"/>
    <x v="0"/>
    <s v="Not Converted"/>
    <x v="0"/>
    <x v="0"/>
    <s v="Not Converted"/>
  </r>
  <r>
    <n v="745"/>
    <s v="Tanja Norvell"/>
    <s v="Healthcare"/>
    <s v="San Francisco"/>
    <s v="California"/>
    <n v="94110"/>
    <x v="1"/>
    <x v="9"/>
    <x v="116"/>
    <x v="0"/>
    <s v="Not Converted"/>
    <x v="0"/>
    <x v="0"/>
    <s v="Not Converted"/>
  </r>
  <r>
    <n v="746"/>
    <s v="Brian DeCherney"/>
    <s v="Wholesale"/>
    <s v="Los Angeles"/>
    <s v="California"/>
    <n v="90036"/>
    <x v="1"/>
    <x v="1"/>
    <x v="83"/>
    <x v="3"/>
    <d v="2022-05-10T00:00:00"/>
    <x v="283"/>
    <x v="1"/>
    <n v="15"/>
  </r>
  <r>
    <n v="747"/>
    <s v="Kean Thornton"/>
    <s v="Manufacturing"/>
    <s v="Oklahoma City"/>
    <s v="Oklahoma"/>
    <n v="73120"/>
    <x v="2"/>
    <x v="9"/>
    <x v="70"/>
    <x v="3"/>
    <d v="2022-03-17T00:00:00"/>
    <x v="286"/>
    <x v="1"/>
    <n v="8"/>
  </r>
  <r>
    <n v="748"/>
    <s v="Joni Sundaresam"/>
    <s v="Healthcare"/>
    <s v="Los Angeles"/>
    <s v="California"/>
    <n v="90045"/>
    <x v="1"/>
    <x v="6"/>
    <x v="152"/>
    <x v="0"/>
    <s v="Not Converted"/>
    <x v="0"/>
    <x v="0"/>
    <s v="Not Converted"/>
  </r>
  <r>
    <n v="749"/>
    <s v="Scott Cohen"/>
    <s v="Technology"/>
    <s v="New York City"/>
    <s v="New York"/>
    <n v="10009"/>
    <x v="3"/>
    <x v="0"/>
    <x v="166"/>
    <x v="0"/>
    <s v="Not Converted"/>
    <x v="0"/>
    <x v="0"/>
    <s v="Not Converted"/>
  </r>
  <r>
    <n v="750"/>
    <s v="Deborah Brumfield"/>
    <s v="Service"/>
    <s v="Aurora"/>
    <s v="Illinois"/>
    <n v="60505"/>
    <x v="2"/>
    <x v="1"/>
    <x v="86"/>
    <x v="3"/>
    <d v="2022-02-05T00:00:00"/>
    <x v="287"/>
    <x v="1"/>
    <n v="29"/>
  </r>
  <r>
    <n v="751"/>
    <s v="Eileen Kiefer"/>
    <s v="Retail"/>
    <s v="Jacksonville"/>
    <s v="North Carolina"/>
    <n v="28540"/>
    <x v="0"/>
    <x v="2"/>
    <x v="142"/>
    <x v="0"/>
    <s v="Not Converted"/>
    <x v="0"/>
    <x v="0"/>
    <s v="Not Converted"/>
  </r>
  <r>
    <n v="752"/>
    <s v="Trudy Schmidt"/>
    <s v="Wholesale"/>
    <s v="Los Angeles"/>
    <s v="California"/>
    <n v="90036"/>
    <x v="1"/>
    <x v="6"/>
    <x v="93"/>
    <x v="0"/>
    <s v="Not Converted"/>
    <x v="0"/>
    <x v="0"/>
    <s v="Not Converted"/>
  </r>
  <r>
    <n v="753"/>
    <s v="Liz Willingham"/>
    <s v="Retail"/>
    <s v="Norwich"/>
    <s v="Connecticut"/>
    <n v="6360"/>
    <x v="3"/>
    <x v="8"/>
    <x v="36"/>
    <x v="3"/>
    <d v="2022-03-01T00:00:00"/>
    <x v="288"/>
    <x v="1"/>
    <n v="16"/>
  </r>
  <r>
    <n v="754"/>
    <s v="Michael Kennedy"/>
    <s v="Technology"/>
    <s v="Lawrence"/>
    <s v="Massachusetts"/>
    <n v="1841"/>
    <x v="3"/>
    <x v="5"/>
    <x v="0"/>
    <x v="1"/>
    <d v="2022-02-25T00:00:00"/>
    <x v="289"/>
    <x v="1"/>
    <n v="28"/>
  </r>
  <r>
    <n v="755"/>
    <s v="Laurel Elliston"/>
    <s v="Technology"/>
    <s v="Lehi"/>
    <s v="Utah"/>
    <n v="84043"/>
    <x v="1"/>
    <x v="9"/>
    <x v="151"/>
    <x v="0"/>
    <s v="Not Converted"/>
    <x v="0"/>
    <x v="0"/>
    <s v="Not Converted"/>
  </r>
  <r>
    <n v="756"/>
    <s v="Tamara Dahlen"/>
    <s v="Financial"/>
    <s v="Seattle"/>
    <s v="Washington"/>
    <n v="98103"/>
    <x v="1"/>
    <x v="2"/>
    <x v="124"/>
    <x v="3"/>
    <d v="2022-05-07T00:00:00"/>
    <x v="290"/>
    <x v="1"/>
    <n v="15"/>
  </r>
  <r>
    <n v="757"/>
    <s v="Lindsay Shagiari"/>
    <s v="Healthcare"/>
    <s v="Philadelphia"/>
    <s v="Pennsylvania"/>
    <n v="19134"/>
    <x v="3"/>
    <x v="3"/>
    <x v="46"/>
    <x v="1"/>
    <d v="2022-06-21T00:00:00"/>
    <x v="291"/>
    <x v="1"/>
    <n v="27"/>
  </r>
  <r>
    <n v="758"/>
    <s v="Dorothy Badders"/>
    <s v="Financial"/>
    <s v="Los Angeles"/>
    <s v="California"/>
    <n v="90008"/>
    <x v="1"/>
    <x v="1"/>
    <x v="169"/>
    <x v="1"/>
    <d v="2022-02-23T00:00:00"/>
    <x v="292"/>
    <x v="1"/>
    <n v="9"/>
  </r>
  <r>
    <n v="759"/>
    <s v="Seth Vernon"/>
    <s v="Retail"/>
    <s v="Monroe"/>
    <s v="North Carolina"/>
    <n v="28110"/>
    <x v="0"/>
    <x v="5"/>
    <x v="55"/>
    <x v="2"/>
    <d v="2022-04-05T00:00:00"/>
    <x v="293"/>
    <x v="1"/>
    <n v="23"/>
  </r>
  <r>
    <n v="760"/>
    <s v="Frank Preis"/>
    <s v="Healthcare"/>
    <s v="Dallas"/>
    <s v="Texas"/>
    <n v="75220"/>
    <x v="2"/>
    <x v="1"/>
    <x v="174"/>
    <x v="0"/>
    <s v="Not Converted"/>
    <x v="0"/>
    <x v="0"/>
    <s v="Not Converted"/>
  </r>
  <r>
    <n v="761"/>
    <s v="Shahid Hopkins"/>
    <s v="Wholesale"/>
    <s v="Houston"/>
    <s v="Texas"/>
    <n v="77070"/>
    <x v="2"/>
    <x v="2"/>
    <x v="122"/>
    <x v="0"/>
    <s v="Not Converted"/>
    <x v="0"/>
    <x v="0"/>
    <s v="Not Converted"/>
  </r>
  <r>
    <n v="762"/>
    <s v="Sandra Glassco"/>
    <s v="Service"/>
    <s v="Seattle"/>
    <s v="Washington"/>
    <n v="98103"/>
    <x v="1"/>
    <x v="7"/>
    <x v="66"/>
    <x v="2"/>
    <d v="2022-02-10T00:00:00"/>
    <x v="294"/>
    <x v="1"/>
    <n v="6"/>
  </r>
  <r>
    <n v="763"/>
    <s v="Dean Katz"/>
    <s v="Service"/>
    <s v="Los Angeles"/>
    <s v="California"/>
    <n v="90036"/>
    <x v="1"/>
    <x v="1"/>
    <x v="6"/>
    <x v="1"/>
    <d v="2022-05-10T00:00:00"/>
    <x v="295"/>
    <x v="1"/>
    <n v="14"/>
  </r>
  <r>
    <n v="764"/>
    <s v="Jessica Myrick"/>
    <s v="Manufacturing"/>
    <s v="Lakewood"/>
    <s v="Ohio"/>
    <n v="44107"/>
    <x v="3"/>
    <x v="4"/>
    <x v="114"/>
    <x v="0"/>
    <s v="Not Converted"/>
    <x v="0"/>
    <x v="0"/>
    <s v="Not Converted"/>
  </r>
  <r>
    <n v="765"/>
    <s v="Anthony Johnson"/>
    <s v="Wholesale"/>
    <s v="Philadelphia"/>
    <s v="Pennsylvania"/>
    <n v="19140"/>
    <x v="3"/>
    <x v="0"/>
    <x v="17"/>
    <x v="0"/>
    <s v="Not Converted"/>
    <x v="0"/>
    <x v="0"/>
    <s v="Not Converted"/>
  </r>
  <r>
    <n v="766"/>
    <s v="Tracy Poddar"/>
    <s v="Financial"/>
    <s v="Omaha"/>
    <s v="Nebraska"/>
    <n v="68104"/>
    <x v="2"/>
    <x v="7"/>
    <x v="91"/>
    <x v="0"/>
    <s v="Not Converted"/>
    <x v="0"/>
    <x v="0"/>
    <s v="Not Converted"/>
  </r>
  <r>
    <n v="767"/>
    <s v="Darrin Sayre"/>
    <s v="Service"/>
    <s v="Concord"/>
    <s v="New Hampshire"/>
    <n v="3301"/>
    <x v="3"/>
    <x v="0"/>
    <x v="107"/>
    <x v="1"/>
    <d v="2022-03-06T00:00:00"/>
    <x v="296"/>
    <x v="1"/>
    <n v="24"/>
  </r>
  <r>
    <n v="768"/>
    <s v="Jesus Ocampo"/>
    <s v="Financial"/>
    <s v="Monroe"/>
    <s v="Louisiana"/>
    <n v="71203"/>
    <x v="0"/>
    <x v="7"/>
    <x v="100"/>
    <x v="0"/>
    <s v="Not Converted"/>
    <x v="0"/>
    <x v="0"/>
    <s v="Not Converted"/>
  </r>
  <r>
    <n v="769"/>
    <s v="David Bremer"/>
    <s v="Wholesale"/>
    <s v="Raleigh"/>
    <s v="North Carolina"/>
    <n v="27604"/>
    <x v="0"/>
    <x v="9"/>
    <x v="61"/>
    <x v="0"/>
    <s v="Not Converted"/>
    <x v="0"/>
    <x v="0"/>
    <s v="Not Converted"/>
  </r>
  <r>
    <n v="770"/>
    <s v="Pierre Wener"/>
    <s v="Technology"/>
    <s v="Jacksonville"/>
    <s v="Florida"/>
    <n v="32216"/>
    <x v="0"/>
    <x v="2"/>
    <x v="105"/>
    <x v="2"/>
    <d v="2022-03-21T00:00:00"/>
    <x v="297"/>
    <x v="1"/>
    <n v="17"/>
  </r>
  <r>
    <n v="771"/>
    <s v="Mike Kennedy"/>
    <s v="Manufacturing"/>
    <s v="Los Angeles"/>
    <s v="California"/>
    <n v="90036"/>
    <x v="1"/>
    <x v="5"/>
    <x v="2"/>
    <x v="0"/>
    <s v="Not Converted"/>
    <x v="0"/>
    <x v="0"/>
    <s v="Not Converted"/>
  </r>
  <r>
    <n v="772"/>
    <s v="Toby Braunhardt"/>
    <s v="Retail"/>
    <s v="Cranston"/>
    <s v="Rhode Island"/>
    <n v="2920"/>
    <x v="3"/>
    <x v="4"/>
    <x v="89"/>
    <x v="2"/>
    <d v="2022-06-21T00:00:00"/>
    <x v="298"/>
    <x v="1"/>
    <n v="20"/>
  </r>
  <r>
    <n v="773"/>
    <s v="Sung Shariari"/>
    <s v="Healthcare"/>
    <s v="Milwaukee"/>
    <s v="Wisconsin"/>
    <n v="53209"/>
    <x v="2"/>
    <x v="2"/>
    <x v="3"/>
    <x v="2"/>
    <d v="2022-05-26T00:00:00"/>
    <x v="299"/>
    <x v="1"/>
    <n v="4"/>
  </r>
  <r>
    <n v="774"/>
    <s v="Barry Blumstein"/>
    <s v="Retail"/>
    <s v="Virginia Beach"/>
    <s v="Virginia"/>
    <n v="23464"/>
    <x v="0"/>
    <x v="9"/>
    <x v="37"/>
    <x v="0"/>
    <s v="Not Converted"/>
    <x v="0"/>
    <x v="0"/>
    <s v="Not Converted"/>
  </r>
  <r>
    <n v="775"/>
    <s v="Jeremy Farry"/>
    <s v="Technology"/>
    <s v="Los Angeles"/>
    <s v="California"/>
    <n v="90045"/>
    <x v="1"/>
    <x v="4"/>
    <x v="18"/>
    <x v="0"/>
    <s v="Not Converted"/>
    <x v="0"/>
    <x v="0"/>
    <s v="Not Converted"/>
  </r>
  <r>
    <n v="776"/>
    <s v="Max Engle"/>
    <s v="Technology"/>
    <s v="New York City"/>
    <s v="New York"/>
    <n v="10035"/>
    <x v="3"/>
    <x v="2"/>
    <x v="19"/>
    <x v="0"/>
    <s v="Not Converted"/>
    <x v="0"/>
    <x v="0"/>
    <s v="Not Converted"/>
  </r>
  <r>
    <n v="777"/>
    <s v="Kai Rey"/>
    <s v="Service"/>
    <s v="Louisville"/>
    <s v="Kentucky"/>
    <n v="40214"/>
    <x v="0"/>
    <x v="6"/>
    <x v="133"/>
    <x v="0"/>
    <s v="Not Converted"/>
    <x v="0"/>
    <x v="0"/>
    <s v="Not Converted"/>
  </r>
  <r>
    <n v="778"/>
    <s v="Shirley Schmidt"/>
    <s v="Wholesale"/>
    <s v="Chicago"/>
    <s v="Illinois"/>
    <n v="60653"/>
    <x v="2"/>
    <x v="7"/>
    <x v="176"/>
    <x v="3"/>
    <d v="2022-04-25T00:00:00"/>
    <x v="300"/>
    <x v="1"/>
    <n v="20"/>
  </r>
  <r>
    <n v="779"/>
    <s v="Robert Barroso"/>
    <s v="Financial"/>
    <s v="San Francisco"/>
    <s v="California"/>
    <n v="94109"/>
    <x v="1"/>
    <x v="8"/>
    <x v="95"/>
    <x v="0"/>
    <s v="Not Converted"/>
    <x v="0"/>
    <x v="0"/>
    <s v="Not Converted"/>
  </r>
  <r>
    <n v="780"/>
    <s v="Roland Murray"/>
    <s v="Retail"/>
    <s v="Lakewood"/>
    <s v="New Jersey"/>
    <n v="8701"/>
    <x v="3"/>
    <x v="5"/>
    <x v="107"/>
    <x v="3"/>
    <d v="2022-02-21T00:00:00"/>
    <x v="301"/>
    <x v="1"/>
    <n v="11"/>
  </r>
  <r>
    <n v="781"/>
    <s v="Evan Bailliet"/>
    <s v="Financial"/>
    <s v="Roseville"/>
    <s v="California"/>
    <n v="95661"/>
    <x v="1"/>
    <x v="0"/>
    <x v="153"/>
    <x v="1"/>
    <d v="2022-02-05T00:00:00"/>
    <x v="302"/>
    <x v="1"/>
    <n v="20"/>
  </r>
  <r>
    <n v="782"/>
    <s v="Dan Reichenbach"/>
    <s v="Financial"/>
    <s v="Columbus"/>
    <s v="Georgia"/>
    <n v="31907"/>
    <x v="0"/>
    <x v="2"/>
    <x v="43"/>
    <x v="0"/>
    <s v="Not Converted"/>
    <x v="0"/>
    <x v="0"/>
    <s v="Not Converted"/>
  </r>
  <r>
    <n v="783"/>
    <s v="Dan Campbell"/>
    <s v="Manufacturing"/>
    <s v="Huntsville"/>
    <s v="Texas"/>
    <n v="77340"/>
    <x v="2"/>
    <x v="5"/>
    <x v="122"/>
    <x v="0"/>
    <s v="Not Converted"/>
    <x v="0"/>
    <x v="0"/>
    <s v="Not Converted"/>
  </r>
  <r>
    <n v="784"/>
    <s v="Rick Huthwaite"/>
    <s v="Retail"/>
    <s v="Huntsville"/>
    <s v="Alabama"/>
    <n v="35810"/>
    <x v="0"/>
    <x v="3"/>
    <x v="176"/>
    <x v="2"/>
    <d v="2022-04-10T00:00:00"/>
    <x v="303"/>
    <x v="1"/>
    <n v="5"/>
  </r>
  <r>
    <n v="785"/>
    <s v="Tony Chapman"/>
    <s v="Financial"/>
    <s v="Arlington"/>
    <s v="Virginia"/>
    <n v="22204"/>
    <x v="0"/>
    <x v="5"/>
    <x v="137"/>
    <x v="2"/>
    <d v="2022-01-25T00:00:00"/>
    <x v="304"/>
    <x v="1"/>
    <n v="7"/>
  </r>
  <r>
    <n v="786"/>
    <s v="William Brown"/>
    <s v="Financial"/>
    <s v="Chicago"/>
    <s v="Illinois"/>
    <n v="60623"/>
    <x v="2"/>
    <x v="7"/>
    <x v="37"/>
    <x v="2"/>
    <d v="2022-04-18T00:00:00"/>
    <x v="305"/>
    <x v="1"/>
    <n v="10"/>
  </r>
  <r>
    <n v="787"/>
    <s v="Dennis Pardue"/>
    <s v="Technology"/>
    <s v="Fresno"/>
    <s v="California"/>
    <n v="93727"/>
    <x v="1"/>
    <x v="7"/>
    <x v="65"/>
    <x v="1"/>
    <d v="2022-02-24T00:00:00"/>
    <x v="306"/>
    <x v="1"/>
    <n v="6"/>
  </r>
  <r>
    <n v="788"/>
    <s v="Nicole Brennan"/>
    <s v="Service"/>
    <s v="Philadelphia"/>
    <s v="Pennsylvania"/>
    <n v="19143"/>
    <x v="3"/>
    <x v="0"/>
    <x v="156"/>
    <x v="0"/>
    <s v="Not Converted"/>
    <x v="0"/>
    <x v="0"/>
    <s v="Not Converted"/>
  </r>
  <r>
    <n v="789"/>
    <s v="Robert Marley"/>
    <s v="Healthcare"/>
    <s v="Philadelphia"/>
    <s v="Pennsylvania"/>
    <n v="19140"/>
    <x v="3"/>
    <x v="2"/>
    <x v="4"/>
    <x v="0"/>
    <s v="Not Converted"/>
    <x v="0"/>
    <x v="0"/>
    <s v="Not Converted"/>
  </r>
  <r>
    <n v="790"/>
    <s v="Ricardo Sperren"/>
    <s v="Manufacturing"/>
    <s v="Burlington"/>
    <s v="Iowa"/>
    <n v="52601"/>
    <x v="2"/>
    <x v="1"/>
    <x v="81"/>
    <x v="0"/>
    <s v="Not Converted"/>
    <x v="0"/>
    <x v="0"/>
    <s v="Not Converted"/>
  </r>
  <r>
    <n v="791"/>
    <s v="Vivian Mathis"/>
    <s v="Retail"/>
    <s v="Arlington Heights"/>
    <s v="Illinois"/>
    <n v="60004"/>
    <x v="2"/>
    <x v="6"/>
    <x v="68"/>
    <x v="0"/>
    <s v="Not Converted"/>
    <x v="0"/>
    <x v="0"/>
    <s v="Not Converted"/>
  </r>
  <r>
    <n v="792"/>
    <s v="Rob Williams"/>
    <s v="Manufacturing"/>
    <s v="Kent"/>
    <s v="Ohio"/>
    <n v="44240"/>
    <x v="3"/>
    <x v="9"/>
    <x v="74"/>
    <x v="1"/>
    <d v="2022-04-26T00:00:00"/>
    <x v="307"/>
    <x v="1"/>
    <n v="30"/>
  </r>
  <r>
    <n v="793"/>
    <s v="Edward Nazzal"/>
    <s v="Financial"/>
    <s v="Newark"/>
    <s v="Ohio"/>
    <n v="43055"/>
    <x v="3"/>
    <x v="6"/>
    <x v="7"/>
    <x v="0"/>
    <s v="Not Converted"/>
    <x v="0"/>
    <x v="0"/>
    <s v="Not Converted"/>
  </r>
  <r>
    <n v="794"/>
    <s v="Chris Cortes"/>
    <s v="Technology"/>
    <s v="Louisville"/>
    <s v="Kentucky"/>
    <n v="40214"/>
    <x v="0"/>
    <x v="4"/>
    <x v="148"/>
    <x v="3"/>
    <d v="2022-06-11T00:00:00"/>
    <x v="308"/>
    <x v="1"/>
    <n v="9"/>
  </r>
  <r>
    <n v="795"/>
    <s v="Thais Sissman"/>
    <s v="Service"/>
    <s v="Chicago"/>
    <s v="Illinois"/>
    <n v="60653"/>
    <x v="2"/>
    <x v="4"/>
    <x v="123"/>
    <x v="0"/>
    <s v="Not Converted"/>
    <x v="0"/>
    <x v="0"/>
    <s v="Not Converted"/>
  </r>
  <r>
    <n v="796"/>
    <s v="Ivan Liston"/>
    <s v="Financial"/>
    <s v="San Francisco"/>
    <s v="California"/>
    <n v="94109"/>
    <x v="1"/>
    <x v="4"/>
    <x v="68"/>
    <x v="1"/>
    <d v="2022-06-19T00:00:00"/>
    <x v="309"/>
    <x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5F6EE-BC7A-4AC5-8460-27D665EA775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1" baseField="6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26B9-84BA-428F-B544-5A48344ECF0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7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12" item="1" hier="-1"/>
  </pageFields>
  <dataFields count="1">
    <dataField name="Average of Sales" fld="11" subtotal="average" baseField="9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4DD68-B92A-46CA-B368-8D77C234A5B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0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 Name" fld="1" subtotal="count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25B6-A255-483C-AD1D-728448478DA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3:D15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 Name" fld="1" subtotal="count" showDataAs="percentOfRow" baseField="0" baseItem="0" numFmtId="10"/>
  </dataFields>
  <chartFormats count="4"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9558D-7CF0-4987-A484-0AB20CDA44A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D4C7-A6AD-451F-851C-D72A26A195D8}">
  <dimension ref="A3:B8"/>
  <sheetViews>
    <sheetView topLeftCell="B1" zoomScale="90" workbookViewId="0">
      <selection activeCell="AA10" sqref="AA10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4" width="4.44140625" bestFit="1" customWidth="1"/>
    <col min="5" max="6" width="7.77734375" bestFit="1" customWidth="1"/>
    <col min="7" max="8" width="4.44140625" bestFit="1" customWidth="1"/>
    <col min="9" max="11" width="7.77734375" bestFit="1" customWidth="1"/>
    <col min="12" max="12" width="4.44140625" bestFit="1" customWidth="1"/>
    <col min="13" max="13" width="7.77734375" bestFit="1" customWidth="1"/>
    <col min="14" max="14" width="4.44140625" bestFit="1" customWidth="1"/>
    <col min="15" max="18" width="7.77734375" bestFit="1" customWidth="1"/>
    <col min="19" max="19" width="4.44140625" bestFit="1" customWidth="1"/>
    <col min="20" max="20" width="7.77734375" bestFit="1" customWidth="1"/>
    <col min="21" max="22" width="4.44140625" bestFit="1" customWidth="1"/>
    <col min="23" max="28" width="7.77734375" bestFit="1" customWidth="1"/>
    <col min="29" max="31" width="4.44140625" bestFit="1" customWidth="1"/>
    <col min="32" max="32" width="7.77734375" bestFit="1" customWidth="1"/>
    <col min="33" max="34" width="4.44140625" bestFit="1" customWidth="1"/>
    <col min="35" max="38" width="7.77734375" bestFit="1" customWidth="1"/>
    <col min="39" max="39" width="4.44140625" bestFit="1" customWidth="1"/>
    <col min="40" max="40" width="6.6640625" bestFit="1" customWidth="1"/>
    <col min="41" max="41" width="4.44140625" bestFit="1" customWidth="1"/>
    <col min="42" max="42" width="7.77734375" bestFit="1" customWidth="1"/>
    <col min="43" max="43" width="4.44140625" bestFit="1" customWidth="1"/>
    <col min="44" max="44" width="7.77734375" bestFit="1" customWidth="1"/>
    <col min="45" max="45" width="4.44140625" bestFit="1" customWidth="1"/>
    <col min="46" max="48" width="7.77734375" bestFit="1" customWidth="1"/>
    <col min="49" max="50" width="4.44140625" bestFit="1" customWidth="1"/>
    <col min="51" max="56" width="7.77734375" bestFit="1" customWidth="1"/>
    <col min="57" max="58" width="4.44140625" bestFit="1" customWidth="1"/>
    <col min="59" max="59" width="7.77734375" bestFit="1" customWidth="1"/>
    <col min="60" max="60" width="4.44140625" bestFit="1" customWidth="1"/>
    <col min="61" max="61" width="6.6640625" bestFit="1" customWidth="1"/>
    <col min="62" max="62" width="4.44140625" bestFit="1" customWidth="1"/>
    <col min="63" max="65" width="7.77734375" bestFit="1" customWidth="1"/>
    <col min="66" max="66" width="4.44140625" bestFit="1" customWidth="1"/>
    <col min="67" max="77" width="7.77734375" bestFit="1" customWidth="1"/>
    <col min="78" max="78" width="4.44140625" bestFit="1" customWidth="1"/>
    <col min="79" max="81" width="7.77734375" bestFit="1" customWidth="1"/>
    <col min="82" max="82" width="4.44140625" bestFit="1" customWidth="1"/>
    <col min="83" max="83" width="6.6640625" bestFit="1" customWidth="1"/>
    <col min="84" max="86" width="7.77734375" bestFit="1" customWidth="1"/>
    <col min="87" max="87" width="4.44140625" bestFit="1" customWidth="1"/>
    <col min="88" max="89" width="7.77734375" bestFit="1" customWidth="1"/>
    <col min="90" max="90" width="4.44140625" bestFit="1" customWidth="1"/>
    <col min="91" max="92" width="7.77734375" bestFit="1" customWidth="1"/>
    <col min="93" max="93" width="6.6640625" bestFit="1" customWidth="1"/>
    <col min="94" max="95" width="7.77734375" bestFit="1" customWidth="1"/>
    <col min="96" max="96" width="4.44140625" bestFit="1" customWidth="1"/>
    <col min="97" max="97" width="7.77734375" bestFit="1" customWidth="1"/>
    <col min="98" max="99" width="4.44140625" bestFit="1" customWidth="1"/>
    <col min="100" max="100" width="6.6640625" bestFit="1" customWidth="1"/>
    <col min="101" max="106" width="7.77734375" bestFit="1" customWidth="1"/>
    <col min="107" max="107" width="4.44140625" bestFit="1" customWidth="1"/>
    <col min="108" max="113" width="7.77734375" bestFit="1" customWidth="1"/>
    <col min="114" max="114" width="4.44140625" bestFit="1" customWidth="1"/>
    <col min="115" max="115" width="7.77734375" bestFit="1" customWidth="1"/>
    <col min="116" max="116" width="6.6640625" bestFit="1" customWidth="1"/>
    <col min="117" max="127" width="7.77734375" bestFit="1" customWidth="1"/>
    <col min="128" max="128" width="6.6640625" bestFit="1" customWidth="1"/>
    <col min="129" max="130" width="7.77734375" bestFit="1" customWidth="1"/>
    <col min="131" max="131" width="6.6640625" bestFit="1" customWidth="1"/>
    <col min="132" max="139" width="7.77734375" bestFit="1" customWidth="1"/>
    <col min="140" max="140" width="6.6640625" bestFit="1" customWidth="1"/>
    <col min="141" max="178" width="7.77734375" bestFit="1" customWidth="1"/>
    <col min="179" max="179" width="4.44140625" bestFit="1" customWidth="1"/>
    <col min="180" max="184" width="7.77734375" bestFit="1" customWidth="1"/>
    <col min="185" max="185" width="6.6640625" bestFit="1" customWidth="1"/>
    <col min="186" max="192" width="7.77734375" bestFit="1" customWidth="1"/>
    <col min="193" max="193" width="6.6640625" bestFit="1" customWidth="1"/>
    <col min="194" max="202" width="7.77734375" bestFit="1" customWidth="1"/>
    <col min="203" max="203" width="4.44140625" bestFit="1" customWidth="1"/>
    <col min="204" max="204" width="7.77734375" bestFit="1" customWidth="1"/>
    <col min="205" max="205" width="4.44140625" bestFit="1" customWidth="1"/>
    <col min="206" max="209" width="7.77734375" bestFit="1" customWidth="1"/>
    <col min="210" max="210" width="4.44140625" bestFit="1" customWidth="1"/>
    <col min="211" max="212" width="7.77734375" bestFit="1" customWidth="1"/>
    <col min="213" max="214" width="6.6640625" bestFit="1" customWidth="1"/>
    <col min="215" max="216" width="7.77734375" bestFit="1" customWidth="1"/>
    <col min="217" max="217" width="4.44140625" bestFit="1" customWidth="1"/>
    <col min="218" max="220" width="7.77734375" bestFit="1" customWidth="1"/>
    <col min="221" max="221" width="4.44140625" bestFit="1" customWidth="1"/>
    <col min="222" max="223" width="7.77734375" bestFit="1" customWidth="1"/>
    <col min="224" max="224" width="4.44140625" bestFit="1" customWidth="1"/>
    <col min="225" max="225" width="7.77734375" bestFit="1" customWidth="1"/>
    <col min="226" max="226" width="4.44140625" bestFit="1" customWidth="1"/>
    <col min="227" max="230" width="7.77734375" bestFit="1" customWidth="1"/>
    <col min="231" max="231" width="4.44140625" bestFit="1" customWidth="1"/>
    <col min="232" max="232" width="7.77734375" bestFit="1" customWidth="1"/>
    <col min="233" max="233" width="6.6640625" bestFit="1" customWidth="1"/>
    <col min="234" max="237" width="7.77734375" bestFit="1" customWidth="1"/>
    <col min="238" max="238" width="6.6640625" bestFit="1" customWidth="1"/>
    <col min="239" max="240" width="7.77734375" bestFit="1" customWidth="1"/>
    <col min="241" max="241" width="6.6640625" bestFit="1" customWidth="1"/>
    <col min="242" max="243" width="7.77734375" bestFit="1" customWidth="1"/>
    <col min="257" max="257" width="7.77734375" bestFit="1" customWidth="1"/>
    <col min="262" max="262" width="7.77734375" bestFit="1" customWidth="1"/>
    <col min="265" max="265" width="7.77734375" bestFit="1" customWidth="1"/>
    <col min="274" max="274" width="5.5546875" bestFit="1" customWidth="1"/>
    <col min="283" max="284" width="7.77734375" bestFit="1" customWidth="1"/>
    <col min="288" max="288" width="7.77734375" bestFit="1" customWidth="1"/>
    <col min="305" max="305" width="5.5546875" bestFit="1" customWidth="1"/>
    <col min="311" max="311" width="13.88671875" bestFit="1" customWidth="1"/>
    <col min="312" max="312" width="11.21875" bestFit="1" customWidth="1"/>
  </cols>
  <sheetData>
    <row r="3" spans="1:2" x14ac:dyDescent="0.3">
      <c r="A3" s="17" t="s">
        <v>1129</v>
      </c>
      <c r="B3" t="s">
        <v>1132</v>
      </c>
    </row>
    <row r="4" spans="1:2" x14ac:dyDescent="0.3">
      <c r="A4" s="18" t="s">
        <v>41</v>
      </c>
      <c r="B4" s="19">
        <v>47561.879999999976</v>
      </c>
    </row>
    <row r="5" spans="1:2" x14ac:dyDescent="0.3">
      <c r="A5" s="18" t="s">
        <v>59</v>
      </c>
      <c r="B5" s="19">
        <v>78580.020000000019</v>
      </c>
    </row>
    <row r="6" spans="1:2" x14ac:dyDescent="0.3">
      <c r="A6" s="18" t="s">
        <v>13</v>
      </c>
      <c r="B6" s="19">
        <v>52913.81</v>
      </c>
    </row>
    <row r="7" spans="1:2" x14ac:dyDescent="0.3">
      <c r="A7" s="18" t="s">
        <v>18</v>
      </c>
      <c r="B7" s="19">
        <v>84627.25999999998</v>
      </c>
    </row>
    <row r="8" spans="1:2" x14ac:dyDescent="0.3">
      <c r="A8" s="18" t="s">
        <v>1130</v>
      </c>
      <c r="B8" s="19">
        <v>263682.96999999997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8F55-31A9-4DE6-882C-AA4E8776BEBF}">
  <dimension ref="A1:B11"/>
  <sheetViews>
    <sheetView workbookViewId="0">
      <selection activeCell="A2" sqref="A2:B11"/>
    </sheetView>
  </sheetViews>
  <sheetFormatPr defaultRowHeight="14.4" x14ac:dyDescent="0.3"/>
  <cols>
    <col min="1" max="1" width="14" bestFit="1" customWidth="1"/>
    <col min="2" max="2" width="12.88671875" customWidth="1"/>
  </cols>
  <sheetData>
    <row r="1" spans="1:2" ht="18" x14ac:dyDescent="0.35">
      <c r="A1" s="2" t="s">
        <v>1124</v>
      </c>
      <c r="B1" s="2" t="s">
        <v>1125</v>
      </c>
    </row>
    <row r="2" spans="1:2" x14ac:dyDescent="0.3">
      <c r="A2" t="s">
        <v>19</v>
      </c>
      <c r="B2" s="13">
        <v>21300</v>
      </c>
    </row>
    <row r="3" spans="1:2" x14ac:dyDescent="0.3">
      <c r="A3" t="s">
        <v>24</v>
      </c>
      <c r="B3" s="13">
        <v>18100</v>
      </c>
    </row>
    <row r="4" spans="1:2" x14ac:dyDescent="0.3">
      <c r="A4" t="s">
        <v>60</v>
      </c>
      <c r="B4" s="13">
        <v>17800</v>
      </c>
    </row>
    <row r="5" spans="1:2" x14ac:dyDescent="0.3">
      <c r="A5" t="s">
        <v>36</v>
      </c>
      <c r="B5" s="13">
        <v>22800</v>
      </c>
    </row>
    <row r="6" spans="1:2" x14ac:dyDescent="0.3">
      <c r="A6" t="s">
        <v>71</v>
      </c>
      <c r="B6" s="13">
        <v>20600</v>
      </c>
    </row>
    <row r="7" spans="1:2" x14ac:dyDescent="0.3">
      <c r="A7" t="s">
        <v>27</v>
      </c>
      <c r="B7" s="13">
        <v>23700</v>
      </c>
    </row>
    <row r="8" spans="1:2" x14ac:dyDescent="0.3">
      <c r="A8" t="s">
        <v>14</v>
      </c>
      <c r="B8" s="13">
        <v>25400</v>
      </c>
    </row>
    <row r="9" spans="1:2" x14ac:dyDescent="0.3">
      <c r="A9" t="s">
        <v>63</v>
      </c>
      <c r="B9" s="13">
        <v>23300</v>
      </c>
    </row>
    <row r="10" spans="1:2" x14ac:dyDescent="0.3">
      <c r="A10" t="s">
        <v>48</v>
      </c>
      <c r="B10" s="13">
        <v>20400</v>
      </c>
    </row>
    <row r="11" spans="1:2" x14ac:dyDescent="0.3">
      <c r="A11" t="s">
        <v>32</v>
      </c>
      <c r="B11" s="13">
        <v>29500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0CF8-2AA9-4999-A061-032D272FAB7B}">
  <dimension ref="A1:B7"/>
  <sheetViews>
    <sheetView zoomScale="119" workbookViewId="0">
      <selection activeCell="M3" sqref="M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7" t="s">
        <v>1127</v>
      </c>
      <c r="B1" t="s">
        <v>1134</v>
      </c>
    </row>
    <row r="3" spans="1:2" x14ac:dyDescent="0.3">
      <c r="A3" s="17" t="s">
        <v>1129</v>
      </c>
      <c r="B3" t="s">
        <v>1133</v>
      </c>
    </row>
    <row r="4" spans="1:2" x14ac:dyDescent="0.3">
      <c r="A4" s="18" t="s">
        <v>1121</v>
      </c>
      <c r="B4" s="19">
        <v>737.32292929292919</v>
      </c>
    </row>
    <row r="5" spans="1:2" x14ac:dyDescent="0.3">
      <c r="A5" s="18" t="s">
        <v>1122</v>
      </c>
      <c r="B5" s="19">
        <v>830.16774647887337</v>
      </c>
    </row>
    <row r="6" spans="1:2" x14ac:dyDescent="0.3">
      <c r="A6" s="18" t="s">
        <v>1123</v>
      </c>
      <c r="B6" s="19">
        <v>878.30726666666669</v>
      </c>
    </row>
    <row r="7" spans="1:2" x14ac:dyDescent="0.3">
      <c r="A7" s="18" t="s">
        <v>1130</v>
      </c>
      <c r="B7" s="19">
        <v>824.00928124999996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203E-8CE9-43D6-B774-78562D5A9BD9}">
  <dimension ref="A3:B10"/>
  <sheetViews>
    <sheetView workbookViewId="0">
      <selection activeCell="B8" sqref="A3:B10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17" t="s">
        <v>1129</v>
      </c>
      <c r="B3" t="s">
        <v>1141</v>
      </c>
    </row>
    <row r="4" spans="1:2" x14ac:dyDescent="0.3">
      <c r="A4" s="18" t="s">
        <v>1135</v>
      </c>
      <c r="B4" s="19">
        <v>134</v>
      </c>
    </row>
    <row r="5" spans="1:2" x14ac:dyDescent="0.3">
      <c r="A5" s="18" t="s">
        <v>1136</v>
      </c>
      <c r="B5" s="19">
        <v>120</v>
      </c>
    </row>
    <row r="6" spans="1:2" x14ac:dyDescent="0.3">
      <c r="A6" s="18" t="s">
        <v>1137</v>
      </c>
      <c r="B6" s="19">
        <v>123</v>
      </c>
    </row>
    <row r="7" spans="1:2" x14ac:dyDescent="0.3">
      <c r="A7" s="18" t="s">
        <v>1138</v>
      </c>
      <c r="B7" s="19">
        <v>126</v>
      </c>
    </row>
    <row r="8" spans="1:2" x14ac:dyDescent="0.3">
      <c r="A8" s="18" t="s">
        <v>1139</v>
      </c>
      <c r="B8" s="19">
        <v>157</v>
      </c>
    </row>
    <row r="9" spans="1:2" x14ac:dyDescent="0.3">
      <c r="A9" s="18" t="s">
        <v>1140</v>
      </c>
      <c r="B9" s="19">
        <v>136</v>
      </c>
    </row>
    <row r="10" spans="1:2" x14ac:dyDescent="0.3">
      <c r="A10" s="18" t="s">
        <v>1130</v>
      </c>
      <c r="B10" s="19">
        <v>796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3781-91E3-4EB3-A0F7-93E911722E0A}">
  <dimension ref="A3:D15"/>
  <sheetViews>
    <sheetView topLeftCell="A10" workbookViewId="0">
      <selection activeCell="C4" sqref="C4:C15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17" t="s">
        <v>1141</v>
      </c>
      <c r="B3" s="17" t="s">
        <v>1131</v>
      </c>
    </row>
    <row r="4" spans="1:4" x14ac:dyDescent="0.3">
      <c r="A4" s="17" t="s">
        <v>1129</v>
      </c>
      <c r="B4" t="s">
        <v>1142</v>
      </c>
      <c r="C4" t="s">
        <v>1134</v>
      </c>
      <c r="D4" t="s">
        <v>1130</v>
      </c>
    </row>
    <row r="5" spans="1:4" x14ac:dyDescent="0.3">
      <c r="A5" s="18" t="s">
        <v>19</v>
      </c>
      <c r="B5" s="21">
        <v>0.54929577464788737</v>
      </c>
      <c r="C5" s="21">
        <v>0.45070422535211269</v>
      </c>
      <c r="D5" s="21">
        <v>1</v>
      </c>
    </row>
    <row r="6" spans="1:4" x14ac:dyDescent="0.3">
      <c r="A6" s="18" t="s">
        <v>24</v>
      </c>
      <c r="B6" s="21">
        <v>0.61764705882352944</v>
      </c>
      <c r="C6" s="21">
        <v>0.38235294117647056</v>
      </c>
      <c r="D6" s="21">
        <v>1</v>
      </c>
    </row>
    <row r="7" spans="1:4" x14ac:dyDescent="0.3">
      <c r="A7" s="18" t="s">
        <v>60</v>
      </c>
      <c r="B7" s="21">
        <v>0.59523809523809523</v>
      </c>
      <c r="C7" s="21">
        <v>0.40476190476190477</v>
      </c>
      <c r="D7" s="21">
        <v>1</v>
      </c>
    </row>
    <row r="8" spans="1:4" x14ac:dyDescent="0.3">
      <c r="A8" s="18" t="s">
        <v>36</v>
      </c>
      <c r="B8" s="21">
        <v>0.70526315789473681</v>
      </c>
      <c r="C8" s="21">
        <v>0.29473684210526313</v>
      </c>
      <c r="D8" s="21">
        <v>1</v>
      </c>
    </row>
    <row r="9" spans="1:4" x14ac:dyDescent="0.3">
      <c r="A9" s="18" t="s">
        <v>71</v>
      </c>
      <c r="B9" s="21">
        <v>0.5714285714285714</v>
      </c>
      <c r="C9" s="21">
        <v>0.42857142857142855</v>
      </c>
      <c r="D9" s="21">
        <v>1</v>
      </c>
    </row>
    <row r="10" spans="1:4" x14ac:dyDescent="0.3">
      <c r="A10" s="18" t="s">
        <v>27</v>
      </c>
      <c r="B10" s="21">
        <v>0.5074626865671642</v>
      </c>
      <c r="C10" s="21">
        <v>0.4925373134328358</v>
      </c>
      <c r="D10" s="21">
        <v>1</v>
      </c>
    </row>
    <row r="11" spans="1:4" x14ac:dyDescent="0.3">
      <c r="A11" s="18" t="s">
        <v>14</v>
      </c>
      <c r="B11" s="21">
        <v>0.53658536585365857</v>
      </c>
      <c r="C11" s="21">
        <v>0.46341463414634149</v>
      </c>
      <c r="D11" s="21">
        <v>1</v>
      </c>
    </row>
    <row r="12" spans="1:4" x14ac:dyDescent="0.3">
      <c r="A12" s="18" t="s">
        <v>63</v>
      </c>
      <c r="B12" s="21">
        <v>0.59740259740259738</v>
      </c>
      <c r="C12" s="21">
        <v>0.40259740259740262</v>
      </c>
      <c r="D12" s="21">
        <v>1</v>
      </c>
    </row>
    <row r="13" spans="1:4" x14ac:dyDescent="0.3">
      <c r="A13" s="18" t="s">
        <v>48</v>
      </c>
      <c r="B13" s="21">
        <v>0.6292134831460674</v>
      </c>
      <c r="C13" s="21">
        <v>0.3707865168539326</v>
      </c>
      <c r="D13" s="21">
        <v>1</v>
      </c>
    </row>
    <row r="14" spans="1:4" x14ac:dyDescent="0.3">
      <c r="A14" s="18" t="s">
        <v>32</v>
      </c>
      <c r="B14" s="21">
        <v>0.62790697674418605</v>
      </c>
      <c r="C14" s="21">
        <v>0.37209302325581395</v>
      </c>
      <c r="D14" s="21">
        <v>1</v>
      </c>
    </row>
    <row r="15" spans="1:4" x14ac:dyDescent="0.3">
      <c r="A15" s="18" t="s">
        <v>1130</v>
      </c>
      <c r="B15" s="21">
        <v>0.59798994974874375</v>
      </c>
      <c r="C15" s="21">
        <v>0.4020100502512563</v>
      </c>
      <c r="D15" s="2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F806-A653-465F-8C95-48DDFA8897EA}">
  <dimension ref="V22:AC46"/>
  <sheetViews>
    <sheetView showGridLines="0" tabSelected="1" zoomScale="63" workbookViewId="0">
      <selection activeCell="AK35" sqref="AK35"/>
    </sheetView>
  </sheetViews>
  <sheetFormatPr defaultRowHeight="14.4" x14ac:dyDescent="0.3"/>
  <sheetData>
    <row r="22" spans="22:29" x14ac:dyDescent="0.3">
      <c r="V22" s="25"/>
      <c r="W22" s="26"/>
      <c r="X22" s="26"/>
      <c r="Y22" s="26"/>
      <c r="Z22" s="26"/>
      <c r="AA22" s="26"/>
      <c r="AB22" s="26"/>
      <c r="AC22" s="27"/>
    </row>
    <row r="23" spans="22:29" ht="15.6" x14ac:dyDescent="0.3">
      <c r="V23" s="3"/>
      <c r="W23" s="24"/>
      <c r="X23" s="30" t="s">
        <v>1145</v>
      </c>
      <c r="Y23" s="24"/>
      <c r="Z23" s="24"/>
      <c r="AA23" s="24"/>
      <c r="AB23" s="24"/>
      <c r="AC23" s="28"/>
    </row>
    <row r="24" spans="22:29" x14ac:dyDescent="0.3">
      <c r="V24" s="3"/>
      <c r="W24" s="24"/>
      <c r="X24" s="24"/>
      <c r="Y24" s="24"/>
      <c r="Z24" s="24"/>
      <c r="AA24" s="24"/>
      <c r="AB24" s="24"/>
      <c r="AC24" s="28"/>
    </row>
    <row r="25" spans="22:29" x14ac:dyDescent="0.3">
      <c r="V25" s="3"/>
      <c r="W25" s="24" t="s">
        <v>1146</v>
      </c>
      <c r="X25" s="24"/>
      <c r="Y25" s="24"/>
      <c r="Z25" s="24"/>
      <c r="AA25" s="24"/>
      <c r="AB25" s="24"/>
      <c r="AC25" s="28"/>
    </row>
    <row r="26" spans="22:29" x14ac:dyDescent="0.3">
      <c r="V26" s="3"/>
      <c r="W26" s="24" t="s">
        <v>1147</v>
      </c>
      <c r="X26" s="24"/>
      <c r="Y26" s="24"/>
      <c r="Z26" s="24"/>
      <c r="AA26" s="24"/>
      <c r="AB26" s="24"/>
      <c r="AC26" s="28"/>
    </row>
    <row r="27" spans="22:29" x14ac:dyDescent="0.3">
      <c r="V27" s="3"/>
      <c r="W27" s="24"/>
      <c r="X27" s="24"/>
      <c r="Y27" s="24"/>
      <c r="Z27" s="24"/>
      <c r="AA27" s="24"/>
      <c r="AB27" s="24"/>
      <c r="AC27" s="28"/>
    </row>
    <row r="28" spans="22:29" x14ac:dyDescent="0.3">
      <c r="V28" s="3"/>
      <c r="W28" s="24" t="s">
        <v>1148</v>
      </c>
      <c r="X28" s="24"/>
      <c r="Y28" s="24"/>
      <c r="Z28" s="24"/>
      <c r="AA28" s="24"/>
      <c r="AB28" s="24"/>
      <c r="AC28" s="28"/>
    </row>
    <row r="29" spans="22:29" x14ac:dyDescent="0.3">
      <c r="V29" s="3"/>
      <c r="W29" s="24"/>
      <c r="X29" s="24"/>
      <c r="Y29" s="24"/>
      <c r="Z29" s="24"/>
      <c r="AA29" s="24"/>
      <c r="AB29" s="24"/>
      <c r="AC29" s="28"/>
    </row>
    <row r="30" spans="22:29" x14ac:dyDescent="0.3">
      <c r="V30" s="3"/>
      <c r="W30" s="31" t="s">
        <v>1149</v>
      </c>
      <c r="X30" s="24"/>
      <c r="Y30" s="24"/>
      <c r="Z30" s="24"/>
      <c r="AA30" s="24"/>
      <c r="AB30" s="24"/>
      <c r="AC30" s="28"/>
    </row>
    <row r="31" spans="22:29" x14ac:dyDescent="0.3">
      <c r="V31" s="3"/>
      <c r="W31" s="24"/>
      <c r="X31" s="24"/>
      <c r="Y31" s="24"/>
      <c r="Z31" s="24"/>
      <c r="AA31" s="24"/>
      <c r="AB31" s="24"/>
      <c r="AC31" s="28"/>
    </row>
    <row r="32" spans="22:29" x14ac:dyDescent="0.3">
      <c r="V32" s="3"/>
      <c r="W32" s="24"/>
      <c r="X32" s="24"/>
      <c r="Y32" s="24"/>
      <c r="Z32" s="24"/>
      <c r="AA32" s="24"/>
      <c r="AB32" s="24"/>
      <c r="AC32" s="28"/>
    </row>
    <row r="33" spans="22:29" x14ac:dyDescent="0.3">
      <c r="V33" s="3"/>
      <c r="W33" s="24" t="s">
        <v>1150</v>
      </c>
      <c r="X33" s="24"/>
      <c r="Y33" s="24"/>
      <c r="Z33" s="24"/>
      <c r="AA33" s="24"/>
      <c r="AB33" s="24"/>
      <c r="AC33" s="28"/>
    </row>
    <row r="34" spans="22:29" x14ac:dyDescent="0.3">
      <c r="V34" s="3"/>
      <c r="W34" s="24"/>
      <c r="X34" s="24"/>
      <c r="Y34" s="24"/>
      <c r="Z34" s="24"/>
      <c r="AA34" s="24"/>
      <c r="AB34" s="24"/>
      <c r="AC34" s="28"/>
    </row>
    <row r="35" spans="22:29" x14ac:dyDescent="0.3">
      <c r="V35" s="3"/>
      <c r="W35" s="24"/>
      <c r="X35" s="24"/>
      <c r="Y35" s="24"/>
      <c r="Z35" s="24"/>
      <c r="AA35" s="24"/>
      <c r="AB35" s="24"/>
      <c r="AC35" s="28"/>
    </row>
    <row r="36" spans="22:29" x14ac:dyDescent="0.3">
      <c r="V36" s="3"/>
      <c r="W36" s="24" t="s">
        <v>1151</v>
      </c>
      <c r="X36" s="24"/>
      <c r="Y36" s="24"/>
      <c r="Z36" s="24"/>
      <c r="AA36" s="24"/>
      <c r="AB36" s="24"/>
      <c r="AC36" s="28"/>
    </row>
    <row r="37" spans="22:29" x14ac:dyDescent="0.3">
      <c r="V37" s="3"/>
      <c r="W37" s="24" t="s">
        <v>1152</v>
      </c>
      <c r="X37" s="24"/>
      <c r="Y37" s="24"/>
      <c r="Z37" s="24"/>
      <c r="AA37" s="24"/>
      <c r="AB37" s="24"/>
      <c r="AC37" s="28"/>
    </row>
    <row r="38" spans="22:29" x14ac:dyDescent="0.3">
      <c r="V38" s="3"/>
      <c r="W38" s="24"/>
      <c r="X38" s="24"/>
      <c r="Y38" s="24"/>
      <c r="Z38" s="24"/>
      <c r="AA38" s="24"/>
      <c r="AB38" s="24"/>
      <c r="AC38" s="28"/>
    </row>
    <row r="39" spans="22:29" x14ac:dyDescent="0.3">
      <c r="V39" s="3"/>
      <c r="W39" s="24"/>
      <c r="X39" s="24"/>
      <c r="Y39" s="24"/>
      <c r="Z39" s="24"/>
      <c r="AA39" s="24"/>
      <c r="AB39" s="24"/>
      <c r="AC39" s="28"/>
    </row>
    <row r="40" spans="22:29" x14ac:dyDescent="0.3">
      <c r="V40" s="3"/>
      <c r="W40" s="24"/>
      <c r="X40" s="24"/>
      <c r="Y40" s="24"/>
      <c r="Z40" s="24"/>
      <c r="AA40" s="24"/>
      <c r="AB40" s="24"/>
      <c r="AC40" s="28"/>
    </row>
    <row r="41" spans="22:29" x14ac:dyDescent="0.3">
      <c r="V41" s="3"/>
      <c r="W41" s="24"/>
      <c r="X41" s="24"/>
      <c r="Y41" s="24"/>
      <c r="Z41" s="24"/>
      <c r="AA41" s="24"/>
      <c r="AB41" s="24"/>
      <c r="AC41" s="28"/>
    </row>
    <row r="42" spans="22:29" x14ac:dyDescent="0.3">
      <c r="V42" s="5"/>
      <c r="W42" s="6"/>
      <c r="X42" s="6"/>
      <c r="Y42" s="6"/>
      <c r="Z42" s="6"/>
      <c r="AA42" s="6"/>
      <c r="AB42" s="6"/>
      <c r="AC42" s="29"/>
    </row>
    <row r="43" spans="22:29" x14ac:dyDescent="0.3">
      <c r="V43" s="24"/>
      <c r="W43" s="24"/>
      <c r="X43" s="24"/>
      <c r="Y43" s="24"/>
      <c r="Z43" s="24"/>
      <c r="AA43" s="24"/>
      <c r="AB43" s="24"/>
    </row>
    <row r="44" spans="22:29" x14ac:dyDescent="0.3">
      <c r="V44" s="24"/>
      <c r="W44" s="24"/>
      <c r="X44" s="24"/>
      <c r="Y44" s="24"/>
      <c r="Z44" s="24"/>
      <c r="AA44" s="24"/>
      <c r="AB44" s="24"/>
    </row>
    <row r="45" spans="22:29" x14ac:dyDescent="0.3">
      <c r="V45" s="24"/>
      <c r="W45" s="24"/>
      <c r="X45" s="24"/>
      <c r="Y45" s="24"/>
      <c r="Z45" s="24"/>
      <c r="AA45" s="24"/>
      <c r="AB45" s="24"/>
    </row>
    <row r="46" spans="22:29" x14ac:dyDescent="0.3">
      <c r="V46" s="24"/>
      <c r="W46" s="24"/>
      <c r="X46" s="24"/>
      <c r="Y46" s="24"/>
      <c r="Z46" s="24"/>
      <c r="AA46" s="24"/>
      <c r="AB46" s="2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27A-090A-41EE-A441-B2F07006D352}">
  <dimension ref="A1:C12"/>
  <sheetViews>
    <sheetView zoomScale="99" workbookViewId="0">
      <selection activeCell="A20" sqref="A20"/>
    </sheetView>
  </sheetViews>
  <sheetFormatPr defaultRowHeight="14.4" x14ac:dyDescent="0.3"/>
  <cols>
    <col min="1" max="1" width="17.88671875" customWidth="1"/>
    <col min="3" max="3" width="15.88671875" style="23" customWidth="1"/>
  </cols>
  <sheetData>
    <row r="1" spans="1:3" x14ac:dyDescent="0.3">
      <c r="A1" s="20" t="s">
        <v>1129</v>
      </c>
      <c r="B1" s="20" t="s">
        <v>1144</v>
      </c>
      <c r="C1" s="23" t="s">
        <v>1143</v>
      </c>
    </row>
    <row r="2" spans="1:3" x14ac:dyDescent="0.3">
      <c r="A2" s="18" t="s">
        <v>19</v>
      </c>
      <c r="B2" s="21">
        <v>0.45070422535211269</v>
      </c>
      <c r="C2" s="23">
        <v>1.28</v>
      </c>
    </row>
    <row r="3" spans="1:3" x14ac:dyDescent="0.3">
      <c r="A3" s="18" t="s">
        <v>24</v>
      </c>
      <c r="B3" s="21">
        <v>0.38235294117647056</v>
      </c>
      <c r="C3" s="23">
        <v>1.04</v>
      </c>
    </row>
    <row r="4" spans="1:3" x14ac:dyDescent="0.3">
      <c r="A4" s="18" t="s">
        <v>60</v>
      </c>
      <c r="B4" s="21">
        <v>0.40476190476190477</v>
      </c>
      <c r="C4" s="23">
        <v>1.53</v>
      </c>
    </row>
    <row r="5" spans="1:3" x14ac:dyDescent="0.3">
      <c r="A5" s="18" t="s">
        <v>36</v>
      </c>
      <c r="B5" s="21">
        <v>0.29473684210526313</v>
      </c>
      <c r="C5" s="23">
        <v>0.86</v>
      </c>
    </row>
    <row r="6" spans="1:3" x14ac:dyDescent="0.3">
      <c r="A6" s="18" t="s">
        <v>71</v>
      </c>
      <c r="B6" s="21">
        <v>0.42857142857142855</v>
      </c>
      <c r="C6" s="23">
        <v>1.21</v>
      </c>
    </row>
    <row r="7" spans="1:3" x14ac:dyDescent="0.3">
      <c r="A7" s="18" t="s">
        <v>27</v>
      </c>
      <c r="B7" s="21">
        <v>0.4925373134328358</v>
      </c>
      <c r="C7" s="23">
        <v>1.07</v>
      </c>
    </row>
    <row r="8" spans="1:3" x14ac:dyDescent="0.3">
      <c r="A8" s="18" t="s">
        <v>14</v>
      </c>
      <c r="B8" s="21">
        <v>0.46341463414634149</v>
      </c>
      <c r="C8" s="23">
        <v>1.38</v>
      </c>
    </row>
    <row r="9" spans="1:3" x14ac:dyDescent="0.3">
      <c r="A9" s="18" t="s">
        <v>63</v>
      </c>
      <c r="B9" s="21">
        <v>0.40259740259740262</v>
      </c>
      <c r="C9" s="23">
        <v>0.99</v>
      </c>
    </row>
    <row r="10" spans="1:3" x14ac:dyDescent="0.3">
      <c r="A10" s="18" t="s">
        <v>48</v>
      </c>
      <c r="B10" s="21">
        <v>0.3707865168539326</v>
      </c>
      <c r="C10" s="23">
        <v>1.41</v>
      </c>
    </row>
    <row r="11" spans="1:3" x14ac:dyDescent="0.3">
      <c r="A11" s="18" t="s">
        <v>32</v>
      </c>
      <c r="B11" s="21">
        <v>0.37209302325581395</v>
      </c>
      <c r="C11" s="23">
        <v>1.1499999999999999</v>
      </c>
    </row>
    <row r="12" spans="1:3" x14ac:dyDescent="0.3">
      <c r="B12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2A-4226-4D3A-83BD-68291A173923}">
  <dimension ref="A3:E14"/>
  <sheetViews>
    <sheetView workbookViewId="0">
      <selection activeCell="G13" sqref="G4:G1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77734375" customWidth="1"/>
    <col min="4" max="4" width="10.77734375" bestFit="1" customWidth="1"/>
    <col min="5" max="5" width="16" customWidth="1"/>
  </cols>
  <sheetData>
    <row r="3" spans="1:5" x14ac:dyDescent="0.3">
      <c r="A3" s="17" t="s">
        <v>1129</v>
      </c>
      <c r="B3" t="s">
        <v>1132</v>
      </c>
      <c r="D3" t="s">
        <v>1125</v>
      </c>
      <c r="E3" t="s">
        <v>1143</v>
      </c>
    </row>
    <row r="4" spans="1:5" x14ac:dyDescent="0.3">
      <c r="A4" s="18" t="s">
        <v>19</v>
      </c>
      <c r="B4" s="19">
        <v>27260.94</v>
      </c>
      <c r="C4" t="s">
        <v>19</v>
      </c>
      <c r="D4" s="13">
        <v>21300</v>
      </c>
      <c r="E4" s="10">
        <f>(B4/D4)*100</f>
        <v>127.98563380281689</v>
      </c>
    </row>
    <row r="5" spans="1:5" x14ac:dyDescent="0.3">
      <c r="A5" s="18" t="s">
        <v>24</v>
      </c>
      <c r="B5" s="19">
        <v>18800.77</v>
      </c>
      <c r="C5" t="s">
        <v>24</v>
      </c>
      <c r="D5" s="13">
        <v>18100</v>
      </c>
      <c r="E5" s="10">
        <f t="shared" ref="E4:F13" si="0">(B5/D5)*100</f>
        <v>103.87165745856355</v>
      </c>
    </row>
    <row r="6" spans="1:5" x14ac:dyDescent="0.3">
      <c r="A6" s="18" t="s">
        <v>60</v>
      </c>
      <c r="B6" s="19">
        <v>27188.13</v>
      </c>
      <c r="C6" t="s">
        <v>60</v>
      </c>
      <c r="D6" s="13">
        <v>17800</v>
      </c>
      <c r="E6" s="10">
        <f t="shared" si="0"/>
        <v>152.74230337078652</v>
      </c>
    </row>
    <row r="7" spans="1:5" x14ac:dyDescent="0.3">
      <c r="A7" s="18" t="s">
        <v>36</v>
      </c>
      <c r="B7" s="19">
        <v>19597.289999999997</v>
      </c>
      <c r="C7" t="s">
        <v>36</v>
      </c>
      <c r="D7" s="13">
        <v>22800</v>
      </c>
      <c r="E7" s="10">
        <f t="shared" si="0"/>
        <v>85.953026315789458</v>
      </c>
    </row>
    <row r="8" spans="1:5" x14ac:dyDescent="0.3">
      <c r="A8" s="18" t="s">
        <v>71</v>
      </c>
      <c r="B8" s="19">
        <v>24931.860000000004</v>
      </c>
      <c r="C8" t="s">
        <v>71</v>
      </c>
      <c r="D8" s="13">
        <v>20600</v>
      </c>
      <c r="E8" s="10">
        <f t="shared" si="0"/>
        <v>121.02844660194177</v>
      </c>
    </row>
    <row r="9" spans="1:5" x14ac:dyDescent="0.3">
      <c r="A9" s="18" t="s">
        <v>27</v>
      </c>
      <c r="B9" s="19">
        <v>25452.019999999993</v>
      </c>
      <c r="C9" t="s">
        <v>27</v>
      </c>
      <c r="D9" s="13">
        <v>23700</v>
      </c>
      <c r="E9" s="10">
        <f t="shared" si="0"/>
        <v>107.39248945147676</v>
      </c>
    </row>
    <row r="10" spans="1:5" x14ac:dyDescent="0.3">
      <c r="A10" s="18" t="s">
        <v>14</v>
      </c>
      <c r="B10" s="19">
        <v>34970.099999999991</v>
      </c>
      <c r="C10" t="s">
        <v>14</v>
      </c>
      <c r="D10" s="13">
        <v>25400</v>
      </c>
      <c r="E10" s="10">
        <f t="shared" si="0"/>
        <v>137.67755905511808</v>
      </c>
    </row>
    <row r="11" spans="1:5" x14ac:dyDescent="0.3">
      <c r="A11" s="18" t="s">
        <v>63</v>
      </c>
      <c r="B11" s="19">
        <v>23072.179999999993</v>
      </c>
      <c r="C11" t="s">
        <v>63</v>
      </c>
      <c r="D11" s="13">
        <v>23300</v>
      </c>
      <c r="E11" s="10">
        <f t="shared" si="0"/>
        <v>99.02223175965662</v>
      </c>
    </row>
    <row r="12" spans="1:5" x14ac:dyDescent="0.3">
      <c r="A12" s="18" t="s">
        <v>48</v>
      </c>
      <c r="B12" s="19">
        <v>28663.32</v>
      </c>
      <c r="C12" t="s">
        <v>48</v>
      </c>
      <c r="D12" s="13">
        <v>20400</v>
      </c>
      <c r="E12" s="10">
        <f t="shared" si="0"/>
        <v>140.50647058823529</v>
      </c>
    </row>
    <row r="13" spans="1:5" x14ac:dyDescent="0.3">
      <c r="A13" s="18" t="s">
        <v>32</v>
      </c>
      <c r="B13" s="19">
        <v>33746.359999999993</v>
      </c>
      <c r="C13" t="s">
        <v>32</v>
      </c>
      <c r="D13" s="13">
        <v>29500</v>
      </c>
      <c r="E13" s="10">
        <f t="shared" si="0"/>
        <v>114.39444067796607</v>
      </c>
    </row>
    <row r="14" spans="1:5" x14ac:dyDescent="0.3">
      <c r="A14" s="18" t="s">
        <v>1130</v>
      </c>
      <c r="B14" s="19">
        <v>263682.96999999997</v>
      </c>
    </row>
  </sheetData>
  <conditionalFormatting sqref="E4:E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{F3240546-A88B-4580-8C24-73B4209B5DA9}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240546-A88B-4580-8C24-73B4209B5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B645-E43D-4459-9628-D3E01335EAC1}">
  <dimension ref="A1:N797"/>
  <sheetViews>
    <sheetView zoomScale="109" workbookViewId="0">
      <selection activeCell="D4" sqref="D4"/>
    </sheetView>
  </sheetViews>
  <sheetFormatPr defaultRowHeight="14.4" x14ac:dyDescent="0.3"/>
  <cols>
    <col min="2" max="2" width="20.44140625" bestFit="1" customWidth="1"/>
    <col min="3" max="3" width="12.88671875" bestFit="1" customWidth="1"/>
    <col min="4" max="4" width="15.5546875" bestFit="1" customWidth="1"/>
    <col min="5" max="5" width="17.33203125" bestFit="1" customWidth="1"/>
    <col min="6" max="6" width="13.21875" bestFit="1" customWidth="1"/>
    <col min="7" max="7" width="8" bestFit="1" customWidth="1"/>
    <col min="8" max="8" width="23.6640625" bestFit="1" customWidth="1"/>
    <col min="9" max="9" width="11.109375" bestFit="1" customWidth="1"/>
    <col min="10" max="10" width="11.44140625" customWidth="1"/>
    <col min="11" max="11" width="14.21875" style="4" customWidth="1"/>
    <col min="12" max="12" width="13.6640625" customWidth="1"/>
    <col min="13" max="13" width="14.44140625" customWidth="1"/>
    <col min="14" max="14" width="18" customWidth="1"/>
  </cols>
  <sheetData>
    <row r="1" spans="1:14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1118</v>
      </c>
      <c r="K1" s="14" t="s">
        <v>1119</v>
      </c>
      <c r="L1" s="8" t="s">
        <v>1120</v>
      </c>
      <c r="M1" s="16" t="s">
        <v>1127</v>
      </c>
      <c r="N1" s="16" t="s">
        <v>1128</v>
      </c>
    </row>
    <row r="2" spans="1:14" x14ac:dyDescent="0.3">
      <c r="A2" s="3">
        <v>1</v>
      </c>
      <c r="B2" t="s">
        <v>9</v>
      </c>
      <c r="C2" t="s">
        <v>10</v>
      </c>
      <c r="D2" t="s">
        <v>11</v>
      </c>
      <c r="E2" t="s">
        <v>12</v>
      </c>
      <c r="F2">
        <v>42420</v>
      </c>
      <c r="G2" t="s">
        <v>13</v>
      </c>
      <c r="H2" t="s">
        <v>14</v>
      </c>
      <c r="I2" s="4">
        <v>44589</v>
      </c>
      <c r="J2" s="15" t="s">
        <v>1126</v>
      </c>
      <c r="K2" s="15" t="s">
        <v>1126</v>
      </c>
      <c r="L2" s="15" t="s">
        <v>1126</v>
      </c>
      <c r="M2" t="str">
        <f>IF(J2="Not Converted","NO","YES")</f>
        <v>NO</v>
      </c>
      <c r="N2" t="str">
        <f>IF(K2="Not Converted",K2,K2-I2)</f>
        <v>Not Converted</v>
      </c>
    </row>
    <row r="3" spans="1:14" x14ac:dyDescent="0.3">
      <c r="A3" s="3">
        <v>2</v>
      </c>
      <c r="B3" t="s">
        <v>15</v>
      </c>
      <c r="C3" t="s">
        <v>10</v>
      </c>
      <c r="D3" t="s">
        <v>16</v>
      </c>
      <c r="E3" t="s">
        <v>17</v>
      </c>
      <c r="F3">
        <v>90036</v>
      </c>
      <c r="G3" t="s">
        <v>18</v>
      </c>
      <c r="H3" t="s">
        <v>19</v>
      </c>
      <c r="I3" s="4">
        <v>44717</v>
      </c>
      <c r="J3" s="15" t="s">
        <v>1126</v>
      </c>
      <c r="K3" s="15" t="s">
        <v>1126</v>
      </c>
      <c r="L3" s="15" t="s">
        <v>1126</v>
      </c>
      <c r="M3" t="str">
        <f t="shared" ref="M3:M66" si="0">IF(J3="Not Converted","NO","YES")</f>
        <v>NO</v>
      </c>
      <c r="N3" t="str">
        <f>IF(K3="Not Converted",K3,K3-I3)</f>
        <v>Not Converted</v>
      </c>
    </row>
    <row r="4" spans="1:14" x14ac:dyDescent="0.3">
      <c r="A4" s="3">
        <v>3</v>
      </c>
      <c r="B4" t="s">
        <v>20</v>
      </c>
      <c r="C4" t="s">
        <v>21</v>
      </c>
      <c r="D4" t="s">
        <v>22</v>
      </c>
      <c r="E4" t="s">
        <v>23</v>
      </c>
      <c r="F4">
        <v>33311</v>
      </c>
      <c r="G4" t="s">
        <v>13</v>
      </c>
      <c r="H4" t="s">
        <v>24</v>
      </c>
      <c r="I4" s="4">
        <v>44667</v>
      </c>
      <c r="J4" t="str">
        <f>VLOOKUP(B4,Sales!B$2:F$321,3,FALSE)</f>
        <v>Envelopes</v>
      </c>
      <c r="K4" s="4">
        <f>VLOOKUP(B4,Sales!B$2:F$321,4,FALSE)</f>
        <v>44695</v>
      </c>
      <c r="L4">
        <f>VLOOKUP(B4,Sales!B$2:F$321,5,FALSE)</f>
        <v>576.65</v>
      </c>
      <c r="M4" t="str">
        <f t="shared" si="0"/>
        <v>YES</v>
      </c>
      <c r="N4">
        <f t="shared" ref="N4:N67" si="1">IF(K4="Not Converted",K4,K4-I4)</f>
        <v>28</v>
      </c>
    </row>
    <row r="5" spans="1:14" x14ac:dyDescent="0.3">
      <c r="A5" s="3">
        <v>4</v>
      </c>
      <c r="B5" t="s">
        <v>25</v>
      </c>
      <c r="C5" t="s">
        <v>26</v>
      </c>
      <c r="D5" t="s">
        <v>16</v>
      </c>
      <c r="E5" t="s">
        <v>17</v>
      </c>
      <c r="F5">
        <v>90032</v>
      </c>
      <c r="G5" t="s">
        <v>18</v>
      </c>
      <c r="H5" t="s">
        <v>27</v>
      </c>
      <c r="I5" s="4">
        <v>44703</v>
      </c>
      <c r="J5" t="str">
        <f>VLOOKUP(B5,Sales!B$2:F$321,3,FALSE)</f>
        <v>Letterhead</v>
      </c>
      <c r="K5" s="4">
        <f>VLOOKUP(B5,Sales!B$2:F$321,4,FALSE)</f>
        <v>44725</v>
      </c>
      <c r="L5">
        <f>VLOOKUP(B5,Sales!B$2:F$321,5,FALSE)</f>
        <v>1314.33</v>
      </c>
      <c r="M5" t="str">
        <f t="shared" si="0"/>
        <v>YES</v>
      </c>
      <c r="N5">
        <f t="shared" si="1"/>
        <v>22</v>
      </c>
    </row>
    <row r="6" spans="1:14" x14ac:dyDescent="0.3">
      <c r="A6" s="3">
        <v>5</v>
      </c>
      <c r="B6" t="s">
        <v>28</v>
      </c>
      <c r="C6" t="s">
        <v>29</v>
      </c>
      <c r="D6" t="s">
        <v>30</v>
      </c>
      <c r="E6" t="s">
        <v>31</v>
      </c>
      <c r="F6">
        <v>28027</v>
      </c>
      <c r="G6" t="s">
        <v>13</v>
      </c>
      <c r="H6" t="s">
        <v>32</v>
      </c>
      <c r="I6" s="4">
        <v>44723</v>
      </c>
      <c r="J6" t="str">
        <f>VLOOKUP(B6,Sales!B$2:F$321,3,FALSE)</f>
        <v>Letterhead</v>
      </c>
      <c r="K6" s="4">
        <f>VLOOKUP(B6,Sales!B$2:F$321,4,FALSE)</f>
        <v>44744</v>
      </c>
      <c r="L6">
        <f>VLOOKUP(B6,Sales!B$2:F$321,5,FALSE)</f>
        <v>494.49</v>
      </c>
      <c r="M6" t="str">
        <f t="shared" si="0"/>
        <v>YES</v>
      </c>
      <c r="N6">
        <f t="shared" si="1"/>
        <v>21</v>
      </c>
    </row>
    <row r="7" spans="1:14" x14ac:dyDescent="0.3">
      <c r="A7" s="3">
        <v>6</v>
      </c>
      <c r="B7" t="s">
        <v>33</v>
      </c>
      <c r="C7" t="s">
        <v>21</v>
      </c>
      <c r="D7" t="s">
        <v>34</v>
      </c>
      <c r="E7" t="s">
        <v>35</v>
      </c>
      <c r="F7">
        <v>98103</v>
      </c>
      <c r="G7" t="s">
        <v>18</v>
      </c>
      <c r="H7" t="s">
        <v>36</v>
      </c>
      <c r="I7" s="4">
        <v>44564</v>
      </c>
      <c r="J7" s="15" t="s">
        <v>1126</v>
      </c>
      <c r="K7" s="15" t="s">
        <v>1126</v>
      </c>
      <c r="L7" s="15" t="s">
        <v>1126</v>
      </c>
      <c r="M7" t="str">
        <f t="shared" si="0"/>
        <v>NO</v>
      </c>
      <c r="N7" t="str">
        <f t="shared" si="1"/>
        <v>Not Converted</v>
      </c>
    </row>
    <row r="8" spans="1:14" x14ac:dyDescent="0.3">
      <c r="A8" s="3">
        <v>7</v>
      </c>
      <c r="B8" t="s">
        <v>37</v>
      </c>
      <c r="C8" t="s">
        <v>38</v>
      </c>
      <c r="D8" t="s">
        <v>39</v>
      </c>
      <c r="E8" t="s">
        <v>40</v>
      </c>
      <c r="F8">
        <v>76106</v>
      </c>
      <c r="G8" t="s">
        <v>41</v>
      </c>
      <c r="H8" t="s">
        <v>32</v>
      </c>
      <c r="I8" s="4">
        <v>44677</v>
      </c>
      <c r="J8" s="15" t="s">
        <v>1126</v>
      </c>
      <c r="K8" s="15" t="s">
        <v>1126</v>
      </c>
      <c r="L8" s="15" t="s">
        <v>1126</v>
      </c>
      <c r="M8" t="str">
        <f t="shared" si="0"/>
        <v>NO</v>
      </c>
      <c r="N8" t="str">
        <f t="shared" si="1"/>
        <v>Not Converted</v>
      </c>
    </row>
    <row r="9" spans="1:14" x14ac:dyDescent="0.3">
      <c r="A9" s="3">
        <v>8</v>
      </c>
      <c r="B9" t="s">
        <v>42</v>
      </c>
      <c r="C9" t="s">
        <v>10</v>
      </c>
      <c r="D9" t="s">
        <v>43</v>
      </c>
      <c r="E9" t="s">
        <v>44</v>
      </c>
      <c r="F9">
        <v>53711</v>
      </c>
      <c r="G9" t="s">
        <v>41</v>
      </c>
      <c r="H9" t="s">
        <v>27</v>
      </c>
      <c r="I9" s="4">
        <v>44731</v>
      </c>
      <c r="J9" s="15" t="s">
        <v>1126</v>
      </c>
      <c r="K9" s="15" t="s">
        <v>1126</v>
      </c>
      <c r="L9" s="15" t="s">
        <v>1126</v>
      </c>
      <c r="M9" t="str">
        <f t="shared" si="0"/>
        <v>NO</v>
      </c>
      <c r="N9" t="str">
        <f t="shared" si="1"/>
        <v>Not Converted</v>
      </c>
    </row>
    <row r="10" spans="1:14" x14ac:dyDescent="0.3">
      <c r="A10" s="3">
        <v>9</v>
      </c>
      <c r="B10" t="s">
        <v>45</v>
      </c>
      <c r="C10" t="s">
        <v>38</v>
      </c>
      <c r="D10" t="s">
        <v>46</v>
      </c>
      <c r="E10" t="s">
        <v>47</v>
      </c>
      <c r="F10">
        <v>84084</v>
      </c>
      <c r="G10" t="s">
        <v>18</v>
      </c>
      <c r="H10" t="s">
        <v>48</v>
      </c>
      <c r="I10" s="4">
        <v>44699</v>
      </c>
      <c r="J10" t="str">
        <f>VLOOKUP(B10,Sales!B$2:F$321,3,FALSE)</f>
        <v>Copy Paper</v>
      </c>
      <c r="K10" s="4">
        <f>VLOOKUP(B10,Sales!B$2:F$321,4,FALSE)</f>
        <v>44723</v>
      </c>
      <c r="L10">
        <f>VLOOKUP(B10,Sales!B$2:F$321,5,FALSE)</f>
        <v>409</v>
      </c>
      <c r="M10" t="str">
        <f t="shared" si="0"/>
        <v>YES</v>
      </c>
      <c r="N10">
        <f t="shared" si="1"/>
        <v>24</v>
      </c>
    </row>
    <row r="11" spans="1:14" x14ac:dyDescent="0.3">
      <c r="A11" s="3">
        <v>10</v>
      </c>
      <c r="B11" t="s">
        <v>49</v>
      </c>
      <c r="C11" t="s">
        <v>26</v>
      </c>
      <c r="D11" t="s">
        <v>50</v>
      </c>
      <c r="E11" t="s">
        <v>17</v>
      </c>
      <c r="F11">
        <v>94109</v>
      </c>
      <c r="G11" t="s">
        <v>18</v>
      </c>
      <c r="H11" t="s">
        <v>36</v>
      </c>
      <c r="I11" s="4">
        <v>44611</v>
      </c>
      <c r="J11" s="15" t="s">
        <v>1126</v>
      </c>
      <c r="K11" s="15" t="s">
        <v>1126</v>
      </c>
      <c r="L11" s="15" t="s">
        <v>1126</v>
      </c>
      <c r="M11" t="str">
        <f t="shared" si="0"/>
        <v>NO</v>
      </c>
      <c r="N11" t="str">
        <f t="shared" si="1"/>
        <v>Not Converted</v>
      </c>
    </row>
    <row r="12" spans="1:14" x14ac:dyDescent="0.3">
      <c r="A12" s="3">
        <v>11</v>
      </c>
      <c r="B12" t="s">
        <v>51</v>
      </c>
      <c r="C12" t="s">
        <v>52</v>
      </c>
      <c r="D12" t="s">
        <v>53</v>
      </c>
      <c r="E12" t="s">
        <v>54</v>
      </c>
      <c r="F12">
        <v>68025</v>
      </c>
      <c r="G12" t="s">
        <v>41</v>
      </c>
      <c r="H12" t="s">
        <v>32</v>
      </c>
      <c r="I12" s="4">
        <v>44684</v>
      </c>
      <c r="J12" s="15" t="s">
        <v>1126</v>
      </c>
      <c r="K12" s="15" t="s">
        <v>1126</v>
      </c>
      <c r="L12" s="15" t="s">
        <v>1126</v>
      </c>
      <c r="M12" t="str">
        <f t="shared" si="0"/>
        <v>NO</v>
      </c>
      <c r="N12" t="str">
        <f t="shared" si="1"/>
        <v>Not Converted</v>
      </c>
    </row>
    <row r="13" spans="1:14" x14ac:dyDescent="0.3">
      <c r="A13" s="3">
        <v>12</v>
      </c>
      <c r="B13" t="s">
        <v>55</v>
      </c>
      <c r="C13" t="s">
        <v>56</v>
      </c>
      <c r="D13" t="s">
        <v>57</v>
      </c>
      <c r="E13" t="s">
        <v>58</v>
      </c>
      <c r="F13">
        <v>19140</v>
      </c>
      <c r="G13" t="s">
        <v>59</v>
      </c>
      <c r="H13" t="s">
        <v>60</v>
      </c>
      <c r="I13" s="4">
        <v>44703</v>
      </c>
      <c r="J13" t="str">
        <f>VLOOKUP(B13,Sales!B$2:F$321,3,FALSE)</f>
        <v>Envelopes</v>
      </c>
      <c r="K13" s="4">
        <f>VLOOKUP(B13,Sales!B$2:F$321,4,FALSE)</f>
        <v>44733</v>
      </c>
      <c r="L13">
        <f>VLOOKUP(B13,Sales!B$2:F$321,5,FALSE)</f>
        <v>422.07</v>
      </c>
      <c r="M13" t="str">
        <f t="shared" si="0"/>
        <v>YES</v>
      </c>
      <c r="N13">
        <f t="shared" si="1"/>
        <v>30</v>
      </c>
    </row>
    <row r="14" spans="1:14" x14ac:dyDescent="0.3">
      <c r="A14" s="3">
        <v>13</v>
      </c>
      <c r="B14" t="s">
        <v>61</v>
      </c>
      <c r="C14" t="s">
        <v>56</v>
      </c>
      <c r="D14" t="s">
        <v>62</v>
      </c>
      <c r="E14" t="s">
        <v>47</v>
      </c>
      <c r="F14">
        <v>84057</v>
      </c>
      <c r="G14" t="s">
        <v>18</v>
      </c>
      <c r="H14" t="s">
        <v>63</v>
      </c>
      <c r="I14" s="4">
        <v>44611</v>
      </c>
      <c r="J14" t="str">
        <f>VLOOKUP(B14,Sales!B$2:F$321,3,FALSE)</f>
        <v>Letterhead</v>
      </c>
      <c r="K14" s="4">
        <f>VLOOKUP(B14,Sales!B$2:F$321,4,FALSE)</f>
        <v>44620</v>
      </c>
      <c r="L14">
        <f>VLOOKUP(B14,Sales!B$2:F$321,5,FALSE)</f>
        <v>537.67999999999995</v>
      </c>
      <c r="M14" t="str">
        <f t="shared" si="0"/>
        <v>YES</v>
      </c>
      <c r="N14">
        <f t="shared" si="1"/>
        <v>9</v>
      </c>
    </row>
    <row r="15" spans="1:14" x14ac:dyDescent="0.3">
      <c r="A15" s="3">
        <v>14</v>
      </c>
      <c r="B15" t="s">
        <v>64</v>
      </c>
      <c r="C15" t="s">
        <v>26</v>
      </c>
      <c r="D15" t="s">
        <v>16</v>
      </c>
      <c r="E15" t="s">
        <v>17</v>
      </c>
      <c r="F15">
        <v>90049</v>
      </c>
      <c r="G15" t="s">
        <v>18</v>
      </c>
      <c r="H15" t="s">
        <v>36</v>
      </c>
      <c r="I15" s="4">
        <v>44737</v>
      </c>
      <c r="J15" s="15" t="s">
        <v>1126</v>
      </c>
      <c r="K15" s="15" t="s">
        <v>1126</v>
      </c>
      <c r="L15" s="15" t="s">
        <v>1126</v>
      </c>
      <c r="M15" t="str">
        <f t="shared" si="0"/>
        <v>NO</v>
      </c>
      <c r="N15" t="str">
        <f t="shared" si="1"/>
        <v>Not Converted</v>
      </c>
    </row>
    <row r="16" spans="1:14" x14ac:dyDescent="0.3">
      <c r="A16" s="3">
        <v>15</v>
      </c>
      <c r="B16" t="s">
        <v>65</v>
      </c>
      <c r="C16" t="s">
        <v>21</v>
      </c>
      <c r="D16" t="s">
        <v>57</v>
      </c>
      <c r="E16" t="s">
        <v>58</v>
      </c>
      <c r="F16">
        <v>19140</v>
      </c>
      <c r="G16" t="s">
        <v>59</v>
      </c>
      <c r="H16" t="s">
        <v>36</v>
      </c>
      <c r="I16" s="4">
        <v>44648</v>
      </c>
      <c r="J16" s="15" t="s">
        <v>1126</v>
      </c>
      <c r="K16" s="15" t="s">
        <v>1126</v>
      </c>
      <c r="L16" s="15" t="s">
        <v>1126</v>
      </c>
      <c r="M16" t="str">
        <f t="shared" si="0"/>
        <v>NO</v>
      </c>
      <c r="N16" t="str">
        <f t="shared" si="1"/>
        <v>Not Converted</v>
      </c>
    </row>
    <row r="17" spans="1:14" x14ac:dyDescent="0.3">
      <c r="A17" s="3">
        <v>16</v>
      </c>
      <c r="B17" t="s">
        <v>66</v>
      </c>
      <c r="C17" t="s">
        <v>26</v>
      </c>
      <c r="D17" t="s">
        <v>67</v>
      </c>
      <c r="E17" t="s">
        <v>40</v>
      </c>
      <c r="F17">
        <v>77095</v>
      </c>
      <c r="G17" t="s">
        <v>41</v>
      </c>
      <c r="H17" t="s">
        <v>19</v>
      </c>
      <c r="I17" s="4">
        <v>44715</v>
      </c>
      <c r="J17" s="15" t="s">
        <v>1126</v>
      </c>
      <c r="K17" s="15" t="s">
        <v>1126</v>
      </c>
      <c r="L17" s="15" t="s">
        <v>1126</v>
      </c>
      <c r="M17" t="str">
        <f t="shared" si="0"/>
        <v>NO</v>
      </c>
      <c r="N17" t="str">
        <f t="shared" si="1"/>
        <v>Not Converted</v>
      </c>
    </row>
    <row r="18" spans="1:14" x14ac:dyDescent="0.3">
      <c r="A18" s="3">
        <v>17</v>
      </c>
      <c r="B18" t="s">
        <v>68</v>
      </c>
      <c r="C18" t="s">
        <v>52</v>
      </c>
      <c r="D18" t="s">
        <v>69</v>
      </c>
      <c r="E18" t="s">
        <v>40</v>
      </c>
      <c r="F18">
        <v>75080</v>
      </c>
      <c r="G18" t="s">
        <v>41</v>
      </c>
      <c r="H18" t="s">
        <v>14</v>
      </c>
      <c r="I18" s="4">
        <v>44742</v>
      </c>
      <c r="J18" t="str">
        <f>VLOOKUP(B18,Sales!B$2:F$321,3,FALSE)</f>
        <v>Copy Paper</v>
      </c>
      <c r="K18" s="4">
        <f>VLOOKUP(B18,Sales!B$2:F$321,4,FALSE)</f>
        <v>44772</v>
      </c>
      <c r="L18">
        <f>VLOOKUP(B18,Sales!B$2:F$321,5,FALSE)</f>
        <v>495.86</v>
      </c>
      <c r="M18" t="str">
        <f t="shared" si="0"/>
        <v>YES</v>
      </c>
      <c r="N18">
        <f t="shared" si="1"/>
        <v>30</v>
      </c>
    </row>
    <row r="19" spans="1:14" x14ac:dyDescent="0.3">
      <c r="A19" s="3">
        <v>18</v>
      </c>
      <c r="B19" t="s">
        <v>70</v>
      </c>
      <c r="C19" t="s">
        <v>26</v>
      </c>
      <c r="D19" t="s">
        <v>67</v>
      </c>
      <c r="E19" t="s">
        <v>40</v>
      </c>
      <c r="F19">
        <v>77041</v>
      </c>
      <c r="G19" t="s">
        <v>41</v>
      </c>
      <c r="H19" t="s">
        <v>71</v>
      </c>
      <c r="I19" s="4">
        <v>44585</v>
      </c>
      <c r="J19" t="str">
        <f>VLOOKUP(B19,Sales!B$2:F$321,3,FALSE)</f>
        <v>Copy Paper</v>
      </c>
      <c r="K19" s="4">
        <f>VLOOKUP(B19,Sales!B$2:F$321,4,FALSE)</f>
        <v>44612</v>
      </c>
      <c r="L19">
        <f>VLOOKUP(B19,Sales!B$2:F$321,5,FALSE)</f>
        <v>802.86</v>
      </c>
      <c r="M19" t="str">
        <f t="shared" si="0"/>
        <v>YES</v>
      </c>
      <c r="N19">
        <f t="shared" si="1"/>
        <v>27</v>
      </c>
    </row>
    <row r="20" spans="1:14" x14ac:dyDescent="0.3">
      <c r="A20" s="3">
        <v>19</v>
      </c>
      <c r="B20" t="s">
        <v>72</v>
      </c>
      <c r="C20" t="s">
        <v>52</v>
      </c>
      <c r="D20" t="s">
        <v>73</v>
      </c>
      <c r="E20" t="s">
        <v>74</v>
      </c>
      <c r="F20">
        <v>60540</v>
      </c>
      <c r="G20" t="s">
        <v>41</v>
      </c>
      <c r="H20" t="s">
        <v>48</v>
      </c>
      <c r="I20" s="4">
        <v>44690</v>
      </c>
      <c r="J20" t="str">
        <f>VLOOKUP(B20,Sales!B$2:F$321,3,FALSE)</f>
        <v>Letterhead</v>
      </c>
      <c r="K20" s="4">
        <f>VLOOKUP(B20,Sales!B$2:F$321,4,FALSE)</f>
        <v>44694</v>
      </c>
      <c r="L20">
        <f>VLOOKUP(B20,Sales!B$2:F$321,5,FALSE)</f>
        <v>470.13</v>
      </c>
      <c r="M20" t="str">
        <f t="shared" si="0"/>
        <v>YES</v>
      </c>
      <c r="N20">
        <f t="shared" si="1"/>
        <v>4</v>
      </c>
    </row>
    <row r="21" spans="1:14" x14ac:dyDescent="0.3">
      <c r="A21" s="3">
        <v>20</v>
      </c>
      <c r="B21" t="s">
        <v>75</v>
      </c>
      <c r="C21" t="s">
        <v>52</v>
      </c>
      <c r="D21" t="s">
        <v>16</v>
      </c>
      <c r="E21" t="s">
        <v>17</v>
      </c>
      <c r="F21">
        <v>90049</v>
      </c>
      <c r="G21" t="s">
        <v>18</v>
      </c>
      <c r="H21" t="s">
        <v>14</v>
      </c>
      <c r="I21" s="4">
        <v>44737</v>
      </c>
      <c r="J21" s="15" t="s">
        <v>1126</v>
      </c>
      <c r="K21" s="15" t="s">
        <v>1126</v>
      </c>
      <c r="L21" s="15" t="s">
        <v>1126</v>
      </c>
      <c r="M21" t="str">
        <f t="shared" si="0"/>
        <v>NO</v>
      </c>
      <c r="N21" t="str">
        <f t="shared" si="1"/>
        <v>Not Converted</v>
      </c>
    </row>
    <row r="22" spans="1:14" x14ac:dyDescent="0.3">
      <c r="A22" s="3">
        <v>21</v>
      </c>
      <c r="B22" t="s">
        <v>76</v>
      </c>
      <c r="C22" t="s">
        <v>26</v>
      </c>
      <c r="D22" t="s">
        <v>77</v>
      </c>
      <c r="E22" t="s">
        <v>23</v>
      </c>
      <c r="F22">
        <v>32935</v>
      </c>
      <c r="G22" t="s">
        <v>13</v>
      </c>
      <c r="H22" t="s">
        <v>71</v>
      </c>
      <c r="I22" s="4">
        <v>44681</v>
      </c>
      <c r="J22" t="str">
        <f>VLOOKUP(B22,Sales!B$2:F$321,3,FALSE)</f>
        <v>Envelopes</v>
      </c>
      <c r="K22" s="4">
        <f>VLOOKUP(B22,Sales!B$2:F$321,4,FALSE)</f>
        <v>44699</v>
      </c>
      <c r="L22">
        <f>VLOOKUP(B22,Sales!B$2:F$321,5,FALSE)</f>
        <v>551.88</v>
      </c>
      <c r="M22" t="str">
        <f t="shared" si="0"/>
        <v>YES</v>
      </c>
      <c r="N22">
        <f t="shared" si="1"/>
        <v>18</v>
      </c>
    </row>
    <row r="23" spans="1:14" x14ac:dyDescent="0.3">
      <c r="A23" s="3">
        <v>22</v>
      </c>
      <c r="B23" t="s">
        <v>78</v>
      </c>
      <c r="C23" t="s">
        <v>38</v>
      </c>
      <c r="D23" t="s">
        <v>79</v>
      </c>
      <c r="E23" t="s">
        <v>80</v>
      </c>
      <c r="F23">
        <v>55122</v>
      </c>
      <c r="G23" t="s">
        <v>41</v>
      </c>
      <c r="H23" t="s">
        <v>48</v>
      </c>
      <c r="I23" s="4">
        <v>44581</v>
      </c>
      <c r="J23" s="15" t="s">
        <v>1126</v>
      </c>
      <c r="K23" s="15" t="s">
        <v>1126</v>
      </c>
      <c r="L23" s="15" t="s">
        <v>1126</v>
      </c>
      <c r="M23" t="str">
        <f t="shared" si="0"/>
        <v>NO</v>
      </c>
      <c r="N23" t="str">
        <f t="shared" si="1"/>
        <v>Not Converted</v>
      </c>
    </row>
    <row r="24" spans="1:14" x14ac:dyDescent="0.3">
      <c r="A24" s="3">
        <v>23</v>
      </c>
      <c r="B24" t="s">
        <v>81</v>
      </c>
      <c r="C24" t="s">
        <v>26</v>
      </c>
      <c r="D24" t="s">
        <v>82</v>
      </c>
      <c r="E24" t="s">
        <v>83</v>
      </c>
      <c r="F24">
        <v>48185</v>
      </c>
      <c r="G24" t="s">
        <v>41</v>
      </c>
      <c r="H24" t="s">
        <v>32</v>
      </c>
      <c r="I24" s="4">
        <v>44639</v>
      </c>
      <c r="J24" t="str">
        <f>VLOOKUP(B24,Sales!B$2:F$321,3,FALSE)</f>
        <v>Letterhead</v>
      </c>
      <c r="K24" s="4">
        <f>VLOOKUP(B24,Sales!B$2:F$321,4,FALSE)</f>
        <v>44660</v>
      </c>
      <c r="L24">
        <f>VLOOKUP(B24,Sales!B$2:F$321,5,FALSE)</f>
        <v>781.24</v>
      </c>
      <c r="M24" t="str">
        <f t="shared" si="0"/>
        <v>YES</v>
      </c>
      <c r="N24">
        <f t="shared" si="1"/>
        <v>21</v>
      </c>
    </row>
    <row r="25" spans="1:14" x14ac:dyDescent="0.3">
      <c r="A25" s="3">
        <v>24</v>
      </c>
      <c r="B25" t="s">
        <v>84</v>
      </c>
      <c r="C25" t="s">
        <v>10</v>
      </c>
      <c r="D25" t="s">
        <v>85</v>
      </c>
      <c r="E25" t="s">
        <v>86</v>
      </c>
      <c r="F25">
        <v>19901</v>
      </c>
      <c r="G25" t="s">
        <v>59</v>
      </c>
      <c r="H25" t="s">
        <v>60</v>
      </c>
      <c r="I25" s="4">
        <v>44715</v>
      </c>
      <c r="J25" t="str">
        <f>VLOOKUP(B25,Sales!B$2:F$321,3,FALSE)</f>
        <v>Copy Paper</v>
      </c>
      <c r="K25" s="4">
        <f>VLOOKUP(B25,Sales!B$2:F$321,4,FALSE)</f>
        <v>44741</v>
      </c>
      <c r="L25">
        <f>VLOOKUP(B25,Sales!B$2:F$321,5,FALSE)</f>
        <v>760.43</v>
      </c>
      <c r="M25" t="str">
        <f t="shared" si="0"/>
        <v>YES</v>
      </c>
      <c r="N25">
        <f t="shared" si="1"/>
        <v>26</v>
      </c>
    </row>
    <row r="26" spans="1:14" x14ac:dyDescent="0.3">
      <c r="A26" s="3">
        <v>25</v>
      </c>
      <c r="B26" t="s">
        <v>87</v>
      </c>
      <c r="C26" t="s">
        <v>21</v>
      </c>
      <c r="D26" t="s">
        <v>88</v>
      </c>
      <c r="E26" t="s">
        <v>89</v>
      </c>
      <c r="F26">
        <v>47150</v>
      </c>
      <c r="G26" t="s">
        <v>41</v>
      </c>
      <c r="H26" t="s">
        <v>14</v>
      </c>
      <c r="I26" s="4">
        <v>44576</v>
      </c>
      <c r="J26" t="str">
        <f>VLOOKUP(B26,Sales!B$2:F$321,3,FALSE)</f>
        <v>Letterhead</v>
      </c>
      <c r="K26" s="4">
        <f>VLOOKUP(B26,Sales!B$2:F$321,4,FALSE)</f>
        <v>44589</v>
      </c>
      <c r="L26">
        <f>VLOOKUP(B26,Sales!B$2:F$321,5,FALSE)</f>
        <v>500.77</v>
      </c>
      <c r="M26" t="str">
        <f t="shared" si="0"/>
        <v>YES</v>
      </c>
      <c r="N26">
        <f t="shared" si="1"/>
        <v>13</v>
      </c>
    </row>
    <row r="27" spans="1:14" x14ac:dyDescent="0.3">
      <c r="A27" s="3">
        <v>26</v>
      </c>
      <c r="B27" t="s">
        <v>90</v>
      </c>
      <c r="C27" t="s">
        <v>56</v>
      </c>
      <c r="D27" t="s">
        <v>91</v>
      </c>
      <c r="E27" t="s">
        <v>92</v>
      </c>
      <c r="F27">
        <v>10024</v>
      </c>
      <c r="G27" t="s">
        <v>59</v>
      </c>
      <c r="H27" t="s">
        <v>63</v>
      </c>
      <c r="I27" s="4">
        <v>44585</v>
      </c>
      <c r="J27" t="str">
        <f>VLOOKUP(B27,Sales!B$2:F$321,3,FALSE)</f>
        <v>Letterhead</v>
      </c>
      <c r="K27" s="4">
        <f>VLOOKUP(B27,Sales!B$2:F$321,4,FALSE)</f>
        <v>44594</v>
      </c>
      <c r="L27">
        <f>VLOOKUP(B27,Sales!B$2:F$321,5,FALSE)</f>
        <v>1017.37</v>
      </c>
      <c r="M27" t="str">
        <f t="shared" si="0"/>
        <v>YES</v>
      </c>
      <c r="N27">
        <f t="shared" si="1"/>
        <v>9</v>
      </c>
    </row>
    <row r="28" spans="1:14" x14ac:dyDescent="0.3">
      <c r="A28" s="3">
        <v>27</v>
      </c>
      <c r="B28" t="s">
        <v>93</v>
      </c>
      <c r="C28" t="s">
        <v>56</v>
      </c>
      <c r="D28" t="s">
        <v>94</v>
      </c>
      <c r="E28" t="s">
        <v>92</v>
      </c>
      <c r="F28">
        <v>12180</v>
      </c>
      <c r="G28" t="s">
        <v>59</v>
      </c>
      <c r="H28" t="s">
        <v>32</v>
      </c>
      <c r="I28" s="4">
        <v>44662</v>
      </c>
      <c r="J28" s="15" t="s">
        <v>1126</v>
      </c>
      <c r="K28" s="15" t="s">
        <v>1126</v>
      </c>
      <c r="L28" s="15" t="s">
        <v>1126</v>
      </c>
      <c r="M28" t="str">
        <f t="shared" si="0"/>
        <v>NO</v>
      </c>
      <c r="N28" t="str">
        <f t="shared" si="1"/>
        <v>Not Converted</v>
      </c>
    </row>
    <row r="29" spans="1:14" x14ac:dyDescent="0.3">
      <c r="A29" s="3">
        <v>28</v>
      </c>
      <c r="B29" t="s">
        <v>95</v>
      </c>
      <c r="C29" t="s">
        <v>56</v>
      </c>
      <c r="D29" t="s">
        <v>16</v>
      </c>
      <c r="E29" t="s">
        <v>17</v>
      </c>
      <c r="F29">
        <v>90004</v>
      </c>
      <c r="G29" t="s">
        <v>18</v>
      </c>
      <c r="H29" t="s">
        <v>24</v>
      </c>
      <c r="I29" s="4">
        <v>44733</v>
      </c>
      <c r="J29" t="str">
        <f>VLOOKUP(B29,Sales!B$2:F$321,3,FALSE)</f>
        <v>Copy Paper</v>
      </c>
      <c r="K29" s="4">
        <f>VLOOKUP(B29,Sales!B$2:F$321,4,FALSE)</f>
        <v>44740</v>
      </c>
      <c r="L29">
        <f>VLOOKUP(B29,Sales!B$2:F$321,5,FALSE)</f>
        <v>448</v>
      </c>
      <c r="M29" t="str">
        <f t="shared" si="0"/>
        <v>YES</v>
      </c>
      <c r="N29">
        <f t="shared" si="1"/>
        <v>7</v>
      </c>
    </row>
    <row r="30" spans="1:14" x14ac:dyDescent="0.3">
      <c r="A30" s="3">
        <v>29</v>
      </c>
      <c r="B30" t="s">
        <v>96</v>
      </c>
      <c r="C30" t="s">
        <v>29</v>
      </c>
      <c r="D30" t="s">
        <v>97</v>
      </c>
      <c r="E30" t="s">
        <v>74</v>
      </c>
      <c r="F30">
        <v>60610</v>
      </c>
      <c r="G30" t="s">
        <v>41</v>
      </c>
      <c r="H30" t="s">
        <v>60</v>
      </c>
      <c r="I30" s="4">
        <v>44707</v>
      </c>
      <c r="J30" s="15" t="s">
        <v>1126</v>
      </c>
      <c r="K30" s="15" t="s">
        <v>1126</v>
      </c>
      <c r="L30" s="15" t="s">
        <v>1126</v>
      </c>
      <c r="M30" t="str">
        <f t="shared" si="0"/>
        <v>NO</v>
      </c>
      <c r="N30" t="str">
        <f t="shared" si="1"/>
        <v>Not Converted</v>
      </c>
    </row>
    <row r="31" spans="1:14" x14ac:dyDescent="0.3">
      <c r="A31" s="3">
        <v>30</v>
      </c>
      <c r="B31" t="s">
        <v>98</v>
      </c>
      <c r="C31" t="s">
        <v>56</v>
      </c>
      <c r="D31" t="s">
        <v>99</v>
      </c>
      <c r="E31" t="s">
        <v>100</v>
      </c>
      <c r="F31">
        <v>85234</v>
      </c>
      <c r="G31" t="s">
        <v>18</v>
      </c>
      <c r="H31" t="s">
        <v>48</v>
      </c>
      <c r="I31" s="4">
        <v>44738</v>
      </c>
      <c r="J31" s="15" t="s">
        <v>1126</v>
      </c>
      <c r="K31" s="15" t="s">
        <v>1126</v>
      </c>
      <c r="L31" s="15" t="s">
        <v>1126</v>
      </c>
      <c r="M31" t="str">
        <f t="shared" si="0"/>
        <v>NO</v>
      </c>
      <c r="N31" t="str">
        <f t="shared" si="1"/>
        <v>Not Converted</v>
      </c>
    </row>
    <row r="32" spans="1:14" x14ac:dyDescent="0.3">
      <c r="A32" s="3">
        <v>31</v>
      </c>
      <c r="B32" t="s">
        <v>101</v>
      </c>
      <c r="C32" t="s">
        <v>29</v>
      </c>
      <c r="D32" t="s">
        <v>102</v>
      </c>
      <c r="E32" t="s">
        <v>103</v>
      </c>
      <c r="F32">
        <v>22153</v>
      </c>
      <c r="G32" t="s">
        <v>13</v>
      </c>
      <c r="H32" t="s">
        <v>63</v>
      </c>
      <c r="I32" s="4">
        <v>44622</v>
      </c>
      <c r="J32" t="str">
        <f>VLOOKUP(B32,Sales!B$2:F$321,3,FALSE)</f>
        <v>Copy Paper</v>
      </c>
      <c r="K32" s="4">
        <f>VLOOKUP(B32,Sales!B$2:F$321,4,FALSE)</f>
        <v>44633</v>
      </c>
      <c r="L32">
        <f>VLOOKUP(B32,Sales!B$2:F$321,5,FALSE)</f>
        <v>1467.4</v>
      </c>
      <c r="M32" t="str">
        <f t="shared" si="0"/>
        <v>YES</v>
      </c>
      <c r="N32">
        <f t="shared" si="1"/>
        <v>11</v>
      </c>
    </row>
    <row r="33" spans="1:14" x14ac:dyDescent="0.3">
      <c r="A33" s="3">
        <v>32</v>
      </c>
      <c r="B33" t="s">
        <v>104</v>
      </c>
      <c r="C33" t="s">
        <v>56</v>
      </c>
      <c r="D33" t="s">
        <v>91</v>
      </c>
      <c r="E33" t="s">
        <v>92</v>
      </c>
      <c r="F33">
        <v>10009</v>
      </c>
      <c r="G33" t="s">
        <v>59</v>
      </c>
      <c r="H33" t="s">
        <v>60</v>
      </c>
      <c r="I33" s="4">
        <v>44620</v>
      </c>
      <c r="J33" t="str">
        <f>VLOOKUP(B33,Sales!B$2:F$321,3,FALSE)</f>
        <v>Copy Paper</v>
      </c>
      <c r="K33" s="4">
        <f>VLOOKUP(B33,Sales!B$2:F$321,4,FALSE)</f>
        <v>44624</v>
      </c>
      <c r="L33">
        <f>VLOOKUP(B33,Sales!B$2:F$321,5,FALSE)</f>
        <v>1102.55</v>
      </c>
      <c r="M33" t="str">
        <f t="shared" si="0"/>
        <v>YES</v>
      </c>
      <c r="N33">
        <f t="shared" si="1"/>
        <v>4</v>
      </c>
    </row>
    <row r="34" spans="1:14" x14ac:dyDescent="0.3">
      <c r="A34" s="3">
        <v>33</v>
      </c>
      <c r="B34" t="s">
        <v>105</v>
      </c>
      <c r="C34" t="s">
        <v>52</v>
      </c>
      <c r="D34" t="s">
        <v>106</v>
      </c>
      <c r="E34" t="s">
        <v>107</v>
      </c>
      <c r="F34">
        <v>38109</v>
      </c>
      <c r="G34" t="s">
        <v>13</v>
      </c>
      <c r="H34" t="s">
        <v>24</v>
      </c>
      <c r="I34" s="4">
        <v>44697</v>
      </c>
      <c r="J34" s="15" t="s">
        <v>1126</v>
      </c>
      <c r="K34" s="15" t="s">
        <v>1126</v>
      </c>
      <c r="L34" s="15" t="s">
        <v>1126</v>
      </c>
      <c r="M34" t="str">
        <f t="shared" si="0"/>
        <v>NO</v>
      </c>
      <c r="N34" t="str">
        <f t="shared" si="1"/>
        <v>Not Converted</v>
      </c>
    </row>
    <row r="35" spans="1:14" x14ac:dyDescent="0.3">
      <c r="A35" s="3">
        <v>34</v>
      </c>
      <c r="B35" t="s">
        <v>108</v>
      </c>
      <c r="C35" t="s">
        <v>38</v>
      </c>
      <c r="D35" t="s">
        <v>67</v>
      </c>
      <c r="E35" t="s">
        <v>40</v>
      </c>
      <c r="F35">
        <v>77041</v>
      </c>
      <c r="G35" t="s">
        <v>41</v>
      </c>
      <c r="H35" t="s">
        <v>48</v>
      </c>
      <c r="I35" s="4">
        <v>44682</v>
      </c>
      <c r="J35" t="str">
        <f>VLOOKUP(B35,Sales!B$2:F$321,3,FALSE)</f>
        <v>Envelopes</v>
      </c>
      <c r="K35" s="4">
        <f>VLOOKUP(B35,Sales!B$2:F$321,4,FALSE)</f>
        <v>44687</v>
      </c>
      <c r="L35">
        <f>VLOOKUP(B35,Sales!B$2:F$321,5,FALSE)</f>
        <v>941.28</v>
      </c>
      <c r="M35" t="str">
        <f t="shared" si="0"/>
        <v>YES</v>
      </c>
      <c r="N35">
        <f t="shared" si="1"/>
        <v>5</v>
      </c>
    </row>
    <row r="36" spans="1:14" x14ac:dyDescent="0.3">
      <c r="A36" s="3">
        <v>35</v>
      </c>
      <c r="B36" t="s">
        <v>109</v>
      </c>
      <c r="C36" t="s">
        <v>56</v>
      </c>
      <c r="D36" t="s">
        <v>110</v>
      </c>
      <c r="E36" t="s">
        <v>111</v>
      </c>
      <c r="F36">
        <v>35601</v>
      </c>
      <c r="G36" t="s">
        <v>13</v>
      </c>
      <c r="H36" t="s">
        <v>60</v>
      </c>
      <c r="I36" s="4">
        <v>44698</v>
      </c>
      <c r="J36" s="15" t="s">
        <v>1126</v>
      </c>
      <c r="K36" s="15" t="s">
        <v>1126</v>
      </c>
      <c r="L36" s="15" t="s">
        <v>1126</v>
      </c>
      <c r="M36" t="str">
        <f t="shared" si="0"/>
        <v>NO</v>
      </c>
      <c r="N36" t="str">
        <f t="shared" si="1"/>
        <v>Not Converted</v>
      </c>
    </row>
    <row r="37" spans="1:14" x14ac:dyDescent="0.3">
      <c r="A37" s="3">
        <v>36</v>
      </c>
      <c r="B37" t="s">
        <v>112</v>
      </c>
      <c r="C37" t="s">
        <v>56</v>
      </c>
      <c r="D37" t="s">
        <v>50</v>
      </c>
      <c r="E37" t="s">
        <v>17</v>
      </c>
      <c r="F37">
        <v>94122</v>
      </c>
      <c r="G37" t="s">
        <v>18</v>
      </c>
      <c r="H37" t="s">
        <v>14</v>
      </c>
      <c r="I37" s="4">
        <v>44698</v>
      </c>
      <c r="J37" t="str">
        <f>VLOOKUP(B37,Sales!B$2:F$321,3,FALSE)</f>
        <v>Envelopes</v>
      </c>
      <c r="K37" s="4">
        <f>VLOOKUP(B37,Sales!B$2:F$321,4,FALSE)</f>
        <v>44708</v>
      </c>
      <c r="L37">
        <f>VLOOKUP(B37,Sales!B$2:F$321,5,FALSE)</f>
        <v>1230.9100000000001</v>
      </c>
      <c r="M37" t="str">
        <f t="shared" si="0"/>
        <v>YES</v>
      </c>
      <c r="N37">
        <f t="shared" si="1"/>
        <v>10</v>
      </c>
    </row>
    <row r="38" spans="1:14" x14ac:dyDescent="0.3">
      <c r="A38" s="3">
        <v>37</v>
      </c>
      <c r="B38" t="s">
        <v>113</v>
      </c>
      <c r="C38" t="s">
        <v>26</v>
      </c>
      <c r="D38" t="s">
        <v>114</v>
      </c>
      <c r="E38" t="s">
        <v>31</v>
      </c>
      <c r="F38">
        <v>27707</v>
      </c>
      <c r="G38" t="s">
        <v>13</v>
      </c>
      <c r="H38" t="s">
        <v>19</v>
      </c>
      <c r="I38" s="4">
        <v>44585</v>
      </c>
      <c r="J38" s="15" t="s">
        <v>1126</v>
      </c>
      <c r="K38" s="15" t="s">
        <v>1126</v>
      </c>
      <c r="L38" s="15" t="s">
        <v>1126</v>
      </c>
      <c r="M38" t="str">
        <f t="shared" si="0"/>
        <v>NO</v>
      </c>
      <c r="N38" t="str">
        <f t="shared" si="1"/>
        <v>Not Converted</v>
      </c>
    </row>
    <row r="39" spans="1:14" x14ac:dyDescent="0.3">
      <c r="A39" s="3">
        <v>38</v>
      </c>
      <c r="B39" t="s">
        <v>115</v>
      </c>
      <c r="C39" t="s">
        <v>38</v>
      </c>
      <c r="D39" t="s">
        <v>97</v>
      </c>
      <c r="E39" t="s">
        <v>74</v>
      </c>
      <c r="F39">
        <v>60623</v>
      </c>
      <c r="G39" t="s">
        <v>41</v>
      </c>
      <c r="H39" t="s">
        <v>32</v>
      </c>
      <c r="I39" s="4">
        <v>44686</v>
      </c>
      <c r="J39" s="15" t="s">
        <v>1126</v>
      </c>
      <c r="K39" s="15" t="s">
        <v>1126</v>
      </c>
      <c r="L39" s="15" t="s">
        <v>1126</v>
      </c>
      <c r="M39" t="str">
        <f t="shared" si="0"/>
        <v>NO</v>
      </c>
      <c r="N39" t="str">
        <f t="shared" si="1"/>
        <v>Not Converted</v>
      </c>
    </row>
    <row r="40" spans="1:14" x14ac:dyDescent="0.3">
      <c r="A40" s="3">
        <v>39</v>
      </c>
      <c r="B40" t="s">
        <v>116</v>
      </c>
      <c r="C40" t="s">
        <v>10</v>
      </c>
      <c r="D40" t="s">
        <v>117</v>
      </c>
      <c r="E40" t="s">
        <v>80</v>
      </c>
      <c r="F40">
        <v>55901</v>
      </c>
      <c r="G40" t="s">
        <v>41</v>
      </c>
      <c r="H40" t="s">
        <v>71</v>
      </c>
      <c r="I40" s="4">
        <v>44669</v>
      </c>
      <c r="J40" s="15" t="s">
        <v>1126</v>
      </c>
      <c r="K40" s="15" t="s">
        <v>1126</v>
      </c>
      <c r="L40" s="15" t="s">
        <v>1126</v>
      </c>
      <c r="M40" t="str">
        <f t="shared" si="0"/>
        <v>NO</v>
      </c>
      <c r="N40" t="str">
        <f t="shared" si="1"/>
        <v>Not Converted</v>
      </c>
    </row>
    <row r="41" spans="1:14" x14ac:dyDescent="0.3">
      <c r="A41" s="3">
        <v>40</v>
      </c>
      <c r="B41" t="s">
        <v>118</v>
      </c>
      <c r="C41" t="s">
        <v>21</v>
      </c>
      <c r="D41" t="s">
        <v>67</v>
      </c>
      <c r="E41" t="s">
        <v>40</v>
      </c>
      <c r="F41">
        <v>77095</v>
      </c>
      <c r="G41" t="s">
        <v>41</v>
      </c>
      <c r="H41" t="s">
        <v>19</v>
      </c>
      <c r="I41" s="4">
        <v>44664</v>
      </c>
      <c r="J41" s="15" t="s">
        <v>1126</v>
      </c>
      <c r="K41" s="15" t="s">
        <v>1126</v>
      </c>
      <c r="L41" s="15" t="s">
        <v>1126</v>
      </c>
      <c r="M41" t="str">
        <f t="shared" si="0"/>
        <v>NO</v>
      </c>
      <c r="N41" t="str">
        <f t="shared" si="1"/>
        <v>Not Converted</v>
      </c>
    </row>
    <row r="42" spans="1:14" x14ac:dyDescent="0.3">
      <c r="A42" s="3">
        <v>41</v>
      </c>
      <c r="B42" t="s">
        <v>119</v>
      </c>
      <c r="C42" t="s">
        <v>21</v>
      </c>
      <c r="D42" t="s">
        <v>16</v>
      </c>
      <c r="E42" t="s">
        <v>17</v>
      </c>
      <c r="F42">
        <v>90036</v>
      </c>
      <c r="G42" t="s">
        <v>18</v>
      </c>
      <c r="H42" t="s">
        <v>36</v>
      </c>
      <c r="I42" s="4">
        <v>44635</v>
      </c>
      <c r="J42" t="str">
        <f>VLOOKUP(B42,Sales!B$2:F$321,3,FALSE)</f>
        <v>Letterhead</v>
      </c>
      <c r="K42" s="4">
        <f>VLOOKUP(B42,Sales!B$2:F$321,4,FALSE)</f>
        <v>44655</v>
      </c>
      <c r="L42">
        <f>VLOOKUP(B42,Sales!B$2:F$321,5,FALSE)</f>
        <v>1027.03</v>
      </c>
      <c r="M42" t="str">
        <f t="shared" si="0"/>
        <v>YES</v>
      </c>
      <c r="N42">
        <f t="shared" si="1"/>
        <v>20</v>
      </c>
    </row>
    <row r="43" spans="1:14" x14ac:dyDescent="0.3">
      <c r="A43" s="3">
        <v>42</v>
      </c>
      <c r="B43" t="s">
        <v>120</v>
      </c>
      <c r="C43" t="s">
        <v>56</v>
      </c>
      <c r="D43" t="s">
        <v>121</v>
      </c>
      <c r="E43" t="s">
        <v>80</v>
      </c>
      <c r="F43">
        <v>55407</v>
      </c>
      <c r="G43" t="s">
        <v>41</v>
      </c>
      <c r="H43" t="s">
        <v>24</v>
      </c>
      <c r="I43" s="4">
        <v>44723</v>
      </c>
      <c r="J43" s="15" t="s">
        <v>1126</v>
      </c>
      <c r="K43" s="15" t="s">
        <v>1126</v>
      </c>
      <c r="L43" s="15" t="s">
        <v>1126</v>
      </c>
      <c r="M43" t="str">
        <f t="shared" si="0"/>
        <v>NO</v>
      </c>
      <c r="N43" t="str">
        <f t="shared" si="1"/>
        <v>Not Converted</v>
      </c>
    </row>
    <row r="44" spans="1:14" x14ac:dyDescent="0.3">
      <c r="A44" s="3">
        <v>43</v>
      </c>
      <c r="B44" t="s">
        <v>122</v>
      </c>
      <c r="C44" t="s">
        <v>56</v>
      </c>
      <c r="D44" t="s">
        <v>123</v>
      </c>
      <c r="E44" t="s">
        <v>124</v>
      </c>
      <c r="F44">
        <v>97206</v>
      </c>
      <c r="G44" t="s">
        <v>18</v>
      </c>
      <c r="H44" t="s">
        <v>27</v>
      </c>
      <c r="I44" s="4">
        <v>44655</v>
      </c>
      <c r="J44" t="str">
        <f>VLOOKUP(B44,Sales!B$2:F$321,3,FALSE)</f>
        <v>Copy Paper</v>
      </c>
      <c r="K44" s="4">
        <f>VLOOKUP(B44,Sales!B$2:F$321,4,FALSE)</f>
        <v>44675</v>
      </c>
      <c r="L44">
        <f>VLOOKUP(B44,Sales!B$2:F$321,5,FALSE)</f>
        <v>994.54</v>
      </c>
      <c r="M44" t="str">
        <f t="shared" si="0"/>
        <v>YES</v>
      </c>
      <c r="N44">
        <f t="shared" si="1"/>
        <v>20</v>
      </c>
    </row>
    <row r="45" spans="1:14" x14ac:dyDescent="0.3">
      <c r="A45" s="3">
        <v>44</v>
      </c>
      <c r="B45" t="s">
        <v>125</v>
      </c>
      <c r="C45" t="s">
        <v>52</v>
      </c>
      <c r="D45" t="s">
        <v>91</v>
      </c>
      <c r="E45" t="s">
        <v>92</v>
      </c>
      <c r="F45">
        <v>10009</v>
      </c>
      <c r="G45" t="s">
        <v>59</v>
      </c>
      <c r="H45" t="s">
        <v>48</v>
      </c>
      <c r="I45" s="4">
        <v>44699</v>
      </c>
      <c r="J45" s="15" t="s">
        <v>1126</v>
      </c>
      <c r="K45" s="15" t="s">
        <v>1126</v>
      </c>
      <c r="L45" s="15" t="s">
        <v>1126</v>
      </c>
      <c r="M45" t="str">
        <f t="shared" si="0"/>
        <v>NO</v>
      </c>
      <c r="N45" t="str">
        <f t="shared" si="1"/>
        <v>Not Converted</v>
      </c>
    </row>
    <row r="46" spans="1:14" x14ac:dyDescent="0.3">
      <c r="A46" s="3">
        <v>45</v>
      </c>
      <c r="B46" t="s">
        <v>126</v>
      </c>
      <c r="C46" t="s">
        <v>29</v>
      </c>
      <c r="D46" t="s">
        <v>50</v>
      </c>
      <c r="E46" t="s">
        <v>17</v>
      </c>
      <c r="F46">
        <v>94122</v>
      </c>
      <c r="G46" t="s">
        <v>18</v>
      </c>
      <c r="H46" t="s">
        <v>60</v>
      </c>
      <c r="I46" s="4">
        <v>44701</v>
      </c>
      <c r="J46" t="str">
        <f>VLOOKUP(B46,Sales!B$2:F$321,3,FALSE)</f>
        <v>Copy Paper</v>
      </c>
      <c r="K46" s="4">
        <f>VLOOKUP(B46,Sales!B$2:F$321,4,FALSE)</f>
        <v>44718</v>
      </c>
      <c r="L46">
        <f>VLOOKUP(B46,Sales!B$2:F$321,5,FALSE)</f>
        <v>912.24</v>
      </c>
      <c r="M46" t="str">
        <f t="shared" si="0"/>
        <v>YES</v>
      </c>
      <c r="N46">
        <f t="shared" si="1"/>
        <v>17</v>
      </c>
    </row>
    <row r="47" spans="1:14" x14ac:dyDescent="0.3">
      <c r="A47" s="3">
        <v>46</v>
      </c>
      <c r="B47" t="s">
        <v>127</v>
      </c>
      <c r="C47" t="s">
        <v>21</v>
      </c>
      <c r="D47" t="s">
        <v>128</v>
      </c>
      <c r="E47" t="s">
        <v>80</v>
      </c>
      <c r="F47">
        <v>55106</v>
      </c>
      <c r="G47" t="s">
        <v>41</v>
      </c>
      <c r="H47" t="s">
        <v>32</v>
      </c>
      <c r="I47" s="4">
        <v>44731</v>
      </c>
      <c r="J47" s="15" t="s">
        <v>1126</v>
      </c>
      <c r="K47" s="15" t="s">
        <v>1126</v>
      </c>
      <c r="L47" s="15" t="s">
        <v>1126</v>
      </c>
      <c r="M47" t="str">
        <f t="shared" si="0"/>
        <v>NO</v>
      </c>
      <c r="N47" t="str">
        <f t="shared" si="1"/>
        <v>Not Converted</v>
      </c>
    </row>
    <row r="48" spans="1:14" x14ac:dyDescent="0.3">
      <c r="A48" s="3">
        <v>47</v>
      </c>
      <c r="B48" t="s">
        <v>129</v>
      </c>
      <c r="C48" t="s">
        <v>56</v>
      </c>
      <c r="D48" t="s">
        <v>97</v>
      </c>
      <c r="E48" t="s">
        <v>74</v>
      </c>
      <c r="F48">
        <v>60610</v>
      </c>
      <c r="G48" t="s">
        <v>41</v>
      </c>
      <c r="H48" t="s">
        <v>36</v>
      </c>
      <c r="I48" s="4">
        <v>44605</v>
      </c>
      <c r="J48" t="str">
        <f>VLOOKUP(B48,Sales!B$2:F$321,3,FALSE)</f>
        <v>Envelopes</v>
      </c>
      <c r="K48" s="4">
        <f>VLOOKUP(B48,Sales!B$2:F$321,4,FALSE)</f>
        <v>44632</v>
      </c>
      <c r="L48">
        <f>VLOOKUP(B48,Sales!B$2:F$321,5,FALSE)</f>
        <v>1028.31</v>
      </c>
      <c r="M48" t="str">
        <f t="shared" si="0"/>
        <v>YES</v>
      </c>
      <c r="N48">
        <f t="shared" si="1"/>
        <v>27</v>
      </c>
    </row>
    <row r="49" spans="1:14" x14ac:dyDescent="0.3">
      <c r="A49" s="3">
        <v>48</v>
      </c>
      <c r="B49" t="s">
        <v>130</v>
      </c>
      <c r="C49" t="s">
        <v>56</v>
      </c>
      <c r="D49" t="s">
        <v>117</v>
      </c>
      <c r="E49" t="s">
        <v>80</v>
      </c>
      <c r="F49">
        <v>55901</v>
      </c>
      <c r="G49" t="s">
        <v>41</v>
      </c>
      <c r="H49" t="s">
        <v>71</v>
      </c>
      <c r="I49" s="4">
        <v>44659</v>
      </c>
      <c r="J49" s="15" t="s">
        <v>1126</v>
      </c>
      <c r="K49" s="15" t="s">
        <v>1126</v>
      </c>
      <c r="L49" s="15" t="s">
        <v>1126</v>
      </c>
      <c r="M49" t="str">
        <f t="shared" si="0"/>
        <v>NO</v>
      </c>
      <c r="N49" t="str">
        <f t="shared" si="1"/>
        <v>Not Converted</v>
      </c>
    </row>
    <row r="50" spans="1:14" x14ac:dyDescent="0.3">
      <c r="A50" s="3">
        <v>49</v>
      </c>
      <c r="B50" t="s">
        <v>131</v>
      </c>
      <c r="C50" t="s">
        <v>26</v>
      </c>
      <c r="D50" t="s">
        <v>132</v>
      </c>
      <c r="E50" t="s">
        <v>133</v>
      </c>
      <c r="F50">
        <v>80013</v>
      </c>
      <c r="G50" t="s">
        <v>18</v>
      </c>
      <c r="H50" t="s">
        <v>60</v>
      </c>
      <c r="I50" s="4">
        <v>44580</v>
      </c>
      <c r="J50" s="15" t="s">
        <v>1126</v>
      </c>
      <c r="K50" s="15" t="s">
        <v>1126</v>
      </c>
      <c r="L50" s="15" t="s">
        <v>1126</v>
      </c>
      <c r="M50" t="str">
        <f t="shared" si="0"/>
        <v>NO</v>
      </c>
      <c r="N50" t="str">
        <f t="shared" si="1"/>
        <v>Not Converted</v>
      </c>
    </row>
    <row r="51" spans="1:14" x14ac:dyDescent="0.3">
      <c r="A51" s="3">
        <v>50</v>
      </c>
      <c r="B51" t="s">
        <v>134</v>
      </c>
      <c r="C51" t="s">
        <v>38</v>
      </c>
      <c r="D51" t="s">
        <v>135</v>
      </c>
      <c r="E51" t="s">
        <v>31</v>
      </c>
      <c r="F51">
        <v>28205</v>
      </c>
      <c r="G51" t="s">
        <v>13</v>
      </c>
      <c r="H51" t="s">
        <v>48</v>
      </c>
      <c r="I51" s="4">
        <v>44687</v>
      </c>
      <c r="J51" s="15" t="s">
        <v>1126</v>
      </c>
      <c r="K51" s="15" t="s">
        <v>1126</v>
      </c>
      <c r="L51" s="15" t="s">
        <v>1126</v>
      </c>
      <c r="M51" t="str">
        <f t="shared" si="0"/>
        <v>NO</v>
      </c>
      <c r="N51" t="str">
        <f t="shared" si="1"/>
        <v>Not Converted</v>
      </c>
    </row>
    <row r="52" spans="1:14" x14ac:dyDescent="0.3">
      <c r="A52" s="3">
        <v>51</v>
      </c>
      <c r="B52" t="s">
        <v>136</v>
      </c>
      <c r="C52" t="s">
        <v>38</v>
      </c>
      <c r="D52" t="s">
        <v>137</v>
      </c>
      <c r="E52" t="s">
        <v>74</v>
      </c>
      <c r="F52">
        <v>60462</v>
      </c>
      <c r="G52" t="s">
        <v>41</v>
      </c>
      <c r="H52" t="s">
        <v>60</v>
      </c>
      <c r="I52" s="4">
        <v>44677</v>
      </c>
      <c r="J52" s="15" t="s">
        <v>1126</v>
      </c>
      <c r="K52" s="15" t="s">
        <v>1126</v>
      </c>
      <c r="L52" s="15" t="s">
        <v>1126</v>
      </c>
      <c r="M52" t="str">
        <f t="shared" si="0"/>
        <v>NO</v>
      </c>
      <c r="N52" t="str">
        <f t="shared" si="1"/>
        <v>Not Converted</v>
      </c>
    </row>
    <row r="53" spans="1:14" x14ac:dyDescent="0.3">
      <c r="A53" s="3">
        <v>52</v>
      </c>
      <c r="B53" t="s">
        <v>138</v>
      </c>
      <c r="C53" t="s">
        <v>56</v>
      </c>
      <c r="D53" t="s">
        <v>91</v>
      </c>
      <c r="E53" t="s">
        <v>92</v>
      </c>
      <c r="F53">
        <v>10035</v>
      </c>
      <c r="G53" t="s">
        <v>59</v>
      </c>
      <c r="H53" t="s">
        <v>63</v>
      </c>
      <c r="I53" s="4">
        <v>44626</v>
      </c>
      <c r="J53" s="15" t="s">
        <v>1126</v>
      </c>
      <c r="K53" s="15" t="s">
        <v>1126</v>
      </c>
      <c r="L53" s="15" t="s">
        <v>1126</v>
      </c>
      <c r="M53" t="str">
        <f t="shared" si="0"/>
        <v>NO</v>
      </c>
      <c r="N53" t="str">
        <f t="shared" si="1"/>
        <v>Not Converted</v>
      </c>
    </row>
    <row r="54" spans="1:14" x14ac:dyDescent="0.3">
      <c r="A54" s="3">
        <v>53</v>
      </c>
      <c r="B54" t="s">
        <v>139</v>
      </c>
      <c r="C54" t="s">
        <v>56</v>
      </c>
      <c r="D54" t="s">
        <v>140</v>
      </c>
      <c r="E54" t="s">
        <v>141</v>
      </c>
      <c r="F54">
        <v>50322</v>
      </c>
      <c r="G54" t="s">
        <v>41</v>
      </c>
      <c r="H54" t="s">
        <v>19</v>
      </c>
      <c r="I54" s="4">
        <v>44591</v>
      </c>
      <c r="J54" s="15" t="s">
        <v>1126</v>
      </c>
      <c r="K54" s="15" t="s">
        <v>1126</v>
      </c>
      <c r="L54" s="15" t="s">
        <v>1126</v>
      </c>
      <c r="M54" t="str">
        <f t="shared" si="0"/>
        <v>NO</v>
      </c>
      <c r="N54" t="str">
        <f t="shared" si="1"/>
        <v>Not Converted</v>
      </c>
    </row>
    <row r="55" spans="1:14" x14ac:dyDescent="0.3">
      <c r="A55" s="3">
        <v>54</v>
      </c>
      <c r="B55" t="s">
        <v>142</v>
      </c>
      <c r="C55" t="s">
        <v>21</v>
      </c>
      <c r="D55" t="s">
        <v>143</v>
      </c>
      <c r="E55" t="s">
        <v>144</v>
      </c>
      <c r="F55">
        <v>43229</v>
      </c>
      <c r="G55" t="s">
        <v>59</v>
      </c>
      <c r="H55" t="s">
        <v>14</v>
      </c>
      <c r="I55" s="4">
        <v>44700</v>
      </c>
      <c r="J55" s="15" t="s">
        <v>1126</v>
      </c>
      <c r="K55" s="15" t="s">
        <v>1126</v>
      </c>
      <c r="L55" s="15" t="s">
        <v>1126</v>
      </c>
      <c r="M55" t="str">
        <f t="shared" si="0"/>
        <v>NO</v>
      </c>
      <c r="N55" t="str">
        <f t="shared" si="1"/>
        <v>Not Converted</v>
      </c>
    </row>
    <row r="56" spans="1:14" x14ac:dyDescent="0.3">
      <c r="A56" s="3">
        <v>55</v>
      </c>
      <c r="B56" t="s">
        <v>145</v>
      </c>
      <c r="C56" t="s">
        <v>52</v>
      </c>
      <c r="D56" t="s">
        <v>34</v>
      </c>
      <c r="E56" t="s">
        <v>35</v>
      </c>
      <c r="F56">
        <v>98103</v>
      </c>
      <c r="G56" t="s">
        <v>18</v>
      </c>
      <c r="H56" t="s">
        <v>27</v>
      </c>
      <c r="I56" s="4">
        <v>44680</v>
      </c>
      <c r="J56" t="str">
        <f>VLOOKUP(B56,Sales!B$2:F$321,3,FALSE)</f>
        <v>Copy Paper</v>
      </c>
      <c r="K56" s="4">
        <f>VLOOKUP(B56,Sales!B$2:F$321,4,FALSE)</f>
        <v>44686</v>
      </c>
      <c r="L56">
        <f>VLOOKUP(B56,Sales!B$2:F$321,5,FALSE)</f>
        <v>918</v>
      </c>
      <c r="M56" t="str">
        <f t="shared" si="0"/>
        <v>YES</v>
      </c>
      <c r="N56">
        <f t="shared" si="1"/>
        <v>6</v>
      </c>
    </row>
    <row r="57" spans="1:14" x14ac:dyDescent="0.3">
      <c r="A57" s="3">
        <v>56</v>
      </c>
      <c r="B57" t="s">
        <v>146</v>
      </c>
      <c r="C57" t="s">
        <v>10</v>
      </c>
      <c r="D57" t="s">
        <v>147</v>
      </c>
      <c r="E57" t="s">
        <v>107</v>
      </c>
      <c r="F57">
        <v>37620</v>
      </c>
      <c r="G57" t="s">
        <v>13</v>
      </c>
      <c r="H57" t="s">
        <v>48</v>
      </c>
      <c r="I57" s="4">
        <v>44614</v>
      </c>
      <c r="J57" t="str">
        <f>VLOOKUP(B57,Sales!B$2:F$321,3,FALSE)</f>
        <v>Letterhead</v>
      </c>
      <c r="K57" s="4">
        <f>VLOOKUP(B57,Sales!B$2:F$321,4,FALSE)</f>
        <v>44634</v>
      </c>
      <c r="L57">
        <f>VLOOKUP(B57,Sales!B$2:F$321,5,FALSE)</f>
        <v>1994.38</v>
      </c>
      <c r="M57" t="str">
        <f t="shared" si="0"/>
        <v>YES</v>
      </c>
      <c r="N57">
        <f t="shared" si="1"/>
        <v>20</v>
      </c>
    </row>
    <row r="58" spans="1:14" x14ac:dyDescent="0.3">
      <c r="A58" s="3">
        <v>57</v>
      </c>
      <c r="B58" t="s">
        <v>148</v>
      </c>
      <c r="C58" t="s">
        <v>38</v>
      </c>
      <c r="D58" t="s">
        <v>149</v>
      </c>
      <c r="E58" t="s">
        <v>86</v>
      </c>
      <c r="F58">
        <v>19805</v>
      </c>
      <c r="G58" t="s">
        <v>59</v>
      </c>
      <c r="H58" t="s">
        <v>24</v>
      </c>
      <c r="I58" s="4">
        <v>44721</v>
      </c>
      <c r="J58" s="15" t="s">
        <v>1126</v>
      </c>
      <c r="K58" s="15" t="s">
        <v>1126</v>
      </c>
      <c r="L58" s="15" t="s">
        <v>1126</v>
      </c>
      <c r="M58" t="str">
        <f t="shared" si="0"/>
        <v>NO</v>
      </c>
      <c r="N58" t="str">
        <f t="shared" si="1"/>
        <v>Not Converted</v>
      </c>
    </row>
    <row r="59" spans="1:14" x14ac:dyDescent="0.3">
      <c r="A59" s="3">
        <v>58</v>
      </c>
      <c r="B59" t="s">
        <v>150</v>
      </c>
      <c r="C59" t="s">
        <v>38</v>
      </c>
      <c r="D59" t="s">
        <v>67</v>
      </c>
      <c r="E59" t="s">
        <v>40</v>
      </c>
      <c r="F59">
        <v>77041</v>
      </c>
      <c r="G59" t="s">
        <v>41</v>
      </c>
      <c r="H59" t="s">
        <v>32</v>
      </c>
      <c r="I59" s="4">
        <v>44659</v>
      </c>
      <c r="J59" s="15" t="s">
        <v>1126</v>
      </c>
      <c r="K59" s="15" t="s">
        <v>1126</v>
      </c>
      <c r="L59" s="15" t="s">
        <v>1126</v>
      </c>
      <c r="M59" t="str">
        <f t="shared" si="0"/>
        <v>NO</v>
      </c>
      <c r="N59" t="str">
        <f t="shared" si="1"/>
        <v>Not Converted</v>
      </c>
    </row>
    <row r="60" spans="1:14" x14ac:dyDescent="0.3">
      <c r="A60" s="3">
        <v>59</v>
      </c>
      <c r="B60" t="s">
        <v>151</v>
      </c>
      <c r="C60" t="s">
        <v>10</v>
      </c>
      <c r="D60" t="s">
        <v>152</v>
      </c>
      <c r="E60" t="s">
        <v>74</v>
      </c>
      <c r="F60">
        <v>61701</v>
      </c>
      <c r="G60" t="s">
        <v>41</v>
      </c>
      <c r="H60" t="s">
        <v>60</v>
      </c>
      <c r="I60" s="4">
        <v>44669</v>
      </c>
      <c r="J60" s="15" t="s">
        <v>1126</v>
      </c>
      <c r="K60" s="15" t="s">
        <v>1126</v>
      </c>
      <c r="L60" s="15" t="s">
        <v>1126</v>
      </c>
      <c r="M60" t="str">
        <f t="shared" si="0"/>
        <v>NO</v>
      </c>
      <c r="N60" t="str">
        <f t="shared" si="1"/>
        <v>Not Converted</v>
      </c>
    </row>
    <row r="61" spans="1:14" x14ac:dyDescent="0.3">
      <c r="A61" s="3">
        <v>60</v>
      </c>
      <c r="B61" t="s">
        <v>153</v>
      </c>
      <c r="C61" t="s">
        <v>38</v>
      </c>
      <c r="D61" t="s">
        <v>154</v>
      </c>
      <c r="E61" t="s">
        <v>100</v>
      </c>
      <c r="F61">
        <v>85023</v>
      </c>
      <c r="G61" t="s">
        <v>18</v>
      </c>
      <c r="H61" t="s">
        <v>14</v>
      </c>
      <c r="I61" s="4">
        <v>44706</v>
      </c>
      <c r="J61" s="15" t="s">
        <v>1126</v>
      </c>
      <c r="K61" s="15" t="s">
        <v>1126</v>
      </c>
      <c r="L61" s="15" t="s">
        <v>1126</v>
      </c>
      <c r="M61" t="str">
        <f t="shared" si="0"/>
        <v>NO</v>
      </c>
      <c r="N61" t="str">
        <f t="shared" si="1"/>
        <v>Not Converted</v>
      </c>
    </row>
    <row r="62" spans="1:14" x14ac:dyDescent="0.3">
      <c r="A62" s="3">
        <v>61</v>
      </c>
      <c r="B62" t="s">
        <v>155</v>
      </c>
      <c r="C62" t="s">
        <v>21</v>
      </c>
      <c r="D62" t="s">
        <v>16</v>
      </c>
      <c r="E62" t="s">
        <v>17</v>
      </c>
      <c r="F62">
        <v>90004</v>
      </c>
      <c r="G62" t="s">
        <v>18</v>
      </c>
      <c r="H62" t="s">
        <v>32</v>
      </c>
      <c r="I62" s="4">
        <v>44661</v>
      </c>
      <c r="J62" s="15" t="s">
        <v>1126</v>
      </c>
      <c r="K62" s="15" t="s">
        <v>1126</v>
      </c>
      <c r="L62" s="15" t="s">
        <v>1126</v>
      </c>
      <c r="M62" t="str">
        <f t="shared" si="0"/>
        <v>NO</v>
      </c>
      <c r="N62" t="str">
        <f t="shared" si="1"/>
        <v>Not Converted</v>
      </c>
    </row>
    <row r="63" spans="1:14" x14ac:dyDescent="0.3">
      <c r="A63" s="3">
        <v>62</v>
      </c>
      <c r="B63" t="s">
        <v>156</v>
      </c>
      <c r="C63" t="s">
        <v>26</v>
      </c>
      <c r="D63" t="s">
        <v>143</v>
      </c>
      <c r="E63" t="s">
        <v>144</v>
      </c>
      <c r="F63">
        <v>43229</v>
      </c>
      <c r="G63" t="s">
        <v>59</v>
      </c>
      <c r="H63" t="s">
        <v>63</v>
      </c>
      <c r="I63" s="4">
        <v>44663</v>
      </c>
      <c r="J63" s="15" t="s">
        <v>1126</v>
      </c>
      <c r="K63" s="15" t="s">
        <v>1126</v>
      </c>
      <c r="L63" s="15" t="s">
        <v>1126</v>
      </c>
      <c r="M63" t="str">
        <f t="shared" si="0"/>
        <v>NO</v>
      </c>
      <c r="N63" t="str">
        <f t="shared" si="1"/>
        <v>Not Converted</v>
      </c>
    </row>
    <row r="64" spans="1:14" x14ac:dyDescent="0.3">
      <c r="A64" s="3">
        <v>63</v>
      </c>
      <c r="B64" t="s">
        <v>157</v>
      </c>
      <c r="C64" t="s">
        <v>26</v>
      </c>
      <c r="D64" t="s">
        <v>158</v>
      </c>
      <c r="E64" t="s">
        <v>17</v>
      </c>
      <c r="F64">
        <v>95661</v>
      </c>
      <c r="G64" t="s">
        <v>18</v>
      </c>
      <c r="H64" t="s">
        <v>36</v>
      </c>
      <c r="I64" s="4">
        <v>44567</v>
      </c>
      <c r="J64" s="15" t="s">
        <v>1126</v>
      </c>
      <c r="K64" s="15" t="s">
        <v>1126</v>
      </c>
      <c r="L64" s="15" t="s">
        <v>1126</v>
      </c>
      <c r="M64" t="str">
        <f t="shared" si="0"/>
        <v>NO</v>
      </c>
      <c r="N64" t="str">
        <f t="shared" si="1"/>
        <v>Not Converted</v>
      </c>
    </row>
    <row r="65" spans="1:14" x14ac:dyDescent="0.3">
      <c r="A65" s="3">
        <v>64</v>
      </c>
      <c r="B65" t="s">
        <v>159</v>
      </c>
      <c r="C65" t="s">
        <v>26</v>
      </c>
      <c r="D65" t="s">
        <v>57</v>
      </c>
      <c r="E65" t="s">
        <v>58</v>
      </c>
      <c r="F65">
        <v>19140</v>
      </c>
      <c r="G65" t="s">
        <v>59</v>
      </c>
      <c r="H65" t="s">
        <v>48</v>
      </c>
      <c r="I65" s="4">
        <v>44719</v>
      </c>
      <c r="J65" t="str">
        <f>VLOOKUP(B65,Sales!B$2:F$321,3,FALSE)</f>
        <v>Envelopes</v>
      </c>
      <c r="K65" s="4">
        <f>VLOOKUP(B65,Sales!B$2:F$321,4,FALSE)</f>
        <v>44723</v>
      </c>
      <c r="L65">
        <f>VLOOKUP(B65,Sales!B$2:F$321,5,FALSE)</f>
        <v>866.89</v>
      </c>
      <c r="M65" t="str">
        <f t="shared" si="0"/>
        <v>YES</v>
      </c>
      <c r="N65">
        <f t="shared" si="1"/>
        <v>4</v>
      </c>
    </row>
    <row r="66" spans="1:14" x14ac:dyDescent="0.3">
      <c r="A66" s="3">
        <v>65</v>
      </c>
      <c r="B66" t="s">
        <v>160</v>
      </c>
      <c r="C66" t="s">
        <v>56</v>
      </c>
      <c r="D66" t="s">
        <v>50</v>
      </c>
      <c r="E66" t="s">
        <v>17</v>
      </c>
      <c r="F66">
        <v>94122</v>
      </c>
      <c r="G66" t="s">
        <v>18</v>
      </c>
      <c r="H66" t="s">
        <v>32</v>
      </c>
      <c r="I66" s="4">
        <v>44670</v>
      </c>
      <c r="J66" s="15" t="s">
        <v>1126</v>
      </c>
      <c r="K66" s="15" t="s">
        <v>1126</v>
      </c>
      <c r="L66" s="15" t="s">
        <v>1126</v>
      </c>
      <c r="M66" t="str">
        <f t="shared" si="0"/>
        <v>NO</v>
      </c>
      <c r="N66" t="str">
        <f t="shared" si="1"/>
        <v>Not Converted</v>
      </c>
    </row>
    <row r="67" spans="1:14" x14ac:dyDescent="0.3">
      <c r="A67" s="3">
        <v>66</v>
      </c>
      <c r="B67" t="s">
        <v>161</v>
      </c>
      <c r="C67" t="s">
        <v>21</v>
      </c>
      <c r="D67" t="s">
        <v>162</v>
      </c>
      <c r="E67" t="s">
        <v>163</v>
      </c>
      <c r="F67">
        <v>64055</v>
      </c>
      <c r="G67" t="s">
        <v>41</v>
      </c>
      <c r="H67" t="s">
        <v>14</v>
      </c>
      <c r="I67" s="4">
        <v>44728</v>
      </c>
      <c r="J67" t="str">
        <f>VLOOKUP(B67,Sales!B$2:F$321,3,FALSE)</f>
        <v>Copy Paper</v>
      </c>
      <c r="K67" s="4">
        <f>VLOOKUP(B67,Sales!B$2:F$321,4,FALSE)</f>
        <v>44730</v>
      </c>
      <c r="L67">
        <f>VLOOKUP(B67,Sales!B$2:F$321,5,FALSE)</f>
        <v>967.1</v>
      </c>
      <c r="M67" t="str">
        <f t="shared" ref="M67:M130" si="2">IF(J67="Not Converted","NO","YES")</f>
        <v>YES</v>
      </c>
      <c r="N67">
        <f t="shared" si="1"/>
        <v>2</v>
      </c>
    </row>
    <row r="68" spans="1:14" x14ac:dyDescent="0.3">
      <c r="A68" s="3">
        <v>67</v>
      </c>
      <c r="B68" t="s">
        <v>164</v>
      </c>
      <c r="C68" t="s">
        <v>29</v>
      </c>
      <c r="D68" t="s">
        <v>165</v>
      </c>
      <c r="E68" t="s">
        <v>17</v>
      </c>
      <c r="F68">
        <v>91104</v>
      </c>
      <c r="G68" t="s">
        <v>18</v>
      </c>
      <c r="H68" t="s">
        <v>48</v>
      </c>
      <c r="I68" s="4">
        <v>44711</v>
      </c>
      <c r="J68" t="str">
        <f>VLOOKUP(B68,Sales!B$2:F$321,3,FALSE)</f>
        <v>Letterhead</v>
      </c>
      <c r="K68" s="4">
        <f>VLOOKUP(B68,Sales!B$2:F$321,4,FALSE)</f>
        <v>44723</v>
      </c>
      <c r="L68">
        <f>VLOOKUP(B68,Sales!B$2:F$321,5,FALSE)</f>
        <v>927</v>
      </c>
      <c r="M68" t="str">
        <f t="shared" si="2"/>
        <v>YES</v>
      </c>
      <c r="N68">
        <f t="shared" ref="N68:N131" si="3">IF(K68="Not Converted",K68,K68-I68)</f>
        <v>12</v>
      </c>
    </row>
    <row r="69" spans="1:14" x14ac:dyDescent="0.3">
      <c r="A69" s="3">
        <v>68</v>
      </c>
      <c r="B69" t="s">
        <v>166</v>
      </c>
      <c r="C69" t="s">
        <v>29</v>
      </c>
      <c r="D69" t="s">
        <v>167</v>
      </c>
      <c r="E69" t="s">
        <v>144</v>
      </c>
      <c r="F69">
        <v>43055</v>
      </c>
      <c r="G69" t="s">
        <v>59</v>
      </c>
      <c r="H69" t="s">
        <v>24</v>
      </c>
      <c r="I69" s="4">
        <v>44685</v>
      </c>
      <c r="J69" s="15" t="s">
        <v>1126</v>
      </c>
      <c r="K69" s="15" t="s">
        <v>1126</v>
      </c>
      <c r="L69" s="15" t="s">
        <v>1126</v>
      </c>
      <c r="M69" t="str">
        <f t="shared" si="2"/>
        <v>NO</v>
      </c>
      <c r="N69" t="str">
        <f t="shared" si="3"/>
        <v>Not Converted</v>
      </c>
    </row>
    <row r="70" spans="1:14" x14ac:dyDescent="0.3">
      <c r="A70" s="3">
        <v>69</v>
      </c>
      <c r="B70" t="s">
        <v>168</v>
      </c>
      <c r="C70" t="s">
        <v>29</v>
      </c>
      <c r="D70" t="s">
        <v>169</v>
      </c>
      <c r="E70" t="s">
        <v>44</v>
      </c>
      <c r="F70">
        <v>53132</v>
      </c>
      <c r="G70" t="s">
        <v>41</v>
      </c>
      <c r="H70" t="s">
        <v>27</v>
      </c>
      <c r="I70" s="4">
        <v>44633</v>
      </c>
      <c r="J70" t="str">
        <f>VLOOKUP(B70,Sales!B$2:F$321,3,FALSE)</f>
        <v>Copy Paper</v>
      </c>
      <c r="K70" s="4">
        <f>VLOOKUP(B70,Sales!B$2:F$321,4,FALSE)</f>
        <v>44648</v>
      </c>
      <c r="L70">
        <f>VLOOKUP(B70,Sales!B$2:F$321,5,FALSE)</f>
        <v>908</v>
      </c>
      <c r="M70" t="str">
        <f t="shared" si="2"/>
        <v>YES</v>
      </c>
      <c r="N70">
        <f t="shared" si="3"/>
        <v>15</v>
      </c>
    </row>
    <row r="71" spans="1:14" x14ac:dyDescent="0.3">
      <c r="A71" s="3">
        <v>70</v>
      </c>
      <c r="B71" t="s">
        <v>170</v>
      </c>
      <c r="C71" t="s">
        <v>56</v>
      </c>
      <c r="D71" t="s">
        <v>171</v>
      </c>
      <c r="E71" t="s">
        <v>100</v>
      </c>
      <c r="F71">
        <v>85254</v>
      </c>
      <c r="G71" t="s">
        <v>18</v>
      </c>
      <c r="H71" t="s">
        <v>14</v>
      </c>
      <c r="I71" s="4">
        <v>44600</v>
      </c>
      <c r="J71" s="15" t="s">
        <v>1126</v>
      </c>
      <c r="K71" s="15" t="s">
        <v>1126</v>
      </c>
      <c r="L71" s="15" t="s">
        <v>1126</v>
      </c>
      <c r="M71" t="str">
        <f t="shared" si="2"/>
        <v>NO</v>
      </c>
      <c r="N71" t="str">
        <f t="shared" si="3"/>
        <v>Not Converted</v>
      </c>
    </row>
    <row r="72" spans="1:14" x14ac:dyDescent="0.3">
      <c r="A72" s="3">
        <v>71</v>
      </c>
      <c r="B72" t="s">
        <v>172</v>
      </c>
      <c r="C72" t="s">
        <v>21</v>
      </c>
      <c r="D72" t="s">
        <v>173</v>
      </c>
      <c r="E72" t="s">
        <v>17</v>
      </c>
      <c r="F72">
        <v>95123</v>
      </c>
      <c r="G72" t="s">
        <v>18</v>
      </c>
      <c r="H72" t="s">
        <v>27</v>
      </c>
      <c r="I72" s="4">
        <v>44739</v>
      </c>
      <c r="J72" s="15" t="s">
        <v>1126</v>
      </c>
      <c r="K72" s="15" t="s">
        <v>1126</v>
      </c>
      <c r="L72" s="15" t="s">
        <v>1126</v>
      </c>
      <c r="M72" t="str">
        <f t="shared" si="2"/>
        <v>NO</v>
      </c>
      <c r="N72" t="str">
        <f t="shared" si="3"/>
        <v>Not Converted</v>
      </c>
    </row>
    <row r="73" spans="1:14" x14ac:dyDescent="0.3">
      <c r="A73" s="3">
        <v>72</v>
      </c>
      <c r="B73" t="s">
        <v>174</v>
      </c>
      <c r="C73" t="s">
        <v>29</v>
      </c>
      <c r="D73" t="s">
        <v>34</v>
      </c>
      <c r="E73" t="s">
        <v>35</v>
      </c>
      <c r="F73">
        <v>98105</v>
      </c>
      <c r="G73" t="s">
        <v>18</v>
      </c>
      <c r="H73" t="s">
        <v>48</v>
      </c>
      <c r="I73" s="4">
        <v>44687</v>
      </c>
      <c r="J73" t="str">
        <f>VLOOKUP(B73,Sales!B$2:F$321,3,FALSE)</f>
        <v>Letterhead</v>
      </c>
      <c r="K73" s="4">
        <f>VLOOKUP(B73,Sales!B$2:F$321,4,FALSE)</f>
        <v>44717</v>
      </c>
      <c r="L73">
        <f>VLOOKUP(B73,Sales!B$2:F$321,5,FALSE)</f>
        <v>983.52</v>
      </c>
      <c r="M73" t="str">
        <f t="shared" si="2"/>
        <v>YES</v>
      </c>
      <c r="N73">
        <f t="shared" si="3"/>
        <v>30</v>
      </c>
    </row>
    <row r="74" spans="1:14" x14ac:dyDescent="0.3">
      <c r="A74" s="3">
        <v>73</v>
      </c>
      <c r="B74" t="s">
        <v>175</v>
      </c>
      <c r="C74" t="s">
        <v>26</v>
      </c>
      <c r="D74" t="s">
        <v>34</v>
      </c>
      <c r="E74" t="s">
        <v>35</v>
      </c>
      <c r="F74">
        <v>98115</v>
      </c>
      <c r="G74" t="s">
        <v>18</v>
      </c>
      <c r="H74" t="s">
        <v>48</v>
      </c>
      <c r="I74" s="4">
        <v>44708</v>
      </c>
      <c r="J74" t="str">
        <f>VLOOKUP(B74,Sales!B$2:F$321,3,FALSE)</f>
        <v>Copy Paper</v>
      </c>
      <c r="K74" s="4">
        <f>VLOOKUP(B74,Sales!B$2:F$321,4,FALSE)</f>
        <v>44724</v>
      </c>
      <c r="L74">
        <f>VLOOKUP(B74,Sales!B$2:F$321,5,FALSE)</f>
        <v>2238.39</v>
      </c>
      <c r="M74" t="str">
        <f t="shared" si="2"/>
        <v>YES</v>
      </c>
      <c r="N74">
        <f t="shared" si="3"/>
        <v>16</v>
      </c>
    </row>
    <row r="75" spans="1:14" x14ac:dyDescent="0.3">
      <c r="A75" s="3">
        <v>74</v>
      </c>
      <c r="B75" t="s">
        <v>176</v>
      </c>
      <c r="C75" t="s">
        <v>26</v>
      </c>
      <c r="D75" t="s">
        <v>177</v>
      </c>
      <c r="E75" t="s">
        <v>178</v>
      </c>
      <c r="F75">
        <v>73034</v>
      </c>
      <c r="G75" t="s">
        <v>41</v>
      </c>
      <c r="H75" t="s">
        <v>32</v>
      </c>
      <c r="I75" s="4">
        <v>44679</v>
      </c>
      <c r="J75" s="15" t="s">
        <v>1126</v>
      </c>
      <c r="K75" s="15" t="s">
        <v>1126</v>
      </c>
      <c r="L75" s="15" t="s">
        <v>1126</v>
      </c>
      <c r="M75" t="str">
        <f t="shared" si="2"/>
        <v>NO</v>
      </c>
      <c r="N75" t="str">
        <f t="shared" si="3"/>
        <v>Not Converted</v>
      </c>
    </row>
    <row r="76" spans="1:14" x14ac:dyDescent="0.3">
      <c r="A76" s="3">
        <v>75</v>
      </c>
      <c r="B76" t="s">
        <v>179</v>
      </c>
      <c r="C76" t="s">
        <v>26</v>
      </c>
      <c r="D76" t="s">
        <v>16</v>
      </c>
      <c r="E76" t="s">
        <v>17</v>
      </c>
      <c r="F76">
        <v>90045</v>
      </c>
      <c r="G76" t="s">
        <v>18</v>
      </c>
      <c r="H76" t="s">
        <v>32</v>
      </c>
      <c r="I76" s="4">
        <v>44603</v>
      </c>
      <c r="J76" s="15" t="s">
        <v>1126</v>
      </c>
      <c r="K76" s="15" t="s">
        <v>1126</v>
      </c>
      <c r="L76" s="15" t="s">
        <v>1126</v>
      </c>
      <c r="M76" t="str">
        <f t="shared" si="2"/>
        <v>NO</v>
      </c>
      <c r="N76" t="str">
        <f t="shared" si="3"/>
        <v>Not Converted</v>
      </c>
    </row>
    <row r="77" spans="1:14" x14ac:dyDescent="0.3">
      <c r="A77" s="3">
        <v>76</v>
      </c>
      <c r="B77" t="s">
        <v>180</v>
      </c>
      <c r="C77" t="s">
        <v>26</v>
      </c>
      <c r="D77" t="s">
        <v>57</v>
      </c>
      <c r="E77" t="s">
        <v>58</v>
      </c>
      <c r="F77">
        <v>19134</v>
      </c>
      <c r="G77" t="s">
        <v>59</v>
      </c>
      <c r="H77" t="s">
        <v>14</v>
      </c>
      <c r="I77" s="4">
        <v>44591</v>
      </c>
      <c r="J77" t="str">
        <f>VLOOKUP(B77,Sales!B$2:F$321,3,FALSE)</f>
        <v>Letterhead</v>
      </c>
      <c r="K77" s="4">
        <f>VLOOKUP(B77,Sales!B$2:F$321,4,FALSE)</f>
        <v>44593</v>
      </c>
      <c r="L77">
        <f>VLOOKUP(B77,Sales!B$2:F$321,5,FALSE)</f>
        <v>981.8</v>
      </c>
      <c r="M77" t="str">
        <f t="shared" si="2"/>
        <v>YES</v>
      </c>
      <c r="N77">
        <f t="shared" si="3"/>
        <v>2</v>
      </c>
    </row>
    <row r="78" spans="1:14" x14ac:dyDescent="0.3">
      <c r="A78" s="3">
        <v>77</v>
      </c>
      <c r="B78" t="s">
        <v>181</v>
      </c>
      <c r="C78" t="s">
        <v>21</v>
      </c>
      <c r="D78" t="s">
        <v>182</v>
      </c>
      <c r="E78" t="s">
        <v>183</v>
      </c>
      <c r="F78">
        <v>88220</v>
      </c>
      <c r="G78" t="s">
        <v>18</v>
      </c>
      <c r="H78" t="s">
        <v>60</v>
      </c>
      <c r="I78" s="4">
        <v>44683</v>
      </c>
      <c r="J78" s="15" t="s">
        <v>1126</v>
      </c>
      <c r="K78" s="15" t="s">
        <v>1126</v>
      </c>
      <c r="L78" s="15" t="s">
        <v>1126</v>
      </c>
      <c r="M78" t="str">
        <f t="shared" si="2"/>
        <v>NO</v>
      </c>
      <c r="N78" t="str">
        <f t="shared" si="3"/>
        <v>Not Converted</v>
      </c>
    </row>
    <row r="79" spans="1:14" x14ac:dyDescent="0.3">
      <c r="A79" s="3">
        <v>78</v>
      </c>
      <c r="B79" t="s">
        <v>184</v>
      </c>
      <c r="C79" t="s">
        <v>21</v>
      </c>
      <c r="D79" t="s">
        <v>34</v>
      </c>
      <c r="E79" t="s">
        <v>35</v>
      </c>
      <c r="F79">
        <v>98115</v>
      </c>
      <c r="G79" t="s">
        <v>18</v>
      </c>
      <c r="H79" t="s">
        <v>60</v>
      </c>
      <c r="I79" s="4">
        <v>44585</v>
      </c>
      <c r="J79" s="15" t="s">
        <v>1126</v>
      </c>
      <c r="K79" s="15" t="s">
        <v>1126</v>
      </c>
      <c r="L79" s="15" t="s">
        <v>1126</v>
      </c>
      <c r="M79" t="str">
        <f t="shared" si="2"/>
        <v>NO</v>
      </c>
      <c r="N79" t="str">
        <f t="shared" si="3"/>
        <v>Not Converted</v>
      </c>
    </row>
    <row r="80" spans="1:14" x14ac:dyDescent="0.3">
      <c r="A80" s="3">
        <v>79</v>
      </c>
      <c r="B80" t="s">
        <v>185</v>
      </c>
      <c r="C80" t="s">
        <v>21</v>
      </c>
      <c r="D80" t="s">
        <v>186</v>
      </c>
      <c r="E80" t="s">
        <v>40</v>
      </c>
      <c r="F80">
        <v>78207</v>
      </c>
      <c r="G80" t="s">
        <v>41</v>
      </c>
      <c r="H80" t="s">
        <v>32</v>
      </c>
      <c r="I80" s="4">
        <v>44575</v>
      </c>
      <c r="J80" t="str">
        <f>VLOOKUP(B80,Sales!B$2:F$321,3,FALSE)</f>
        <v>Envelopes</v>
      </c>
      <c r="K80" s="4">
        <f>VLOOKUP(B80,Sales!B$2:F$321,4,FALSE)</f>
        <v>44604</v>
      </c>
      <c r="L80">
        <f>VLOOKUP(B80,Sales!B$2:F$321,5,FALSE)</f>
        <v>1410.18</v>
      </c>
      <c r="M80" t="str">
        <f t="shared" si="2"/>
        <v>YES</v>
      </c>
      <c r="N80">
        <f t="shared" si="3"/>
        <v>29</v>
      </c>
    </row>
    <row r="81" spans="1:14" x14ac:dyDescent="0.3">
      <c r="A81" s="3">
        <v>80</v>
      </c>
      <c r="B81" t="s">
        <v>187</v>
      </c>
      <c r="C81" t="s">
        <v>10</v>
      </c>
      <c r="D81" t="s">
        <v>16</v>
      </c>
      <c r="E81" t="s">
        <v>17</v>
      </c>
      <c r="F81">
        <v>90004</v>
      </c>
      <c r="G81" t="s">
        <v>18</v>
      </c>
      <c r="H81" t="s">
        <v>24</v>
      </c>
      <c r="I81" s="4">
        <v>44623</v>
      </c>
      <c r="J81" s="15" t="s">
        <v>1126</v>
      </c>
      <c r="K81" s="15" t="s">
        <v>1126</v>
      </c>
      <c r="L81" s="15" t="s">
        <v>1126</v>
      </c>
      <c r="M81" t="str">
        <f t="shared" si="2"/>
        <v>NO</v>
      </c>
      <c r="N81" t="str">
        <f t="shared" si="3"/>
        <v>Not Converted</v>
      </c>
    </row>
    <row r="82" spans="1:14" x14ac:dyDescent="0.3">
      <c r="A82" s="3">
        <v>81</v>
      </c>
      <c r="B82" t="s">
        <v>188</v>
      </c>
      <c r="C82" t="s">
        <v>10</v>
      </c>
      <c r="D82" t="s">
        <v>97</v>
      </c>
      <c r="E82" t="s">
        <v>74</v>
      </c>
      <c r="F82">
        <v>60623</v>
      </c>
      <c r="G82" t="s">
        <v>41</v>
      </c>
      <c r="H82" t="s">
        <v>36</v>
      </c>
      <c r="I82" s="4">
        <v>44575</v>
      </c>
      <c r="J82" s="15" t="s">
        <v>1126</v>
      </c>
      <c r="K82" s="15" t="s">
        <v>1126</v>
      </c>
      <c r="L82" s="15" t="s">
        <v>1126</v>
      </c>
      <c r="M82" t="str">
        <f t="shared" si="2"/>
        <v>NO</v>
      </c>
      <c r="N82" t="str">
        <f t="shared" si="3"/>
        <v>Not Converted</v>
      </c>
    </row>
    <row r="83" spans="1:14" x14ac:dyDescent="0.3">
      <c r="A83" s="3">
        <v>82</v>
      </c>
      <c r="B83" t="s">
        <v>189</v>
      </c>
      <c r="C83" t="s">
        <v>56</v>
      </c>
      <c r="D83" t="s">
        <v>67</v>
      </c>
      <c r="E83" t="s">
        <v>40</v>
      </c>
      <c r="F83">
        <v>77036</v>
      </c>
      <c r="G83" t="s">
        <v>41</v>
      </c>
      <c r="H83" t="s">
        <v>24</v>
      </c>
      <c r="I83" s="4">
        <v>44727</v>
      </c>
      <c r="J83" s="15" t="s">
        <v>1126</v>
      </c>
      <c r="K83" s="15" t="s">
        <v>1126</v>
      </c>
      <c r="L83" s="15" t="s">
        <v>1126</v>
      </c>
      <c r="M83" t="str">
        <f t="shared" si="2"/>
        <v>NO</v>
      </c>
      <c r="N83" t="str">
        <f t="shared" si="3"/>
        <v>Not Converted</v>
      </c>
    </row>
    <row r="84" spans="1:14" x14ac:dyDescent="0.3">
      <c r="A84" s="3">
        <v>83</v>
      </c>
      <c r="B84" t="s">
        <v>190</v>
      </c>
      <c r="C84" t="s">
        <v>52</v>
      </c>
      <c r="D84" t="s">
        <v>91</v>
      </c>
      <c r="E84" t="s">
        <v>92</v>
      </c>
      <c r="F84">
        <v>10009</v>
      </c>
      <c r="G84" t="s">
        <v>59</v>
      </c>
      <c r="H84" t="s">
        <v>48</v>
      </c>
      <c r="I84" s="4">
        <v>44610</v>
      </c>
      <c r="J84" s="15" t="s">
        <v>1126</v>
      </c>
      <c r="K84" s="15" t="s">
        <v>1126</v>
      </c>
      <c r="L84" s="15" t="s">
        <v>1126</v>
      </c>
      <c r="M84" t="str">
        <f t="shared" si="2"/>
        <v>NO</v>
      </c>
      <c r="N84" t="str">
        <f t="shared" si="3"/>
        <v>Not Converted</v>
      </c>
    </row>
    <row r="85" spans="1:14" x14ac:dyDescent="0.3">
      <c r="A85" s="3">
        <v>84</v>
      </c>
      <c r="B85" t="s">
        <v>191</v>
      </c>
      <c r="C85" t="s">
        <v>10</v>
      </c>
      <c r="D85" t="s">
        <v>110</v>
      </c>
      <c r="E85" t="s">
        <v>74</v>
      </c>
      <c r="F85">
        <v>62521</v>
      </c>
      <c r="G85" t="s">
        <v>41</v>
      </c>
      <c r="H85" t="s">
        <v>71</v>
      </c>
      <c r="I85" s="4">
        <v>44659</v>
      </c>
      <c r="J85" s="15" t="s">
        <v>1126</v>
      </c>
      <c r="K85" s="15" t="s">
        <v>1126</v>
      </c>
      <c r="L85" s="15" t="s">
        <v>1126</v>
      </c>
      <c r="M85" t="str">
        <f t="shared" si="2"/>
        <v>NO</v>
      </c>
      <c r="N85" t="str">
        <f t="shared" si="3"/>
        <v>Not Converted</v>
      </c>
    </row>
    <row r="86" spans="1:14" x14ac:dyDescent="0.3">
      <c r="A86" s="3">
        <v>85</v>
      </c>
      <c r="B86" t="s">
        <v>192</v>
      </c>
      <c r="C86" t="s">
        <v>52</v>
      </c>
      <c r="D86" t="s">
        <v>193</v>
      </c>
      <c r="E86" t="s">
        <v>194</v>
      </c>
      <c r="F86">
        <v>71203</v>
      </c>
      <c r="G86" t="s">
        <v>13</v>
      </c>
      <c r="H86" t="s">
        <v>32</v>
      </c>
      <c r="I86" s="4">
        <v>44701</v>
      </c>
      <c r="J86" t="str">
        <f>VLOOKUP(B86,Sales!B$2:F$321,3,FALSE)</f>
        <v>Letterhead</v>
      </c>
      <c r="K86" s="4">
        <f>VLOOKUP(B86,Sales!B$2:F$321,4,FALSE)</f>
        <v>44712</v>
      </c>
      <c r="L86">
        <f>VLOOKUP(B86,Sales!B$2:F$321,5,FALSE)</f>
        <v>1479.5</v>
      </c>
      <c r="M86" t="str">
        <f t="shared" si="2"/>
        <v>YES</v>
      </c>
      <c r="N86">
        <f t="shared" si="3"/>
        <v>11</v>
      </c>
    </row>
    <row r="87" spans="1:14" x14ac:dyDescent="0.3">
      <c r="A87" s="3">
        <v>86</v>
      </c>
      <c r="B87" t="s">
        <v>195</v>
      </c>
      <c r="C87" t="s">
        <v>29</v>
      </c>
      <c r="D87" t="s">
        <v>196</v>
      </c>
      <c r="E87" t="s">
        <v>197</v>
      </c>
      <c r="F87">
        <v>6824</v>
      </c>
      <c r="G87" t="s">
        <v>59</v>
      </c>
      <c r="H87" t="s">
        <v>71</v>
      </c>
      <c r="I87" s="4">
        <v>44596</v>
      </c>
      <c r="J87" t="str">
        <f>VLOOKUP(B87,Sales!B$2:F$321,3,FALSE)</f>
        <v>Copy Paper</v>
      </c>
      <c r="K87" s="4">
        <f>VLOOKUP(B87,Sales!B$2:F$321,4,FALSE)</f>
        <v>44620</v>
      </c>
      <c r="L87">
        <f>VLOOKUP(B87,Sales!B$2:F$321,5,FALSE)</f>
        <v>1453.08</v>
      </c>
      <c r="M87" t="str">
        <f t="shared" si="2"/>
        <v>YES</v>
      </c>
      <c r="N87">
        <f t="shared" si="3"/>
        <v>24</v>
      </c>
    </row>
    <row r="88" spans="1:14" x14ac:dyDescent="0.3">
      <c r="A88" s="3">
        <v>87</v>
      </c>
      <c r="B88" t="s">
        <v>198</v>
      </c>
      <c r="C88" t="s">
        <v>26</v>
      </c>
      <c r="D88" t="s">
        <v>16</v>
      </c>
      <c r="E88" t="s">
        <v>17</v>
      </c>
      <c r="F88">
        <v>90032</v>
      </c>
      <c r="G88" t="s">
        <v>18</v>
      </c>
      <c r="H88" t="s">
        <v>63</v>
      </c>
      <c r="I88" s="4">
        <v>44595</v>
      </c>
      <c r="J88" s="15" t="s">
        <v>1126</v>
      </c>
      <c r="K88" s="15" t="s">
        <v>1126</v>
      </c>
      <c r="L88" s="15" t="s">
        <v>1126</v>
      </c>
      <c r="M88" t="str">
        <f t="shared" si="2"/>
        <v>NO</v>
      </c>
      <c r="N88" t="str">
        <f t="shared" si="3"/>
        <v>Not Converted</v>
      </c>
    </row>
    <row r="89" spans="1:14" x14ac:dyDescent="0.3">
      <c r="A89" s="3">
        <v>88</v>
      </c>
      <c r="B89" t="s">
        <v>199</v>
      </c>
      <c r="C89" t="s">
        <v>38</v>
      </c>
      <c r="D89" t="s">
        <v>200</v>
      </c>
      <c r="E89" t="s">
        <v>40</v>
      </c>
      <c r="F89">
        <v>75051</v>
      </c>
      <c r="G89" t="s">
        <v>41</v>
      </c>
      <c r="H89" t="s">
        <v>19</v>
      </c>
      <c r="I89" s="4">
        <v>44603</v>
      </c>
      <c r="J89" t="str">
        <f>VLOOKUP(B89,Sales!B$2:F$321,3,FALSE)</f>
        <v>Copy Paper</v>
      </c>
      <c r="K89" s="4">
        <f>VLOOKUP(B89,Sales!B$2:F$321,4,FALSE)</f>
        <v>44622</v>
      </c>
      <c r="L89">
        <f>VLOOKUP(B89,Sales!B$2:F$321,5,FALSE)</f>
        <v>1840.23</v>
      </c>
      <c r="M89" t="str">
        <f t="shared" si="2"/>
        <v>YES</v>
      </c>
      <c r="N89">
        <f t="shared" si="3"/>
        <v>19</v>
      </c>
    </row>
    <row r="90" spans="1:14" x14ac:dyDescent="0.3">
      <c r="A90" s="3">
        <v>89</v>
      </c>
      <c r="B90" t="s">
        <v>201</v>
      </c>
      <c r="C90" t="s">
        <v>26</v>
      </c>
      <c r="D90" t="s">
        <v>91</v>
      </c>
      <c r="E90" t="s">
        <v>92</v>
      </c>
      <c r="F90">
        <v>10035</v>
      </c>
      <c r="G90" t="s">
        <v>59</v>
      </c>
      <c r="H90" t="s">
        <v>27</v>
      </c>
      <c r="I90" s="4">
        <v>44716</v>
      </c>
      <c r="J90" s="15" t="s">
        <v>1126</v>
      </c>
      <c r="K90" s="15" t="s">
        <v>1126</v>
      </c>
      <c r="L90" s="15" t="s">
        <v>1126</v>
      </c>
      <c r="M90" t="str">
        <f t="shared" si="2"/>
        <v>NO</v>
      </c>
      <c r="N90" t="str">
        <f t="shared" si="3"/>
        <v>Not Converted</v>
      </c>
    </row>
    <row r="91" spans="1:14" x14ac:dyDescent="0.3">
      <c r="A91" s="3">
        <v>90</v>
      </c>
      <c r="B91" t="s">
        <v>202</v>
      </c>
      <c r="C91" t="s">
        <v>10</v>
      </c>
      <c r="D91" t="s">
        <v>203</v>
      </c>
      <c r="E91" t="s">
        <v>17</v>
      </c>
      <c r="F91">
        <v>92374</v>
      </c>
      <c r="G91" t="s">
        <v>18</v>
      </c>
      <c r="H91" t="s">
        <v>32</v>
      </c>
      <c r="I91" s="4">
        <v>44643</v>
      </c>
      <c r="J91" t="str">
        <f>VLOOKUP(B91,Sales!B$2:F$321,3,FALSE)</f>
        <v>Copy Paper</v>
      </c>
      <c r="K91" s="4">
        <f>VLOOKUP(B91,Sales!B$2:F$321,4,FALSE)</f>
        <v>44663</v>
      </c>
      <c r="L91">
        <f>VLOOKUP(B91,Sales!B$2:F$321,5,FALSE)</f>
        <v>1447.1399999999999</v>
      </c>
      <c r="M91" t="str">
        <f t="shared" si="2"/>
        <v>YES</v>
      </c>
      <c r="N91">
        <f t="shared" si="3"/>
        <v>20</v>
      </c>
    </row>
    <row r="92" spans="1:14" x14ac:dyDescent="0.3">
      <c r="A92" s="3">
        <v>91</v>
      </c>
      <c r="B92" t="s">
        <v>204</v>
      </c>
      <c r="C92" t="s">
        <v>21</v>
      </c>
      <c r="D92" t="s">
        <v>205</v>
      </c>
      <c r="E92" t="s">
        <v>144</v>
      </c>
      <c r="F92">
        <v>45011</v>
      </c>
      <c r="G92" t="s">
        <v>59</v>
      </c>
      <c r="H92" t="s">
        <v>60</v>
      </c>
      <c r="I92" s="4">
        <v>44728</v>
      </c>
      <c r="J92" t="str">
        <f>VLOOKUP(B92,Sales!B$2:F$321,3,FALSE)</f>
        <v>Letterhead</v>
      </c>
      <c r="K92" s="4">
        <f>VLOOKUP(B92,Sales!B$2:F$321,4,FALSE)</f>
        <v>44735</v>
      </c>
      <c r="L92">
        <f>VLOOKUP(B92,Sales!B$2:F$321,5,FALSE)</f>
        <v>1585.33</v>
      </c>
      <c r="M92" t="str">
        <f t="shared" si="2"/>
        <v>YES</v>
      </c>
      <c r="N92">
        <f t="shared" si="3"/>
        <v>7</v>
      </c>
    </row>
    <row r="93" spans="1:14" x14ac:dyDescent="0.3">
      <c r="A93" s="3">
        <v>92</v>
      </c>
      <c r="B93" t="s">
        <v>206</v>
      </c>
      <c r="C93" t="s">
        <v>26</v>
      </c>
      <c r="D93" t="s">
        <v>207</v>
      </c>
      <c r="E93" t="s">
        <v>208</v>
      </c>
      <c r="F93">
        <v>7090</v>
      </c>
      <c r="G93" t="s">
        <v>59</v>
      </c>
      <c r="H93" t="s">
        <v>14</v>
      </c>
      <c r="I93" s="4">
        <v>44629</v>
      </c>
      <c r="J93" t="str">
        <f>VLOOKUP(B93,Sales!B$2:F$321,3,FALSE)</f>
        <v>Letterhead</v>
      </c>
      <c r="K93" s="4">
        <f>VLOOKUP(B93,Sales!B$2:F$321,4,FALSE)</f>
        <v>44631</v>
      </c>
      <c r="L93">
        <f>VLOOKUP(B93,Sales!B$2:F$321,5,FALSE)</f>
        <v>1315.57</v>
      </c>
      <c r="M93" t="str">
        <f t="shared" si="2"/>
        <v>YES</v>
      </c>
      <c r="N93">
        <f t="shared" si="3"/>
        <v>2</v>
      </c>
    </row>
    <row r="94" spans="1:14" x14ac:dyDescent="0.3">
      <c r="A94" s="3">
        <v>93</v>
      </c>
      <c r="B94" t="s">
        <v>209</v>
      </c>
      <c r="C94" t="s">
        <v>10</v>
      </c>
      <c r="D94" t="s">
        <v>57</v>
      </c>
      <c r="E94" t="s">
        <v>58</v>
      </c>
      <c r="F94">
        <v>19120</v>
      </c>
      <c r="G94" t="s">
        <v>59</v>
      </c>
      <c r="H94" t="s">
        <v>36</v>
      </c>
      <c r="I94" s="4">
        <v>44582</v>
      </c>
      <c r="J94" s="15" t="s">
        <v>1126</v>
      </c>
      <c r="K94" s="15" t="s">
        <v>1126</v>
      </c>
      <c r="L94" s="15" t="s">
        <v>1126</v>
      </c>
      <c r="M94" t="str">
        <f t="shared" si="2"/>
        <v>NO</v>
      </c>
      <c r="N94" t="str">
        <f t="shared" si="3"/>
        <v>Not Converted</v>
      </c>
    </row>
    <row r="95" spans="1:14" x14ac:dyDescent="0.3">
      <c r="A95" s="3">
        <v>94</v>
      </c>
      <c r="B95" t="s">
        <v>210</v>
      </c>
      <c r="C95" t="s">
        <v>10</v>
      </c>
      <c r="D95" t="s">
        <v>211</v>
      </c>
      <c r="E95" t="s">
        <v>144</v>
      </c>
      <c r="F95">
        <v>44312</v>
      </c>
      <c r="G95" t="s">
        <v>59</v>
      </c>
      <c r="H95" t="s">
        <v>24</v>
      </c>
      <c r="I95" s="4">
        <v>44598</v>
      </c>
      <c r="J95" t="str">
        <f>VLOOKUP(B95,Sales!B$2:F$321,3,FALSE)</f>
        <v>Letterhead</v>
      </c>
      <c r="K95" s="4">
        <f>VLOOKUP(B95,Sales!B$2:F$321,4,FALSE)</f>
        <v>44619</v>
      </c>
      <c r="L95">
        <f>VLOOKUP(B95,Sales!B$2:F$321,5,FALSE)</f>
        <v>1331</v>
      </c>
      <c r="M95" t="str">
        <f t="shared" si="2"/>
        <v>YES</v>
      </c>
      <c r="N95">
        <f t="shared" si="3"/>
        <v>21</v>
      </c>
    </row>
    <row r="96" spans="1:14" x14ac:dyDescent="0.3">
      <c r="A96" s="3">
        <v>95</v>
      </c>
      <c r="B96" t="s">
        <v>212</v>
      </c>
      <c r="C96" t="s">
        <v>26</v>
      </c>
      <c r="D96" t="s">
        <v>213</v>
      </c>
      <c r="E96" t="s">
        <v>133</v>
      </c>
      <c r="F96">
        <v>80219</v>
      </c>
      <c r="G96" t="s">
        <v>18</v>
      </c>
      <c r="H96" t="s">
        <v>63</v>
      </c>
      <c r="I96" s="4">
        <v>44635</v>
      </c>
      <c r="J96" s="15" t="s">
        <v>1126</v>
      </c>
      <c r="K96" s="15" t="s">
        <v>1126</v>
      </c>
      <c r="L96" s="15" t="s">
        <v>1126</v>
      </c>
      <c r="M96" t="str">
        <f t="shared" si="2"/>
        <v>NO</v>
      </c>
      <c r="N96" t="str">
        <f t="shared" si="3"/>
        <v>Not Converted</v>
      </c>
    </row>
    <row r="97" spans="1:14" x14ac:dyDescent="0.3">
      <c r="A97" s="3">
        <v>96</v>
      </c>
      <c r="B97" t="s">
        <v>214</v>
      </c>
      <c r="C97" t="s">
        <v>29</v>
      </c>
      <c r="D97" t="s">
        <v>215</v>
      </c>
      <c r="E97" t="s">
        <v>40</v>
      </c>
      <c r="F97">
        <v>75220</v>
      </c>
      <c r="G97" t="s">
        <v>41</v>
      </c>
      <c r="H97" t="s">
        <v>48</v>
      </c>
      <c r="I97" s="4">
        <v>44709</v>
      </c>
      <c r="J97" t="str">
        <f>VLOOKUP(B97,Sales!B$2:F$321,3,FALSE)</f>
        <v>Copy Paper</v>
      </c>
      <c r="K97" s="4">
        <f>VLOOKUP(B97,Sales!B$2:F$321,4,FALSE)</f>
        <v>44728</v>
      </c>
      <c r="L97">
        <f>VLOOKUP(B97,Sales!B$2:F$321,5,FALSE)</f>
        <v>1582.1</v>
      </c>
      <c r="M97" t="str">
        <f t="shared" si="2"/>
        <v>YES</v>
      </c>
      <c r="N97">
        <f t="shared" si="3"/>
        <v>19</v>
      </c>
    </row>
    <row r="98" spans="1:14" x14ac:dyDescent="0.3">
      <c r="A98" s="3">
        <v>97</v>
      </c>
      <c r="B98" t="s">
        <v>216</v>
      </c>
      <c r="C98" t="s">
        <v>26</v>
      </c>
      <c r="D98" t="s">
        <v>169</v>
      </c>
      <c r="E98" t="s">
        <v>107</v>
      </c>
      <c r="F98">
        <v>37064</v>
      </c>
      <c r="G98" t="s">
        <v>13</v>
      </c>
      <c r="H98" t="s">
        <v>71</v>
      </c>
      <c r="I98" s="4">
        <v>44737</v>
      </c>
      <c r="J98" t="str">
        <f>VLOOKUP(B98,Sales!B$2:F$321,3,FALSE)</f>
        <v>Copy Paper</v>
      </c>
      <c r="K98" s="4">
        <f>VLOOKUP(B98,Sales!B$2:F$321,4,FALSE)</f>
        <v>44746</v>
      </c>
      <c r="L98">
        <f>VLOOKUP(B98,Sales!B$2:F$321,5,FALSE)</f>
        <v>2015.22</v>
      </c>
      <c r="M98" t="str">
        <f t="shared" si="2"/>
        <v>YES</v>
      </c>
      <c r="N98">
        <f t="shared" si="3"/>
        <v>9</v>
      </c>
    </row>
    <row r="99" spans="1:14" x14ac:dyDescent="0.3">
      <c r="A99" s="3">
        <v>98</v>
      </c>
      <c r="B99" t="s">
        <v>217</v>
      </c>
      <c r="C99" t="s">
        <v>26</v>
      </c>
      <c r="D99" t="s">
        <v>218</v>
      </c>
      <c r="E99" t="s">
        <v>17</v>
      </c>
      <c r="F99">
        <v>90604</v>
      </c>
      <c r="G99" t="s">
        <v>18</v>
      </c>
      <c r="H99" t="s">
        <v>36</v>
      </c>
      <c r="I99" s="4">
        <v>44647</v>
      </c>
      <c r="J99" s="15" t="s">
        <v>1126</v>
      </c>
      <c r="K99" s="15" t="s">
        <v>1126</v>
      </c>
      <c r="L99" s="15" t="s">
        <v>1126</v>
      </c>
      <c r="M99" t="str">
        <f t="shared" si="2"/>
        <v>NO</v>
      </c>
      <c r="N99" t="str">
        <f t="shared" si="3"/>
        <v>Not Converted</v>
      </c>
    </row>
    <row r="100" spans="1:14" x14ac:dyDescent="0.3">
      <c r="A100" s="3">
        <v>99</v>
      </c>
      <c r="B100" t="s">
        <v>219</v>
      </c>
      <c r="C100" t="s">
        <v>21</v>
      </c>
      <c r="D100" t="s">
        <v>220</v>
      </c>
      <c r="E100" t="s">
        <v>83</v>
      </c>
      <c r="F100">
        <v>48601</v>
      </c>
      <c r="G100" t="s">
        <v>41</v>
      </c>
      <c r="H100" t="s">
        <v>60</v>
      </c>
      <c r="I100" s="4">
        <v>44626</v>
      </c>
      <c r="J100" t="str">
        <f>VLOOKUP(B100,Sales!B$2:F$321,3,FALSE)</f>
        <v>Copy Paper</v>
      </c>
      <c r="K100" s="4">
        <f>VLOOKUP(B100,Sales!B$2:F$321,4,FALSE)</f>
        <v>44651</v>
      </c>
      <c r="L100">
        <f>VLOOKUP(B100,Sales!B$2:F$321,5,FALSE)</f>
        <v>2037.6399999999999</v>
      </c>
      <c r="M100" t="str">
        <f t="shared" si="2"/>
        <v>YES</v>
      </c>
      <c r="N100">
        <f t="shared" si="3"/>
        <v>25</v>
      </c>
    </row>
    <row r="101" spans="1:14" x14ac:dyDescent="0.3">
      <c r="A101" s="3">
        <v>100</v>
      </c>
      <c r="B101" t="s">
        <v>221</v>
      </c>
      <c r="C101" t="s">
        <v>10</v>
      </c>
      <c r="D101" t="s">
        <v>215</v>
      </c>
      <c r="E101" t="s">
        <v>40</v>
      </c>
      <c r="F101">
        <v>75220</v>
      </c>
      <c r="G101" t="s">
        <v>41</v>
      </c>
      <c r="H101" t="s">
        <v>36</v>
      </c>
      <c r="I101" s="4">
        <v>44651</v>
      </c>
      <c r="J101" t="str">
        <f>VLOOKUP(B101,Sales!B$2:F$321,3,FALSE)</f>
        <v>Envelopes</v>
      </c>
      <c r="K101" s="4">
        <f>VLOOKUP(B101,Sales!B$2:F$321,4,FALSE)</f>
        <v>44677</v>
      </c>
      <c r="L101">
        <f>VLOOKUP(B101,Sales!B$2:F$321,5,FALSE)</f>
        <v>1827.62</v>
      </c>
      <c r="M101" t="str">
        <f t="shared" si="2"/>
        <v>YES</v>
      </c>
      <c r="N101">
        <f t="shared" si="3"/>
        <v>26</v>
      </c>
    </row>
    <row r="102" spans="1:14" x14ac:dyDescent="0.3">
      <c r="A102" s="3">
        <v>101</v>
      </c>
      <c r="B102" t="s">
        <v>222</v>
      </c>
      <c r="C102" t="s">
        <v>26</v>
      </c>
      <c r="D102" t="s">
        <v>223</v>
      </c>
      <c r="E102" t="s">
        <v>144</v>
      </c>
      <c r="F102">
        <v>44256</v>
      </c>
      <c r="G102" t="s">
        <v>59</v>
      </c>
      <c r="H102" t="s">
        <v>32</v>
      </c>
      <c r="I102" s="4">
        <v>44611</v>
      </c>
      <c r="J102" s="15" t="s">
        <v>1126</v>
      </c>
      <c r="K102" s="15" t="s">
        <v>1126</v>
      </c>
      <c r="L102" s="15" t="s">
        <v>1126</v>
      </c>
      <c r="M102" t="str">
        <f t="shared" si="2"/>
        <v>NO</v>
      </c>
      <c r="N102" t="str">
        <f t="shared" si="3"/>
        <v>Not Converted</v>
      </c>
    </row>
    <row r="103" spans="1:14" x14ac:dyDescent="0.3">
      <c r="A103" s="3">
        <v>102</v>
      </c>
      <c r="B103" t="s">
        <v>224</v>
      </c>
      <c r="C103" t="s">
        <v>52</v>
      </c>
      <c r="D103" t="s">
        <v>16</v>
      </c>
      <c r="E103" t="s">
        <v>17</v>
      </c>
      <c r="F103">
        <v>90032</v>
      </c>
      <c r="G103" t="s">
        <v>18</v>
      </c>
      <c r="H103" t="s">
        <v>24</v>
      </c>
      <c r="I103" s="4">
        <v>44644</v>
      </c>
      <c r="J103" s="15" t="s">
        <v>1126</v>
      </c>
      <c r="K103" s="15" t="s">
        <v>1126</v>
      </c>
      <c r="L103" s="15" t="s">
        <v>1126</v>
      </c>
      <c r="M103" t="str">
        <f t="shared" si="2"/>
        <v>NO</v>
      </c>
      <c r="N103" t="str">
        <f t="shared" si="3"/>
        <v>Not Converted</v>
      </c>
    </row>
    <row r="104" spans="1:14" x14ac:dyDescent="0.3">
      <c r="A104" s="3">
        <v>103</v>
      </c>
      <c r="B104" t="s">
        <v>225</v>
      </c>
      <c r="C104" t="s">
        <v>52</v>
      </c>
      <c r="D104" t="s">
        <v>226</v>
      </c>
      <c r="E104" t="s">
        <v>144</v>
      </c>
      <c r="F104">
        <v>43017</v>
      </c>
      <c r="G104" t="s">
        <v>59</v>
      </c>
      <c r="H104" t="s">
        <v>71</v>
      </c>
      <c r="I104" s="4">
        <v>44693</v>
      </c>
      <c r="J104" t="str">
        <f>VLOOKUP(B104,Sales!B$2:F$321,3,FALSE)</f>
        <v>Letterhead</v>
      </c>
      <c r="K104" s="4">
        <f>VLOOKUP(B104,Sales!B$2:F$321,4,FALSE)</f>
        <v>44705</v>
      </c>
      <c r="L104">
        <f>VLOOKUP(B104,Sales!B$2:F$321,5,FALSE)</f>
        <v>2402.42</v>
      </c>
      <c r="M104" t="str">
        <f t="shared" si="2"/>
        <v>YES</v>
      </c>
      <c r="N104">
        <f t="shared" si="3"/>
        <v>12</v>
      </c>
    </row>
    <row r="105" spans="1:14" x14ac:dyDescent="0.3">
      <c r="A105" s="3">
        <v>104</v>
      </c>
      <c r="B105" t="s">
        <v>227</v>
      </c>
      <c r="C105" t="s">
        <v>29</v>
      </c>
      <c r="D105" t="s">
        <v>228</v>
      </c>
      <c r="E105" t="s">
        <v>83</v>
      </c>
      <c r="F105">
        <v>48227</v>
      </c>
      <c r="G105" t="s">
        <v>41</v>
      </c>
      <c r="H105" t="s">
        <v>14</v>
      </c>
      <c r="I105" s="4">
        <v>44671</v>
      </c>
      <c r="J105" s="15" t="s">
        <v>1126</v>
      </c>
      <c r="K105" s="15" t="s">
        <v>1126</v>
      </c>
      <c r="L105" s="15" t="s">
        <v>1126</v>
      </c>
      <c r="M105" t="str">
        <f t="shared" si="2"/>
        <v>NO</v>
      </c>
      <c r="N105" t="str">
        <f t="shared" si="3"/>
        <v>Not Converted</v>
      </c>
    </row>
    <row r="106" spans="1:14" x14ac:dyDescent="0.3">
      <c r="A106" s="3">
        <v>105</v>
      </c>
      <c r="B106" t="s">
        <v>229</v>
      </c>
      <c r="C106" t="s">
        <v>38</v>
      </c>
      <c r="D106" t="s">
        <v>230</v>
      </c>
      <c r="E106" t="s">
        <v>107</v>
      </c>
      <c r="F106">
        <v>38401</v>
      </c>
      <c r="G106" t="s">
        <v>13</v>
      </c>
      <c r="H106" t="s">
        <v>60</v>
      </c>
      <c r="I106" s="4">
        <v>44612</v>
      </c>
      <c r="J106" t="str">
        <f>VLOOKUP(B106,Sales!B$2:F$321,3,FALSE)</f>
        <v>Copy Paper</v>
      </c>
      <c r="K106" s="4">
        <f>VLOOKUP(B106,Sales!B$2:F$321,4,FALSE)</f>
        <v>44617</v>
      </c>
      <c r="L106">
        <f>VLOOKUP(B106,Sales!B$2:F$321,5,FALSE)</f>
        <v>3743.46</v>
      </c>
      <c r="M106" t="str">
        <f t="shared" si="2"/>
        <v>YES</v>
      </c>
      <c r="N106">
        <f t="shared" si="3"/>
        <v>5</v>
      </c>
    </row>
    <row r="107" spans="1:14" x14ac:dyDescent="0.3">
      <c r="A107" s="3">
        <v>106</v>
      </c>
      <c r="B107" t="s">
        <v>231</v>
      </c>
      <c r="C107" t="s">
        <v>29</v>
      </c>
      <c r="D107" t="s">
        <v>135</v>
      </c>
      <c r="E107" t="s">
        <v>31</v>
      </c>
      <c r="F107">
        <v>28205</v>
      </c>
      <c r="G107" t="s">
        <v>13</v>
      </c>
      <c r="H107" t="s">
        <v>60</v>
      </c>
      <c r="I107" s="4">
        <v>44645</v>
      </c>
      <c r="J107" t="str">
        <f>VLOOKUP(B107,Sales!B$2:F$321,3,FALSE)</f>
        <v>Envelopes</v>
      </c>
      <c r="K107" s="4">
        <f>VLOOKUP(B107,Sales!B$2:F$321,4,FALSE)</f>
        <v>44675</v>
      </c>
      <c r="L107">
        <f>VLOOKUP(B107,Sales!B$2:F$321,5,FALSE)</f>
        <v>1389.39</v>
      </c>
      <c r="M107" t="str">
        <f t="shared" si="2"/>
        <v>YES</v>
      </c>
      <c r="N107">
        <f t="shared" si="3"/>
        <v>30</v>
      </c>
    </row>
    <row r="108" spans="1:14" x14ac:dyDescent="0.3">
      <c r="A108" s="3">
        <v>107</v>
      </c>
      <c r="B108" t="s">
        <v>232</v>
      </c>
      <c r="C108" t="s">
        <v>56</v>
      </c>
      <c r="D108" t="s">
        <v>233</v>
      </c>
      <c r="E108" t="s">
        <v>17</v>
      </c>
      <c r="F108">
        <v>95051</v>
      </c>
      <c r="G108" t="s">
        <v>18</v>
      </c>
      <c r="H108" t="s">
        <v>19</v>
      </c>
      <c r="I108" s="4">
        <v>44570</v>
      </c>
      <c r="J108" s="15" t="s">
        <v>1126</v>
      </c>
      <c r="K108" s="15" t="s">
        <v>1126</v>
      </c>
      <c r="L108" s="15" t="s">
        <v>1126</v>
      </c>
      <c r="M108" t="str">
        <f t="shared" si="2"/>
        <v>NO</v>
      </c>
      <c r="N108" t="str">
        <f t="shared" si="3"/>
        <v>Not Converted</v>
      </c>
    </row>
    <row r="109" spans="1:14" x14ac:dyDescent="0.3">
      <c r="A109" s="3">
        <v>108</v>
      </c>
      <c r="B109" t="s">
        <v>234</v>
      </c>
      <c r="C109" t="s">
        <v>10</v>
      </c>
      <c r="D109" t="s">
        <v>97</v>
      </c>
      <c r="E109" t="s">
        <v>74</v>
      </c>
      <c r="F109">
        <v>60610</v>
      </c>
      <c r="G109" t="s">
        <v>41</v>
      </c>
      <c r="H109" t="s">
        <v>48</v>
      </c>
      <c r="I109" s="4">
        <v>44700</v>
      </c>
      <c r="J109" t="str">
        <f>VLOOKUP(B109,Sales!B$2:F$321,3,FALSE)</f>
        <v>Letterhead</v>
      </c>
      <c r="K109" s="4">
        <f>VLOOKUP(B109,Sales!B$2:F$321,4,FALSE)</f>
        <v>44718</v>
      </c>
      <c r="L109">
        <f>VLOOKUP(B109,Sales!B$2:F$321,5,FALSE)</f>
        <v>1481.15</v>
      </c>
      <c r="M109" t="str">
        <f t="shared" si="2"/>
        <v>YES</v>
      </c>
      <c r="N109">
        <f t="shared" si="3"/>
        <v>18</v>
      </c>
    </row>
    <row r="110" spans="1:14" x14ac:dyDescent="0.3">
      <c r="A110" s="3">
        <v>109</v>
      </c>
      <c r="B110" t="s">
        <v>235</v>
      </c>
      <c r="C110" t="s">
        <v>26</v>
      </c>
      <c r="D110" t="s">
        <v>236</v>
      </c>
      <c r="E110" t="s">
        <v>80</v>
      </c>
      <c r="F110">
        <v>55044</v>
      </c>
      <c r="G110" t="s">
        <v>41</v>
      </c>
      <c r="H110" t="s">
        <v>36</v>
      </c>
      <c r="I110" s="4">
        <v>44662</v>
      </c>
      <c r="J110" s="15" t="s">
        <v>1126</v>
      </c>
      <c r="K110" s="15" t="s">
        <v>1126</v>
      </c>
      <c r="L110" s="15" t="s">
        <v>1126</v>
      </c>
      <c r="M110" t="str">
        <f t="shared" si="2"/>
        <v>NO</v>
      </c>
      <c r="N110" t="str">
        <f t="shared" si="3"/>
        <v>Not Converted</v>
      </c>
    </row>
    <row r="111" spans="1:14" x14ac:dyDescent="0.3">
      <c r="A111" s="3">
        <v>110</v>
      </c>
      <c r="B111" t="s">
        <v>237</v>
      </c>
      <c r="C111" t="s">
        <v>21</v>
      </c>
      <c r="D111" t="s">
        <v>50</v>
      </c>
      <c r="E111" t="s">
        <v>17</v>
      </c>
      <c r="F111">
        <v>94109</v>
      </c>
      <c r="G111" t="s">
        <v>18</v>
      </c>
      <c r="H111" t="s">
        <v>19</v>
      </c>
      <c r="I111" s="4">
        <v>44650</v>
      </c>
      <c r="J111" t="str">
        <f>VLOOKUP(B111,Sales!B$2:F$321,3,FALSE)</f>
        <v>Copy Paper</v>
      </c>
      <c r="K111" s="4">
        <f>VLOOKUP(B111,Sales!B$2:F$321,4,FALSE)</f>
        <v>44657</v>
      </c>
      <c r="L111">
        <f>VLOOKUP(B111,Sales!B$2:F$321,5,FALSE)</f>
        <v>7040.7300000000005</v>
      </c>
      <c r="M111" t="str">
        <f t="shared" si="2"/>
        <v>YES</v>
      </c>
      <c r="N111">
        <f t="shared" si="3"/>
        <v>7</v>
      </c>
    </row>
    <row r="112" spans="1:14" x14ac:dyDescent="0.3">
      <c r="A112" s="3">
        <v>111</v>
      </c>
      <c r="B112" t="s">
        <v>238</v>
      </c>
      <c r="C112" t="s">
        <v>52</v>
      </c>
      <c r="D112" t="s">
        <v>239</v>
      </c>
      <c r="E112" t="s">
        <v>17</v>
      </c>
      <c r="F112">
        <v>92037</v>
      </c>
      <c r="G112" t="s">
        <v>18</v>
      </c>
      <c r="H112" t="s">
        <v>32</v>
      </c>
      <c r="I112" s="4">
        <v>44690</v>
      </c>
      <c r="J112" t="str">
        <f>VLOOKUP(B112,Sales!B$2:F$321,3,FALSE)</f>
        <v>Copy Paper</v>
      </c>
      <c r="K112" s="4">
        <f>VLOOKUP(B112,Sales!B$2:F$321,4,FALSE)</f>
        <v>44711</v>
      </c>
      <c r="L112">
        <f>VLOOKUP(B112,Sales!B$2:F$321,5,FALSE)</f>
        <v>1501.28</v>
      </c>
      <c r="M112" t="str">
        <f t="shared" si="2"/>
        <v>YES</v>
      </c>
      <c r="N112">
        <f t="shared" si="3"/>
        <v>21</v>
      </c>
    </row>
    <row r="113" spans="1:14" x14ac:dyDescent="0.3">
      <c r="A113" s="3">
        <v>112</v>
      </c>
      <c r="B113" t="s">
        <v>240</v>
      </c>
      <c r="C113" t="s">
        <v>29</v>
      </c>
      <c r="D113" t="s">
        <v>91</v>
      </c>
      <c r="E113" t="s">
        <v>92</v>
      </c>
      <c r="F113">
        <v>10024</v>
      </c>
      <c r="G113" t="s">
        <v>59</v>
      </c>
      <c r="H113" t="s">
        <v>14</v>
      </c>
      <c r="I113" s="4">
        <v>44676</v>
      </c>
      <c r="J113" s="15" t="s">
        <v>1126</v>
      </c>
      <c r="K113" s="15" t="s">
        <v>1126</v>
      </c>
      <c r="L113" s="15" t="s">
        <v>1126</v>
      </c>
      <c r="M113" t="str">
        <f t="shared" si="2"/>
        <v>NO</v>
      </c>
      <c r="N113" t="str">
        <f t="shared" si="3"/>
        <v>Not Converted</v>
      </c>
    </row>
    <row r="114" spans="1:14" x14ac:dyDescent="0.3">
      <c r="A114" s="3">
        <v>113</v>
      </c>
      <c r="B114" t="s">
        <v>241</v>
      </c>
      <c r="C114" t="s">
        <v>56</v>
      </c>
      <c r="D114" t="s">
        <v>97</v>
      </c>
      <c r="E114" t="s">
        <v>74</v>
      </c>
      <c r="F114">
        <v>60623</v>
      </c>
      <c r="G114" t="s">
        <v>41</v>
      </c>
      <c r="H114" t="s">
        <v>63</v>
      </c>
      <c r="I114" s="4">
        <v>44683</v>
      </c>
      <c r="J114" s="15" t="s">
        <v>1126</v>
      </c>
      <c r="K114" s="15" t="s">
        <v>1126</v>
      </c>
      <c r="L114" s="15" t="s">
        <v>1126</v>
      </c>
      <c r="M114" t="str">
        <f t="shared" si="2"/>
        <v>NO</v>
      </c>
      <c r="N114" t="str">
        <f t="shared" si="3"/>
        <v>Not Converted</v>
      </c>
    </row>
    <row r="115" spans="1:14" x14ac:dyDescent="0.3">
      <c r="A115" s="3">
        <v>114</v>
      </c>
      <c r="B115" t="s">
        <v>242</v>
      </c>
      <c r="C115" t="s">
        <v>26</v>
      </c>
      <c r="D115" t="s">
        <v>91</v>
      </c>
      <c r="E115" t="s">
        <v>92</v>
      </c>
      <c r="F115">
        <v>10009</v>
      </c>
      <c r="G115" t="s">
        <v>59</v>
      </c>
      <c r="H115" t="s">
        <v>32</v>
      </c>
      <c r="I115" s="4">
        <v>44612</v>
      </c>
      <c r="J115" t="str">
        <f>VLOOKUP(B115,Sales!B$2:F$321,3,FALSE)</f>
        <v>Envelopes</v>
      </c>
      <c r="K115" s="4">
        <f>VLOOKUP(B115,Sales!B$2:F$321,4,FALSE)</f>
        <v>44624</v>
      </c>
      <c r="L115">
        <f>VLOOKUP(B115,Sales!B$2:F$321,5,FALSE)</f>
        <v>1111.54</v>
      </c>
      <c r="M115" t="str">
        <f t="shared" si="2"/>
        <v>YES</v>
      </c>
      <c r="N115">
        <f t="shared" si="3"/>
        <v>12</v>
      </c>
    </row>
    <row r="116" spans="1:14" x14ac:dyDescent="0.3">
      <c r="A116" s="3">
        <v>115</v>
      </c>
      <c r="B116" t="s">
        <v>243</v>
      </c>
      <c r="C116" t="s">
        <v>56</v>
      </c>
      <c r="D116" t="s">
        <v>165</v>
      </c>
      <c r="E116" t="s">
        <v>40</v>
      </c>
      <c r="F116">
        <v>77506</v>
      </c>
      <c r="G116" t="s">
        <v>41</v>
      </c>
      <c r="H116" t="s">
        <v>48</v>
      </c>
      <c r="I116" s="4">
        <v>44639</v>
      </c>
      <c r="J116" t="str">
        <f>VLOOKUP(B116,Sales!B$2:F$321,3,FALSE)</f>
        <v>Envelopes</v>
      </c>
      <c r="K116" s="4">
        <f>VLOOKUP(B116,Sales!B$2:F$321,4,FALSE)</f>
        <v>44654</v>
      </c>
      <c r="L116">
        <f>VLOOKUP(B116,Sales!B$2:F$321,5,FALSE)</f>
        <v>852.78</v>
      </c>
      <c r="M116" t="str">
        <f t="shared" si="2"/>
        <v>YES</v>
      </c>
      <c r="N116">
        <f t="shared" si="3"/>
        <v>15</v>
      </c>
    </row>
    <row r="117" spans="1:14" x14ac:dyDescent="0.3">
      <c r="A117" s="3">
        <v>116</v>
      </c>
      <c r="B117" t="s">
        <v>244</v>
      </c>
      <c r="C117" t="s">
        <v>56</v>
      </c>
      <c r="D117" t="s">
        <v>67</v>
      </c>
      <c r="E117" t="s">
        <v>40</v>
      </c>
      <c r="F117">
        <v>77036</v>
      </c>
      <c r="G117" t="s">
        <v>41</v>
      </c>
      <c r="H117" t="s">
        <v>71</v>
      </c>
      <c r="I117" s="4">
        <v>44692</v>
      </c>
      <c r="J117" s="15" t="s">
        <v>1126</v>
      </c>
      <c r="K117" s="15" t="s">
        <v>1126</v>
      </c>
      <c r="L117" s="15" t="s">
        <v>1126</v>
      </c>
      <c r="M117" t="str">
        <f t="shared" si="2"/>
        <v>NO</v>
      </c>
      <c r="N117" t="str">
        <f t="shared" si="3"/>
        <v>Not Converted</v>
      </c>
    </row>
    <row r="118" spans="1:14" x14ac:dyDescent="0.3">
      <c r="A118" s="3">
        <v>117</v>
      </c>
      <c r="B118" t="s">
        <v>245</v>
      </c>
      <c r="C118" t="s">
        <v>56</v>
      </c>
      <c r="D118" t="s">
        <v>97</v>
      </c>
      <c r="E118" t="s">
        <v>74</v>
      </c>
      <c r="F118">
        <v>60610</v>
      </c>
      <c r="G118" t="s">
        <v>41</v>
      </c>
      <c r="H118" t="s">
        <v>14</v>
      </c>
      <c r="I118" s="4">
        <v>44615</v>
      </c>
      <c r="J118" t="str">
        <f>VLOOKUP(B118,Sales!B$2:F$321,3,FALSE)</f>
        <v>Envelopes</v>
      </c>
      <c r="K118" s="4">
        <f>VLOOKUP(B118,Sales!B$2:F$321,4,FALSE)</f>
        <v>44642</v>
      </c>
      <c r="L118">
        <f>VLOOKUP(B118,Sales!B$2:F$321,5,FALSE)</f>
        <v>1023.69</v>
      </c>
      <c r="M118" t="str">
        <f t="shared" si="2"/>
        <v>YES</v>
      </c>
      <c r="N118">
        <f t="shared" si="3"/>
        <v>27</v>
      </c>
    </row>
    <row r="119" spans="1:14" x14ac:dyDescent="0.3">
      <c r="A119" s="3">
        <v>118</v>
      </c>
      <c r="B119" t="s">
        <v>246</v>
      </c>
      <c r="C119" t="s">
        <v>56</v>
      </c>
      <c r="D119" t="s">
        <v>247</v>
      </c>
      <c r="E119" t="s">
        <v>17</v>
      </c>
      <c r="F119">
        <v>94513</v>
      </c>
      <c r="G119" t="s">
        <v>18</v>
      </c>
      <c r="H119" t="s">
        <v>63</v>
      </c>
      <c r="I119" s="4">
        <v>44728</v>
      </c>
      <c r="J119" s="15" t="s">
        <v>1126</v>
      </c>
      <c r="K119" s="15" t="s">
        <v>1126</v>
      </c>
      <c r="L119" s="15" t="s">
        <v>1126</v>
      </c>
      <c r="M119" t="str">
        <f t="shared" si="2"/>
        <v>NO</v>
      </c>
      <c r="N119" t="str">
        <f t="shared" si="3"/>
        <v>Not Converted</v>
      </c>
    </row>
    <row r="120" spans="1:14" x14ac:dyDescent="0.3">
      <c r="A120" s="3">
        <v>119</v>
      </c>
      <c r="B120" t="s">
        <v>248</v>
      </c>
      <c r="C120" t="s">
        <v>29</v>
      </c>
      <c r="D120" t="s">
        <v>249</v>
      </c>
      <c r="E120" t="s">
        <v>31</v>
      </c>
      <c r="F120">
        <v>27514</v>
      </c>
      <c r="G120" t="s">
        <v>13</v>
      </c>
      <c r="H120" t="s">
        <v>48</v>
      </c>
      <c r="I120" s="4">
        <v>44568</v>
      </c>
      <c r="J120" s="15" t="s">
        <v>1126</v>
      </c>
      <c r="K120" s="15" t="s">
        <v>1126</v>
      </c>
      <c r="L120" s="15" t="s">
        <v>1126</v>
      </c>
      <c r="M120" t="str">
        <f t="shared" si="2"/>
        <v>NO</v>
      </c>
      <c r="N120" t="str">
        <f t="shared" si="3"/>
        <v>Not Converted</v>
      </c>
    </row>
    <row r="121" spans="1:14" x14ac:dyDescent="0.3">
      <c r="A121" s="3">
        <v>120</v>
      </c>
      <c r="B121" t="s">
        <v>250</v>
      </c>
      <c r="C121" t="s">
        <v>21</v>
      </c>
      <c r="D121" t="s">
        <v>251</v>
      </c>
      <c r="E121" t="s">
        <v>144</v>
      </c>
      <c r="F121">
        <v>45231</v>
      </c>
      <c r="G121" t="s">
        <v>59</v>
      </c>
      <c r="H121" t="s">
        <v>63</v>
      </c>
      <c r="I121" s="4">
        <v>44704</v>
      </c>
      <c r="J121" s="15" t="s">
        <v>1126</v>
      </c>
      <c r="K121" s="15" t="s">
        <v>1126</v>
      </c>
      <c r="L121" s="15" t="s">
        <v>1126</v>
      </c>
      <c r="M121" t="str">
        <f t="shared" si="2"/>
        <v>NO</v>
      </c>
      <c r="N121" t="str">
        <f t="shared" si="3"/>
        <v>Not Converted</v>
      </c>
    </row>
    <row r="122" spans="1:14" x14ac:dyDescent="0.3">
      <c r="A122" s="3">
        <v>121</v>
      </c>
      <c r="B122" t="s">
        <v>252</v>
      </c>
      <c r="C122" t="s">
        <v>10</v>
      </c>
      <c r="D122" t="s">
        <v>50</v>
      </c>
      <c r="E122" t="s">
        <v>17</v>
      </c>
      <c r="F122">
        <v>94110</v>
      </c>
      <c r="G122" t="s">
        <v>18</v>
      </c>
      <c r="H122" t="s">
        <v>60</v>
      </c>
      <c r="I122" s="4">
        <v>44644</v>
      </c>
      <c r="J122" s="15" t="s">
        <v>1126</v>
      </c>
      <c r="K122" s="15" t="s">
        <v>1126</v>
      </c>
      <c r="L122" s="15" t="s">
        <v>1126</v>
      </c>
      <c r="M122" t="str">
        <f t="shared" si="2"/>
        <v>NO</v>
      </c>
      <c r="N122" t="str">
        <f t="shared" si="3"/>
        <v>Not Converted</v>
      </c>
    </row>
    <row r="123" spans="1:14" x14ac:dyDescent="0.3">
      <c r="A123" s="3">
        <v>122</v>
      </c>
      <c r="B123" t="s">
        <v>253</v>
      </c>
      <c r="C123" t="s">
        <v>38</v>
      </c>
      <c r="D123" t="s">
        <v>254</v>
      </c>
      <c r="E123" t="s">
        <v>17</v>
      </c>
      <c r="F123">
        <v>90301</v>
      </c>
      <c r="G123" t="s">
        <v>18</v>
      </c>
      <c r="H123" t="s">
        <v>60</v>
      </c>
      <c r="I123" s="4">
        <v>44622</v>
      </c>
      <c r="J123" t="str">
        <f>VLOOKUP(B123,Sales!B$2:F$321,3,FALSE)</f>
        <v>Envelopes</v>
      </c>
      <c r="K123" s="4">
        <f>VLOOKUP(B123,Sales!B$2:F$321,4,FALSE)</f>
        <v>44651</v>
      </c>
      <c r="L123">
        <f>VLOOKUP(B123,Sales!B$2:F$321,5,FALSE)</f>
        <v>1020.3299999999999</v>
      </c>
      <c r="M123" t="str">
        <f t="shared" si="2"/>
        <v>YES</v>
      </c>
      <c r="N123">
        <f t="shared" si="3"/>
        <v>29</v>
      </c>
    </row>
    <row r="124" spans="1:14" x14ac:dyDescent="0.3">
      <c r="A124" s="3">
        <v>123</v>
      </c>
      <c r="B124" t="s">
        <v>255</v>
      </c>
      <c r="C124" t="s">
        <v>21</v>
      </c>
      <c r="D124" t="s">
        <v>57</v>
      </c>
      <c r="E124" t="s">
        <v>58</v>
      </c>
      <c r="F124">
        <v>19140</v>
      </c>
      <c r="G124" t="s">
        <v>59</v>
      </c>
      <c r="H124" t="s">
        <v>14</v>
      </c>
      <c r="I124" s="4">
        <v>44710</v>
      </c>
      <c r="J124" t="str">
        <f>VLOOKUP(B124,Sales!B$2:F$321,3,FALSE)</f>
        <v>Copy Paper</v>
      </c>
      <c r="K124" s="4">
        <f>VLOOKUP(B124,Sales!B$2:F$321,4,FALSE)</f>
        <v>44712</v>
      </c>
      <c r="L124">
        <f>VLOOKUP(B124,Sales!B$2:F$321,5,FALSE)</f>
        <v>2696.49</v>
      </c>
      <c r="M124" t="str">
        <f t="shared" si="2"/>
        <v>YES</v>
      </c>
      <c r="N124">
        <f t="shared" si="3"/>
        <v>2</v>
      </c>
    </row>
    <row r="125" spans="1:14" x14ac:dyDescent="0.3">
      <c r="A125" s="3">
        <v>124</v>
      </c>
      <c r="B125" t="s">
        <v>256</v>
      </c>
      <c r="C125" t="s">
        <v>38</v>
      </c>
      <c r="D125" t="s">
        <v>16</v>
      </c>
      <c r="E125" t="s">
        <v>17</v>
      </c>
      <c r="F125">
        <v>90004</v>
      </c>
      <c r="G125" t="s">
        <v>18</v>
      </c>
      <c r="H125" t="s">
        <v>24</v>
      </c>
      <c r="I125" s="4">
        <v>44713</v>
      </c>
      <c r="J125" t="str">
        <f>VLOOKUP(B125,Sales!B$2:F$321,3,FALSE)</f>
        <v>Letterhead</v>
      </c>
      <c r="K125" s="4">
        <f>VLOOKUP(B125,Sales!B$2:F$321,4,FALSE)</f>
        <v>44729</v>
      </c>
      <c r="L125">
        <f>VLOOKUP(B125,Sales!B$2:F$321,5,FALSE)</f>
        <v>1159.3</v>
      </c>
      <c r="M125" t="str">
        <f t="shared" si="2"/>
        <v>YES</v>
      </c>
      <c r="N125">
        <f t="shared" si="3"/>
        <v>16</v>
      </c>
    </row>
    <row r="126" spans="1:14" x14ac:dyDescent="0.3">
      <c r="A126" s="3">
        <v>125</v>
      </c>
      <c r="B126" t="s">
        <v>257</v>
      </c>
      <c r="C126" t="s">
        <v>38</v>
      </c>
      <c r="D126" t="s">
        <v>258</v>
      </c>
      <c r="E126" t="s">
        <v>23</v>
      </c>
      <c r="F126">
        <v>33319</v>
      </c>
      <c r="G126" t="s">
        <v>13</v>
      </c>
      <c r="H126" t="s">
        <v>36</v>
      </c>
      <c r="I126" s="4">
        <v>44572</v>
      </c>
      <c r="J126" s="15" t="s">
        <v>1126</v>
      </c>
      <c r="K126" s="15" t="s">
        <v>1126</v>
      </c>
      <c r="L126" s="15" t="s">
        <v>1126</v>
      </c>
      <c r="M126" t="str">
        <f t="shared" si="2"/>
        <v>NO</v>
      </c>
      <c r="N126" t="str">
        <f t="shared" si="3"/>
        <v>Not Converted</v>
      </c>
    </row>
    <row r="127" spans="1:14" x14ac:dyDescent="0.3">
      <c r="A127" s="3">
        <v>126</v>
      </c>
      <c r="B127" t="s">
        <v>259</v>
      </c>
      <c r="C127" t="s">
        <v>52</v>
      </c>
      <c r="D127" t="s">
        <v>143</v>
      </c>
      <c r="E127" t="s">
        <v>144</v>
      </c>
      <c r="F127">
        <v>43229</v>
      </c>
      <c r="G127" t="s">
        <v>59</v>
      </c>
      <c r="H127" t="s">
        <v>36</v>
      </c>
      <c r="I127" s="4">
        <v>44644</v>
      </c>
      <c r="J127" s="15" t="s">
        <v>1126</v>
      </c>
      <c r="K127" s="15" t="s">
        <v>1126</v>
      </c>
      <c r="L127" s="15" t="s">
        <v>1126</v>
      </c>
      <c r="M127" t="str">
        <f t="shared" si="2"/>
        <v>NO</v>
      </c>
      <c r="N127" t="str">
        <f t="shared" si="3"/>
        <v>Not Converted</v>
      </c>
    </row>
    <row r="128" spans="1:14" x14ac:dyDescent="0.3">
      <c r="A128" s="3">
        <v>127</v>
      </c>
      <c r="B128" t="s">
        <v>260</v>
      </c>
      <c r="C128" t="s">
        <v>38</v>
      </c>
      <c r="D128" t="s">
        <v>261</v>
      </c>
      <c r="E128" t="s">
        <v>133</v>
      </c>
      <c r="F128">
        <v>80906</v>
      </c>
      <c r="G128" t="s">
        <v>18</v>
      </c>
      <c r="H128" t="s">
        <v>36</v>
      </c>
      <c r="I128" s="4">
        <v>44702</v>
      </c>
      <c r="J128" s="15" t="s">
        <v>1126</v>
      </c>
      <c r="K128" s="15" t="s">
        <v>1126</v>
      </c>
      <c r="L128" s="15" t="s">
        <v>1126</v>
      </c>
      <c r="M128" t="str">
        <f t="shared" si="2"/>
        <v>NO</v>
      </c>
      <c r="N128" t="str">
        <f t="shared" si="3"/>
        <v>Not Converted</v>
      </c>
    </row>
    <row r="129" spans="1:14" x14ac:dyDescent="0.3">
      <c r="A129" s="3">
        <v>128</v>
      </c>
      <c r="B129" t="s">
        <v>262</v>
      </c>
      <c r="C129" t="s">
        <v>52</v>
      </c>
      <c r="D129" t="s">
        <v>91</v>
      </c>
      <c r="E129" t="s">
        <v>92</v>
      </c>
      <c r="F129">
        <v>10024</v>
      </c>
      <c r="G129" t="s">
        <v>59</v>
      </c>
      <c r="H129" t="s">
        <v>19</v>
      </c>
      <c r="I129" s="4">
        <v>44642</v>
      </c>
      <c r="J129" s="15" t="s">
        <v>1126</v>
      </c>
      <c r="K129" s="15" t="s">
        <v>1126</v>
      </c>
      <c r="L129" s="15" t="s">
        <v>1126</v>
      </c>
      <c r="M129" t="str">
        <f t="shared" si="2"/>
        <v>NO</v>
      </c>
      <c r="N129" t="str">
        <f t="shared" si="3"/>
        <v>Not Converted</v>
      </c>
    </row>
    <row r="130" spans="1:14" x14ac:dyDescent="0.3">
      <c r="A130" s="3">
        <v>129</v>
      </c>
      <c r="B130" t="s">
        <v>263</v>
      </c>
      <c r="C130" t="s">
        <v>26</v>
      </c>
      <c r="D130" t="s">
        <v>264</v>
      </c>
      <c r="E130" t="s">
        <v>208</v>
      </c>
      <c r="F130">
        <v>8701</v>
      </c>
      <c r="G130" t="s">
        <v>59</v>
      </c>
      <c r="H130" t="s">
        <v>60</v>
      </c>
      <c r="I130" s="4">
        <v>44726</v>
      </c>
      <c r="J130" t="str">
        <f>VLOOKUP(B130,Sales!B$2:F$321,3,FALSE)</f>
        <v>Letterhead</v>
      </c>
      <c r="K130" s="4">
        <f>VLOOKUP(B130,Sales!B$2:F$321,4,FALSE)</f>
        <v>44745</v>
      </c>
      <c r="L130">
        <f>VLOOKUP(B130,Sales!B$2:F$321,5,FALSE)</f>
        <v>1011.95</v>
      </c>
      <c r="M130" t="str">
        <f t="shared" si="2"/>
        <v>YES</v>
      </c>
      <c r="N130">
        <f t="shared" si="3"/>
        <v>19</v>
      </c>
    </row>
    <row r="131" spans="1:14" x14ac:dyDescent="0.3">
      <c r="A131" s="3">
        <v>130</v>
      </c>
      <c r="B131" t="s">
        <v>265</v>
      </c>
      <c r="C131" t="s">
        <v>38</v>
      </c>
      <c r="D131" t="s">
        <v>266</v>
      </c>
      <c r="E131" t="s">
        <v>103</v>
      </c>
      <c r="F131">
        <v>22204</v>
      </c>
      <c r="G131" t="s">
        <v>13</v>
      </c>
      <c r="H131" t="s">
        <v>14</v>
      </c>
      <c r="I131" s="4">
        <v>44649</v>
      </c>
      <c r="J131" t="str">
        <f>VLOOKUP(B131,Sales!B$2:F$321,3,FALSE)</f>
        <v>Copy Paper</v>
      </c>
      <c r="K131" s="4">
        <f>VLOOKUP(B131,Sales!B$2:F$321,4,FALSE)</f>
        <v>44671</v>
      </c>
      <c r="L131">
        <f>VLOOKUP(B131,Sales!B$2:F$321,5,FALSE)</f>
        <v>1292.8699999999999</v>
      </c>
      <c r="M131" t="str">
        <f t="shared" ref="M131:M194" si="4">IF(J131="Not Converted","NO","YES")</f>
        <v>YES</v>
      </c>
      <c r="N131">
        <f t="shared" si="3"/>
        <v>22</v>
      </c>
    </row>
    <row r="132" spans="1:14" x14ac:dyDescent="0.3">
      <c r="A132" s="3">
        <v>131</v>
      </c>
      <c r="B132" t="s">
        <v>267</v>
      </c>
      <c r="C132" t="s">
        <v>29</v>
      </c>
      <c r="D132" t="s">
        <v>268</v>
      </c>
      <c r="E132" t="s">
        <v>133</v>
      </c>
      <c r="F132">
        <v>80004</v>
      </c>
      <c r="G132" t="s">
        <v>18</v>
      </c>
      <c r="H132" t="s">
        <v>71</v>
      </c>
      <c r="I132" s="4">
        <v>44652</v>
      </c>
      <c r="J132" s="15" t="s">
        <v>1126</v>
      </c>
      <c r="K132" s="15" t="s">
        <v>1126</v>
      </c>
      <c r="L132" s="15" t="s">
        <v>1126</v>
      </c>
      <c r="M132" t="str">
        <f t="shared" si="4"/>
        <v>NO</v>
      </c>
      <c r="N132" t="str">
        <f t="shared" ref="N132:N195" si="5">IF(K132="Not Converted",K132,K132-I132)</f>
        <v>Not Converted</v>
      </c>
    </row>
    <row r="133" spans="1:14" x14ac:dyDescent="0.3">
      <c r="A133" s="3">
        <v>132</v>
      </c>
      <c r="B133" t="s">
        <v>269</v>
      </c>
      <c r="C133" t="s">
        <v>56</v>
      </c>
      <c r="D133" t="s">
        <v>270</v>
      </c>
      <c r="E133" t="s">
        <v>208</v>
      </c>
      <c r="F133">
        <v>7601</v>
      </c>
      <c r="G133" t="s">
        <v>59</v>
      </c>
      <c r="H133" t="s">
        <v>32</v>
      </c>
      <c r="I133" s="4">
        <v>44592</v>
      </c>
      <c r="J133" s="15" t="s">
        <v>1126</v>
      </c>
      <c r="K133" s="15" t="s">
        <v>1126</v>
      </c>
      <c r="L133" s="15" t="s">
        <v>1126</v>
      </c>
      <c r="M133" t="str">
        <f t="shared" si="4"/>
        <v>NO</v>
      </c>
      <c r="N133" t="str">
        <f t="shared" si="5"/>
        <v>Not Converted</v>
      </c>
    </row>
    <row r="134" spans="1:14" x14ac:dyDescent="0.3">
      <c r="A134" s="3">
        <v>133</v>
      </c>
      <c r="B134" t="s">
        <v>271</v>
      </c>
      <c r="C134" t="s">
        <v>38</v>
      </c>
      <c r="D134" t="s">
        <v>272</v>
      </c>
      <c r="E134" t="s">
        <v>23</v>
      </c>
      <c r="F134">
        <v>33710</v>
      </c>
      <c r="G134" t="s">
        <v>13</v>
      </c>
      <c r="H134" t="s">
        <v>27</v>
      </c>
      <c r="I134" s="4">
        <v>44607</v>
      </c>
      <c r="J134" t="str">
        <f>VLOOKUP(B134,Sales!B$2:F$321,3,FALSE)</f>
        <v>Envelopes</v>
      </c>
      <c r="K134" s="4">
        <f>VLOOKUP(B134,Sales!B$2:F$321,4,FALSE)</f>
        <v>44613</v>
      </c>
      <c r="L134">
        <f>VLOOKUP(B134,Sales!B$2:F$321,5,FALSE)</f>
        <v>911.74</v>
      </c>
      <c r="M134" t="str">
        <f t="shared" si="4"/>
        <v>YES</v>
      </c>
      <c r="N134">
        <f t="shared" si="5"/>
        <v>6</v>
      </c>
    </row>
    <row r="135" spans="1:14" x14ac:dyDescent="0.3">
      <c r="A135" s="3">
        <v>134</v>
      </c>
      <c r="B135" t="s">
        <v>273</v>
      </c>
      <c r="C135" t="s">
        <v>21</v>
      </c>
      <c r="D135" t="s">
        <v>57</v>
      </c>
      <c r="E135" t="s">
        <v>58</v>
      </c>
      <c r="F135">
        <v>19143</v>
      </c>
      <c r="G135" t="s">
        <v>59</v>
      </c>
      <c r="H135" t="s">
        <v>71</v>
      </c>
      <c r="I135" s="4">
        <v>44679</v>
      </c>
      <c r="J135" s="15" t="s">
        <v>1126</v>
      </c>
      <c r="K135" s="15" t="s">
        <v>1126</v>
      </c>
      <c r="L135" s="15" t="s">
        <v>1126</v>
      </c>
      <c r="M135" t="str">
        <f t="shared" si="4"/>
        <v>NO</v>
      </c>
      <c r="N135" t="str">
        <f t="shared" si="5"/>
        <v>Not Converted</v>
      </c>
    </row>
    <row r="136" spans="1:14" x14ac:dyDescent="0.3">
      <c r="A136" s="3">
        <v>135</v>
      </c>
      <c r="B136" t="s">
        <v>274</v>
      </c>
      <c r="C136" t="s">
        <v>10</v>
      </c>
      <c r="D136" t="s">
        <v>91</v>
      </c>
      <c r="E136" t="s">
        <v>92</v>
      </c>
      <c r="F136">
        <v>10024</v>
      </c>
      <c r="G136" t="s">
        <v>59</v>
      </c>
      <c r="H136" t="s">
        <v>32</v>
      </c>
      <c r="I136" s="4">
        <v>44667</v>
      </c>
      <c r="J136" t="str">
        <f>VLOOKUP(B136,Sales!B$2:F$321,3,FALSE)</f>
        <v>Envelopes</v>
      </c>
      <c r="K136" s="4">
        <f>VLOOKUP(B136,Sales!B$2:F$321,4,FALSE)</f>
        <v>44672</v>
      </c>
      <c r="L136">
        <f>VLOOKUP(B136,Sales!B$2:F$321,5,FALSE)</f>
        <v>969.13</v>
      </c>
      <c r="M136" t="str">
        <f t="shared" si="4"/>
        <v>YES</v>
      </c>
      <c r="N136">
        <f t="shared" si="5"/>
        <v>5</v>
      </c>
    </row>
    <row r="137" spans="1:14" x14ac:dyDescent="0.3">
      <c r="A137" s="3">
        <v>136</v>
      </c>
      <c r="B137" t="s">
        <v>275</v>
      </c>
      <c r="C137" t="s">
        <v>29</v>
      </c>
      <c r="D137" t="s">
        <v>276</v>
      </c>
      <c r="E137" t="s">
        <v>17</v>
      </c>
      <c r="F137">
        <v>90805</v>
      </c>
      <c r="G137" t="s">
        <v>18</v>
      </c>
      <c r="H137" t="s">
        <v>19</v>
      </c>
      <c r="I137" s="4">
        <v>44658</v>
      </c>
      <c r="J137" t="str">
        <f>VLOOKUP(B137,Sales!B$2:F$321,3,FALSE)</f>
        <v>Letterhead</v>
      </c>
      <c r="K137" s="4">
        <f>VLOOKUP(B137,Sales!B$2:F$321,4,FALSE)</f>
        <v>44681</v>
      </c>
      <c r="L137">
        <f>VLOOKUP(B137,Sales!B$2:F$321,5,FALSE)</f>
        <v>961.36</v>
      </c>
      <c r="M137" t="str">
        <f t="shared" si="4"/>
        <v>YES</v>
      </c>
      <c r="N137">
        <f t="shared" si="5"/>
        <v>23</v>
      </c>
    </row>
    <row r="138" spans="1:14" x14ac:dyDescent="0.3">
      <c r="A138" s="3">
        <v>137</v>
      </c>
      <c r="B138" t="s">
        <v>277</v>
      </c>
      <c r="C138" t="s">
        <v>21</v>
      </c>
      <c r="D138" t="s">
        <v>278</v>
      </c>
      <c r="E138" t="s">
        <v>17</v>
      </c>
      <c r="F138">
        <v>92345</v>
      </c>
      <c r="G138" t="s">
        <v>18</v>
      </c>
      <c r="H138" t="s">
        <v>24</v>
      </c>
      <c r="I138" s="4">
        <v>44654</v>
      </c>
      <c r="J138" s="15" t="s">
        <v>1126</v>
      </c>
      <c r="K138" s="15" t="s">
        <v>1126</v>
      </c>
      <c r="L138" s="15" t="s">
        <v>1126</v>
      </c>
      <c r="M138" t="str">
        <f t="shared" si="4"/>
        <v>NO</v>
      </c>
      <c r="N138" t="str">
        <f t="shared" si="5"/>
        <v>Not Converted</v>
      </c>
    </row>
    <row r="139" spans="1:14" x14ac:dyDescent="0.3">
      <c r="A139" s="3">
        <v>138</v>
      </c>
      <c r="B139" t="s">
        <v>279</v>
      </c>
      <c r="C139" t="s">
        <v>52</v>
      </c>
      <c r="D139" t="s">
        <v>280</v>
      </c>
      <c r="E139" t="s">
        <v>107</v>
      </c>
      <c r="F139">
        <v>37130</v>
      </c>
      <c r="G139" t="s">
        <v>13</v>
      </c>
      <c r="H139" t="s">
        <v>48</v>
      </c>
      <c r="I139" s="4">
        <v>44563</v>
      </c>
      <c r="J139" t="str">
        <f>VLOOKUP(B139,Sales!B$2:F$321,3,FALSE)</f>
        <v>Letterhead</v>
      </c>
      <c r="K139" s="4">
        <f>VLOOKUP(B139,Sales!B$2:F$321,4,FALSE)</f>
        <v>44570</v>
      </c>
      <c r="L139">
        <f>VLOOKUP(B139,Sales!B$2:F$321,5,FALSE)</f>
        <v>973.12</v>
      </c>
      <c r="M139" t="str">
        <f t="shared" si="4"/>
        <v>YES</v>
      </c>
      <c r="N139">
        <f t="shared" si="5"/>
        <v>7</v>
      </c>
    </row>
    <row r="140" spans="1:14" x14ac:dyDescent="0.3">
      <c r="A140" s="3">
        <v>139</v>
      </c>
      <c r="B140" t="s">
        <v>281</v>
      </c>
      <c r="C140" t="s">
        <v>21</v>
      </c>
      <c r="D140" t="s">
        <v>57</v>
      </c>
      <c r="E140" t="s">
        <v>58</v>
      </c>
      <c r="F140">
        <v>19143</v>
      </c>
      <c r="G140" t="s">
        <v>59</v>
      </c>
      <c r="H140" t="s">
        <v>24</v>
      </c>
      <c r="I140" s="4">
        <v>44648</v>
      </c>
      <c r="J140" t="str">
        <f>VLOOKUP(B140,Sales!B$2:F$321,3,FALSE)</f>
        <v>Letterhead</v>
      </c>
      <c r="K140" s="4">
        <f>VLOOKUP(B140,Sales!B$2:F$321,4,FALSE)</f>
        <v>44669</v>
      </c>
      <c r="L140">
        <f>VLOOKUP(B140,Sales!B$2:F$321,5,FALSE)</f>
        <v>919.19</v>
      </c>
      <c r="M140" t="str">
        <f t="shared" si="4"/>
        <v>YES</v>
      </c>
      <c r="N140">
        <f t="shared" si="5"/>
        <v>21</v>
      </c>
    </row>
    <row r="141" spans="1:14" x14ac:dyDescent="0.3">
      <c r="A141" s="3">
        <v>140</v>
      </c>
      <c r="B141" t="s">
        <v>282</v>
      </c>
      <c r="C141" t="s">
        <v>26</v>
      </c>
      <c r="D141" t="s">
        <v>57</v>
      </c>
      <c r="E141" t="s">
        <v>58</v>
      </c>
      <c r="F141">
        <v>19134</v>
      </c>
      <c r="G141" t="s">
        <v>59</v>
      </c>
      <c r="H141" t="s">
        <v>19</v>
      </c>
      <c r="I141" s="4">
        <v>44685</v>
      </c>
      <c r="J141" s="15" t="s">
        <v>1126</v>
      </c>
      <c r="K141" s="15" t="s">
        <v>1126</v>
      </c>
      <c r="L141" s="15" t="s">
        <v>1126</v>
      </c>
      <c r="M141" t="str">
        <f t="shared" si="4"/>
        <v>NO</v>
      </c>
      <c r="N141" t="str">
        <f t="shared" si="5"/>
        <v>Not Converted</v>
      </c>
    </row>
    <row r="142" spans="1:14" x14ac:dyDescent="0.3">
      <c r="A142" s="3">
        <v>141</v>
      </c>
      <c r="B142" t="s">
        <v>283</v>
      </c>
      <c r="C142" t="s">
        <v>56</v>
      </c>
      <c r="D142" t="s">
        <v>16</v>
      </c>
      <c r="E142" t="s">
        <v>17</v>
      </c>
      <c r="F142">
        <v>90045</v>
      </c>
      <c r="G142" t="s">
        <v>18</v>
      </c>
      <c r="H142" t="s">
        <v>32</v>
      </c>
      <c r="I142" s="4">
        <v>44572</v>
      </c>
      <c r="J142" s="15" t="s">
        <v>1126</v>
      </c>
      <c r="K142" s="15" t="s">
        <v>1126</v>
      </c>
      <c r="L142" s="15" t="s">
        <v>1126</v>
      </c>
      <c r="M142" t="str">
        <f t="shared" si="4"/>
        <v>NO</v>
      </c>
      <c r="N142" t="str">
        <f t="shared" si="5"/>
        <v>Not Converted</v>
      </c>
    </row>
    <row r="143" spans="1:14" x14ac:dyDescent="0.3">
      <c r="A143" s="3">
        <v>142</v>
      </c>
      <c r="B143" t="s">
        <v>284</v>
      </c>
      <c r="C143" t="s">
        <v>26</v>
      </c>
      <c r="D143" t="s">
        <v>50</v>
      </c>
      <c r="E143" t="s">
        <v>17</v>
      </c>
      <c r="F143">
        <v>94122</v>
      </c>
      <c r="G143" t="s">
        <v>18</v>
      </c>
      <c r="H143" t="s">
        <v>63</v>
      </c>
      <c r="I143" s="4">
        <v>44582</v>
      </c>
      <c r="J143" s="15" t="s">
        <v>1126</v>
      </c>
      <c r="K143" s="15" t="s">
        <v>1126</v>
      </c>
      <c r="L143" s="15" t="s">
        <v>1126</v>
      </c>
      <c r="M143" t="str">
        <f t="shared" si="4"/>
        <v>NO</v>
      </c>
      <c r="N143" t="str">
        <f t="shared" si="5"/>
        <v>Not Converted</v>
      </c>
    </row>
    <row r="144" spans="1:14" x14ac:dyDescent="0.3">
      <c r="A144" s="3">
        <v>143</v>
      </c>
      <c r="B144" t="s">
        <v>285</v>
      </c>
      <c r="C144" t="s">
        <v>56</v>
      </c>
      <c r="D144" t="s">
        <v>50</v>
      </c>
      <c r="E144" t="s">
        <v>17</v>
      </c>
      <c r="F144">
        <v>94122</v>
      </c>
      <c r="G144" t="s">
        <v>18</v>
      </c>
      <c r="H144" t="s">
        <v>24</v>
      </c>
      <c r="I144" s="4">
        <v>44584</v>
      </c>
      <c r="J144" s="15" t="s">
        <v>1126</v>
      </c>
      <c r="K144" s="15" t="s">
        <v>1126</v>
      </c>
      <c r="L144" s="15" t="s">
        <v>1126</v>
      </c>
      <c r="M144" t="str">
        <f t="shared" si="4"/>
        <v>NO</v>
      </c>
      <c r="N144" t="str">
        <f t="shared" si="5"/>
        <v>Not Converted</v>
      </c>
    </row>
    <row r="145" spans="1:14" x14ac:dyDescent="0.3">
      <c r="A145" s="3">
        <v>144</v>
      </c>
      <c r="B145" t="s">
        <v>286</v>
      </c>
      <c r="C145" t="s">
        <v>26</v>
      </c>
      <c r="D145" t="s">
        <v>287</v>
      </c>
      <c r="E145" t="s">
        <v>288</v>
      </c>
      <c r="F145">
        <v>1852</v>
      </c>
      <c r="G145" t="s">
        <v>59</v>
      </c>
      <c r="H145" t="s">
        <v>24</v>
      </c>
      <c r="I145" s="4">
        <v>44676</v>
      </c>
      <c r="J145" t="str">
        <f>VLOOKUP(B145,Sales!B$2:F$321,3,FALSE)</f>
        <v>Copy Paper</v>
      </c>
      <c r="K145" s="4">
        <f>VLOOKUP(B145,Sales!B$2:F$321,4,FALSE)</f>
        <v>44686</v>
      </c>
      <c r="L145">
        <f>VLOOKUP(B145,Sales!B$2:F$321,5,FALSE)</f>
        <v>1089.8</v>
      </c>
      <c r="M145" t="str">
        <f t="shared" si="4"/>
        <v>YES</v>
      </c>
      <c r="N145">
        <f t="shared" si="5"/>
        <v>10</v>
      </c>
    </row>
    <row r="146" spans="1:14" x14ac:dyDescent="0.3">
      <c r="A146" s="3">
        <v>145</v>
      </c>
      <c r="B146" t="s">
        <v>289</v>
      </c>
      <c r="C146" t="s">
        <v>26</v>
      </c>
      <c r="D146" t="s">
        <v>91</v>
      </c>
      <c r="E146" t="s">
        <v>92</v>
      </c>
      <c r="F146">
        <v>10009</v>
      </c>
      <c r="G146" t="s">
        <v>59</v>
      </c>
      <c r="H146" t="s">
        <v>48</v>
      </c>
      <c r="I146" s="4">
        <v>44609</v>
      </c>
      <c r="J146" s="15" t="s">
        <v>1126</v>
      </c>
      <c r="K146" s="15" t="s">
        <v>1126</v>
      </c>
      <c r="L146" s="15" t="s">
        <v>1126</v>
      </c>
      <c r="M146" t="str">
        <f t="shared" si="4"/>
        <v>NO</v>
      </c>
      <c r="N146" t="str">
        <f t="shared" si="5"/>
        <v>Not Converted</v>
      </c>
    </row>
    <row r="147" spans="1:14" x14ac:dyDescent="0.3">
      <c r="A147" s="3">
        <v>146</v>
      </c>
      <c r="B147" t="s">
        <v>290</v>
      </c>
      <c r="C147" t="s">
        <v>52</v>
      </c>
      <c r="D147" t="s">
        <v>91</v>
      </c>
      <c r="E147" t="s">
        <v>92</v>
      </c>
      <c r="F147">
        <v>10035</v>
      </c>
      <c r="G147" t="s">
        <v>59</v>
      </c>
      <c r="H147" t="s">
        <v>36</v>
      </c>
      <c r="I147" s="4">
        <v>44737</v>
      </c>
      <c r="J147" s="15" t="s">
        <v>1126</v>
      </c>
      <c r="K147" s="15" t="s">
        <v>1126</v>
      </c>
      <c r="L147" s="15" t="s">
        <v>1126</v>
      </c>
      <c r="M147" t="str">
        <f t="shared" si="4"/>
        <v>NO</v>
      </c>
      <c r="N147" t="str">
        <f t="shared" si="5"/>
        <v>Not Converted</v>
      </c>
    </row>
    <row r="148" spans="1:14" x14ac:dyDescent="0.3">
      <c r="A148" s="3">
        <v>147</v>
      </c>
      <c r="B148" t="s">
        <v>291</v>
      </c>
      <c r="C148" t="s">
        <v>29</v>
      </c>
      <c r="D148" t="s">
        <v>143</v>
      </c>
      <c r="E148" t="s">
        <v>292</v>
      </c>
      <c r="F148">
        <v>31907</v>
      </c>
      <c r="G148" t="s">
        <v>13</v>
      </c>
      <c r="H148" t="s">
        <v>48</v>
      </c>
      <c r="I148" s="4">
        <v>44601</v>
      </c>
      <c r="J148" s="15" t="s">
        <v>1126</v>
      </c>
      <c r="K148" s="15" t="s">
        <v>1126</v>
      </c>
      <c r="L148" s="15" t="s">
        <v>1126</v>
      </c>
      <c r="M148" t="str">
        <f t="shared" si="4"/>
        <v>NO</v>
      </c>
      <c r="N148" t="str">
        <f t="shared" si="5"/>
        <v>Not Converted</v>
      </c>
    </row>
    <row r="149" spans="1:14" x14ac:dyDescent="0.3">
      <c r="A149" s="3">
        <v>148</v>
      </c>
      <c r="B149" t="s">
        <v>293</v>
      </c>
      <c r="C149" t="s">
        <v>52</v>
      </c>
      <c r="D149" t="s">
        <v>91</v>
      </c>
      <c r="E149" t="s">
        <v>92</v>
      </c>
      <c r="F149">
        <v>10009</v>
      </c>
      <c r="G149" t="s">
        <v>59</v>
      </c>
      <c r="H149" t="s">
        <v>27</v>
      </c>
      <c r="I149" s="4">
        <v>44616</v>
      </c>
      <c r="J149" s="15" t="s">
        <v>1126</v>
      </c>
      <c r="K149" s="15" t="s">
        <v>1126</v>
      </c>
      <c r="L149" s="15" t="s">
        <v>1126</v>
      </c>
      <c r="M149" t="str">
        <f t="shared" si="4"/>
        <v>NO</v>
      </c>
      <c r="N149" t="str">
        <f t="shared" si="5"/>
        <v>Not Converted</v>
      </c>
    </row>
    <row r="150" spans="1:14" x14ac:dyDescent="0.3">
      <c r="A150" s="3">
        <v>149</v>
      </c>
      <c r="B150" t="s">
        <v>294</v>
      </c>
      <c r="C150" t="s">
        <v>26</v>
      </c>
      <c r="D150" t="s">
        <v>50</v>
      </c>
      <c r="E150" t="s">
        <v>17</v>
      </c>
      <c r="F150">
        <v>94109</v>
      </c>
      <c r="G150" t="s">
        <v>18</v>
      </c>
      <c r="H150" t="s">
        <v>71</v>
      </c>
      <c r="I150" s="4">
        <v>44616</v>
      </c>
      <c r="J150" t="str">
        <f>VLOOKUP(B150,Sales!B$2:F$321,3,FALSE)</f>
        <v>Envelopes</v>
      </c>
      <c r="K150" s="4">
        <f>VLOOKUP(B150,Sales!B$2:F$321,4,FALSE)</f>
        <v>44630</v>
      </c>
      <c r="L150">
        <f>VLOOKUP(B150,Sales!B$2:F$321,5,FALSE)</f>
        <v>2229.5300000000002</v>
      </c>
      <c r="M150" t="str">
        <f t="shared" si="4"/>
        <v>YES</v>
      </c>
      <c r="N150">
        <f t="shared" si="5"/>
        <v>14</v>
      </c>
    </row>
    <row r="151" spans="1:14" x14ac:dyDescent="0.3">
      <c r="A151" s="3">
        <v>150</v>
      </c>
      <c r="B151" t="s">
        <v>295</v>
      </c>
      <c r="C151" t="s">
        <v>56</v>
      </c>
      <c r="D151" t="s">
        <v>296</v>
      </c>
      <c r="E151" t="s">
        <v>197</v>
      </c>
      <c r="F151">
        <v>6040</v>
      </c>
      <c r="G151" t="s">
        <v>59</v>
      </c>
      <c r="H151" t="s">
        <v>36</v>
      </c>
      <c r="I151" s="4">
        <v>44624</v>
      </c>
      <c r="J151" t="str">
        <f>VLOOKUP(B151,Sales!B$2:F$321,3,FALSE)</f>
        <v>Copy Paper</v>
      </c>
      <c r="K151" s="4">
        <f>VLOOKUP(B151,Sales!B$2:F$321,4,FALSE)</f>
        <v>44635</v>
      </c>
      <c r="L151">
        <f>VLOOKUP(B151,Sales!B$2:F$321,5,FALSE)</f>
        <v>949.91</v>
      </c>
      <c r="M151" t="str">
        <f t="shared" si="4"/>
        <v>YES</v>
      </c>
      <c r="N151">
        <f t="shared" si="5"/>
        <v>11</v>
      </c>
    </row>
    <row r="152" spans="1:14" x14ac:dyDescent="0.3">
      <c r="A152" s="3">
        <v>151</v>
      </c>
      <c r="B152" t="s">
        <v>297</v>
      </c>
      <c r="C152" t="s">
        <v>38</v>
      </c>
      <c r="D152" t="s">
        <v>298</v>
      </c>
      <c r="E152" t="s">
        <v>40</v>
      </c>
      <c r="F152">
        <v>78550</v>
      </c>
      <c r="G152" t="s">
        <v>41</v>
      </c>
      <c r="H152" t="s">
        <v>60</v>
      </c>
      <c r="I152" s="4">
        <v>44736</v>
      </c>
      <c r="J152" s="15" t="s">
        <v>1126</v>
      </c>
      <c r="K152" s="15" t="s">
        <v>1126</v>
      </c>
      <c r="L152" s="15" t="s">
        <v>1126</v>
      </c>
      <c r="M152" t="str">
        <f t="shared" si="4"/>
        <v>NO</v>
      </c>
      <c r="N152" t="str">
        <f t="shared" si="5"/>
        <v>Not Converted</v>
      </c>
    </row>
    <row r="153" spans="1:14" x14ac:dyDescent="0.3">
      <c r="A153" s="3">
        <v>152</v>
      </c>
      <c r="B153" t="s">
        <v>299</v>
      </c>
      <c r="C153" t="s">
        <v>10</v>
      </c>
      <c r="D153" t="s">
        <v>300</v>
      </c>
      <c r="E153" t="s">
        <v>100</v>
      </c>
      <c r="F153">
        <v>85705</v>
      </c>
      <c r="G153" t="s">
        <v>18</v>
      </c>
      <c r="H153" t="s">
        <v>71</v>
      </c>
      <c r="I153" s="4">
        <v>44706</v>
      </c>
      <c r="J153" s="15" t="s">
        <v>1126</v>
      </c>
      <c r="K153" s="15" t="s">
        <v>1126</v>
      </c>
      <c r="L153" s="15" t="s">
        <v>1126</v>
      </c>
      <c r="M153" t="str">
        <f t="shared" si="4"/>
        <v>NO</v>
      </c>
      <c r="N153" t="str">
        <f t="shared" si="5"/>
        <v>Not Converted</v>
      </c>
    </row>
    <row r="154" spans="1:14" x14ac:dyDescent="0.3">
      <c r="A154" s="3">
        <v>153</v>
      </c>
      <c r="B154" t="s">
        <v>301</v>
      </c>
      <c r="C154" t="s">
        <v>26</v>
      </c>
      <c r="D154" t="s">
        <v>302</v>
      </c>
      <c r="E154" t="s">
        <v>74</v>
      </c>
      <c r="F154">
        <v>62301</v>
      </c>
      <c r="G154" t="s">
        <v>41</v>
      </c>
      <c r="H154" t="s">
        <v>63</v>
      </c>
      <c r="I154" s="4">
        <v>44596</v>
      </c>
      <c r="J154" t="str">
        <f>VLOOKUP(B154,Sales!B$2:F$321,3,FALSE)</f>
        <v>Envelopes</v>
      </c>
      <c r="K154" s="4">
        <f>VLOOKUP(B154,Sales!B$2:F$321,4,FALSE)</f>
        <v>44620</v>
      </c>
      <c r="L154">
        <f>VLOOKUP(B154,Sales!B$2:F$321,5,FALSE)</f>
        <v>871.7</v>
      </c>
      <c r="M154" t="str">
        <f t="shared" si="4"/>
        <v>YES</v>
      </c>
      <c r="N154">
        <f t="shared" si="5"/>
        <v>24</v>
      </c>
    </row>
    <row r="155" spans="1:14" x14ac:dyDescent="0.3">
      <c r="A155" s="3">
        <v>154</v>
      </c>
      <c r="B155" t="s">
        <v>303</v>
      </c>
      <c r="C155" t="s">
        <v>29</v>
      </c>
      <c r="D155" t="s">
        <v>169</v>
      </c>
      <c r="E155" t="s">
        <v>288</v>
      </c>
      <c r="F155">
        <v>2038</v>
      </c>
      <c r="G155" t="s">
        <v>59</v>
      </c>
      <c r="H155" t="s">
        <v>71</v>
      </c>
      <c r="I155" s="4">
        <v>44661</v>
      </c>
      <c r="J155" s="15" t="s">
        <v>1126</v>
      </c>
      <c r="K155" s="15" t="s">
        <v>1126</v>
      </c>
      <c r="L155" s="15" t="s">
        <v>1126</v>
      </c>
      <c r="M155" t="str">
        <f t="shared" si="4"/>
        <v>NO</v>
      </c>
      <c r="N155" t="str">
        <f t="shared" si="5"/>
        <v>Not Converted</v>
      </c>
    </row>
    <row r="156" spans="1:14" x14ac:dyDescent="0.3">
      <c r="A156" s="3">
        <v>155</v>
      </c>
      <c r="B156" t="s">
        <v>304</v>
      </c>
      <c r="C156" t="s">
        <v>26</v>
      </c>
      <c r="D156" t="s">
        <v>67</v>
      </c>
      <c r="E156" t="s">
        <v>40</v>
      </c>
      <c r="F156">
        <v>77095</v>
      </c>
      <c r="G156" t="s">
        <v>41</v>
      </c>
      <c r="H156" t="s">
        <v>19</v>
      </c>
      <c r="I156" s="4">
        <v>44564</v>
      </c>
      <c r="J156" s="15" t="s">
        <v>1126</v>
      </c>
      <c r="K156" s="15" t="s">
        <v>1126</v>
      </c>
      <c r="L156" s="15" t="s">
        <v>1126</v>
      </c>
      <c r="M156" t="str">
        <f t="shared" si="4"/>
        <v>NO</v>
      </c>
      <c r="N156" t="str">
        <f t="shared" si="5"/>
        <v>Not Converted</v>
      </c>
    </row>
    <row r="157" spans="1:14" x14ac:dyDescent="0.3">
      <c r="A157" s="3">
        <v>156</v>
      </c>
      <c r="B157" t="s">
        <v>305</v>
      </c>
      <c r="C157" t="s">
        <v>56</v>
      </c>
      <c r="D157" t="s">
        <v>50</v>
      </c>
      <c r="E157" t="s">
        <v>17</v>
      </c>
      <c r="F157">
        <v>94109</v>
      </c>
      <c r="G157" t="s">
        <v>18</v>
      </c>
      <c r="H157" t="s">
        <v>63</v>
      </c>
      <c r="I157" s="4">
        <v>44677</v>
      </c>
      <c r="J157" s="15" t="s">
        <v>1126</v>
      </c>
      <c r="K157" s="15" t="s">
        <v>1126</v>
      </c>
      <c r="L157" s="15" t="s">
        <v>1126</v>
      </c>
      <c r="M157" t="str">
        <f t="shared" si="4"/>
        <v>NO</v>
      </c>
      <c r="N157" t="str">
        <f t="shared" si="5"/>
        <v>Not Converted</v>
      </c>
    </row>
    <row r="158" spans="1:14" x14ac:dyDescent="0.3">
      <c r="A158" s="3">
        <v>157</v>
      </c>
      <c r="B158" t="s">
        <v>306</v>
      </c>
      <c r="C158" t="s">
        <v>56</v>
      </c>
      <c r="D158" t="s">
        <v>307</v>
      </c>
      <c r="E158" t="s">
        <v>83</v>
      </c>
      <c r="F158">
        <v>48180</v>
      </c>
      <c r="G158" t="s">
        <v>41</v>
      </c>
      <c r="H158" t="s">
        <v>63</v>
      </c>
      <c r="I158" s="4">
        <v>44592</v>
      </c>
      <c r="J158" s="15" t="s">
        <v>1126</v>
      </c>
      <c r="K158" s="15" t="s">
        <v>1126</v>
      </c>
      <c r="L158" s="15" t="s">
        <v>1126</v>
      </c>
      <c r="M158" t="str">
        <f t="shared" si="4"/>
        <v>NO</v>
      </c>
      <c r="N158" t="str">
        <f t="shared" si="5"/>
        <v>Not Converted</v>
      </c>
    </row>
    <row r="159" spans="1:14" x14ac:dyDescent="0.3">
      <c r="A159" s="3">
        <v>158</v>
      </c>
      <c r="B159" t="s">
        <v>308</v>
      </c>
      <c r="C159" t="s">
        <v>21</v>
      </c>
      <c r="D159" t="s">
        <v>309</v>
      </c>
      <c r="E159" t="s">
        <v>23</v>
      </c>
      <c r="F159">
        <v>33024</v>
      </c>
      <c r="G159" t="s">
        <v>13</v>
      </c>
      <c r="H159" t="s">
        <v>36</v>
      </c>
      <c r="I159" s="4">
        <v>44719</v>
      </c>
      <c r="J159" t="str">
        <f>VLOOKUP(B159,Sales!B$2:F$321,3,FALSE)</f>
        <v>Envelopes</v>
      </c>
      <c r="K159" s="4">
        <f>VLOOKUP(B159,Sales!B$2:F$321,4,FALSE)</f>
        <v>44748</v>
      </c>
      <c r="L159">
        <f>VLOOKUP(B159,Sales!B$2:F$321,5,FALSE)</f>
        <v>1369.21</v>
      </c>
      <c r="M159" t="str">
        <f t="shared" si="4"/>
        <v>YES</v>
      </c>
      <c r="N159">
        <f t="shared" si="5"/>
        <v>29</v>
      </c>
    </row>
    <row r="160" spans="1:14" x14ac:dyDescent="0.3">
      <c r="A160" s="3">
        <v>159</v>
      </c>
      <c r="B160" t="s">
        <v>310</v>
      </c>
      <c r="C160" t="s">
        <v>52</v>
      </c>
      <c r="D160" t="s">
        <v>57</v>
      </c>
      <c r="E160" t="s">
        <v>58</v>
      </c>
      <c r="F160">
        <v>19140</v>
      </c>
      <c r="G160" t="s">
        <v>59</v>
      </c>
      <c r="H160" t="s">
        <v>27</v>
      </c>
      <c r="I160" s="4">
        <v>44584</v>
      </c>
      <c r="J160" s="15" t="s">
        <v>1126</v>
      </c>
      <c r="K160" s="15" t="s">
        <v>1126</v>
      </c>
      <c r="L160" s="15" t="s">
        <v>1126</v>
      </c>
      <c r="M160" t="str">
        <f t="shared" si="4"/>
        <v>NO</v>
      </c>
      <c r="N160" t="str">
        <f t="shared" si="5"/>
        <v>Not Converted</v>
      </c>
    </row>
    <row r="161" spans="1:14" x14ac:dyDescent="0.3">
      <c r="A161" s="3">
        <v>160</v>
      </c>
      <c r="B161" t="s">
        <v>311</v>
      </c>
      <c r="C161" t="s">
        <v>38</v>
      </c>
      <c r="D161" t="s">
        <v>251</v>
      </c>
      <c r="E161" t="s">
        <v>144</v>
      </c>
      <c r="F161">
        <v>45231</v>
      </c>
      <c r="G161" t="s">
        <v>59</v>
      </c>
      <c r="H161" t="s">
        <v>71</v>
      </c>
      <c r="I161" s="4">
        <v>44602</v>
      </c>
      <c r="J161" s="15" t="s">
        <v>1126</v>
      </c>
      <c r="K161" s="15" t="s">
        <v>1126</v>
      </c>
      <c r="L161" s="15" t="s">
        <v>1126</v>
      </c>
      <c r="M161" t="str">
        <f t="shared" si="4"/>
        <v>NO</v>
      </c>
      <c r="N161" t="str">
        <f t="shared" si="5"/>
        <v>Not Converted</v>
      </c>
    </row>
    <row r="162" spans="1:14" x14ac:dyDescent="0.3">
      <c r="A162" s="3">
        <v>161</v>
      </c>
      <c r="B162" t="s">
        <v>312</v>
      </c>
      <c r="C162" t="s">
        <v>10</v>
      </c>
      <c r="D162" t="s">
        <v>91</v>
      </c>
      <c r="E162" t="s">
        <v>92</v>
      </c>
      <c r="F162">
        <v>10009</v>
      </c>
      <c r="G162" t="s">
        <v>59</v>
      </c>
      <c r="H162" t="s">
        <v>27</v>
      </c>
      <c r="I162" s="4">
        <v>44730</v>
      </c>
      <c r="J162" t="str">
        <f>VLOOKUP(B162,Sales!B$2:F$321,3,FALSE)</f>
        <v>Letterhead</v>
      </c>
      <c r="K162" s="4">
        <f>VLOOKUP(B162,Sales!B$2:F$321,4,FALSE)</f>
        <v>44756</v>
      </c>
      <c r="L162">
        <f>VLOOKUP(B162,Sales!B$2:F$321,5,FALSE)</f>
        <v>1882.71</v>
      </c>
      <c r="M162" t="str">
        <f t="shared" si="4"/>
        <v>YES</v>
      </c>
      <c r="N162">
        <f t="shared" si="5"/>
        <v>26</v>
      </c>
    </row>
    <row r="163" spans="1:14" x14ac:dyDescent="0.3">
      <c r="A163" s="3">
        <v>162</v>
      </c>
      <c r="B163" t="s">
        <v>313</v>
      </c>
      <c r="C163" t="s">
        <v>29</v>
      </c>
      <c r="D163" t="s">
        <v>314</v>
      </c>
      <c r="E163" t="s">
        <v>35</v>
      </c>
      <c r="F163">
        <v>98198</v>
      </c>
      <c r="G163" t="s">
        <v>18</v>
      </c>
      <c r="H163" t="s">
        <v>27</v>
      </c>
      <c r="I163" s="4">
        <v>44563</v>
      </c>
      <c r="J163" t="str">
        <f>VLOOKUP(B163,Sales!B$2:F$321,3,FALSE)</f>
        <v>Envelopes</v>
      </c>
      <c r="K163" s="4">
        <f>VLOOKUP(B163,Sales!B$2:F$321,4,FALSE)</f>
        <v>44576</v>
      </c>
      <c r="L163">
        <f>VLOOKUP(B163,Sales!B$2:F$321,5,FALSE)</f>
        <v>1104.3499999999999</v>
      </c>
      <c r="M163" t="str">
        <f t="shared" si="4"/>
        <v>YES</v>
      </c>
      <c r="N163">
        <f t="shared" si="5"/>
        <v>13</v>
      </c>
    </row>
    <row r="164" spans="1:14" x14ac:dyDescent="0.3">
      <c r="A164" s="3">
        <v>163</v>
      </c>
      <c r="B164" t="s">
        <v>315</v>
      </c>
      <c r="C164" t="s">
        <v>21</v>
      </c>
      <c r="D164" t="s">
        <v>316</v>
      </c>
      <c r="E164" t="s">
        <v>74</v>
      </c>
      <c r="F164">
        <v>61604</v>
      </c>
      <c r="G164" t="s">
        <v>41</v>
      </c>
      <c r="H164" t="s">
        <v>19</v>
      </c>
      <c r="I164" s="4">
        <v>44625</v>
      </c>
      <c r="J164" t="str">
        <f>VLOOKUP(B164,Sales!B$2:F$321,3,FALSE)</f>
        <v>Copy Paper</v>
      </c>
      <c r="K164" s="4">
        <f>VLOOKUP(B164,Sales!B$2:F$321,4,FALSE)</f>
        <v>44635</v>
      </c>
      <c r="L164">
        <f>VLOOKUP(B164,Sales!B$2:F$321,5,FALSE)</f>
        <v>997.92000000000007</v>
      </c>
      <c r="M164" t="str">
        <f t="shared" si="4"/>
        <v>YES</v>
      </c>
      <c r="N164">
        <f t="shared" si="5"/>
        <v>10</v>
      </c>
    </row>
    <row r="165" spans="1:14" x14ac:dyDescent="0.3">
      <c r="A165" s="3">
        <v>164</v>
      </c>
      <c r="B165" t="s">
        <v>317</v>
      </c>
      <c r="C165" t="s">
        <v>56</v>
      </c>
      <c r="D165" t="s">
        <v>318</v>
      </c>
      <c r="E165" t="s">
        <v>319</v>
      </c>
      <c r="F165">
        <v>89115</v>
      </c>
      <c r="G165" t="s">
        <v>18</v>
      </c>
      <c r="H165" t="s">
        <v>14</v>
      </c>
      <c r="I165" s="4">
        <v>44719</v>
      </c>
      <c r="J165" s="15" t="s">
        <v>1126</v>
      </c>
      <c r="K165" s="15" t="s">
        <v>1126</v>
      </c>
      <c r="L165" s="15" t="s">
        <v>1126</v>
      </c>
      <c r="M165" t="str">
        <f t="shared" si="4"/>
        <v>NO</v>
      </c>
      <c r="N165" t="str">
        <f t="shared" si="5"/>
        <v>Not Converted</v>
      </c>
    </row>
    <row r="166" spans="1:14" x14ac:dyDescent="0.3">
      <c r="A166" s="3">
        <v>165</v>
      </c>
      <c r="B166" t="s">
        <v>320</v>
      </c>
      <c r="C166" t="s">
        <v>21</v>
      </c>
      <c r="D166" t="s">
        <v>321</v>
      </c>
      <c r="E166" t="s">
        <v>322</v>
      </c>
      <c r="F166">
        <v>2886</v>
      </c>
      <c r="G166" t="s">
        <v>59</v>
      </c>
      <c r="H166" t="s">
        <v>27</v>
      </c>
      <c r="I166" s="4">
        <v>44641</v>
      </c>
      <c r="J166" s="15" t="s">
        <v>1126</v>
      </c>
      <c r="K166" s="15" t="s">
        <v>1126</v>
      </c>
      <c r="L166" s="15" t="s">
        <v>1126</v>
      </c>
      <c r="M166" t="str">
        <f t="shared" si="4"/>
        <v>NO</v>
      </c>
      <c r="N166" t="str">
        <f t="shared" si="5"/>
        <v>Not Converted</v>
      </c>
    </row>
    <row r="167" spans="1:14" x14ac:dyDescent="0.3">
      <c r="A167" s="3">
        <v>166</v>
      </c>
      <c r="B167" t="s">
        <v>323</v>
      </c>
      <c r="C167" t="s">
        <v>38</v>
      </c>
      <c r="D167" t="s">
        <v>67</v>
      </c>
      <c r="E167" t="s">
        <v>40</v>
      </c>
      <c r="F167">
        <v>77036</v>
      </c>
      <c r="G167" t="s">
        <v>41</v>
      </c>
      <c r="H167" t="s">
        <v>14</v>
      </c>
      <c r="I167" s="4">
        <v>44705</v>
      </c>
      <c r="J167" s="15" t="s">
        <v>1126</v>
      </c>
      <c r="K167" s="15" t="s">
        <v>1126</v>
      </c>
      <c r="L167" s="15" t="s">
        <v>1126</v>
      </c>
      <c r="M167" t="str">
        <f t="shared" si="4"/>
        <v>NO</v>
      </c>
      <c r="N167" t="str">
        <f t="shared" si="5"/>
        <v>Not Converted</v>
      </c>
    </row>
    <row r="168" spans="1:14" x14ac:dyDescent="0.3">
      <c r="A168" s="3">
        <v>167</v>
      </c>
      <c r="B168" t="s">
        <v>324</v>
      </c>
      <c r="C168" t="s">
        <v>56</v>
      </c>
      <c r="D168" t="s">
        <v>325</v>
      </c>
      <c r="E168" t="s">
        <v>23</v>
      </c>
      <c r="F168">
        <v>33180</v>
      </c>
      <c r="G168" t="s">
        <v>13</v>
      </c>
      <c r="H168" t="s">
        <v>27</v>
      </c>
      <c r="I168" s="4">
        <v>44658</v>
      </c>
      <c r="J168" t="str">
        <f>VLOOKUP(B168,Sales!B$2:F$321,3,FALSE)</f>
        <v>Envelopes</v>
      </c>
      <c r="K168" s="4">
        <f>VLOOKUP(B168,Sales!B$2:F$321,4,FALSE)</f>
        <v>44681</v>
      </c>
      <c r="L168">
        <f>VLOOKUP(B168,Sales!B$2:F$321,5,FALSE)</f>
        <v>1020.97</v>
      </c>
      <c r="M168" t="str">
        <f t="shared" si="4"/>
        <v>YES</v>
      </c>
      <c r="N168">
        <f t="shared" si="5"/>
        <v>23</v>
      </c>
    </row>
    <row r="169" spans="1:14" x14ac:dyDescent="0.3">
      <c r="A169" s="3">
        <v>168</v>
      </c>
      <c r="B169" t="s">
        <v>326</v>
      </c>
      <c r="C169" t="s">
        <v>29</v>
      </c>
      <c r="D169" t="s">
        <v>91</v>
      </c>
      <c r="E169" t="s">
        <v>92</v>
      </c>
      <c r="F169">
        <v>10024</v>
      </c>
      <c r="G169" t="s">
        <v>59</v>
      </c>
      <c r="H169" t="s">
        <v>36</v>
      </c>
      <c r="I169" s="4">
        <v>44730</v>
      </c>
      <c r="J169" t="str">
        <f>VLOOKUP(B169,Sales!B$2:F$321,3,FALSE)</f>
        <v>Envelopes</v>
      </c>
      <c r="K169" s="4">
        <f>VLOOKUP(B169,Sales!B$2:F$321,4,FALSE)</f>
        <v>44758</v>
      </c>
      <c r="L169">
        <f>VLOOKUP(B169,Sales!B$2:F$321,5,FALSE)</f>
        <v>962</v>
      </c>
      <c r="M169" t="str">
        <f t="shared" si="4"/>
        <v>YES</v>
      </c>
      <c r="N169">
        <f t="shared" si="5"/>
        <v>28</v>
      </c>
    </row>
    <row r="170" spans="1:14" x14ac:dyDescent="0.3">
      <c r="A170" s="3">
        <v>169</v>
      </c>
      <c r="B170" t="s">
        <v>327</v>
      </c>
      <c r="C170" t="s">
        <v>56</v>
      </c>
      <c r="D170" t="s">
        <v>50</v>
      </c>
      <c r="E170" t="s">
        <v>17</v>
      </c>
      <c r="F170">
        <v>94110</v>
      </c>
      <c r="G170" t="s">
        <v>18</v>
      </c>
      <c r="H170" t="s">
        <v>60</v>
      </c>
      <c r="I170" s="4">
        <v>44661</v>
      </c>
      <c r="J170" t="str">
        <f>VLOOKUP(B170,Sales!B$2:F$321,3,FALSE)</f>
        <v>Copy Paper</v>
      </c>
      <c r="K170" s="4">
        <f>VLOOKUP(B170,Sales!B$2:F$321,4,FALSE)</f>
        <v>44669</v>
      </c>
      <c r="L170">
        <f>VLOOKUP(B170,Sales!B$2:F$321,5,FALSE)</f>
        <v>870.85</v>
      </c>
      <c r="M170" t="str">
        <f t="shared" si="4"/>
        <v>YES</v>
      </c>
      <c r="N170">
        <f t="shared" si="5"/>
        <v>8</v>
      </c>
    </row>
    <row r="171" spans="1:14" x14ac:dyDescent="0.3">
      <c r="A171" s="3">
        <v>170</v>
      </c>
      <c r="B171" t="s">
        <v>328</v>
      </c>
      <c r="C171" t="s">
        <v>26</v>
      </c>
      <c r="D171" t="s">
        <v>34</v>
      </c>
      <c r="E171" t="s">
        <v>35</v>
      </c>
      <c r="F171">
        <v>98105</v>
      </c>
      <c r="G171" t="s">
        <v>18</v>
      </c>
      <c r="H171" t="s">
        <v>60</v>
      </c>
      <c r="I171" s="4">
        <v>44627</v>
      </c>
      <c r="J171" s="15" t="s">
        <v>1126</v>
      </c>
      <c r="K171" s="15" t="s">
        <v>1126</v>
      </c>
      <c r="L171" s="15" t="s">
        <v>1126</v>
      </c>
      <c r="M171" t="str">
        <f t="shared" si="4"/>
        <v>NO</v>
      </c>
      <c r="N171" t="str">
        <f t="shared" si="5"/>
        <v>Not Converted</v>
      </c>
    </row>
    <row r="172" spans="1:14" x14ac:dyDescent="0.3">
      <c r="A172" s="3">
        <v>171</v>
      </c>
      <c r="B172" t="s">
        <v>329</v>
      </c>
      <c r="C172" t="s">
        <v>26</v>
      </c>
      <c r="D172" t="s">
        <v>330</v>
      </c>
      <c r="E172" t="s">
        <v>17</v>
      </c>
      <c r="F172">
        <v>92646</v>
      </c>
      <c r="G172" t="s">
        <v>18</v>
      </c>
      <c r="H172" t="s">
        <v>71</v>
      </c>
      <c r="I172" s="4">
        <v>44643</v>
      </c>
      <c r="J172" s="15" t="s">
        <v>1126</v>
      </c>
      <c r="K172" s="15" t="s">
        <v>1126</v>
      </c>
      <c r="L172" s="15" t="s">
        <v>1126</v>
      </c>
      <c r="M172" t="str">
        <f t="shared" si="4"/>
        <v>NO</v>
      </c>
      <c r="N172" t="str">
        <f t="shared" si="5"/>
        <v>Not Converted</v>
      </c>
    </row>
    <row r="173" spans="1:14" x14ac:dyDescent="0.3">
      <c r="A173" s="3">
        <v>172</v>
      </c>
      <c r="B173" t="s">
        <v>331</v>
      </c>
      <c r="C173" t="s">
        <v>38</v>
      </c>
      <c r="D173" t="s">
        <v>16</v>
      </c>
      <c r="E173" t="s">
        <v>17</v>
      </c>
      <c r="F173">
        <v>90004</v>
      </c>
      <c r="G173" t="s">
        <v>18</v>
      </c>
      <c r="H173" t="s">
        <v>63</v>
      </c>
      <c r="I173" s="4">
        <v>44574</v>
      </c>
      <c r="J173" s="15" t="s">
        <v>1126</v>
      </c>
      <c r="K173" s="15" t="s">
        <v>1126</v>
      </c>
      <c r="L173" s="15" t="s">
        <v>1126</v>
      </c>
      <c r="M173" t="str">
        <f t="shared" si="4"/>
        <v>NO</v>
      </c>
      <c r="N173" t="str">
        <f t="shared" si="5"/>
        <v>Not Converted</v>
      </c>
    </row>
    <row r="174" spans="1:14" x14ac:dyDescent="0.3">
      <c r="A174" s="3">
        <v>173</v>
      </c>
      <c r="B174" t="s">
        <v>332</v>
      </c>
      <c r="C174" t="s">
        <v>21</v>
      </c>
      <c r="D174" t="s">
        <v>333</v>
      </c>
      <c r="E174" t="s">
        <v>288</v>
      </c>
      <c r="F174">
        <v>1841</v>
      </c>
      <c r="G174" t="s">
        <v>59</v>
      </c>
      <c r="H174" t="s">
        <v>36</v>
      </c>
      <c r="I174" s="4">
        <v>44633</v>
      </c>
      <c r="J174" t="str">
        <f>VLOOKUP(B174,Sales!B$2:F$321,3,FALSE)</f>
        <v>Copy Paper</v>
      </c>
      <c r="K174" s="4">
        <f>VLOOKUP(B174,Sales!B$2:F$321,4,FALSE)</f>
        <v>44651</v>
      </c>
      <c r="L174">
        <f>VLOOKUP(B174,Sales!B$2:F$321,5,FALSE)</f>
        <v>920.72</v>
      </c>
      <c r="M174" t="str">
        <f t="shared" si="4"/>
        <v>YES</v>
      </c>
      <c r="N174">
        <f t="shared" si="5"/>
        <v>18</v>
      </c>
    </row>
    <row r="175" spans="1:14" x14ac:dyDescent="0.3">
      <c r="A175" s="3">
        <v>174</v>
      </c>
      <c r="B175" t="s">
        <v>334</v>
      </c>
      <c r="C175" t="s">
        <v>10</v>
      </c>
      <c r="D175" t="s">
        <v>335</v>
      </c>
      <c r="E175" t="s">
        <v>336</v>
      </c>
      <c r="F175">
        <v>39212</v>
      </c>
      <c r="G175" t="s">
        <v>13</v>
      </c>
      <c r="H175" t="s">
        <v>48</v>
      </c>
      <c r="I175" s="4">
        <v>44674</v>
      </c>
      <c r="J175" s="15" t="s">
        <v>1126</v>
      </c>
      <c r="K175" s="15" t="s">
        <v>1126</v>
      </c>
      <c r="L175" s="15" t="s">
        <v>1126</v>
      </c>
      <c r="M175" t="str">
        <f t="shared" si="4"/>
        <v>NO</v>
      </c>
      <c r="N175" t="str">
        <f t="shared" si="5"/>
        <v>Not Converted</v>
      </c>
    </row>
    <row r="176" spans="1:14" x14ac:dyDescent="0.3">
      <c r="A176" s="3">
        <v>175</v>
      </c>
      <c r="B176" t="s">
        <v>337</v>
      </c>
      <c r="C176" t="s">
        <v>26</v>
      </c>
      <c r="D176" t="s">
        <v>338</v>
      </c>
      <c r="E176" t="s">
        <v>92</v>
      </c>
      <c r="F176">
        <v>10801</v>
      </c>
      <c r="G176" t="s">
        <v>59</v>
      </c>
      <c r="H176" t="s">
        <v>63</v>
      </c>
      <c r="I176" s="4">
        <v>44644</v>
      </c>
      <c r="J176" s="15" t="s">
        <v>1126</v>
      </c>
      <c r="K176" s="15" t="s">
        <v>1126</v>
      </c>
      <c r="L176" s="15" t="s">
        <v>1126</v>
      </c>
      <c r="M176" t="str">
        <f t="shared" si="4"/>
        <v>NO</v>
      </c>
      <c r="N176" t="str">
        <f t="shared" si="5"/>
        <v>Not Converted</v>
      </c>
    </row>
    <row r="177" spans="1:14" x14ac:dyDescent="0.3">
      <c r="A177" s="3">
        <v>176</v>
      </c>
      <c r="B177" t="s">
        <v>339</v>
      </c>
      <c r="C177" t="s">
        <v>56</v>
      </c>
      <c r="D177" t="s">
        <v>186</v>
      </c>
      <c r="E177" t="s">
        <v>40</v>
      </c>
      <c r="F177">
        <v>78207</v>
      </c>
      <c r="G177" t="s">
        <v>41</v>
      </c>
      <c r="H177" t="s">
        <v>19</v>
      </c>
      <c r="I177" s="4">
        <v>44605</v>
      </c>
      <c r="J177" s="15" t="s">
        <v>1126</v>
      </c>
      <c r="K177" s="15" t="s">
        <v>1126</v>
      </c>
      <c r="L177" s="15" t="s">
        <v>1126</v>
      </c>
      <c r="M177" t="str">
        <f t="shared" si="4"/>
        <v>NO</v>
      </c>
      <c r="N177" t="str">
        <f t="shared" si="5"/>
        <v>Not Converted</v>
      </c>
    </row>
    <row r="178" spans="1:14" x14ac:dyDescent="0.3">
      <c r="A178" s="3">
        <v>177</v>
      </c>
      <c r="B178" t="s">
        <v>340</v>
      </c>
      <c r="C178" t="s">
        <v>21</v>
      </c>
      <c r="D178" t="s">
        <v>341</v>
      </c>
      <c r="E178" t="s">
        <v>31</v>
      </c>
      <c r="F178">
        <v>28052</v>
      </c>
      <c r="G178" t="s">
        <v>13</v>
      </c>
      <c r="H178" t="s">
        <v>36</v>
      </c>
      <c r="I178" s="4">
        <v>44655</v>
      </c>
      <c r="J178" s="15" t="s">
        <v>1126</v>
      </c>
      <c r="K178" s="15" t="s">
        <v>1126</v>
      </c>
      <c r="L178" s="15" t="s">
        <v>1126</v>
      </c>
      <c r="M178" t="str">
        <f t="shared" si="4"/>
        <v>NO</v>
      </c>
      <c r="N178" t="str">
        <f t="shared" si="5"/>
        <v>Not Converted</v>
      </c>
    </row>
    <row r="179" spans="1:14" x14ac:dyDescent="0.3">
      <c r="A179" s="3">
        <v>178</v>
      </c>
      <c r="B179" t="s">
        <v>342</v>
      </c>
      <c r="C179" t="s">
        <v>52</v>
      </c>
      <c r="D179" t="s">
        <v>343</v>
      </c>
      <c r="E179" t="s">
        <v>23</v>
      </c>
      <c r="F179">
        <v>32216</v>
      </c>
      <c r="G179" t="s">
        <v>13</v>
      </c>
      <c r="H179" t="s">
        <v>36</v>
      </c>
      <c r="I179" s="4">
        <v>44665</v>
      </c>
      <c r="J179" t="str">
        <f>VLOOKUP(B179,Sales!B$2:F$321,3,FALSE)</f>
        <v>Envelopes</v>
      </c>
      <c r="K179" s="4">
        <f>VLOOKUP(B179,Sales!B$2:F$321,4,FALSE)</f>
        <v>44684</v>
      </c>
      <c r="L179">
        <f>VLOOKUP(B179,Sales!B$2:F$321,5,FALSE)</f>
        <v>854</v>
      </c>
      <c r="M179" t="str">
        <f t="shared" si="4"/>
        <v>YES</v>
      </c>
      <c r="N179">
        <f t="shared" si="5"/>
        <v>19</v>
      </c>
    </row>
    <row r="180" spans="1:14" x14ac:dyDescent="0.3">
      <c r="A180" s="3">
        <v>179</v>
      </c>
      <c r="B180" t="s">
        <v>344</v>
      </c>
      <c r="C180" t="s">
        <v>26</v>
      </c>
      <c r="D180" t="s">
        <v>97</v>
      </c>
      <c r="E180" t="s">
        <v>74</v>
      </c>
      <c r="F180">
        <v>60623</v>
      </c>
      <c r="G180" t="s">
        <v>41</v>
      </c>
      <c r="H180" t="s">
        <v>27</v>
      </c>
      <c r="I180" s="4">
        <v>44572</v>
      </c>
      <c r="J180" s="15" t="s">
        <v>1126</v>
      </c>
      <c r="K180" s="15" t="s">
        <v>1126</v>
      </c>
      <c r="L180" s="15" t="s">
        <v>1126</v>
      </c>
      <c r="M180" t="str">
        <f t="shared" si="4"/>
        <v>NO</v>
      </c>
      <c r="N180" t="str">
        <f t="shared" si="5"/>
        <v>Not Converted</v>
      </c>
    </row>
    <row r="181" spans="1:14" x14ac:dyDescent="0.3">
      <c r="A181" s="3">
        <v>180</v>
      </c>
      <c r="B181" t="s">
        <v>345</v>
      </c>
      <c r="C181" t="s">
        <v>29</v>
      </c>
      <c r="D181" t="s">
        <v>67</v>
      </c>
      <c r="E181" t="s">
        <v>40</v>
      </c>
      <c r="F181">
        <v>77070</v>
      </c>
      <c r="G181" t="s">
        <v>41</v>
      </c>
      <c r="H181" t="s">
        <v>14</v>
      </c>
      <c r="I181" s="4">
        <v>44712</v>
      </c>
      <c r="J181" s="15" t="s">
        <v>1126</v>
      </c>
      <c r="K181" s="15" t="s">
        <v>1126</v>
      </c>
      <c r="L181" s="15" t="s">
        <v>1126</v>
      </c>
      <c r="M181" t="str">
        <f t="shared" si="4"/>
        <v>NO</v>
      </c>
      <c r="N181" t="str">
        <f t="shared" si="5"/>
        <v>Not Converted</v>
      </c>
    </row>
    <row r="182" spans="1:14" x14ac:dyDescent="0.3">
      <c r="A182" s="3">
        <v>181</v>
      </c>
      <c r="B182" t="s">
        <v>346</v>
      </c>
      <c r="C182" t="s">
        <v>10</v>
      </c>
      <c r="D182" t="s">
        <v>143</v>
      </c>
      <c r="E182" t="s">
        <v>89</v>
      </c>
      <c r="F182">
        <v>47201</v>
      </c>
      <c r="G182" t="s">
        <v>41</v>
      </c>
      <c r="H182" t="s">
        <v>36</v>
      </c>
      <c r="I182" s="4">
        <v>44697</v>
      </c>
      <c r="J182" s="15" t="s">
        <v>1126</v>
      </c>
      <c r="K182" s="15" t="s">
        <v>1126</v>
      </c>
      <c r="L182" s="15" t="s">
        <v>1126</v>
      </c>
      <c r="M182" t="str">
        <f t="shared" si="4"/>
        <v>NO</v>
      </c>
      <c r="N182" t="str">
        <f t="shared" si="5"/>
        <v>Not Converted</v>
      </c>
    </row>
    <row r="183" spans="1:14" x14ac:dyDescent="0.3">
      <c r="A183" s="3">
        <v>182</v>
      </c>
      <c r="B183" t="s">
        <v>347</v>
      </c>
      <c r="C183" t="s">
        <v>21</v>
      </c>
      <c r="D183" t="s">
        <v>348</v>
      </c>
      <c r="E183" t="s">
        <v>92</v>
      </c>
      <c r="F183">
        <v>13021</v>
      </c>
      <c r="G183" t="s">
        <v>59</v>
      </c>
      <c r="H183" t="s">
        <v>19</v>
      </c>
      <c r="I183" s="4">
        <v>44593</v>
      </c>
      <c r="J183" t="str">
        <f>VLOOKUP(B183,Sales!B$2:F$321,3,FALSE)</f>
        <v>Copy Paper</v>
      </c>
      <c r="K183" s="4">
        <f>VLOOKUP(B183,Sales!B$2:F$321,4,FALSE)</f>
        <v>44618</v>
      </c>
      <c r="L183">
        <f>VLOOKUP(B183,Sales!B$2:F$321,5,FALSE)</f>
        <v>1000.92</v>
      </c>
      <c r="M183" t="str">
        <f t="shared" si="4"/>
        <v>YES</v>
      </c>
      <c r="N183">
        <f t="shared" si="5"/>
        <v>25</v>
      </c>
    </row>
    <row r="184" spans="1:14" x14ac:dyDescent="0.3">
      <c r="A184" s="3">
        <v>183</v>
      </c>
      <c r="B184" t="s">
        <v>349</v>
      </c>
      <c r="C184" t="s">
        <v>26</v>
      </c>
      <c r="D184" t="s">
        <v>211</v>
      </c>
      <c r="E184" t="s">
        <v>144</v>
      </c>
      <c r="F184">
        <v>44312</v>
      </c>
      <c r="G184" t="s">
        <v>59</v>
      </c>
      <c r="H184" t="s">
        <v>27</v>
      </c>
      <c r="I184" s="4">
        <v>44611</v>
      </c>
      <c r="J184" t="str">
        <f>VLOOKUP(B184,Sales!B$2:F$321,3,FALSE)</f>
        <v>Copy Paper</v>
      </c>
      <c r="K184" s="4">
        <f>VLOOKUP(B184,Sales!B$2:F$321,4,FALSE)</f>
        <v>44641</v>
      </c>
      <c r="L184">
        <f>VLOOKUP(B184,Sales!B$2:F$321,5,FALSE)</f>
        <v>985.25</v>
      </c>
      <c r="M184" t="str">
        <f t="shared" si="4"/>
        <v>YES</v>
      </c>
      <c r="N184">
        <f t="shared" si="5"/>
        <v>30</v>
      </c>
    </row>
    <row r="185" spans="1:14" x14ac:dyDescent="0.3">
      <c r="A185" s="3">
        <v>184</v>
      </c>
      <c r="B185" t="s">
        <v>350</v>
      </c>
      <c r="C185" t="s">
        <v>26</v>
      </c>
      <c r="D185" t="s">
        <v>30</v>
      </c>
      <c r="E185" t="s">
        <v>17</v>
      </c>
      <c r="F185">
        <v>94521</v>
      </c>
      <c r="G185" t="s">
        <v>18</v>
      </c>
      <c r="H185" t="s">
        <v>48</v>
      </c>
      <c r="I185" s="4">
        <v>44690</v>
      </c>
      <c r="J185" t="str">
        <f>VLOOKUP(B185,Sales!B$2:F$321,3,FALSE)</f>
        <v>Copy Paper</v>
      </c>
      <c r="K185" s="4">
        <f>VLOOKUP(B185,Sales!B$2:F$321,4,FALSE)</f>
        <v>44700</v>
      </c>
      <c r="L185">
        <f>VLOOKUP(B185,Sales!B$2:F$321,5,FALSE)</f>
        <v>878.2</v>
      </c>
      <c r="M185" t="str">
        <f t="shared" si="4"/>
        <v>YES</v>
      </c>
      <c r="N185">
        <f t="shared" si="5"/>
        <v>10</v>
      </c>
    </row>
    <row r="186" spans="1:14" x14ac:dyDescent="0.3">
      <c r="A186" s="3">
        <v>185</v>
      </c>
      <c r="B186" t="s">
        <v>351</v>
      </c>
      <c r="C186" t="s">
        <v>26</v>
      </c>
      <c r="D186" t="s">
        <v>154</v>
      </c>
      <c r="E186" t="s">
        <v>100</v>
      </c>
      <c r="F186">
        <v>85023</v>
      </c>
      <c r="G186" t="s">
        <v>18</v>
      </c>
      <c r="H186" t="s">
        <v>24</v>
      </c>
      <c r="I186" s="4">
        <v>44695</v>
      </c>
      <c r="J186" t="str">
        <f>VLOOKUP(B186,Sales!B$2:F$321,3,FALSE)</f>
        <v>Envelopes</v>
      </c>
      <c r="K186" s="4">
        <f>VLOOKUP(B186,Sales!B$2:F$321,4,FALSE)</f>
        <v>44708</v>
      </c>
      <c r="L186">
        <f>VLOOKUP(B186,Sales!B$2:F$321,5,FALSE)</f>
        <v>1187.81</v>
      </c>
      <c r="M186" t="str">
        <f t="shared" si="4"/>
        <v>YES</v>
      </c>
      <c r="N186">
        <f t="shared" si="5"/>
        <v>13</v>
      </c>
    </row>
    <row r="187" spans="1:14" x14ac:dyDescent="0.3">
      <c r="A187" s="3">
        <v>186</v>
      </c>
      <c r="B187" t="s">
        <v>352</v>
      </c>
      <c r="C187" t="s">
        <v>26</v>
      </c>
      <c r="D187" t="s">
        <v>353</v>
      </c>
      <c r="E187" t="s">
        <v>74</v>
      </c>
      <c r="F187">
        <v>60068</v>
      </c>
      <c r="G187" t="s">
        <v>41</v>
      </c>
      <c r="H187" t="s">
        <v>32</v>
      </c>
      <c r="I187" s="4">
        <v>44701</v>
      </c>
      <c r="J187" t="str">
        <f>VLOOKUP(B187,Sales!B$2:F$321,3,FALSE)</f>
        <v>Envelopes</v>
      </c>
      <c r="K187" s="4">
        <f>VLOOKUP(B187,Sales!B$2:F$321,4,FALSE)</f>
        <v>44711</v>
      </c>
      <c r="L187">
        <f>VLOOKUP(B187,Sales!B$2:F$321,5,FALSE)</f>
        <v>978.14</v>
      </c>
      <c r="M187" t="str">
        <f t="shared" si="4"/>
        <v>YES</v>
      </c>
      <c r="N187">
        <f t="shared" si="5"/>
        <v>10</v>
      </c>
    </row>
    <row r="188" spans="1:14" x14ac:dyDescent="0.3">
      <c r="A188" s="3">
        <v>187</v>
      </c>
      <c r="B188" t="s">
        <v>354</v>
      </c>
      <c r="C188" t="s">
        <v>56</v>
      </c>
      <c r="D188" t="s">
        <v>355</v>
      </c>
      <c r="E188" t="s">
        <v>92</v>
      </c>
      <c r="F188">
        <v>11757</v>
      </c>
      <c r="G188" t="s">
        <v>59</v>
      </c>
      <c r="H188" t="s">
        <v>19</v>
      </c>
      <c r="I188" s="4">
        <v>44592</v>
      </c>
      <c r="J188" s="15" t="s">
        <v>1126</v>
      </c>
      <c r="K188" s="15" t="s">
        <v>1126</v>
      </c>
      <c r="L188" s="15" t="s">
        <v>1126</v>
      </c>
      <c r="M188" t="str">
        <f t="shared" si="4"/>
        <v>NO</v>
      </c>
      <c r="N188" t="str">
        <f t="shared" si="5"/>
        <v>Not Converted</v>
      </c>
    </row>
    <row r="189" spans="1:14" x14ac:dyDescent="0.3">
      <c r="A189" s="3">
        <v>188</v>
      </c>
      <c r="B189" t="s">
        <v>356</v>
      </c>
      <c r="C189" t="s">
        <v>10</v>
      </c>
      <c r="D189" t="s">
        <v>50</v>
      </c>
      <c r="E189" t="s">
        <v>17</v>
      </c>
      <c r="F189">
        <v>94110</v>
      </c>
      <c r="G189" t="s">
        <v>18</v>
      </c>
      <c r="H189" t="s">
        <v>32</v>
      </c>
      <c r="I189" s="4">
        <v>44568</v>
      </c>
      <c r="J189" s="15" t="s">
        <v>1126</v>
      </c>
      <c r="K189" s="15" t="s">
        <v>1126</v>
      </c>
      <c r="L189" s="15" t="s">
        <v>1126</v>
      </c>
      <c r="M189" t="str">
        <f t="shared" si="4"/>
        <v>NO</v>
      </c>
      <c r="N189" t="str">
        <f t="shared" si="5"/>
        <v>Not Converted</v>
      </c>
    </row>
    <row r="190" spans="1:14" x14ac:dyDescent="0.3">
      <c r="A190" s="3">
        <v>189</v>
      </c>
      <c r="B190" t="s">
        <v>357</v>
      </c>
      <c r="C190" t="s">
        <v>52</v>
      </c>
      <c r="D190" t="s">
        <v>94</v>
      </c>
      <c r="E190" t="s">
        <v>92</v>
      </c>
      <c r="F190">
        <v>12180</v>
      </c>
      <c r="G190" t="s">
        <v>59</v>
      </c>
      <c r="H190" t="s">
        <v>24</v>
      </c>
      <c r="I190" s="4">
        <v>44712</v>
      </c>
      <c r="J190" s="15" t="s">
        <v>1126</v>
      </c>
      <c r="K190" s="15" t="s">
        <v>1126</v>
      </c>
      <c r="L190" s="15" t="s">
        <v>1126</v>
      </c>
      <c r="M190" t="str">
        <f t="shared" si="4"/>
        <v>NO</v>
      </c>
      <c r="N190" t="str">
        <f t="shared" si="5"/>
        <v>Not Converted</v>
      </c>
    </row>
    <row r="191" spans="1:14" x14ac:dyDescent="0.3">
      <c r="A191" s="3">
        <v>190</v>
      </c>
      <c r="B191" t="s">
        <v>358</v>
      </c>
      <c r="C191" t="s">
        <v>56</v>
      </c>
      <c r="D191" t="s">
        <v>91</v>
      </c>
      <c r="E191" t="s">
        <v>92</v>
      </c>
      <c r="F191">
        <v>10024</v>
      </c>
      <c r="G191" t="s">
        <v>59</v>
      </c>
      <c r="H191" t="s">
        <v>63</v>
      </c>
      <c r="I191" s="4">
        <v>44630</v>
      </c>
      <c r="J191" s="15" t="s">
        <v>1126</v>
      </c>
      <c r="K191" s="15" t="s">
        <v>1126</v>
      </c>
      <c r="L191" s="15" t="s">
        <v>1126</v>
      </c>
      <c r="M191" t="str">
        <f t="shared" si="4"/>
        <v>NO</v>
      </c>
      <c r="N191" t="str">
        <f t="shared" si="5"/>
        <v>Not Converted</v>
      </c>
    </row>
    <row r="192" spans="1:14" x14ac:dyDescent="0.3">
      <c r="A192" s="3">
        <v>191</v>
      </c>
      <c r="B192" t="s">
        <v>359</v>
      </c>
      <c r="C192" t="s">
        <v>38</v>
      </c>
      <c r="D192" t="s">
        <v>239</v>
      </c>
      <c r="E192" t="s">
        <v>17</v>
      </c>
      <c r="F192">
        <v>92024</v>
      </c>
      <c r="G192" t="s">
        <v>18</v>
      </c>
      <c r="H192" t="s">
        <v>32</v>
      </c>
      <c r="I192" s="4">
        <v>44722</v>
      </c>
      <c r="J192" t="str">
        <f>VLOOKUP(B192,Sales!B$2:F$321,3,FALSE)</f>
        <v>Copy Paper</v>
      </c>
      <c r="K192" s="4">
        <f>VLOOKUP(B192,Sales!B$2:F$321,4,FALSE)</f>
        <v>44741</v>
      </c>
      <c r="L192">
        <f>VLOOKUP(B192,Sales!B$2:F$321,5,FALSE)</f>
        <v>867.69</v>
      </c>
      <c r="M192" t="str">
        <f t="shared" si="4"/>
        <v>YES</v>
      </c>
      <c r="N192">
        <f t="shared" si="5"/>
        <v>19</v>
      </c>
    </row>
    <row r="193" spans="1:14" x14ac:dyDescent="0.3">
      <c r="A193" s="3">
        <v>192</v>
      </c>
      <c r="B193" t="s">
        <v>360</v>
      </c>
      <c r="C193" t="s">
        <v>21</v>
      </c>
      <c r="D193" t="s">
        <v>91</v>
      </c>
      <c r="E193" t="s">
        <v>92</v>
      </c>
      <c r="F193">
        <v>10024</v>
      </c>
      <c r="G193" t="s">
        <v>59</v>
      </c>
      <c r="H193" t="s">
        <v>19</v>
      </c>
      <c r="I193" s="4">
        <v>44605</v>
      </c>
      <c r="J193" t="str">
        <f>VLOOKUP(B193,Sales!B$2:F$321,3,FALSE)</f>
        <v>Copy Paper</v>
      </c>
      <c r="K193" s="4">
        <f>VLOOKUP(B193,Sales!B$2:F$321,4,FALSE)</f>
        <v>44616</v>
      </c>
      <c r="L193">
        <f>VLOOKUP(B193,Sales!B$2:F$321,5,FALSE)</f>
        <v>855.92000000000007</v>
      </c>
      <c r="M193" t="str">
        <f t="shared" si="4"/>
        <v>YES</v>
      </c>
      <c r="N193">
        <f t="shared" si="5"/>
        <v>11</v>
      </c>
    </row>
    <row r="194" spans="1:14" x14ac:dyDescent="0.3">
      <c r="A194" s="3">
        <v>193</v>
      </c>
      <c r="B194" t="s">
        <v>361</v>
      </c>
      <c r="C194" t="s">
        <v>52</v>
      </c>
      <c r="D194" t="s">
        <v>16</v>
      </c>
      <c r="E194" t="s">
        <v>17</v>
      </c>
      <c r="F194">
        <v>90045</v>
      </c>
      <c r="G194" t="s">
        <v>18</v>
      </c>
      <c r="H194" t="s">
        <v>71</v>
      </c>
      <c r="I194" s="4">
        <v>44713</v>
      </c>
      <c r="J194" t="str">
        <f>VLOOKUP(B194,Sales!B$2:F$321,3,FALSE)</f>
        <v>Letterhead</v>
      </c>
      <c r="K194" s="4">
        <f>VLOOKUP(B194,Sales!B$2:F$321,4,FALSE)</f>
        <v>44720</v>
      </c>
      <c r="L194">
        <f>VLOOKUP(B194,Sales!B$2:F$321,5,FALSE)</f>
        <v>1158.94</v>
      </c>
      <c r="M194" t="str">
        <f t="shared" si="4"/>
        <v>YES</v>
      </c>
      <c r="N194">
        <f t="shared" si="5"/>
        <v>7</v>
      </c>
    </row>
    <row r="195" spans="1:14" x14ac:dyDescent="0.3">
      <c r="A195" s="3">
        <v>194</v>
      </c>
      <c r="B195" t="s">
        <v>362</v>
      </c>
      <c r="C195" t="s">
        <v>56</v>
      </c>
      <c r="D195" t="s">
        <v>97</v>
      </c>
      <c r="E195" t="s">
        <v>74</v>
      </c>
      <c r="F195">
        <v>60610</v>
      </c>
      <c r="G195" t="s">
        <v>41</v>
      </c>
      <c r="H195" t="s">
        <v>24</v>
      </c>
      <c r="I195" s="4">
        <v>44691</v>
      </c>
      <c r="J195" s="15" t="s">
        <v>1126</v>
      </c>
      <c r="K195" s="15" t="s">
        <v>1126</v>
      </c>
      <c r="L195" s="15" t="s">
        <v>1126</v>
      </c>
      <c r="M195" t="str">
        <f t="shared" ref="M195:M258" si="6">IF(J195="Not Converted","NO","YES")</f>
        <v>NO</v>
      </c>
      <c r="N195" t="str">
        <f t="shared" si="5"/>
        <v>Not Converted</v>
      </c>
    </row>
    <row r="196" spans="1:14" x14ac:dyDescent="0.3">
      <c r="A196" s="3">
        <v>195</v>
      </c>
      <c r="B196" t="s">
        <v>363</v>
      </c>
      <c r="C196" t="s">
        <v>10</v>
      </c>
      <c r="D196" t="s">
        <v>364</v>
      </c>
      <c r="E196" t="s">
        <v>40</v>
      </c>
      <c r="F196">
        <v>77340</v>
      </c>
      <c r="G196" t="s">
        <v>41</v>
      </c>
      <c r="H196" t="s">
        <v>19</v>
      </c>
      <c r="I196" s="4">
        <v>44578</v>
      </c>
      <c r="J196" s="15" t="s">
        <v>1126</v>
      </c>
      <c r="K196" s="15" t="s">
        <v>1126</v>
      </c>
      <c r="L196" s="15" t="s">
        <v>1126</v>
      </c>
      <c r="M196" t="str">
        <f t="shared" si="6"/>
        <v>NO</v>
      </c>
      <c r="N196" t="str">
        <f t="shared" ref="N196:N259" si="7">IF(K196="Not Converted",K196,K196-I196)</f>
        <v>Not Converted</v>
      </c>
    </row>
    <row r="197" spans="1:14" x14ac:dyDescent="0.3">
      <c r="A197" s="3">
        <v>196</v>
      </c>
      <c r="B197" t="s">
        <v>365</v>
      </c>
      <c r="C197" t="s">
        <v>52</v>
      </c>
      <c r="D197" t="s">
        <v>117</v>
      </c>
      <c r="E197" t="s">
        <v>92</v>
      </c>
      <c r="F197">
        <v>14609</v>
      </c>
      <c r="G197" t="s">
        <v>59</v>
      </c>
      <c r="H197" t="s">
        <v>27</v>
      </c>
      <c r="I197" s="4">
        <v>44675</v>
      </c>
      <c r="J197" s="15" t="s">
        <v>1126</v>
      </c>
      <c r="K197" s="15" t="s">
        <v>1126</v>
      </c>
      <c r="L197" s="15" t="s">
        <v>1126</v>
      </c>
      <c r="M197" t="str">
        <f t="shared" si="6"/>
        <v>NO</v>
      </c>
      <c r="N197" t="str">
        <f t="shared" si="7"/>
        <v>Not Converted</v>
      </c>
    </row>
    <row r="198" spans="1:14" x14ac:dyDescent="0.3">
      <c r="A198" s="3">
        <v>197</v>
      </c>
      <c r="B198" t="s">
        <v>366</v>
      </c>
      <c r="C198" t="s">
        <v>10</v>
      </c>
      <c r="D198" t="s">
        <v>34</v>
      </c>
      <c r="E198" t="s">
        <v>35</v>
      </c>
      <c r="F198">
        <v>98115</v>
      </c>
      <c r="G198" t="s">
        <v>18</v>
      </c>
      <c r="H198" t="s">
        <v>60</v>
      </c>
      <c r="I198" s="4">
        <v>44665</v>
      </c>
      <c r="J198" s="15" t="s">
        <v>1126</v>
      </c>
      <c r="K198" s="15" t="s">
        <v>1126</v>
      </c>
      <c r="L198" s="15" t="s">
        <v>1126</v>
      </c>
      <c r="M198" t="str">
        <f t="shared" si="6"/>
        <v>NO</v>
      </c>
      <c r="N198" t="str">
        <f t="shared" si="7"/>
        <v>Not Converted</v>
      </c>
    </row>
    <row r="199" spans="1:14" x14ac:dyDescent="0.3">
      <c r="A199" s="3">
        <v>198</v>
      </c>
      <c r="B199" t="s">
        <v>367</v>
      </c>
      <c r="C199" t="s">
        <v>26</v>
      </c>
      <c r="D199" t="s">
        <v>106</v>
      </c>
      <c r="E199" t="s">
        <v>107</v>
      </c>
      <c r="F199">
        <v>38109</v>
      </c>
      <c r="G199" t="s">
        <v>13</v>
      </c>
      <c r="H199" t="s">
        <v>71</v>
      </c>
      <c r="I199" s="4">
        <v>44673</v>
      </c>
      <c r="J199" s="15" t="s">
        <v>1126</v>
      </c>
      <c r="K199" s="15" t="s">
        <v>1126</v>
      </c>
      <c r="L199" s="15" t="s">
        <v>1126</v>
      </c>
      <c r="M199" t="str">
        <f t="shared" si="6"/>
        <v>NO</v>
      </c>
      <c r="N199" t="str">
        <f t="shared" si="7"/>
        <v>Not Converted</v>
      </c>
    </row>
    <row r="200" spans="1:14" x14ac:dyDescent="0.3">
      <c r="A200" s="3">
        <v>199</v>
      </c>
      <c r="B200" t="s">
        <v>368</v>
      </c>
      <c r="C200" t="s">
        <v>10</v>
      </c>
      <c r="D200" t="s">
        <v>369</v>
      </c>
      <c r="E200" t="s">
        <v>370</v>
      </c>
      <c r="F200">
        <v>72701</v>
      </c>
      <c r="G200" t="s">
        <v>13</v>
      </c>
      <c r="H200" t="s">
        <v>36</v>
      </c>
      <c r="I200" s="4">
        <v>44673</v>
      </c>
      <c r="J200" s="15" t="s">
        <v>1126</v>
      </c>
      <c r="K200" s="15" t="s">
        <v>1126</v>
      </c>
      <c r="L200" s="15" t="s">
        <v>1126</v>
      </c>
      <c r="M200" t="str">
        <f t="shared" si="6"/>
        <v>NO</v>
      </c>
      <c r="N200" t="str">
        <f t="shared" si="7"/>
        <v>Not Converted</v>
      </c>
    </row>
    <row r="201" spans="1:14" x14ac:dyDescent="0.3">
      <c r="A201" s="3">
        <v>200</v>
      </c>
      <c r="B201" t="s">
        <v>371</v>
      </c>
      <c r="C201" t="s">
        <v>21</v>
      </c>
      <c r="D201" t="s">
        <v>372</v>
      </c>
      <c r="E201" t="s">
        <v>133</v>
      </c>
      <c r="F201">
        <v>80134</v>
      </c>
      <c r="G201" t="s">
        <v>18</v>
      </c>
      <c r="H201" t="s">
        <v>71</v>
      </c>
      <c r="I201" s="4">
        <v>44720</v>
      </c>
      <c r="J201" t="str">
        <f>VLOOKUP(B201,Sales!B$2:F$321,3,FALSE)</f>
        <v>Copy Paper</v>
      </c>
      <c r="K201" s="4">
        <f>VLOOKUP(B201,Sales!B$2:F$321,4,FALSE)</f>
        <v>44737</v>
      </c>
      <c r="L201">
        <f>VLOOKUP(B201,Sales!B$2:F$321,5,FALSE)</f>
        <v>955.54</v>
      </c>
      <c r="M201" t="str">
        <f t="shared" si="6"/>
        <v>YES</v>
      </c>
      <c r="N201">
        <f t="shared" si="7"/>
        <v>17</v>
      </c>
    </row>
    <row r="202" spans="1:14" x14ac:dyDescent="0.3">
      <c r="A202" s="3">
        <v>201</v>
      </c>
      <c r="B202" t="s">
        <v>373</v>
      </c>
      <c r="C202" t="s">
        <v>26</v>
      </c>
      <c r="D202" t="s">
        <v>374</v>
      </c>
      <c r="E202" t="s">
        <v>292</v>
      </c>
      <c r="F202">
        <v>30318</v>
      </c>
      <c r="G202" t="s">
        <v>13</v>
      </c>
      <c r="H202" t="s">
        <v>14</v>
      </c>
      <c r="I202" s="4">
        <v>44620</v>
      </c>
      <c r="J202" t="str">
        <f>VLOOKUP(B202,Sales!B$2:F$321,3,FALSE)</f>
        <v>Copy Paper</v>
      </c>
      <c r="K202" s="4">
        <f>VLOOKUP(B202,Sales!B$2:F$321,4,FALSE)</f>
        <v>44625</v>
      </c>
      <c r="L202">
        <f>VLOOKUP(B202,Sales!B$2:F$321,5,FALSE)</f>
        <v>1083.23</v>
      </c>
      <c r="M202" t="str">
        <f t="shared" si="6"/>
        <v>YES</v>
      </c>
      <c r="N202">
        <f t="shared" si="7"/>
        <v>5</v>
      </c>
    </row>
    <row r="203" spans="1:14" x14ac:dyDescent="0.3">
      <c r="A203" s="3">
        <v>202</v>
      </c>
      <c r="B203" t="s">
        <v>375</v>
      </c>
      <c r="C203" t="s">
        <v>26</v>
      </c>
      <c r="D203" t="s">
        <v>376</v>
      </c>
      <c r="E203" t="s">
        <v>163</v>
      </c>
      <c r="F203">
        <v>64118</v>
      </c>
      <c r="G203" t="s">
        <v>41</v>
      </c>
      <c r="H203" t="s">
        <v>24</v>
      </c>
      <c r="I203" s="4">
        <v>44594</v>
      </c>
      <c r="J203" s="15" t="s">
        <v>1126</v>
      </c>
      <c r="K203" s="15" t="s">
        <v>1126</v>
      </c>
      <c r="L203" s="15" t="s">
        <v>1126</v>
      </c>
      <c r="M203" t="str">
        <f t="shared" si="6"/>
        <v>NO</v>
      </c>
      <c r="N203" t="str">
        <f t="shared" si="7"/>
        <v>Not Converted</v>
      </c>
    </row>
    <row r="204" spans="1:14" x14ac:dyDescent="0.3">
      <c r="A204" s="3">
        <v>203</v>
      </c>
      <c r="B204" t="s">
        <v>377</v>
      </c>
      <c r="C204" t="s">
        <v>38</v>
      </c>
      <c r="D204" t="s">
        <v>16</v>
      </c>
      <c r="E204" t="s">
        <v>17</v>
      </c>
      <c r="F204">
        <v>90049</v>
      </c>
      <c r="G204" t="s">
        <v>18</v>
      </c>
      <c r="H204" t="s">
        <v>48</v>
      </c>
      <c r="I204" s="4">
        <v>44616</v>
      </c>
      <c r="J204" s="15" t="s">
        <v>1126</v>
      </c>
      <c r="K204" s="15" t="s">
        <v>1126</v>
      </c>
      <c r="L204" s="15" t="s">
        <v>1126</v>
      </c>
      <c r="M204" t="str">
        <f t="shared" si="6"/>
        <v>NO</v>
      </c>
      <c r="N204" t="str">
        <f t="shared" si="7"/>
        <v>Not Converted</v>
      </c>
    </row>
    <row r="205" spans="1:14" x14ac:dyDescent="0.3">
      <c r="A205" s="3">
        <v>204</v>
      </c>
      <c r="B205" t="s">
        <v>378</v>
      </c>
      <c r="C205" t="s">
        <v>56</v>
      </c>
      <c r="D205" t="s">
        <v>67</v>
      </c>
      <c r="E205" t="s">
        <v>40</v>
      </c>
      <c r="F205">
        <v>77041</v>
      </c>
      <c r="G205" t="s">
        <v>41</v>
      </c>
      <c r="H205" t="s">
        <v>60</v>
      </c>
      <c r="I205" s="4">
        <v>44665</v>
      </c>
      <c r="J205" s="15" t="s">
        <v>1126</v>
      </c>
      <c r="K205" s="15" t="s">
        <v>1126</v>
      </c>
      <c r="L205" s="15" t="s">
        <v>1126</v>
      </c>
      <c r="M205" t="str">
        <f t="shared" si="6"/>
        <v>NO</v>
      </c>
      <c r="N205" t="str">
        <f t="shared" si="7"/>
        <v>Not Converted</v>
      </c>
    </row>
    <row r="206" spans="1:14" x14ac:dyDescent="0.3">
      <c r="A206" s="3">
        <v>205</v>
      </c>
      <c r="B206" t="s">
        <v>379</v>
      </c>
      <c r="C206" t="s">
        <v>29</v>
      </c>
      <c r="D206" t="s">
        <v>228</v>
      </c>
      <c r="E206" t="s">
        <v>83</v>
      </c>
      <c r="F206">
        <v>48234</v>
      </c>
      <c r="G206" t="s">
        <v>41</v>
      </c>
      <c r="H206" t="s">
        <v>24</v>
      </c>
      <c r="I206" s="4">
        <v>44688</v>
      </c>
      <c r="J206" s="15" t="s">
        <v>1126</v>
      </c>
      <c r="K206" s="15" t="s">
        <v>1126</v>
      </c>
      <c r="L206" s="15" t="s">
        <v>1126</v>
      </c>
      <c r="M206" t="str">
        <f t="shared" si="6"/>
        <v>NO</v>
      </c>
      <c r="N206" t="str">
        <f t="shared" si="7"/>
        <v>Not Converted</v>
      </c>
    </row>
    <row r="207" spans="1:14" x14ac:dyDescent="0.3">
      <c r="A207" s="3">
        <v>206</v>
      </c>
      <c r="B207" t="s">
        <v>380</v>
      </c>
      <c r="C207" t="s">
        <v>56</v>
      </c>
      <c r="D207" t="s">
        <v>333</v>
      </c>
      <c r="E207" t="s">
        <v>288</v>
      </c>
      <c r="F207">
        <v>1841</v>
      </c>
      <c r="G207" t="s">
        <v>59</v>
      </c>
      <c r="H207" t="s">
        <v>63</v>
      </c>
      <c r="I207" s="4">
        <v>44648</v>
      </c>
      <c r="J207" t="str">
        <f>VLOOKUP(B207,Sales!B$2:F$321,3,FALSE)</f>
        <v>Copy Paper</v>
      </c>
      <c r="K207" s="4">
        <f>VLOOKUP(B207,Sales!B$2:F$321,4,FALSE)</f>
        <v>44659</v>
      </c>
      <c r="L207">
        <f>VLOOKUP(B207,Sales!B$2:F$321,5,FALSE)</f>
        <v>1044.06</v>
      </c>
      <c r="M207" t="str">
        <f t="shared" si="6"/>
        <v>YES</v>
      </c>
      <c r="N207">
        <f t="shared" si="7"/>
        <v>11</v>
      </c>
    </row>
    <row r="208" spans="1:14" x14ac:dyDescent="0.3">
      <c r="A208" s="3">
        <v>207</v>
      </c>
      <c r="B208" t="s">
        <v>381</v>
      </c>
      <c r="C208" t="s">
        <v>21</v>
      </c>
      <c r="D208" t="s">
        <v>382</v>
      </c>
      <c r="E208" t="s">
        <v>23</v>
      </c>
      <c r="F208">
        <v>33801</v>
      </c>
      <c r="G208" t="s">
        <v>13</v>
      </c>
      <c r="H208" t="s">
        <v>48</v>
      </c>
      <c r="I208" s="4">
        <v>44583</v>
      </c>
      <c r="J208" s="15" t="s">
        <v>1126</v>
      </c>
      <c r="K208" s="15" t="s">
        <v>1126</v>
      </c>
      <c r="L208" s="15" t="s">
        <v>1126</v>
      </c>
      <c r="M208" t="str">
        <f t="shared" si="6"/>
        <v>NO</v>
      </c>
      <c r="N208" t="str">
        <f t="shared" si="7"/>
        <v>Not Converted</v>
      </c>
    </row>
    <row r="209" spans="1:14" x14ac:dyDescent="0.3">
      <c r="A209" s="3">
        <v>208</v>
      </c>
      <c r="B209" t="s">
        <v>383</v>
      </c>
      <c r="C209" t="s">
        <v>21</v>
      </c>
      <c r="D209" t="s">
        <v>57</v>
      </c>
      <c r="E209" t="s">
        <v>58</v>
      </c>
      <c r="F209">
        <v>19134</v>
      </c>
      <c r="G209" t="s">
        <v>59</v>
      </c>
      <c r="H209" t="s">
        <v>63</v>
      </c>
      <c r="I209" s="4">
        <v>44710</v>
      </c>
      <c r="J209" t="str">
        <f>VLOOKUP(B209,Sales!B$2:F$321,3,FALSE)</f>
        <v>Letterhead</v>
      </c>
      <c r="K209" s="4">
        <f>VLOOKUP(B209,Sales!B$2:F$321,4,FALSE)</f>
        <v>44731</v>
      </c>
      <c r="L209">
        <f>VLOOKUP(B209,Sales!B$2:F$321,5,FALSE)</f>
        <v>3782.7799999999997</v>
      </c>
      <c r="M209" t="str">
        <f t="shared" si="6"/>
        <v>YES</v>
      </c>
      <c r="N209">
        <f t="shared" si="7"/>
        <v>21</v>
      </c>
    </row>
    <row r="210" spans="1:14" x14ac:dyDescent="0.3">
      <c r="A210" s="3">
        <v>209</v>
      </c>
      <c r="B210" t="s">
        <v>384</v>
      </c>
      <c r="C210" t="s">
        <v>56</v>
      </c>
      <c r="D210" t="s">
        <v>16</v>
      </c>
      <c r="E210" t="s">
        <v>17</v>
      </c>
      <c r="F210">
        <v>90036</v>
      </c>
      <c r="G210" t="s">
        <v>18</v>
      </c>
      <c r="H210" t="s">
        <v>60</v>
      </c>
      <c r="I210" s="4">
        <v>44617</v>
      </c>
      <c r="J210" s="15" t="s">
        <v>1126</v>
      </c>
      <c r="K210" s="15" t="s">
        <v>1126</v>
      </c>
      <c r="L210" s="15" t="s">
        <v>1126</v>
      </c>
      <c r="M210" t="str">
        <f t="shared" si="6"/>
        <v>NO</v>
      </c>
      <c r="N210" t="str">
        <f t="shared" si="7"/>
        <v>Not Converted</v>
      </c>
    </row>
    <row r="211" spans="1:14" x14ac:dyDescent="0.3">
      <c r="A211" s="3">
        <v>210</v>
      </c>
      <c r="B211" t="s">
        <v>385</v>
      </c>
      <c r="C211" t="s">
        <v>26</v>
      </c>
      <c r="D211" t="s">
        <v>16</v>
      </c>
      <c r="E211" t="s">
        <v>17</v>
      </c>
      <c r="F211">
        <v>90032</v>
      </c>
      <c r="G211" t="s">
        <v>18</v>
      </c>
      <c r="H211" t="s">
        <v>63</v>
      </c>
      <c r="I211" s="4">
        <v>44642</v>
      </c>
      <c r="J211" t="str">
        <f>VLOOKUP(B211,Sales!B$2:F$321,3,FALSE)</f>
        <v>Envelopes</v>
      </c>
      <c r="K211" s="4">
        <f>VLOOKUP(B211,Sales!B$2:F$321,4,FALSE)</f>
        <v>44668</v>
      </c>
      <c r="L211">
        <f>VLOOKUP(B211,Sales!B$2:F$321,5,FALSE)</f>
        <v>466.43</v>
      </c>
      <c r="M211" t="str">
        <f t="shared" si="6"/>
        <v>YES</v>
      </c>
      <c r="N211">
        <f t="shared" si="7"/>
        <v>26</v>
      </c>
    </row>
    <row r="212" spans="1:14" x14ac:dyDescent="0.3">
      <c r="A212" s="3">
        <v>211</v>
      </c>
      <c r="B212" t="s">
        <v>386</v>
      </c>
      <c r="C212" t="s">
        <v>38</v>
      </c>
      <c r="D212" t="s">
        <v>387</v>
      </c>
      <c r="E212" t="s">
        <v>111</v>
      </c>
      <c r="F212">
        <v>36116</v>
      </c>
      <c r="G212" t="s">
        <v>13</v>
      </c>
      <c r="H212" t="s">
        <v>32</v>
      </c>
      <c r="I212" s="4">
        <v>44693</v>
      </c>
      <c r="J212" t="str">
        <f>VLOOKUP(B212,Sales!B$2:F$321,3,FALSE)</f>
        <v>Copy Paper</v>
      </c>
      <c r="K212" s="4">
        <f>VLOOKUP(B212,Sales!B$2:F$321,4,FALSE)</f>
        <v>44711</v>
      </c>
      <c r="L212">
        <f>VLOOKUP(B212,Sales!B$2:F$321,5,FALSE)</f>
        <v>482.53</v>
      </c>
      <c r="M212" t="str">
        <f t="shared" si="6"/>
        <v>YES</v>
      </c>
      <c r="N212">
        <f t="shared" si="7"/>
        <v>18</v>
      </c>
    </row>
    <row r="213" spans="1:14" x14ac:dyDescent="0.3">
      <c r="A213" s="3">
        <v>212</v>
      </c>
      <c r="B213" t="s">
        <v>388</v>
      </c>
      <c r="C213" t="s">
        <v>10</v>
      </c>
      <c r="D213" t="s">
        <v>389</v>
      </c>
      <c r="E213" t="s">
        <v>100</v>
      </c>
      <c r="F213">
        <v>85204</v>
      </c>
      <c r="G213" t="s">
        <v>18</v>
      </c>
      <c r="H213" t="s">
        <v>19</v>
      </c>
      <c r="I213" s="4">
        <v>44600</v>
      </c>
      <c r="J213" t="str">
        <f>VLOOKUP(B213,Sales!B$2:F$321,3,FALSE)</f>
        <v>Envelopes</v>
      </c>
      <c r="K213" s="4">
        <f>VLOOKUP(B213,Sales!B$2:F$321,4,FALSE)</f>
        <v>44606</v>
      </c>
      <c r="L213">
        <f>VLOOKUP(B213,Sales!B$2:F$321,5,FALSE)</f>
        <v>446.11</v>
      </c>
      <c r="M213" t="str">
        <f t="shared" si="6"/>
        <v>YES</v>
      </c>
      <c r="N213">
        <f t="shared" si="7"/>
        <v>6</v>
      </c>
    </row>
    <row r="214" spans="1:14" x14ac:dyDescent="0.3">
      <c r="A214" s="3">
        <v>213</v>
      </c>
      <c r="B214" t="s">
        <v>390</v>
      </c>
      <c r="C214" t="s">
        <v>26</v>
      </c>
      <c r="D214" t="s">
        <v>97</v>
      </c>
      <c r="E214" t="s">
        <v>74</v>
      </c>
      <c r="F214">
        <v>60653</v>
      </c>
      <c r="G214" t="s">
        <v>41</v>
      </c>
      <c r="H214" t="s">
        <v>71</v>
      </c>
      <c r="I214" s="4">
        <v>44662</v>
      </c>
      <c r="J214" s="15" t="s">
        <v>1126</v>
      </c>
      <c r="K214" s="15" t="s">
        <v>1126</v>
      </c>
      <c r="L214" s="15" t="s">
        <v>1126</v>
      </c>
      <c r="M214" t="str">
        <f t="shared" si="6"/>
        <v>NO</v>
      </c>
      <c r="N214" t="str">
        <f t="shared" si="7"/>
        <v>Not Converted</v>
      </c>
    </row>
    <row r="215" spans="1:14" x14ac:dyDescent="0.3">
      <c r="A215" s="3">
        <v>214</v>
      </c>
      <c r="B215" t="s">
        <v>391</v>
      </c>
      <c r="C215" t="s">
        <v>26</v>
      </c>
      <c r="D215" t="s">
        <v>11</v>
      </c>
      <c r="E215" t="s">
        <v>12</v>
      </c>
      <c r="F215">
        <v>42420</v>
      </c>
      <c r="G215" t="s">
        <v>13</v>
      </c>
      <c r="H215" t="s">
        <v>63</v>
      </c>
      <c r="I215" s="4">
        <v>44720</v>
      </c>
      <c r="J215" t="str">
        <f>VLOOKUP(B215,Sales!B$2:F$321,3,FALSE)</f>
        <v>Copy Paper</v>
      </c>
      <c r="K215" s="4">
        <f>VLOOKUP(B215,Sales!B$2:F$321,4,FALSE)</f>
        <v>44737</v>
      </c>
      <c r="L215">
        <f>VLOOKUP(B215,Sales!B$2:F$321,5,FALSE)</f>
        <v>485.44</v>
      </c>
      <c r="M215" t="str">
        <f t="shared" si="6"/>
        <v>YES</v>
      </c>
      <c r="N215">
        <f t="shared" si="7"/>
        <v>17</v>
      </c>
    </row>
    <row r="216" spans="1:14" x14ac:dyDescent="0.3">
      <c r="A216" s="3">
        <v>215</v>
      </c>
      <c r="B216" t="s">
        <v>392</v>
      </c>
      <c r="C216" t="s">
        <v>56</v>
      </c>
      <c r="D216" t="s">
        <v>393</v>
      </c>
      <c r="E216" t="s">
        <v>44</v>
      </c>
      <c r="F216">
        <v>54302</v>
      </c>
      <c r="G216" t="s">
        <v>41</v>
      </c>
      <c r="H216" t="s">
        <v>48</v>
      </c>
      <c r="I216" s="4">
        <v>44717</v>
      </c>
      <c r="J216" s="15" t="s">
        <v>1126</v>
      </c>
      <c r="K216" s="15" t="s">
        <v>1126</v>
      </c>
      <c r="L216" s="15" t="s">
        <v>1126</v>
      </c>
      <c r="M216" t="str">
        <f t="shared" si="6"/>
        <v>NO</v>
      </c>
      <c r="N216" t="str">
        <f t="shared" si="7"/>
        <v>Not Converted</v>
      </c>
    </row>
    <row r="217" spans="1:14" x14ac:dyDescent="0.3">
      <c r="A217" s="3">
        <v>216</v>
      </c>
      <c r="B217" t="s">
        <v>394</v>
      </c>
      <c r="C217" t="s">
        <v>38</v>
      </c>
      <c r="D217" t="s">
        <v>102</v>
      </c>
      <c r="E217" t="s">
        <v>144</v>
      </c>
      <c r="F217">
        <v>45503</v>
      </c>
      <c r="G217" t="s">
        <v>59</v>
      </c>
      <c r="H217" t="s">
        <v>19</v>
      </c>
      <c r="I217" s="4">
        <v>44571</v>
      </c>
      <c r="J217" s="15" t="s">
        <v>1126</v>
      </c>
      <c r="K217" s="15" t="s">
        <v>1126</v>
      </c>
      <c r="L217" s="15" t="s">
        <v>1126</v>
      </c>
      <c r="M217" t="str">
        <f t="shared" si="6"/>
        <v>NO</v>
      </c>
      <c r="N217" t="str">
        <f t="shared" si="7"/>
        <v>Not Converted</v>
      </c>
    </row>
    <row r="218" spans="1:14" x14ac:dyDescent="0.3">
      <c r="A218" s="3">
        <v>217</v>
      </c>
      <c r="B218" t="s">
        <v>395</v>
      </c>
      <c r="C218" t="s">
        <v>56</v>
      </c>
      <c r="D218" t="s">
        <v>91</v>
      </c>
      <c r="E218" t="s">
        <v>92</v>
      </c>
      <c r="F218">
        <v>10035</v>
      </c>
      <c r="G218" t="s">
        <v>59</v>
      </c>
      <c r="H218" t="s">
        <v>19</v>
      </c>
      <c r="I218" s="4">
        <v>44589</v>
      </c>
      <c r="J218" s="15" t="s">
        <v>1126</v>
      </c>
      <c r="K218" s="15" t="s">
        <v>1126</v>
      </c>
      <c r="L218" s="15" t="s">
        <v>1126</v>
      </c>
      <c r="M218" t="str">
        <f t="shared" si="6"/>
        <v>NO</v>
      </c>
      <c r="N218" t="str">
        <f t="shared" si="7"/>
        <v>Not Converted</v>
      </c>
    </row>
    <row r="219" spans="1:14" x14ac:dyDescent="0.3">
      <c r="A219" s="3">
        <v>218</v>
      </c>
      <c r="B219" t="s">
        <v>396</v>
      </c>
      <c r="C219" t="s">
        <v>52</v>
      </c>
      <c r="D219" t="s">
        <v>50</v>
      </c>
      <c r="E219" t="s">
        <v>17</v>
      </c>
      <c r="F219">
        <v>94110</v>
      </c>
      <c r="G219" t="s">
        <v>18</v>
      </c>
      <c r="H219" t="s">
        <v>71</v>
      </c>
      <c r="I219" s="4">
        <v>44618</v>
      </c>
      <c r="J219" t="str">
        <f>VLOOKUP(B219,Sales!B$2:F$321,3,FALSE)</f>
        <v>Envelopes</v>
      </c>
      <c r="K219" s="4">
        <f>VLOOKUP(B219,Sales!B$2:F$321,4,FALSE)</f>
        <v>44631</v>
      </c>
      <c r="L219">
        <f>VLOOKUP(B219,Sales!B$2:F$321,5,FALSE)</f>
        <v>461.88</v>
      </c>
      <c r="M219" t="str">
        <f t="shared" si="6"/>
        <v>YES</v>
      </c>
      <c r="N219">
        <f t="shared" si="7"/>
        <v>13</v>
      </c>
    </row>
    <row r="220" spans="1:14" x14ac:dyDescent="0.3">
      <c r="A220" s="3">
        <v>219</v>
      </c>
      <c r="B220" t="s">
        <v>397</v>
      </c>
      <c r="C220" t="s">
        <v>38</v>
      </c>
      <c r="D220" t="s">
        <v>67</v>
      </c>
      <c r="E220" t="s">
        <v>40</v>
      </c>
      <c r="F220">
        <v>77070</v>
      </c>
      <c r="G220" t="s">
        <v>41</v>
      </c>
      <c r="H220" t="s">
        <v>36</v>
      </c>
      <c r="I220" s="4">
        <v>44663</v>
      </c>
      <c r="J220" s="15" t="s">
        <v>1126</v>
      </c>
      <c r="K220" s="15" t="s">
        <v>1126</v>
      </c>
      <c r="L220" s="15" t="s">
        <v>1126</v>
      </c>
      <c r="M220" t="str">
        <f t="shared" si="6"/>
        <v>NO</v>
      </c>
      <c r="N220" t="str">
        <f t="shared" si="7"/>
        <v>Not Converted</v>
      </c>
    </row>
    <row r="221" spans="1:14" x14ac:dyDescent="0.3">
      <c r="A221" s="3">
        <v>220</v>
      </c>
      <c r="B221" t="s">
        <v>398</v>
      </c>
      <c r="C221" t="s">
        <v>21</v>
      </c>
      <c r="D221" t="s">
        <v>149</v>
      </c>
      <c r="E221" t="s">
        <v>31</v>
      </c>
      <c r="F221">
        <v>28403</v>
      </c>
      <c r="G221" t="s">
        <v>13</v>
      </c>
      <c r="H221" t="s">
        <v>63</v>
      </c>
      <c r="I221" s="4">
        <v>44686</v>
      </c>
      <c r="J221" t="str">
        <f>VLOOKUP(B221,Sales!B$2:F$321,3,FALSE)</f>
        <v>Letterhead</v>
      </c>
      <c r="K221" s="4">
        <f>VLOOKUP(B221,Sales!B$2:F$321,4,FALSE)</f>
        <v>44697</v>
      </c>
      <c r="L221">
        <f>VLOOKUP(B221,Sales!B$2:F$321,5,FALSE)</f>
        <v>481.14</v>
      </c>
      <c r="M221" t="str">
        <f t="shared" si="6"/>
        <v>YES</v>
      </c>
      <c r="N221">
        <f t="shared" si="7"/>
        <v>11</v>
      </c>
    </row>
    <row r="222" spans="1:14" x14ac:dyDescent="0.3">
      <c r="A222" s="3">
        <v>221</v>
      </c>
      <c r="B222" t="s">
        <v>399</v>
      </c>
      <c r="C222" t="s">
        <v>29</v>
      </c>
      <c r="D222" t="s">
        <v>16</v>
      </c>
      <c r="E222" t="s">
        <v>17</v>
      </c>
      <c r="F222">
        <v>90045</v>
      </c>
      <c r="G222" t="s">
        <v>18</v>
      </c>
      <c r="H222" t="s">
        <v>32</v>
      </c>
      <c r="I222" s="4">
        <v>44591</v>
      </c>
      <c r="J222" t="str">
        <f>VLOOKUP(B222,Sales!B$2:F$321,3,FALSE)</f>
        <v>Copy Paper</v>
      </c>
      <c r="K222" s="4">
        <f>VLOOKUP(B222,Sales!B$2:F$321,4,FALSE)</f>
        <v>44613</v>
      </c>
      <c r="L222">
        <f>VLOOKUP(B222,Sales!B$2:F$321,5,FALSE)</f>
        <v>486.6</v>
      </c>
      <c r="M222" t="str">
        <f t="shared" si="6"/>
        <v>YES</v>
      </c>
      <c r="N222">
        <f t="shared" si="7"/>
        <v>22</v>
      </c>
    </row>
    <row r="223" spans="1:14" x14ac:dyDescent="0.3">
      <c r="A223" s="3">
        <v>222</v>
      </c>
      <c r="B223" t="s">
        <v>400</v>
      </c>
      <c r="C223" t="s">
        <v>10</v>
      </c>
      <c r="D223" t="s">
        <v>50</v>
      </c>
      <c r="E223" t="s">
        <v>17</v>
      </c>
      <c r="F223">
        <v>94110</v>
      </c>
      <c r="G223" t="s">
        <v>18</v>
      </c>
      <c r="H223" t="s">
        <v>14</v>
      </c>
      <c r="I223" s="4">
        <v>44727</v>
      </c>
      <c r="J223" t="str">
        <f>VLOOKUP(B223,Sales!B$2:F$321,3,FALSE)</f>
        <v>Copy Paper</v>
      </c>
      <c r="K223" s="4">
        <f>VLOOKUP(B223,Sales!B$2:F$321,4,FALSE)</f>
        <v>44731</v>
      </c>
      <c r="L223">
        <f>VLOOKUP(B223,Sales!B$2:F$321,5,FALSE)</f>
        <v>426</v>
      </c>
      <c r="M223" t="str">
        <f t="shared" si="6"/>
        <v>YES</v>
      </c>
      <c r="N223">
        <f t="shared" si="7"/>
        <v>4</v>
      </c>
    </row>
    <row r="224" spans="1:14" x14ac:dyDescent="0.3">
      <c r="A224" s="3">
        <v>223</v>
      </c>
      <c r="B224" t="s">
        <v>401</v>
      </c>
      <c r="C224" t="s">
        <v>52</v>
      </c>
      <c r="D224" t="s">
        <v>402</v>
      </c>
      <c r="E224" t="s">
        <v>23</v>
      </c>
      <c r="F224">
        <v>33614</v>
      </c>
      <c r="G224" t="s">
        <v>13</v>
      </c>
      <c r="H224" t="s">
        <v>27</v>
      </c>
      <c r="I224" s="4">
        <v>44734</v>
      </c>
      <c r="J224" s="15" t="s">
        <v>1126</v>
      </c>
      <c r="K224" s="15" t="s">
        <v>1126</v>
      </c>
      <c r="L224" s="15" t="s">
        <v>1126</v>
      </c>
      <c r="M224" t="str">
        <f t="shared" si="6"/>
        <v>NO</v>
      </c>
      <c r="N224" t="str">
        <f t="shared" si="7"/>
        <v>Not Converted</v>
      </c>
    </row>
    <row r="225" spans="1:14" x14ac:dyDescent="0.3">
      <c r="A225" s="3">
        <v>224</v>
      </c>
      <c r="B225" t="s">
        <v>403</v>
      </c>
      <c r="C225" t="s">
        <v>29</v>
      </c>
      <c r="D225" t="s">
        <v>34</v>
      </c>
      <c r="E225" t="s">
        <v>35</v>
      </c>
      <c r="F225">
        <v>98105</v>
      </c>
      <c r="G225" t="s">
        <v>18</v>
      </c>
      <c r="H225" t="s">
        <v>63</v>
      </c>
      <c r="I225" s="4">
        <v>44636</v>
      </c>
      <c r="J225" s="15" t="s">
        <v>1126</v>
      </c>
      <c r="K225" s="15" t="s">
        <v>1126</v>
      </c>
      <c r="L225" s="15" t="s">
        <v>1126</v>
      </c>
      <c r="M225" t="str">
        <f t="shared" si="6"/>
        <v>NO</v>
      </c>
      <c r="N225" t="str">
        <f t="shared" si="7"/>
        <v>Not Converted</v>
      </c>
    </row>
    <row r="226" spans="1:14" x14ac:dyDescent="0.3">
      <c r="A226" s="3">
        <v>225</v>
      </c>
      <c r="B226" t="s">
        <v>404</v>
      </c>
      <c r="C226" t="s">
        <v>56</v>
      </c>
      <c r="D226" t="s">
        <v>16</v>
      </c>
      <c r="E226" t="s">
        <v>17</v>
      </c>
      <c r="F226">
        <v>90008</v>
      </c>
      <c r="G226" t="s">
        <v>18</v>
      </c>
      <c r="H226" t="s">
        <v>14</v>
      </c>
      <c r="I226" s="4">
        <v>44724</v>
      </c>
      <c r="J226" t="str">
        <f>VLOOKUP(B226,Sales!B$2:F$321,3,FALSE)</f>
        <v>Envelopes</v>
      </c>
      <c r="K226" s="4">
        <f>VLOOKUP(B226,Sales!B$2:F$321,4,FALSE)</f>
        <v>44738</v>
      </c>
      <c r="L226">
        <f>VLOOKUP(B226,Sales!B$2:F$321,5,FALSE)</f>
        <v>589.16999999999996</v>
      </c>
      <c r="M226" t="str">
        <f t="shared" si="6"/>
        <v>YES</v>
      </c>
      <c r="N226">
        <f t="shared" si="7"/>
        <v>14</v>
      </c>
    </row>
    <row r="227" spans="1:14" x14ac:dyDescent="0.3">
      <c r="A227" s="3">
        <v>226</v>
      </c>
      <c r="B227" t="s">
        <v>405</v>
      </c>
      <c r="C227" t="s">
        <v>21</v>
      </c>
      <c r="D227" t="s">
        <v>34</v>
      </c>
      <c r="E227" t="s">
        <v>35</v>
      </c>
      <c r="F227">
        <v>98105</v>
      </c>
      <c r="G227" t="s">
        <v>18</v>
      </c>
      <c r="H227" t="s">
        <v>48</v>
      </c>
      <c r="I227" s="4">
        <v>44684</v>
      </c>
      <c r="J227" t="str">
        <f>VLOOKUP(B227,Sales!B$2:F$321,3,FALSE)</f>
        <v>Letterhead</v>
      </c>
      <c r="K227" s="4">
        <f>VLOOKUP(B227,Sales!B$2:F$321,4,FALSE)</f>
        <v>44699</v>
      </c>
      <c r="L227">
        <f>VLOOKUP(B227,Sales!B$2:F$321,5,FALSE)</f>
        <v>552.84</v>
      </c>
      <c r="M227" t="str">
        <f t="shared" si="6"/>
        <v>YES</v>
      </c>
      <c r="N227">
        <f t="shared" si="7"/>
        <v>15</v>
      </c>
    </row>
    <row r="228" spans="1:14" x14ac:dyDescent="0.3">
      <c r="A228" s="3">
        <v>227</v>
      </c>
      <c r="B228" t="s">
        <v>406</v>
      </c>
      <c r="C228" t="s">
        <v>26</v>
      </c>
      <c r="D228" t="s">
        <v>91</v>
      </c>
      <c r="E228" t="s">
        <v>92</v>
      </c>
      <c r="F228">
        <v>10024</v>
      </c>
      <c r="G228" t="s">
        <v>59</v>
      </c>
      <c r="H228" t="s">
        <v>48</v>
      </c>
      <c r="I228" s="4">
        <v>44586</v>
      </c>
      <c r="J228" s="15" t="s">
        <v>1126</v>
      </c>
      <c r="K228" s="15" t="s">
        <v>1126</v>
      </c>
      <c r="L228" s="15" t="s">
        <v>1126</v>
      </c>
      <c r="M228" t="str">
        <f t="shared" si="6"/>
        <v>NO</v>
      </c>
      <c r="N228" t="str">
        <f t="shared" si="7"/>
        <v>Not Converted</v>
      </c>
    </row>
    <row r="229" spans="1:14" x14ac:dyDescent="0.3">
      <c r="A229" s="3">
        <v>228</v>
      </c>
      <c r="B229" t="s">
        <v>407</v>
      </c>
      <c r="C229" t="s">
        <v>56</v>
      </c>
      <c r="D229" t="s">
        <v>408</v>
      </c>
      <c r="E229" t="s">
        <v>35</v>
      </c>
      <c r="F229">
        <v>98270</v>
      </c>
      <c r="G229" t="s">
        <v>18</v>
      </c>
      <c r="H229" t="s">
        <v>32</v>
      </c>
      <c r="I229" s="4">
        <v>44626</v>
      </c>
      <c r="J229" s="15" t="s">
        <v>1126</v>
      </c>
      <c r="K229" s="15" t="s">
        <v>1126</v>
      </c>
      <c r="L229" s="15" t="s">
        <v>1126</v>
      </c>
      <c r="M229" t="str">
        <f t="shared" si="6"/>
        <v>NO</v>
      </c>
      <c r="N229" t="str">
        <f t="shared" si="7"/>
        <v>Not Converted</v>
      </c>
    </row>
    <row r="230" spans="1:14" x14ac:dyDescent="0.3">
      <c r="A230" s="3">
        <v>229</v>
      </c>
      <c r="B230" t="s">
        <v>409</v>
      </c>
      <c r="C230" t="s">
        <v>52</v>
      </c>
      <c r="D230" t="s">
        <v>276</v>
      </c>
      <c r="E230" t="s">
        <v>17</v>
      </c>
      <c r="F230">
        <v>90805</v>
      </c>
      <c r="G230" t="s">
        <v>18</v>
      </c>
      <c r="H230" t="s">
        <v>63</v>
      </c>
      <c r="I230" s="4">
        <v>44627</v>
      </c>
      <c r="J230" s="15" t="s">
        <v>1126</v>
      </c>
      <c r="K230" s="15" t="s">
        <v>1126</v>
      </c>
      <c r="L230" s="15" t="s">
        <v>1126</v>
      </c>
      <c r="M230" t="str">
        <f t="shared" si="6"/>
        <v>NO</v>
      </c>
      <c r="N230" t="str">
        <f t="shared" si="7"/>
        <v>Not Converted</v>
      </c>
    </row>
    <row r="231" spans="1:14" x14ac:dyDescent="0.3">
      <c r="A231" s="3">
        <v>230</v>
      </c>
      <c r="B231" t="s">
        <v>410</v>
      </c>
      <c r="C231" t="s">
        <v>56</v>
      </c>
      <c r="D231" t="s">
        <v>97</v>
      </c>
      <c r="E231" t="s">
        <v>74</v>
      </c>
      <c r="F231">
        <v>60610</v>
      </c>
      <c r="G231" t="s">
        <v>41</v>
      </c>
      <c r="H231" t="s">
        <v>32</v>
      </c>
      <c r="I231" s="4">
        <v>44599</v>
      </c>
      <c r="J231" s="15" t="s">
        <v>1126</v>
      </c>
      <c r="K231" s="15" t="s">
        <v>1126</v>
      </c>
      <c r="L231" s="15" t="s">
        <v>1126</v>
      </c>
      <c r="M231" t="str">
        <f t="shared" si="6"/>
        <v>NO</v>
      </c>
      <c r="N231" t="str">
        <f t="shared" si="7"/>
        <v>Not Converted</v>
      </c>
    </row>
    <row r="232" spans="1:14" x14ac:dyDescent="0.3">
      <c r="A232" s="3">
        <v>231</v>
      </c>
      <c r="B232" t="s">
        <v>411</v>
      </c>
      <c r="C232" t="s">
        <v>26</v>
      </c>
      <c r="D232" t="s">
        <v>16</v>
      </c>
      <c r="E232" t="s">
        <v>17</v>
      </c>
      <c r="F232">
        <v>90004</v>
      </c>
      <c r="G232" t="s">
        <v>18</v>
      </c>
      <c r="H232" t="s">
        <v>24</v>
      </c>
      <c r="I232" s="4">
        <v>44695</v>
      </c>
      <c r="J232" s="15" t="s">
        <v>1126</v>
      </c>
      <c r="K232" s="15" t="s">
        <v>1126</v>
      </c>
      <c r="L232" s="15" t="s">
        <v>1126</v>
      </c>
      <c r="M232" t="str">
        <f t="shared" si="6"/>
        <v>NO</v>
      </c>
      <c r="N232" t="str">
        <f t="shared" si="7"/>
        <v>Not Converted</v>
      </c>
    </row>
    <row r="233" spans="1:14" x14ac:dyDescent="0.3">
      <c r="A233" s="3">
        <v>232</v>
      </c>
      <c r="B233" t="s">
        <v>412</v>
      </c>
      <c r="C233" t="s">
        <v>38</v>
      </c>
      <c r="D233" t="s">
        <v>213</v>
      </c>
      <c r="E233" t="s">
        <v>133</v>
      </c>
      <c r="F233">
        <v>80219</v>
      </c>
      <c r="G233" t="s">
        <v>18</v>
      </c>
      <c r="H233" t="s">
        <v>36</v>
      </c>
      <c r="I233" s="4">
        <v>44584</v>
      </c>
      <c r="J233" s="15" t="s">
        <v>1126</v>
      </c>
      <c r="K233" s="15" t="s">
        <v>1126</v>
      </c>
      <c r="L233" s="15" t="s">
        <v>1126</v>
      </c>
      <c r="M233" t="str">
        <f t="shared" si="6"/>
        <v>NO</v>
      </c>
      <c r="N233" t="str">
        <f t="shared" si="7"/>
        <v>Not Converted</v>
      </c>
    </row>
    <row r="234" spans="1:14" x14ac:dyDescent="0.3">
      <c r="A234" s="3">
        <v>233</v>
      </c>
      <c r="B234" t="s">
        <v>413</v>
      </c>
      <c r="C234" t="s">
        <v>52</v>
      </c>
      <c r="D234" t="s">
        <v>414</v>
      </c>
      <c r="E234" t="s">
        <v>12</v>
      </c>
      <c r="F234">
        <v>40475</v>
      </c>
      <c r="G234" t="s">
        <v>13</v>
      </c>
      <c r="H234" t="s">
        <v>71</v>
      </c>
      <c r="I234" s="4">
        <v>44710</v>
      </c>
      <c r="J234" t="str">
        <f>VLOOKUP(B234,Sales!B$2:F$321,3,FALSE)</f>
        <v>Envelopes</v>
      </c>
      <c r="K234" s="4">
        <f>VLOOKUP(B234,Sales!B$2:F$321,4,FALSE)</f>
        <v>44720</v>
      </c>
      <c r="L234">
        <f>VLOOKUP(B234,Sales!B$2:F$321,5,FALSE)</f>
        <v>548.34</v>
      </c>
      <c r="M234" t="str">
        <f t="shared" si="6"/>
        <v>YES</v>
      </c>
      <c r="N234">
        <f t="shared" si="7"/>
        <v>10</v>
      </c>
    </row>
    <row r="235" spans="1:14" x14ac:dyDescent="0.3">
      <c r="A235" s="3">
        <v>234</v>
      </c>
      <c r="B235" t="s">
        <v>415</v>
      </c>
      <c r="C235" t="s">
        <v>56</v>
      </c>
      <c r="D235" t="s">
        <v>416</v>
      </c>
      <c r="E235" t="s">
        <v>124</v>
      </c>
      <c r="F235">
        <v>97301</v>
      </c>
      <c r="G235" t="s">
        <v>18</v>
      </c>
      <c r="H235" t="s">
        <v>63</v>
      </c>
      <c r="I235" s="4">
        <v>44579</v>
      </c>
      <c r="J235" s="15" t="s">
        <v>1126</v>
      </c>
      <c r="K235" s="15" t="s">
        <v>1126</v>
      </c>
      <c r="L235" s="15" t="s">
        <v>1126</v>
      </c>
      <c r="M235" t="str">
        <f t="shared" si="6"/>
        <v>NO</v>
      </c>
      <c r="N235" t="str">
        <f t="shared" si="7"/>
        <v>Not Converted</v>
      </c>
    </row>
    <row r="236" spans="1:14" x14ac:dyDescent="0.3">
      <c r="A236" s="3">
        <v>235</v>
      </c>
      <c r="B236" t="s">
        <v>417</v>
      </c>
      <c r="C236" t="s">
        <v>52</v>
      </c>
      <c r="D236" t="s">
        <v>418</v>
      </c>
      <c r="E236" t="s">
        <v>40</v>
      </c>
      <c r="F236">
        <v>78041</v>
      </c>
      <c r="G236" t="s">
        <v>41</v>
      </c>
      <c r="H236" t="s">
        <v>60</v>
      </c>
      <c r="I236" s="4">
        <v>44740</v>
      </c>
      <c r="J236" s="15" t="s">
        <v>1126</v>
      </c>
      <c r="K236" s="15" t="s">
        <v>1126</v>
      </c>
      <c r="L236" s="15" t="s">
        <v>1126</v>
      </c>
      <c r="M236" t="str">
        <f t="shared" si="6"/>
        <v>NO</v>
      </c>
      <c r="N236" t="str">
        <f t="shared" si="7"/>
        <v>Not Converted</v>
      </c>
    </row>
    <row r="237" spans="1:14" x14ac:dyDescent="0.3">
      <c r="A237" s="3">
        <v>236</v>
      </c>
      <c r="B237" t="s">
        <v>419</v>
      </c>
      <c r="C237" t="s">
        <v>10</v>
      </c>
      <c r="D237" t="s">
        <v>239</v>
      </c>
      <c r="E237" t="s">
        <v>17</v>
      </c>
      <c r="F237">
        <v>92024</v>
      </c>
      <c r="G237" t="s">
        <v>18</v>
      </c>
      <c r="H237" t="s">
        <v>32</v>
      </c>
      <c r="I237" s="4">
        <v>44581</v>
      </c>
      <c r="J237" s="15" t="s">
        <v>1126</v>
      </c>
      <c r="K237" s="15" t="s">
        <v>1126</v>
      </c>
      <c r="L237" s="15" t="s">
        <v>1126</v>
      </c>
      <c r="M237" t="str">
        <f t="shared" si="6"/>
        <v>NO</v>
      </c>
      <c r="N237" t="str">
        <f t="shared" si="7"/>
        <v>Not Converted</v>
      </c>
    </row>
    <row r="238" spans="1:14" x14ac:dyDescent="0.3">
      <c r="A238" s="3">
        <v>237</v>
      </c>
      <c r="B238" t="s">
        <v>420</v>
      </c>
      <c r="C238" t="s">
        <v>52</v>
      </c>
      <c r="D238" t="s">
        <v>57</v>
      </c>
      <c r="E238" t="s">
        <v>58</v>
      </c>
      <c r="F238">
        <v>19134</v>
      </c>
      <c r="G238" t="s">
        <v>59</v>
      </c>
      <c r="H238" t="s">
        <v>48</v>
      </c>
      <c r="I238" s="4">
        <v>44638</v>
      </c>
      <c r="J238" t="str">
        <f>VLOOKUP(B238,Sales!B$2:F$321,3,FALSE)</f>
        <v>Letterhead</v>
      </c>
      <c r="K238" s="4">
        <f>VLOOKUP(B238,Sales!B$2:F$321,4,FALSE)</f>
        <v>44659</v>
      </c>
      <c r="L238">
        <f>VLOOKUP(B238,Sales!B$2:F$321,5,FALSE)</f>
        <v>537.47</v>
      </c>
      <c r="M238" t="str">
        <f t="shared" si="6"/>
        <v>YES</v>
      </c>
      <c r="N238">
        <f t="shared" si="7"/>
        <v>21</v>
      </c>
    </row>
    <row r="239" spans="1:14" x14ac:dyDescent="0.3">
      <c r="A239" s="3">
        <v>238</v>
      </c>
      <c r="B239" t="s">
        <v>421</v>
      </c>
      <c r="C239" t="s">
        <v>10</v>
      </c>
      <c r="D239" t="s">
        <v>57</v>
      </c>
      <c r="E239" t="s">
        <v>58</v>
      </c>
      <c r="F239">
        <v>19120</v>
      </c>
      <c r="G239" t="s">
        <v>59</v>
      </c>
      <c r="H239" t="s">
        <v>36</v>
      </c>
      <c r="I239" s="4">
        <v>44657</v>
      </c>
      <c r="J239" s="15" t="s">
        <v>1126</v>
      </c>
      <c r="K239" s="15" t="s">
        <v>1126</v>
      </c>
      <c r="L239" s="15" t="s">
        <v>1126</v>
      </c>
      <c r="M239" t="str">
        <f t="shared" si="6"/>
        <v>NO</v>
      </c>
      <c r="N239" t="str">
        <f t="shared" si="7"/>
        <v>Not Converted</v>
      </c>
    </row>
    <row r="240" spans="1:14" x14ac:dyDescent="0.3">
      <c r="A240" s="3">
        <v>239</v>
      </c>
      <c r="B240" t="s">
        <v>422</v>
      </c>
      <c r="C240" t="s">
        <v>38</v>
      </c>
      <c r="D240" t="s">
        <v>402</v>
      </c>
      <c r="E240" t="s">
        <v>23</v>
      </c>
      <c r="F240">
        <v>33614</v>
      </c>
      <c r="G240" t="s">
        <v>13</v>
      </c>
      <c r="H240" t="s">
        <v>14</v>
      </c>
      <c r="I240" s="4">
        <v>44597</v>
      </c>
      <c r="J240" s="15" t="s">
        <v>1126</v>
      </c>
      <c r="K240" s="15" t="s">
        <v>1126</v>
      </c>
      <c r="L240" s="15" t="s">
        <v>1126</v>
      </c>
      <c r="M240" t="str">
        <f t="shared" si="6"/>
        <v>NO</v>
      </c>
      <c r="N240" t="str">
        <f t="shared" si="7"/>
        <v>Not Converted</v>
      </c>
    </row>
    <row r="241" spans="1:14" x14ac:dyDescent="0.3">
      <c r="A241" s="3">
        <v>240</v>
      </c>
      <c r="B241" t="s">
        <v>423</v>
      </c>
      <c r="C241" t="s">
        <v>38</v>
      </c>
      <c r="D241" t="s">
        <v>57</v>
      </c>
      <c r="E241" t="s">
        <v>58</v>
      </c>
      <c r="F241">
        <v>19134</v>
      </c>
      <c r="G241" t="s">
        <v>59</v>
      </c>
      <c r="H241" t="s">
        <v>36</v>
      </c>
      <c r="I241" s="4">
        <v>44679</v>
      </c>
      <c r="J241" s="15" t="s">
        <v>1126</v>
      </c>
      <c r="K241" s="15" t="s">
        <v>1126</v>
      </c>
      <c r="L241" s="15" t="s">
        <v>1126</v>
      </c>
      <c r="M241" t="str">
        <f t="shared" si="6"/>
        <v>NO</v>
      </c>
      <c r="N241" t="str">
        <f t="shared" si="7"/>
        <v>Not Converted</v>
      </c>
    </row>
    <row r="242" spans="1:14" x14ac:dyDescent="0.3">
      <c r="A242" s="3">
        <v>241</v>
      </c>
      <c r="B242" t="s">
        <v>424</v>
      </c>
      <c r="C242" t="s">
        <v>29</v>
      </c>
      <c r="D242" t="s">
        <v>215</v>
      </c>
      <c r="E242" t="s">
        <v>40</v>
      </c>
      <c r="F242">
        <v>75217</v>
      </c>
      <c r="G242" t="s">
        <v>41</v>
      </c>
      <c r="H242" t="s">
        <v>19</v>
      </c>
      <c r="I242" s="4">
        <v>44629</v>
      </c>
      <c r="J242" t="str">
        <f>VLOOKUP(B242,Sales!B$2:F$321,3,FALSE)</f>
        <v>Copy Paper</v>
      </c>
      <c r="K242" s="4">
        <f>VLOOKUP(B242,Sales!B$2:F$321,4,FALSE)</f>
        <v>44649</v>
      </c>
      <c r="L242">
        <f>VLOOKUP(B242,Sales!B$2:F$321,5,FALSE)</f>
        <v>400</v>
      </c>
      <c r="M242" t="str">
        <f t="shared" si="6"/>
        <v>YES</v>
      </c>
      <c r="N242">
        <f t="shared" si="7"/>
        <v>20</v>
      </c>
    </row>
    <row r="243" spans="1:14" x14ac:dyDescent="0.3">
      <c r="A243" s="3">
        <v>242</v>
      </c>
      <c r="B243" t="s">
        <v>425</v>
      </c>
      <c r="C243" t="s">
        <v>38</v>
      </c>
      <c r="D243" t="s">
        <v>57</v>
      </c>
      <c r="E243" t="s">
        <v>58</v>
      </c>
      <c r="F243">
        <v>19143</v>
      </c>
      <c r="G243" t="s">
        <v>59</v>
      </c>
      <c r="H243" t="s">
        <v>60</v>
      </c>
      <c r="I243" s="4">
        <v>44738</v>
      </c>
      <c r="J243" s="15" t="s">
        <v>1126</v>
      </c>
      <c r="K243" s="15" t="s">
        <v>1126</v>
      </c>
      <c r="L243" s="15" t="s">
        <v>1126</v>
      </c>
      <c r="M243" t="str">
        <f t="shared" si="6"/>
        <v>NO</v>
      </c>
      <c r="N243" t="str">
        <f t="shared" si="7"/>
        <v>Not Converted</v>
      </c>
    </row>
    <row r="244" spans="1:14" x14ac:dyDescent="0.3">
      <c r="A244" s="3">
        <v>243</v>
      </c>
      <c r="B244" t="s">
        <v>426</v>
      </c>
      <c r="C244" t="s">
        <v>52</v>
      </c>
      <c r="D244" t="s">
        <v>427</v>
      </c>
      <c r="E244" t="s">
        <v>144</v>
      </c>
      <c r="F244">
        <v>43123</v>
      </c>
      <c r="G244" t="s">
        <v>59</v>
      </c>
      <c r="H244" t="s">
        <v>32</v>
      </c>
      <c r="I244" s="4">
        <v>44696</v>
      </c>
      <c r="J244" s="15" t="s">
        <v>1126</v>
      </c>
      <c r="K244" s="15" t="s">
        <v>1126</v>
      </c>
      <c r="L244" s="15" t="s">
        <v>1126</v>
      </c>
      <c r="M244" t="str">
        <f t="shared" si="6"/>
        <v>NO</v>
      </c>
      <c r="N244" t="str">
        <f t="shared" si="7"/>
        <v>Not Converted</v>
      </c>
    </row>
    <row r="245" spans="1:14" x14ac:dyDescent="0.3">
      <c r="A245" s="3">
        <v>244</v>
      </c>
      <c r="B245" t="s">
        <v>428</v>
      </c>
      <c r="C245" t="s">
        <v>56</v>
      </c>
      <c r="D245" t="s">
        <v>91</v>
      </c>
      <c r="E245" t="s">
        <v>92</v>
      </c>
      <c r="F245">
        <v>10011</v>
      </c>
      <c r="G245" t="s">
        <v>59</v>
      </c>
      <c r="H245" t="s">
        <v>60</v>
      </c>
      <c r="I245" s="4">
        <v>44682</v>
      </c>
      <c r="J245" s="15" t="s">
        <v>1126</v>
      </c>
      <c r="K245" s="15" t="s">
        <v>1126</v>
      </c>
      <c r="L245" s="15" t="s">
        <v>1126</v>
      </c>
      <c r="M245" t="str">
        <f t="shared" si="6"/>
        <v>NO</v>
      </c>
      <c r="N245" t="str">
        <f t="shared" si="7"/>
        <v>Not Converted</v>
      </c>
    </row>
    <row r="246" spans="1:14" x14ac:dyDescent="0.3">
      <c r="A246" s="3">
        <v>245</v>
      </c>
      <c r="B246" t="s">
        <v>429</v>
      </c>
      <c r="C246" t="s">
        <v>21</v>
      </c>
      <c r="D246" t="s">
        <v>97</v>
      </c>
      <c r="E246" t="s">
        <v>74</v>
      </c>
      <c r="F246">
        <v>60610</v>
      </c>
      <c r="G246" t="s">
        <v>41</v>
      </c>
      <c r="H246" t="s">
        <v>14</v>
      </c>
      <c r="I246" s="4">
        <v>44709</v>
      </c>
      <c r="J246" s="15" t="s">
        <v>1126</v>
      </c>
      <c r="K246" s="15" t="s">
        <v>1126</v>
      </c>
      <c r="L246" s="15" t="s">
        <v>1126</v>
      </c>
      <c r="M246" t="str">
        <f t="shared" si="6"/>
        <v>NO</v>
      </c>
      <c r="N246" t="str">
        <f t="shared" si="7"/>
        <v>Not Converted</v>
      </c>
    </row>
    <row r="247" spans="1:14" x14ac:dyDescent="0.3">
      <c r="A247" s="3">
        <v>246</v>
      </c>
      <c r="B247" t="s">
        <v>430</v>
      </c>
      <c r="C247" t="s">
        <v>56</v>
      </c>
      <c r="D247" t="s">
        <v>431</v>
      </c>
      <c r="E247" t="s">
        <v>83</v>
      </c>
      <c r="F247">
        <v>48126</v>
      </c>
      <c r="G247" t="s">
        <v>41</v>
      </c>
      <c r="H247" t="s">
        <v>32</v>
      </c>
      <c r="I247" s="4">
        <v>44712</v>
      </c>
      <c r="J247" t="str">
        <f>VLOOKUP(B247,Sales!B$2:F$321,3,FALSE)</f>
        <v>Copy Paper</v>
      </c>
      <c r="K247" s="4">
        <f>VLOOKUP(B247,Sales!B$2:F$321,4,FALSE)</f>
        <v>44741</v>
      </c>
      <c r="L247">
        <f>VLOOKUP(B247,Sales!B$2:F$321,5,FALSE)</f>
        <v>402</v>
      </c>
      <c r="M247" t="str">
        <f t="shared" si="6"/>
        <v>YES</v>
      </c>
      <c r="N247">
        <f t="shared" si="7"/>
        <v>29</v>
      </c>
    </row>
    <row r="248" spans="1:14" x14ac:dyDescent="0.3">
      <c r="A248" s="3">
        <v>247</v>
      </c>
      <c r="B248" t="s">
        <v>432</v>
      </c>
      <c r="C248" t="s">
        <v>38</v>
      </c>
      <c r="D248" t="s">
        <v>91</v>
      </c>
      <c r="E248" t="s">
        <v>92</v>
      </c>
      <c r="F248">
        <v>10009</v>
      </c>
      <c r="G248" t="s">
        <v>59</v>
      </c>
      <c r="H248" t="s">
        <v>14</v>
      </c>
      <c r="I248" s="4">
        <v>44659</v>
      </c>
      <c r="J248" t="str">
        <f>VLOOKUP(B248,Sales!B$2:F$321,3,FALSE)</f>
        <v>Letterhead</v>
      </c>
      <c r="K248" s="4">
        <f>VLOOKUP(B248,Sales!B$2:F$321,4,FALSE)</f>
        <v>44661</v>
      </c>
      <c r="L248">
        <f>VLOOKUP(B248,Sales!B$2:F$321,5,FALSE)</f>
        <v>451.88</v>
      </c>
      <c r="M248" t="str">
        <f t="shared" si="6"/>
        <v>YES</v>
      </c>
      <c r="N248">
        <f t="shared" si="7"/>
        <v>2</v>
      </c>
    </row>
    <row r="249" spans="1:14" x14ac:dyDescent="0.3">
      <c r="A249" s="3">
        <v>248</v>
      </c>
      <c r="B249" t="s">
        <v>433</v>
      </c>
      <c r="C249" t="s">
        <v>26</v>
      </c>
      <c r="D249" t="s">
        <v>34</v>
      </c>
      <c r="E249" t="s">
        <v>35</v>
      </c>
      <c r="F249">
        <v>98115</v>
      </c>
      <c r="G249" t="s">
        <v>18</v>
      </c>
      <c r="H249" t="s">
        <v>71</v>
      </c>
      <c r="I249" s="4">
        <v>44691</v>
      </c>
      <c r="J249" t="str">
        <f>VLOOKUP(B249,Sales!B$2:F$321,3,FALSE)</f>
        <v>Envelopes</v>
      </c>
      <c r="K249" s="4">
        <f>VLOOKUP(B249,Sales!B$2:F$321,4,FALSE)</f>
        <v>44720</v>
      </c>
      <c r="L249">
        <f>VLOOKUP(B249,Sales!B$2:F$321,5,FALSE)</f>
        <v>410</v>
      </c>
      <c r="M249" t="str">
        <f t="shared" si="6"/>
        <v>YES</v>
      </c>
      <c r="N249">
        <f t="shared" si="7"/>
        <v>29</v>
      </c>
    </row>
    <row r="250" spans="1:14" x14ac:dyDescent="0.3">
      <c r="A250" s="3">
        <v>249</v>
      </c>
      <c r="B250" t="s">
        <v>434</v>
      </c>
      <c r="C250" t="s">
        <v>38</v>
      </c>
      <c r="D250" t="s">
        <v>132</v>
      </c>
      <c r="E250" t="s">
        <v>133</v>
      </c>
      <c r="F250">
        <v>80013</v>
      </c>
      <c r="G250" t="s">
        <v>18</v>
      </c>
      <c r="H250" t="s">
        <v>36</v>
      </c>
      <c r="I250" s="4">
        <v>44640</v>
      </c>
      <c r="J250" s="15" t="s">
        <v>1126</v>
      </c>
      <c r="K250" s="15" t="s">
        <v>1126</v>
      </c>
      <c r="L250" s="15" t="s">
        <v>1126</v>
      </c>
      <c r="M250" t="str">
        <f t="shared" si="6"/>
        <v>NO</v>
      </c>
      <c r="N250" t="str">
        <f t="shared" si="7"/>
        <v>Not Converted</v>
      </c>
    </row>
    <row r="251" spans="1:14" x14ac:dyDescent="0.3">
      <c r="A251" s="3">
        <v>250</v>
      </c>
      <c r="B251" t="s">
        <v>435</v>
      </c>
      <c r="C251" t="s">
        <v>52</v>
      </c>
      <c r="D251" t="s">
        <v>436</v>
      </c>
      <c r="E251" t="s">
        <v>292</v>
      </c>
      <c r="F251">
        <v>31088</v>
      </c>
      <c r="G251" t="s">
        <v>13</v>
      </c>
      <c r="H251" t="s">
        <v>32</v>
      </c>
      <c r="I251" s="4">
        <v>44727</v>
      </c>
      <c r="J251" s="15" t="s">
        <v>1126</v>
      </c>
      <c r="K251" s="15" t="s">
        <v>1126</v>
      </c>
      <c r="L251" s="15" t="s">
        <v>1126</v>
      </c>
      <c r="M251" t="str">
        <f t="shared" si="6"/>
        <v>NO</v>
      </c>
      <c r="N251" t="str">
        <f t="shared" si="7"/>
        <v>Not Converted</v>
      </c>
    </row>
    <row r="252" spans="1:14" x14ac:dyDescent="0.3">
      <c r="A252" s="3">
        <v>251</v>
      </c>
      <c r="B252" t="s">
        <v>437</v>
      </c>
      <c r="C252" t="s">
        <v>56</v>
      </c>
      <c r="D252" t="s">
        <v>132</v>
      </c>
      <c r="E252" t="s">
        <v>133</v>
      </c>
      <c r="F252">
        <v>80013</v>
      </c>
      <c r="G252" t="s">
        <v>18</v>
      </c>
      <c r="H252" t="s">
        <v>48</v>
      </c>
      <c r="I252" s="4">
        <v>44730</v>
      </c>
      <c r="J252" s="15" t="s">
        <v>1126</v>
      </c>
      <c r="K252" s="15" t="s">
        <v>1126</v>
      </c>
      <c r="L252" s="15" t="s">
        <v>1126</v>
      </c>
      <c r="M252" t="str">
        <f t="shared" si="6"/>
        <v>NO</v>
      </c>
      <c r="N252" t="str">
        <f t="shared" si="7"/>
        <v>Not Converted</v>
      </c>
    </row>
    <row r="253" spans="1:14" x14ac:dyDescent="0.3">
      <c r="A253" s="3">
        <v>252</v>
      </c>
      <c r="B253" t="s">
        <v>438</v>
      </c>
      <c r="C253" t="s">
        <v>26</v>
      </c>
      <c r="D253" t="s">
        <v>121</v>
      </c>
      <c r="E253" t="s">
        <v>80</v>
      </c>
      <c r="F253">
        <v>55407</v>
      </c>
      <c r="G253" t="s">
        <v>41</v>
      </c>
      <c r="H253" t="s">
        <v>63</v>
      </c>
      <c r="I253" s="4">
        <v>44680</v>
      </c>
      <c r="J253" t="str">
        <f>VLOOKUP(B253,Sales!B$2:F$321,3,FALSE)</f>
        <v>Envelopes</v>
      </c>
      <c r="K253" s="4">
        <f>VLOOKUP(B253,Sales!B$2:F$321,4,FALSE)</f>
        <v>44700</v>
      </c>
      <c r="L253">
        <f>VLOOKUP(B253,Sales!B$2:F$321,5,FALSE)</f>
        <v>483</v>
      </c>
      <c r="M253" t="str">
        <f t="shared" si="6"/>
        <v>YES</v>
      </c>
      <c r="N253">
        <f t="shared" si="7"/>
        <v>20</v>
      </c>
    </row>
    <row r="254" spans="1:14" x14ac:dyDescent="0.3">
      <c r="A254" s="3">
        <v>253</v>
      </c>
      <c r="B254" t="s">
        <v>439</v>
      </c>
      <c r="C254" t="s">
        <v>21</v>
      </c>
      <c r="D254" t="s">
        <v>440</v>
      </c>
      <c r="E254" t="s">
        <v>17</v>
      </c>
      <c r="F254">
        <v>92691</v>
      </c>
      <c r="G254" t="s">
        <v>18</v>
      </c>
      <c r="H254" t="s">
        <v>60</v>
      </c>
      <c r="I254" s="4">
        <v>44634</v>
      </c>
      <c r="J254" t="str">
        <f>VLOOKUP(B254,Sales!B$2:F$321,3,FALSE)</f>
        <v>Copy Paper</v>
      </c>
      <c r="K254" s="4">
        <f>VLOOKUP(B254,Sales!B$2:F$321,4,FALSE)</f>
        <v>44656</v>
      </c>
      <c r="L254">
        <f>VLOOKUP(B254,Sales!B$2:F$321,5,FALSE)</f>
        <v>460</v>
      </c>
      <c r="M254" t="str">
        <f t="shared" si="6"/>
        <v>YES</v>
      </c>
      <c r="N254">
        <f t="shared" si="7"/>
        <v>22</v>
      </c>
    </row>
    <row r="255" spans="1:14" x14ac:dyDescent="0.3">
      <c r="A255" s="3">
        <v>254</v>
      </c>
      <c r="B255" t="s">
        <v>441</v>
      </c>
      <c r="C255" t="s">
        <v>56</v>
      </c>
      <c r="D255" t="s">
        <v>442</v>
      </c>
      <c r="E255" t="s">
        <v>83</v>
      </c>
      <c r="F255">
        <v>48307</v>
      </c>
      <c r="G255" t="s">
        <v>41</v>
      </c>
      <c r="H255" t="s">
        <v>36</v>
      </c>
      <c r="I255" s="4">
        <v>44604</v>
      </c>
      <c r="J255" t="str">
        <f>VLOOKUP(B255,Sales!B$2:F$321,3,FALSE)</f>
        <v>Copy Paper</v>
      </c>
      <c r="K255" s="4">
        <f>VLOOKUP(B255,Sales!B$2:F$321,4,FALSE)</f>
        <v>44615</v>
      </c>
      <c r="L255">
        <f>VLOOKUP(B255,Sales!B$2:F$321,5,FALSE)</f>
        <v>534.41</v>
      </c>
      <c r="M255" t="str">
        <f t="shared" si="6"/>
        <v>YES</v>
      </c>
      <c r="N255">
        <f t="shared" si="7"/>
        <v>11</v>
      </c>
    </row>
    <row r="256" spans="1:14" x14ac:dyDescent="0.3">
      <c r="A256" s="3">
        <v>255</v>
      </c>
      <c r="B256" t="s">
        <v>443</v>
      </c>
      <c r="C256" t="s">
        <v>56</v>
      </c>
      <c r="D256" t="s">
        <v>143</v>
      </c>
      <c r="E256" t="s">
        <v>89</v>
      </c>
      <c r="F256">
        <v>47201</v>
      </c>
      <c r="G256" t="s">
        <v>41</v>
      </c>
      <c r="H256" t="s">
        <v>60</v>
      </c>
      <c r="I256" s="4">
        <v>44634</v>
      </c>
      <c r="J256" s="15" t="s">
        <v>1126</v>
      </c>
      <c r="K256" s="15" t="s">
        <v>1126</v>
      </c>
      <c r="L256" s="15" t="s">
        <v>1126</v>
      </c>
      <c r="M256" t="str">
        <f t="shared" si="6"/>
        <v>NO</v>
      </c>
      <c r="N256" t="str">
        <f t="shared" si="7"/>
        <v>Not Converted</v>
      </c>
    </row>
    <row r="257" spans="1:14" x14ac:dyDescent="0.3">
      <c r="A257" s="3">
        <v>256</v>
      </c>
      <c r="B257" t="s">
        <v>444</v>
      </c>
      <c r="C257" t="s">
        <v>52</v>
      </c>
      <c r="D257" t="s">
        <v>445</v>
      </c>
      <c r="E257" t="s">
        <v>35</v>
      </c>
      <c r="F257">
        <v>98661</v>
      </c>
      <c r="G257" t="s">
        <v>18</v>
      </c>
      <c r="H257" t="s">
        <v>36</v>
      </c>
      <c r="I257" s="4">
        <v>44671</v>
      </c>
      <c r="J257" s="15" t="s">
        <v>1126</v>
      </c>
      <c r="K257" s="15" t="s">
        <v>1126</v>
      </c>
      <c r="L257" s="15" t="s">
        <v>1126</v>
      </c>
      <c r="M257" t="str">
        <f t="shared" si="6"/>
        <v>NO</v>
      </c>
      <c r="N257" t="str">
        <f t="shared" si="7"/>
        <v>Not Converted</v>
      </c>
    </row>
    <row r="258" spans="1:14" x14ac:dyDescent="0.3">
      <c r="A258" s="3">
        <v>257</v>
      </c>
      <c r="B258" t="s">
        <v>446</v>
      </c>
      <c r="C258" t="s">
        <v>21</v>
      </c>
      <c r="D258" t="s">
        <v>91</v>
      </c>
      <c r="E258" t="s">
        <v>92</v>
      </c>
      <c r="F258">
        <v>10024</v>
      </c>
      <c r="G258" t="s">
        <v>59</v>
      </c>
      <c r="H258" t="s">
        <v>32</v>
      </c>
      <c r="I258" s="4">
        <v>44718</v>
      </c>
      <c r="J258" s="15" t="s">
        <v>1126</v>
      </c>
      <c r="K258" s="15" t="s">
        <v>1126</v>
      </c>
      <c r="L258" s="15" t="s">
        <v>1126</v>
      </c>
      <c r="M258" t="str">
        <f t="shared" si="6"/>
        <v>NO</v>
      </c>
      <c r="N258" t="str">
        <f t="shared" si="7"/>
        <v>Not Converted</v>
      </c>
    </row>
    <row r="259" spans="1:14" x14ac:dyDescent="0.3">
      <c r="A259" s="3">
        <v>258</v>
      </c>
      <c r="B259" t="s">
        <v>447</v>
      </c>
      <c r="C259" t="s">
        <v>38</v>
      </c>
      <c r="D259" t="s">
        <v>143</v>
      </c>
      <c r="E259" t="s">
        <v>144</v>
      </c>
      <c r="F259">
        <v>43229</v>
      </c>
      <c r="G259" t="s">
        <v>59</v>
      </c>
      <c r="H259" t="s">
        <v>63</v>
      </c>
      <c r="I259" s="4">
        <v>44614</v>
      </c>
      <c r="J259" s="15" t="s">
        <v>1126</v>
      </c>
      <c r="K259" s="15" t="s">
        <v>1126</v>
      </c>
      <c r="L259" s="15" t="s">
        <v>1126</v>
      </c>
      <c r="M259" t="str">
        <f t="shared" ref="M259:M322" si="8">IF(J259="Not Converted","NO","YES")</f>
        <v>NO</v>
      </c>
      <c r="N259" t="str">
        <f t="shared" si="7"/>
        <v>Not Converted</v>
      </c>
    </row>
    <row r="260" spans="1:14" x14ac:dyDescent="0.3">
      <c r="A260" s="3">
        <v>259</v>
      </c>
      <c r="B260" t="s">
        <v>448</v>
      </c>
      <c r="C260" t="s">
        <v>10</v>
      </c>
      <c r="D260" t="s">
        <v>132</v>
      </c>
      <c r="E260" t="s">
        <v>74</v>
      </c>
      <c r="F260">
        <v>60505</v>
      </c>
      <c r="G260" t="s">
        <v>41</v>
      </c>
      <c r="H260" t="s">
        <v>36</v>
      </c>
      <c r="I260" s="4">
        <v>44654</v>
      </c>
      <c r="J260" s="15" t="s">
        <v>1126</v>
      </c>
      <c r="K260" s="15" t="s">
        <v>1126</v>
      </c>
      <c r="L260" s="15" t="s">
        <v>1126</v>
      </c>
      <c r="M260" t="str">
        <f t="shared" si="8"/>
        <v>NO</v>
      </c>
      <c r="N260" t="str">
        <f t="shared" ref="N260:N323" si="9">IF(K260="Not Converted",K260,K260-I260)</f>
        <v>Not Converted</v>
      </c>
    </row>
    <row r="261" spans="1:14" x14ac:dyDescent="0.3">
      <c r="A261" s="3">
        <v>260</v>
      </c>
      <c r="B261" t="s">
        <v>449</v>
      </c>
      <c r="C261" t="s">
        <v>26</v>
      </c>
      <c r="D261" t="s">
        <v>91</v>
      </c>
      <c r="E261" t="s">
        <v>92</v>
      </c>
      <c r="F261">
        <v>10011</v>
      </c>
      <c r="G261" t="s">
        <v>59</v>
      </c>
      <c r="H261" t="s">
        <v>19</v>
      </c>
      <c r="I261" s="4">
        <v>44659</v>
      </c>
      <c r="J261" t="str">
        <f>VLOOKUP(B261,Sales!B$2:F$321,3,FALSE)</f>
        <v>Letterhead</v>
      </c>
      <c r="K261" s="4">
        <f>VLOOKUP(B261,Sales!B$2:F$321,4,FALSE)</f>
        <v>44661</v>
      </c>
      <c r="L261">
        <f>VLOOKUP(B261,Sales!B$2:F$321,5,FALSE)</f>
        <v>480.4</v>
      </c>
      <c r="M261" t="str">
        <f t="shared" si="8"/>
        <v>YES</v>
      </c>
      <c r="N261">
        <f t="shared" si="9"/>
        <v>2</v>
      </c>
    </row>
    <row r="262" spans="1:14" x14ac:dyDescent="0.3">
      <c r="A262" s="3">
        <v>261</v>
      </c>
      <c r="B262" t="s">
        <v>450</v>
      </c>
      <c r="C262" t="s">
        <v>56</v>
      </c>
      <c r="D262" t="s">
        <v>215</v>
      </c>
      <c r="E262" t="s">
        <v>40</v>
      </c>
      <c r="F262">
        <v>75081</v>
      </c>
      <c r="G262" t="s">
        <v>41</v>
      </c>
      <c r="H262" t="s">
        <v>60</v>
      </c>
      <c r="I262" s="4">
        <v>44570</v>
      </c>
      <c r="J262" t="str">
        <f>VLOOKUP(B262,Sales!B$2:F$321,3,FALSE)</f>
        <v>Envelopes</v>
      </c>
      <c r="K262" s="4">
        <f>VLOOKUP(B262,Sales!B$2:F$321,4,FALSE)</f>
        <v>44574</v>
      </c>
      <c r="L262">
        <f>VLOOKUP(B262,Sales!B$2:F$321,5,FALSE)</f>
        <v>441.3</v>
      </c>
      <c r="M262" t="str">
        <f t="shared" si="8"/>
        <v>YES</v>
      </c>
      <c r="N262">
        <f t="shared" si="9"/>
        <v>4</v>
      </c>
    </row>
    <row r="263" spans="1:14" x14ac:dyDescent="0.3">
      <c r="A263" s="3">
        <v>262</v>
      </c>
      <c r="B263" t="s">
        <v>451</v>
      </c>
      <c r="C263" t="s">
        <v>56</v>
      </c>
      <c r="D263" t="s">
        <v>452</v>
      </c>
      <c r="E263" t="s">
        <v>144</v>
      </c>
      <c r="F263">
        <v>44105</v>
      </c>
      <c r="G263" t="s">
        <v>59</v>
      </c>
      <c r="H263" t="s">
        <v>71</v>
      </c>
      <c r="I263" s="4">
        <v>44729</v>
      </c>
      <c r="J263" t="str">
        <f>VLOOKUP(B263,Sales!B$2:F$321,3,FALSE)</f>
        <v>Copy Paper</v>
      </c>
      <c r="K263" s="4">
        <f>VLOOKUP(B263,Sales!B$2:F$321,4,FALSE)</f>
        <v>44752</v>
      </c>
      <c r="L263">
        <f>VLOOKUP(B263,Sales!B$2:F$321,5,FALSE)</f>
        <v>759.97</v>
      </c>
      <c r="M263" t="str">
        <f t="shared" si="8"/>
        <v>YES</v>
      </c>
      <c r="N263">
        <f t="shared" si="9"/>
        <v>23</v>
      </c>
    </row>
    <row r="264" spans="1:14" x14ac:dyDescent="0.3">
      <c r="A264" s="3">
        <v>263</v>
      </c>
      <c r="B264" t="s">
        <v>453</v>
      </c>
      <c r="C264" t="s">
        <v>52</v>
      </c>
      <c r="D264" t="s">
        <v>143</v>
      </c>
      <c r="E264" t="s">
        <v>89</v>
      </c>
      <c r="F264">
        <v>47201</v>
      </c>
      <c r="G264" t="s">
        <v>41</v>
      </c>
      <c r="H264" t="s">
        <v>48</v>
      </c>
      <c r="I264" s="4">
        <v>44714</v>
      </c>
      <c r="J264" s="15" t="s">
        <v>1126</v>
      </c>
      <c r="K264" s="15" t="s">
        <v>1126</v>
      </c>
      <c r="L264" s="15" t="s">
        <v>1126</v>
      </c>
      <c r="M264" t="str">
        <f t="shared" si="8"/>
        <v>NO</v>
      </c>
      <c r="N264" t="str">
        <f t="shared" si="9"/>
        <v>Not Converted</v>
      </c>
    </row>
    <row r="265" spans="1:14" x14ac:dyDescent="0.3">
      <c r="A265" s="3">
        <v>264</v>
      </c>
      <c r="B265" t="s">
        <v>454</v>
      </c>
      <c r="C265" t="s">
        <v>52</v>
      </c>
      <c r="D265" t="s">
        <v>455</v>
      </c>
      <c r="E265" t="s">
        <v>40</v>
      </c>
      <c r="F265">
        <v>75701</v>
      </c>
      <c r="G265" t="s">
        <v>41</v>
      </c>
      <c r="H265" t="s">
        <v>27</v>
      </c>
      <c r="I265" s="4">
        <v>44705</v>
      </c>
      <c r="J265" t="str">
        <f>VLOOKUP(B265,Sales!B$2:F$321,3,FALSE)</f>
        <v>Copy Paper</v>
      </c>
      <c r="K265" s="4">
        <f>VLOOKUP(B265,Sales!B$2:F$321,4,FALSE)</f>
        <v>44720</v>
      </c>
      <c r="L265">
        <f>VLOOKUP(B265,Sales!B$2:F$321,5,FALSE)</f>
        <v>509.64</v>
      </c>
      <c r="M265" t="str">
        <f t="shared" si="8"/>
        <v>YES</v>
      </c>
      <c r="N265">
        <f t="shared" si="9"/>
        <v>15</v>
      </c>
    </row>
    <row r="266" spans="1:14" x14ac:dyDescent="0.3">
      <c r="A266" s="3">
        <v>265</v>
      </c>
      <c r="B266" t="s">
        <v>456</v>
      </c>
      <c r="C266" t="s">
        <v>10</v>
      </c>
      <c r="D266" t="s">
        <v>91</v>
      </c>
      <c r="E266" t="s">
        <v>92</v>
      </c>
      <c r="F266">
        <v>10024</v>
      </c>
      <c r="G266" t="s">
        <v>59</v>
      </c>
      <c r="H266" t="s">
        <v>71</v>
      </c>
      <c r="I266" s="4">
        <v>44563</v>
      </c>
      <c r="J266" s="15" t="s">
        <v>1126</v>
      </c>
      <c r="K266" s="15" t="s">
        <v>1126</v>
      </c>
      <c r="L266" s="15" t="s">
        <v>1126</v>
      </c>
      <c r="M266" t="str">
        <f t="shared" si="8"/>
        <v>NO</v>
      </c>
      <c r="N266" t="str">
        <f t="shared" si="9"/>
        <v>Not Converted</v>
      </c>
    </row>
    <row r="267" spans="1:14" x14ac:dyDescent="0.3">
      <c r="A267" s="3">
        <v>266</v>
      </c>
      <c r="B267" t="s">
        <v>457</v>
      </c>
      <c r="C267" t="s">
        <v>38</v>
      </c>
      <c r="D267" t="s">
        <v>458</v>
      </c>
      <c r="E267" t="s">
        <v>31</v>
      </c>
      <c r="F267">
        <v>27217</v>
      </c>
      <c r="G267" t="s">
        <v>13</v>
      </c>
      <c r="H267" t="s">
        <v>48</v>
      </c>
      <c r="I267" s="4">
        <v>44632</v>
      </c>
      <c r="J267" t="str">
        <f>VLOOKUP(B267,Sales!B$2:F$321,3,FALSE)</f>
        <v>Letterhead</v>
      </c>
      <c r="K267" s="4">
        <f>VLOOKUP(B267,Sales!B$2:F$321,4,FALSE)</f>
        <v>44660</v>
      </c>
      <c r="L267">
        <f>VLOOKUP(B267,Sales!B$2:F$321,5,FALSE)</f>
        <v>557.15</v>
      </c>
      <c r="M267" t="str">
        <f t="shared" si="8"/>
        <v>YES</v>
      </c>
      <c r="N267">
        <f t="shared" si="9"/>
        <v>28</v>
      </c>
    </row>
    <row r="268" spans="1:14" x14ac:dyDescent="0.3">
      <c r="A268" s="3">
        <v>267</v>
      </c>
      <c r="B268" t="s">
        <v>459</v>
      </c>
      <c r="C268" t="s">
        <v>21</v>
      </c>
      <c r="D268" t="s">
        <v>335</v>
      </c>
      <c r="E268" t="s">
        <v>336</v>
      </c>
      <c r="F268">
        <v>39212</v>
      </c>
      <c r="G268" t="s">
        <v>13</v>
      </c>
      <c r="H268" t="s">
        <v>14</v>
      </c>
      <c r="I268" s="4">
        <v>44690</v>
      </c>
      <c r="J268" s="15" t="s">
        <v>1126</v>
      </c>
      <c r="K268" s="15" t="s">
        <v>1126</v>
      </c>
      <c r="L268" s="15" t="s">
        <v>1126</v>
      </c>
      <c r="M268" t="str">
        <f t="shared" si="8"/>
        <v>NO</v>
      </c>
      <c r="N268" t="str">
        <f t="shared" si="9"/>
        <v>Not Converted</v>
      </c>
    </row>
    <row r="269" spans="1:14" x14ac:dyDescent="0.3">
      <c r="A269" s="3">
        <v>268</v>
      </c>
      <c r="B269" t="s">
        <v>460</v>
      </c>
      <c r="C269" t="s">
        <v>38</v>
      </c>
      <c r="D269" t="s">
        <v>91</v>
      </c>
      <c r="E269" t="s">
        <v>92</v>
      </c>
      <c r="F269">
        <v>10035</v>
      </c>
      <c r="G269" t="s">
        <v>59</v>
      </c>
      <c r="H269" t="s">
        <v>71</v>
      </c>
      <c r="I269" s="4">
        <v>44734</v>
      </c>
      <c r="J269" t="str">
        <f>VLOOKUP(B269,Sales!B$2:F$321,3,FALSE)</f>
        <v>Letterhead</v>
      </c>
      <c r="K269" s="4">
        <f>VLOOKUP(B269,Sales!B$2:F$321,4,FALSE)</f>
        <v>44740</v>
      </c>
      <c r="L269">
        <f>VLOOKUP(B269,Sales!B$2:F$321,5,FALSE)</f>
        <v>490.39</v>
      </c>
      <c r="M269" t="str">
        <f t="shared" si="8"/>
        <v>YES</v>
      </c>
      <c r="N269">
        <f t="shared" si="9"/>
        <v>6</v>
      </c>
    </row>
    <row r="270" spans="1:14" x14ac:dyDescent="0.3">
      <c r="A270" s="3">
        <v>269</v>
      </c>
      <c r="B270" t="s">
        <v>461</v>
      </c>
      <c r="C270" t="s">
        <v>21</v>
      </c>
      <c r="D270" t="s">
        <v>462</v>
      </c>
      <c r="E270" t="s">
        <v>103</v>
      </c>
      <c r="F270">
        <v>22980</v>
      </c>
      <c r="G270" t="s">
        <v>13</v>
      </c>
      <c r="H270" t="s">
        <v>19</v>
      </c>
      <c r="I270" s="4">
        <v>44622</v>
      </c>
      <c r="J270" s="15" t="s">
        <v>1126</v>
      </c>
      <c r="K270" s="15" t="s">
        <v>1126</v>
      </c>
      <c r="L270" s="15" t="s">
        <v>1126</v>
      </c>
      <c r="M270" t="str">
        <f t="shared" si="8"/>
        <v>NO</v>
      </c>
      <c r="N270" t="str">
        <f t="shared" si="9"/>
        <v>Not Converted</v>
      </c>
    </row>
    <row r="271" spans="1:14" x14ac:dyDescent="0.3">
      <c r="A271" s="3">
        <v>270</v>
      </c>
      <c r="B271" t="s">
        <v>463</v>
      </c>
      <c r="C271" t="s">
        <v>21</v>
      </c>
      <c r="D271" t="s">
        <v>16</v>
      </c>
      <c r="E271" t="s">
        <v>17</v>
      </c>
      <c r="F271">
        <v>90036</v>
      </c>
      <c r="G271" t="s">
        <v>18</v>
      </c>
      <c r="H271" t="s">
        <v>27</v>
      </c>
      <c r="I271" s="4">
        <v>44688</v>
      </c>
      <c r="J271" s="15" t="s">
        <v>1126</v>
      </c>
      <c r="K271" s="15" t="s">
        <v>1126</v>
      </c>
      <c r="L271" s="15" t="s">
        <v>1126</v>
      </c>
      <c r="M271" t="str">
        <f t="shared" si="8"/>
        <v>NO</v>
      </c>
      <c r="N271" t="str">
        <f t="shared" si="9"/>
        <v>Not Converted</v>
      </c>
    </row>
    <row r="272" spans="1:14" x14ac:dyDescent="0.3">
      <c r="A272" s="3">
        <v>271</v>
      </c>
      <c r="B272" t="s">
        <v>464</v>
      </c>
      <c r="C272" t="s">
        <v>56</v>
      </c>
      <c r="D272" t="s">
        <v>465</v>
      </c>
      <c r="E272" t="s">
        <v>58</v>
      </c>
      <c r="F272">
        <v>19013</v>
      </c>
      <c r="G272" t="s">
        <v>59</v>
      </c>
      <c r="H272" t="s">
        <v>14</v>
      </c>
      <c r="I272" s="4">
        <v>44689</v>
      </c>
      <c r="J272" t="str">
        <f>VLOOKUP(B272,Sales!B$2:F$321,3,FALSE)</f>
        <v>Copy Paper</v>
      </c>
      <c r="K272" s="4">
        <f>VLOOKUP(B272,Sales!B$2:F$321,4,FALSE)</f>
        <v>44718</v>
      </c>
      <c r="L272">
        <f>VLOOKUP(B272,Sales!B$2:F$321,5,FALSE)</f>
        <v>519.14</v>
      </c>
      <c r="M272" t="str">
        <f t="shared" si="8"/>
        <v>YES</v>
      </c>
      <c r="N272">
        <f t="shared" si="9"/>
        <v>29</v>
      </c>
    </row>
    <row r="273" spans="1:14" x14ac:dyDescent="0.3">
      <c r="A273" s="3">
        <v>272</v>
      </c>
      <c r="B273" t="s">
        <v>466</v>
      </c>
      <c r="C273" t="s">
        <v>21</v>
      </c>
      <c r="D273" t="s">
        <v>276</v>
      </c>
      <c r="E273" t="s">
        <v>17</v>
      </c>
      <c r="F273">
        <v>90805</v>
      </c>
      <c r="G273" t="s">
        <v>18</v>
      </c>
      <c r="H273" t="s">
        <v>71</v>
      </c>
      <c r="I273" s="4">
        <v>44687</v>
      </c>
      <c r="J273" s="15" t="s">
        <v>1126</v>
      </c>
      <c r="K273" s="15" t="s">
        <v>1126</v>
      </c>
      <c r="L273" s="15" t="s">
        <v>1126</v>
      </c>
      <c r="M273" t="str">
        <f t="shared" si="8"/>
        <v>NO</v>
      </c>
      <c r="N273" t="str">
        <f t="shared" si="9"/>
        <v>Not Converted</v>
      </c>
    </row>
    <row r="274" spans="1:14" x14ac:dyDescent="0.3">
      <c r="A274" s="3">
        <v>273</v>
      </c>
      <c r="B274" t="s">
        <v>467</v>
      </c>
      <c r="C274" t="s">
        <v>10</v>
      </c>
      <c r="D274" t="s">
        <v>468</v>
      </c>
      <c r="E274" t="s">
        <v>31</v>
      </c>
      <c r="F274">
        <v>27511</v>
      </c>
      <c r="G274" t="s">
        <v>13</v>
      </c>
      <c r="H274" t="s">
        <v>60</v>
      </c>
      <c r="I274" s="4">
        <v>44568</v>
      </c>
      <c r="J274" t="str">
        <f>VLOOKUP(B274,Sales!B$2:F$321,3,FALSE)</f>
        <v>Envelopes</v>
      </c>
      <c r="K274" s="4">
        <f>VLOOKUP(B274,Sales!B$2:F$321,4,FALSE)</f>
        <v>44596</v>
      </c>
      <c r="L274">
        <f>VLOOKUP(B274,Sales!B$2:F$321,5,FALSE)</f>
        <v>416.61</v>
      </c>
      <c r="M274" t="str">
        <f t="shared" si="8"/>
        <v>YES</v>
      </c>
      <c r="N274">
        <f t="shared" si="9"/>
        <v>28</v>
      </c>
    </row>
    <row r="275" spans="1:14" x14ac:dyDescent="0.3">
      <c r="A275" s="3">
        <v>274</v>
      </c>
      <c r="B275" t="s">
        <v>469</v>
      </c>
      <c r="C275" t="s">
        <v>56</v>
      </c>
      <c r="D275" t="s">
        <v>91</v>
      </c>
      <c r="E275" t="s">
        <v>92</v>
      </c>
      <c r="F275">
        <v>10035</v>
      </c>
      <c r="G275" t="s">
        <v>59</v>
      </c>
      <c r="H275" t="s">
        <v>63</v>
      </c>
      <c r="I275" s="4">
        <v>44719</v>
      </c>
      <c r="J275" s="15" t="s">
        <v>1126</v>
      </c>
      <c r="K275" s="15" t="s">
        <v>1126</v>
      </c>
      <c r="L275" s="15" t="s">
        <v>1126</v>
      </c>
      <c r="M275" t="str">
        <f t="shared" si="8"/>
        <v>NO</v>
      </c>
      <c r="N275" t="str">
        <f t="shared" si="9"/>
        <v>Not Converted</v>
      </c>
    </row>
    <row r="276" spans="1:14" x14ac:dyDescent="0.3">
      <c r="A276" s="3">
        <v>275</v>
      </c>
      <c r="B276" t="s">
        <v>470</v>
      </c>
      <c r="C276" t="s">
        <v>21</v>
      </c>
      <c r="D276" t="s">
        <v>91</v>
      </c>
      <c r="E276" t="s">
        <v>92</v>
      </c>
      <c r="F276">
        <v>10035</v>
      </c>
      <c r="G276" t="s">
        <v>59</v>
      </c>
      <c r="H276" t="s">
        <v>19</v>
      </c>
      <c r="I276" s="4">
        <v>44579</v>
      </c>
      <c r="J276" s="15" t="s">
        <v>1126</v>
      </c>
      <c r="K276" s="15" t="s">
        <v>1126</v>
      </c>
      <c r="L276" s="15" t="s">
        <v>1126</v>
      </c>
      <c r="M276" t="str">
        <f t="shared" si="8"/>
        <v>NO</v>
      </c>
      <c r="N276" t="str">
        <f t="shared" si="9"/>
        <v>Not Converted</v>
      </c>
    </row>
    <row r="277" spans="1:14" x14ac:dyDescent="0.3">
      <c r="A277" s="3">
        <v>276</v>
      </c>
      <c r="B277" t="s">
        <v>471</v>
      </c>
      <c r="C277" t="s">
        <v>29</v>
      </c>
      <c r="D277" t="s">
        <v>472</v>
      </c>
      <c r="E277" t="s">
        <v>23</v>
      </c>
      <c r="F277">
        <v>32137</v>
      </c>
      <c r="G277" t="s">
        <v>13</v>
      </c>
      <c r="H277" t="s">
        <v>27</v>
      </c>
      <c r="I277" s="4">
        <v>44580</v>
      </c>
      <c r="J277" s="15" t="s">
        <v>1126</v>
      </c>
      <c r="K277" s="15" t="s">
        <v>1126</v>
      </c>
      <c r="L277" s="15" t="s">
        <v>1126</v>
      </c>
      <c r="M277" t="str">
        <f t="shared" si="8"/>
        <v>NO</v>
      </c>
      <c r="N277" t="str">
        <f t="shared" si="9"/>
        <v>Not Converted</v>
      </c>
    </row>
    <row r="278" spans="1:14" x14ac:dyDescent="0.3">
      <c r="A278" s="3">
        <v>277</v>
      </c>
      <c r="B278" t="s">
        <v>473</v>
      </c>
      <c r="C278" t="s">
        <v>38</v>
      </c>
      <c r="D278" t="s">
        <v>474</v>
      </c>
      <c r="E278" t="s">
        <v>92</v>
      </c>
      <c r="F278">
        <v>10550</v>
      </c>
      <c r="G278" t="s">
        <v>59</v>
      </c>
      <c r="H278" t="s">
        <v>36</v>
      </c>
      <c r="I278" s="4">
        <v>44619</v>
      </c>
      <c r="J278" s="15" t="s">
        <v>1126</v>
      </c>
      <c r="K278" s="15" t="s">
        <v>1126</v>
      </c>
      <c r="L278" s="15" t="s">
        <v>1126</v>
      </c>
      <c r="M278" t="str">
        <f t="shared" si="8"/>
        <v>NO</v>
      </c>
      <c r="N278" t="str">
        <f t="shared" si="9"/>
        <v>Not Converted</v>
      </c>
    </row>
    <row r="279" spans="1:14" x14ac:dyDescent="0.3">
      <c r="A279" s="3">
        <v>278</v>
      </c>
      <c r="B279" t="s">
        <v>475</v>
      </c>
      <c r="C279" t="s">
        <v>38</v>
      </c>
      <c r="D279" t="s">
        <v>85</v>
      </c>
      <c r="E279" t="s">
        <v>86</v>
      </c>
      <c r="F279">
        <v>19901</v>
      </c>
      <c r="G279" t="s">
        <v>59</v>
      </c>
      <c r="H279" t="s">
        <v>63</v>
      </c>
      <c r="I279" s="4">
        <v>44697</v>
      </c>
      <c r="J279" s="15" t="s">
        <v>1126</v>
      </c>
      <c r="K279" s="15" t="s">
        <v>1126</v>
      </c>
      <c r="L279" s="15" t="s">
        <v>1126</v>
      </c>
      <c r="M279" t="str">
        <f t="shared" si="8"/>
        <v>NO</v>
      </c>
      <c r="N279" t="str">
        <f t="shared" si="9"/>
        <v>Not Converted</v>
      </c>
    </row>
    <row r="280" spans="1:14" x14ac:dyDescent="0.3">
      <c r="A280" s="3">
        <v>279</v>
      </c>
      <c r="B280" t="s">
        <v>476</v>
      </c>
      <c r="C280" t="s">
        <v>38</v>
      </c>
      <c r="D280" t="s">
        <v>62</v>
      </c>
      <c r="E280" t="s">
        <v>47</v>
      </c>
      <c r="F280">
        <v>84057</v>
      </c>
      <c r="G280" t="s">
        <v>18</v>
      </c>
      <c r="H280" t="s">
        <v>48</v>
      </c>
      <c r="I280" s="4">
        <v>44601</v>
      </c>
      <c r="J280" s="15" t="s">
        <v>1126</v>
      </c>
      <c r="K280" s="15" t="s">
        <v>1126</v>
      </c>
      <c r="L280" s="15" t="s">
        <v>1126</v>
      </c>
      <c r="M280" t="str">
        <f t="shared" si="8"/>
        <v>NO</v>
      </c>
      <c r="N280" t="str">
        <f t="shared" si="9"/>
        <v>Not Converted</v>
      </c>
    </row>
    <row r="281" spans="1:14" x14ac:dyDescent="0.3">
      <c r="A281" s="3">
        <v>280</v>
      </c>
      <c r="B281" t="s">
        <v>477</v>
      </c>
      <c r="C281" t="s">
        <v>21</v>
      </c>
      <c r="D281" t="s">
        <v>16</v>
      </c>
      <c r="E281" t="s">
        <v>17</v>
      </c>
      <c r="F281">
        <v>90045</v>
      </c>
      <c r="G281" t="s">
        <v>18</v>
      </c>
      <c r="H281" t="s">
        <v>63</v>
      </c>
      <c r="I281" s="4">
        <v>44581</v>
      </c>
      <c r="J281" s="15" t="s">
        <v>1126</v>
      </c>
      <c r="K281" s="15" t="s">
        <v>1126</v>
      </c>
      <c r="L281" s="15" t="s">
        <v>1126</v>
      </c>
      <c r="M281" t="str">
        <f t="shared" si="8"/>
        <v>NO</v>
      </c>
      <c r="N281" t="str">
        <f t="shared" si="9"/>
        <v>Not Converted</v>
      </c>
    </row>
    <row r="282" spans="1:14" x14ac:dyDescent="0.3">
      <c r="A282" s="3">
        <v>281</v>
      </c>
      <c r="B282" t="s">
        <v>478</v>
      </c>
      <c r="C282" t="s">
        <v>56</v>
      </c>
      <c r="D282" t="s">
        <v>57</v>
      </c>
      <c r="E282" t="s">
        <v>58</v>
      </c>
      <c r="F282">
        <v>19140</v>
      </c>
      <c r="G282" t="s">
        <v>59</v>
      </c>
      <c r="H282" t="s">
        <v>71</v>
      </c>
      <c r="I282" s="4">
        <v>44675</v>
      </c>
      <c r="J282" s="15" t="s">
        <v>1126</v>
      </c>
      <c r="K282" s="15" t="s">
        <v>1126</v>
      </c>
      <c r="L282" s="15" t="s">
        <v>1126</v>
      </c>
      <c r="M282" t="str">
        <f t="shared" si="8"/>
        <v>NO</v>
      </c>
      <c r="N282" t="str">
        <f t="shared" si="9"/>
        <v>Not Converted</v>
      </c>
    </row>
    <row r="283" spans="1:14" x14ac:dyDescent="0.3">
      <c r="A283" s="3">
        <v>282</v>
      </c>
      <c r="B283" t="s">
        <v>479</v>
      </c>
      <c r="C283" t="s">
        <v>52</v>
      </c>
      <c r="D283" t="s">
        <v>480</v>
      </c>
      <c r="E283" t="s">
        <v>23</v>
      </c>
      <c r="F283">
        <v>33012</v>
      </c>
      <c r="G283" t="s">
        <v>13</v>
      </c>
      <c r="H283" t="s">
        <v>14</v>
      </c>
      <c r="I283" s="4">
        <v>44686</v>
      </c>
      <c r="J283" s="15" t="s">
        <v>1126</v>
      </c>
      <c r="K283" s="15" t="s">
        <v>1126</v>
      </c>
      <c r="L283" s="15" t="s">
        <v>1126</v>
      </c>
      <c r="M283" t="str">
        <f t="shared" si="8"/>
        <v>NO</v>
      </c>
      <c r="N283" t="str">
        <f t="shared" si="9"/>
        <v>Not Converted</v>
      </c>
    </row>
    <row r="284" spans="1:14" x14ac:dyDescent="0.3">
      <c r="A284" s="3">
        <v>283</v>
      </c>
      <c r="B284" t="s">
        <v>481</v>
      </c>
      <c r="C284" t="s">
        <v>56</v>
      </c>
      <c r="D284" t="s">
        <v>482</v>
      </c>
      <c r="E284" t="s">
        <v>40</v>
      </c>
      <c r="F284">
        <v>78745</v>
      </c>
      <c r="G284" t="s">
        <v>41</v>
      </c>
      <c r="H284" t="s">
        <v>24</v>
      </c>
      <c r="I284" s="4">
        <v>44712</v>
      </c>
      <c r="J284" t="str">
        <f>VLOOKUP(B284,Sales!B$2:F$321,3,FALSE)</f>
        <v>Letterhead</v>
      </c>
      <c r="K284" s="4">
        <f>VLOOKUP(B284,Sales!B$2:F$321,4,FALSE)</f>
        <v>44724</v>
      </c>
      <c r="L284">
        <f>VLOOKUP(B284,Sales!B$2:F$321,5,FALSE)</f>
        <v>488.97</v>
      </c>
      <c r="M284" t="str">
        <f t="shared" si="8"/>
        <v>YES</v>
      </c>
      <c r="N284">
        <f t="shared" si="9"/>
        <v>12</v>
      </c>
    </row>
    <row r="285" spans="1:14" x14ac:dyDescent="0.3">
      <c r="A285" s="3">
        <v>284</v>
      </c>
      <c r="B285" t="s">
        <v>483</v>
      </c>
      <c r="C285" t="s">
        <v>52</v>
      </c>
      <c r="D285" t="s">
        <v>484</v>
      </c>
      <c r="E285" t="s">
        <v>92</v>
      </c>
      <c r="F285">
        <v>11572</v>
      </c>
      <c r="G285" t="s">
        <v>59</v>
      </c>
      <c r="H285" t="s">
        <v>36</v>
      </c>
      <c r="I285" s="4">
        <v>44645</v>
      </c>
      <c r="J285" s="15" t="s">
        <v>1126</v>
      </c>
      <c r="K285" s="15" t="s">
        <v>1126</v>
      </c>
      <c r="L285" s="15" t="s">
        <v>1126</v>
      </c>
      <c r="M285" t="str">
        <f t="shared" si="8"/>
        <v>NO</v>
      </c>
      <c r="N285" t="str">
        <f t="shared" si="9"/>
        <v>Not Converted</v>
      </c>
    </row>
    <row r="286" spans="1:14" x14ac:dyDescent="0.3">
      <c r="A286" s="3">
        <v>285</v>
      </c>
      <c r="B286" t="s">
        <v>485</v>
      </c>
      <c r="C286" t="s">
        <v>21</v>
      </c>
      <c r="D286" t="s">
        <v>34</v>
      </c>
      <c r="E286" t="s">
        <v>35</v>
      </c>
      <c r="F286">
        <v>98115</v>
      </c>
      <c r="G286" t="s">
        <v>18</v>
      </c>
      <c r="H286" t="s">
        <v>71</v>
      </c>
      <c r="I286" s="4">
        <v>44581</v>
      </c>
      <c r="J286" s="15" t="s">
        <v>1126</v>
      </c>
      <c r="K286" s="15" t="s">
        <v>1126</v>
      </c>
      <c r="L286" s="15" t="s">
        <v>1126</v>
      </c>
      <c r="M286" t="str">
        <f t="shared" si="8"/>
        <v>NO</v>
      </c>
      <c r="N286" t="str">
        <f t="shared" si="9"/>
        <v>Not Converted</v>
      </c>
    </row>
    <row r="287" spans="1:14" x14ac:dyDescent="0.3">
      <c r="A287" s="3">
        <v>286</v>
      </c>
      <c r="B287" t="s">
        <v>486</v>
      </c>
      <c r="C287" t="s">
        <v>38</v>
      </c>
      <c r="D287" t="s">
        <v>73</v>
      </c>
      <c r="E287" t="s">
        <v>74</v>
      </c>
      <c r="F287">
        <v>60540</v>
      </c>
      <c r="G287" t="s">
        <v>41</v>
      </c>
      <c r="H287" t="s">
        <v>32</v>
      </c>
      <c r="I287" s="4">
        <v>44608</v>
      </c>
      <c r="J287" t="str">
        <f>VLOOKUP(B287,Sales!B$2:F$321,3,FALSE)</f>
        <v>Envelopes</v>
      </c>
      <c r="K287" s="4">
        <f>VLOOKUP(B287,Sales!B$2:F$321,4,FALSE)</f>
        <v>44637</v>
      </c>
      <c r="L287">
        <f>VLOOKUP(B287,Sales!B$2:F$321,5,FALSE)</f>
        <v>637.13</v>
      </c>
      <c r="M287" t="str">
        <f t="shared" si="8"/>
        <v>YES</v>
      </c>
      <c r="N287">
        <f t="shared" si="9"/>
        <v>29</v>
      </c>
    </row>
    <row r="288" spans="1:14" x14ac:dyDescent="0.3">
      <c r="A288" s="3">
        <v>287</v>
      </c>
      <c r="B288" t="s">
        <v>487</v>
      </c>
      <c r="C288" t="s">
        <v>26</v>
      </c>
      <c r="D288" t="s">
        <v>215</v>
      </c>
      <c r="E288" t="s">
        <v>40</v>
      </c>
      <c r="F288">
        <v>75220</v>
      </c>
      <c r="G288" t="s">
        <v>41</v>
      </c>
      <c r="H288" t="s">
        <v>36</v>
      </c>
      <c r="I288" s="4">
        <v>44585</v>
      </c>
      <c r="J288" s="15" t="s">
        <v>1126</v>
      </c>
      <c r="K288" s="15" t="s">
        <v>1126</v>
      </c>
      <c r="L288" s="15" t="s">
        <v>1126</v>
      </c>
      <c r="M288" t="str">
        <f t="shared" si="8"/>
        <v>NO</v>
      </c>
      <c r="N288" t="str">
        <f t="shared" si="9"/>
        <v>Not Converted</v>
      </c>
    </row>
    <row r="289" spans="1:14" x14ac:dyDescent="0.3">
      <c r="A289" s="3">
        <v>288</v>
      </c>
      <c r="B289" t="s">
        <v>488</v>
      </c>
      <c r="C289" t="s">
        <v>38</v>
      </c>
      <c r="D289" t="s">
        <v>489</v>
      </c>
      <c r="E289" t="s">
        <v>74</v>
      </c>
      <c r="F289">
        <v>60201</v>
      </c>
      <c r="G289" t="s">
        <v>41</v>
      </c>
      <c r="H289" t="s">
        <v>32</v>
      </c>
      <c r="I289" s="4">
        <v>44719</v>
      </c>
      <c r="J289" s="15" t="s">
        <v>1126</v>
      </c>
      <c r="K289" s="15" t="s">
        <v>1126</v>
      </c>
      <c r="L289" s="15" t="s">
        <v>1126</v>
      </c>
      <c r="M289" t="str">
        <f t="shared" si="8"/>
        <v>NO</v>
      </c>
      <c r="N289" t="str">
        <f t="shared" si="9"/>
        <v>Not Converted</v>
      </c>
    </row>
    <row r="290" spans="1:14" x14ac:dyDescent="0.3">
      <c r="A290" s="3">
        <v>289</v>
      </c>
      <c r="B290" t="s">
        <v>490</v>
      </c>
      <c r="C290" t="s">
        <v>29</v>
      </c>
      <c r="D290" t="s">
        <v>491</v>
      </c>
      <c r="E290" t="s">
        <v>83</v>
      </c>
      <c r="F290">
        <v>48183</v>
      </c>
      <c r="G290" t="s">
        <v>41</v>
      </c>
      <c r="H290" t="s">
        <v>48</v>
      </c>
      <c r="I290" s="4">
        <v>44609</v>
      </c>
      <c r="J290" s="15" t="s">
        <v>1126</v>
      </c>
      <c r="K290" s="15" t="s">
        <v>1126</v>
      </c>
      <c r="L290" s="15" t="s">
        <v>1126</v>
      </c>
      <c r="M290" t="str">
        <f t="shared" si="8"/>
        <v>NO</v>
      </c>
      <c r="N290" t="str">
        <f t="shared" si="9"/>
        <v>Not Converted</v>
      </c>
    </row>
    <row r="291" spans="1:14" x14ac:dyDescent="0.3">
      <c r="A291" s="3">
        <v>290</v>
      </c>
      <c r="B291" t="s">
        <v>492</v>
      </c>
      <c r="C291" t="s">
        <v>52</v>
      </c>
      <c r="D291" t="s">
        <v>50</v>
      </c>
      <c r="E291" t="s">
        <v>17</v>
      </c>
      <c r="F291">
        <v>94110</v>
      </c>
      <c r="G291" t="s">
        <v>18</v>
      </c>
      <c r="H291" t="s">
        <v>19</v>
      </c>
      <c r="I291" s="4">
        <v>44564</v>
      </c>
      <c r="J291" t="str">
        <f>VLOOKUP(B291,Sales!B$2:F$321,3,FALSE)</f>
        <v>Copy Paper</v>
      </c>
      <c r="K291" s="4">
        <f>VLOOKUP(B291,Sales!B$2:F$321,4,FALSE)</f>
        <v>44582</v>
      </c>
      <c r="L291">
        <f>VLOOKUP(B291,Sales!B$2:F$321,5,FALSE)</f>
        <v>1088.53</v>
      </c>
      <c r="M291" t="str">
        <f t="shared" si="8"/>
        <v>YES</v>
      </c>
      <c r="N291">
        <f t="shared" si="9"/>
        <v>18</v>
      </c>
    </row>
    <row r="292" spans="1:14" x14ac:dyDescent="0.3">
      <c r="A292" s="3">
        <v>291</v>
      </c>
      <c r="B292" t="s">
        <v>493</v>
      </c>
      <c r="C292" t="s">
        <v>26</v>
      </c>
      <c r="D292" t="s">
        <v>494</v>
      </c>
      <c r="E292" t="s">
        <v>80</v>
      </c>
      <c r="F292">
        <v>55016</v>
      </c>
      <c r="G292" t="s">
        <v>41</v>
      </c>
      <c r="H292" t="s">
        <v>63</v>
      </c>
      <c r="I292" s="4">
        <v>44601</v>
      </c>
      <c r="J292" s="15" t="s">
        <v>1126</v>
      </c>
      <c r="K292" s="15" t="s">
        <v>1126</v>
      </c>
      <c r="L292" s="15" t="s">
        <v>1126</v>
      </c>
      <c r="M292" t="str">
        <f t="shared" si="8"/>
        <v>NO</v>
      </c>
      <c r="N292" t="str">
        <f t="shared" si="9"/>
        <v>Not Converted</v>
      </c>
    </row>
    <row r="293" spans="1:14" x14ac:dyDescent="0.3">
      <c r="A293" s="3">
        <v>292</v>
      </c>
      <c r="B293" t="s">
        <v>495</v>
      </c>
      <c r="C293" t="s">
        <v>38</v>
      </c>
      <c r="D293" t="s">
        <v>91</v>
      </c>
      <c r="E293" t="s">
        <v>92</v>
      </c>
      <c r="F293">
        <v>10009</v>
      </c>
      <c r="G293" t="s">
        <v>59</v>
      </c>
      <c r="H293" t="s">
        <v>60</v>
      </c>
      <c r="I293" s="4">
        <v>44729</v>
      </c>
      <c r="J293" t="str">
        <f>VLOOKUP(B293,Sales!B$2:F$321,3,FALSE)</f>
        <v>Copy Paper</v>
      </c>
      <c r="K293" s="4">
        <f>VLOOKUP(B293,Sales!B$2:F$321,4,FALSE)</f>
        <v>44735</v>
      </c>
      <c r="L293">
        <f>VLOOKUP(B293,Sales!B$2:F$321,5,FALSE)</f>
        <v>470</v>
      </c>
      <c r="M293" t="str">
        <f t="shared" si="8"/>
        <v>YES</v>
      </c>
      <c r="N293">
        <f t="shared" si="9"/>
        <v>6</v>
      </c>
    </row>
    <row r="294" spans="1:14" x14ac:dyDescent="0.3">
      <c r="A294" s="3">
        <v>293</v>
      </c>
      <c r="B294" t="s">
        <v>496</v>
      </c>
      <c r="C294" t="s">
        <v>56</v>
      </c>
      <c r="D294" t="s">
        <v>393</v>
      </c>
      <c r="E294" t="s">
        <v>44</v>
      </c>
      <c r="F294">
        <v>54302</v>
      </c>
      <c r="G294" t="s">
        <v>41</v>
      </c>
      <c r="H294" t="s">
        <v>27</v>
      </c>
      <c r="I294" s="4">
        <v>44568</v>
      </c>
      <c r="J294" s="15" t="s">
        <v>1126</v>
      </c>
      <c r="K294" s="15" t="s">
        <v>1126</v>
      </c>
      <c r="L294" s="15" t="s">
        <v>1126</v>
      </c>
      <c r="M294" t="str">
        <f t="shared" si="8"/>
        <v>NO</v>
      </c>
      <c r="N294" t="str">
        <f t="shared" si="9"/>
        <v>Not Converted</v>
      </c>
    </row>
    <row r="295" spans="1:14" x14ac:dyDescent="0.3">
      <c r="A295" s="3">
        <v>294</v>
      </c>
      <c r="B295" t="s">
        <v>497</v>
      </c>
      <c r="C295" t="s">
        <v>52</v>
      </c>
      <c r="D295" t="s">
        <v>143</v>
      </c>
      <c r="E295" t="s">
        <v>144</v>
      </c>
      <c r="F295">
        <v>43229</v>
      </c>
      <c r="G295" t="s">
        <v>59</v>
      </c>
      <c r="H295" t="s">
        <v>71</v>
      </c>
      <c r="I295" s="4">
        <v>44674</v>
      </c>
      <c r="J295" s="15" t="s">
        <v>1126</v>
      </c>
      <c r="K295" s="15" t="s">
        <v>1126</v>
      </c>
      <c r="L295" s="15" t="s">
        <v>1126</v>
      </c>
      <c r="M295" t="str">
        <f t="shared" si="8"/>
        <v>NO</v>
      </c>
      <c r="N295" t="str">
        <f t="shared" si="9"/>
        <v>Not Converted</v>
      </c>
    </row>
    <row r="296" spans="1:14" x14ac:dyDescent="0.3">
      <c r="A296" s="3">
        <v>295</v>
      </c>
      <c r="B296" t="s">
        <v>498</v>
      </c>
      <c r="C296" t="s">
        <v>26</v>
      </c>
      <c r="D296" t="s">
        <v>499</v>
      </c>
      <c r="E296" t="s">
        <v>194</v>
      </c>
      <c r="F296">
        <v>71111</v>
      </c>
      <c r="G296" t="s">
        <v>13</v>
      </c>
      <c r="H296" t="s">
        <v>24</v>
      </c>
      <c r="I296" s="4">
        <v>44673</v>
      </c>
      <c r="J296" s="15" t="s">
        <v>1126</v>
      </c>
      <c r="K296" s="15" t="s">
        <v>1126</v>
      </c>
      <c r="L296" s="15" t="s">
        <v>1126</v>
      </c>
      <c r="M296" t="str">
        <f t="shared" si="8"/>
        <v>NO</v>
      </c>
      <c r="N296" t="str">
        <f t="shared" si="9"/>
        <v>Not Converted</v>
      </c>
    </row>
    <row r="297" spans="1:14" x14ac:dyDescent="0.3">
      <c r="A297" s="3">
        <v>296</v>
      </c>
      <c r="B297" t="s">
        <v>500</v>
      </c>
      <c r="C297" t="s">
        <v>21</v>
      </c>
      <c r="D297" t="s">
        <v>272</v>
      </c>
      <c r="E297" t="s">
        <v>23</v>
      </c>
      <c r="F297">
        <v>33710</v>
      </c>
      <c r="G297" t="s">
        <v>13</v>
      </c>
      <c r="H297" t="s">
        <v>60</v>
      </c>
      <c r="I297" s="4">
        <v>44742</v>
      </c>
      <c r="J297" t="str">
        <f>VLOOKUP(B297,Sales!B$2:F$321,3,FALSE)</f>
        <v>Letterhead</v>
      </c>
      <c r="K297" s="4">
        <f>VLOOKUP(B297,Sales!B$2:F$321,4,FALSE)</f>
        <v>44770</v>
      </c>
      <c r="L297">
        <f>VLOOKUP(B297,Sales!B$2:F$321,5,FALSE)</f>
        <v>521.38</v>
      </c>
      <c r="M297" t="str">
        <f t="shared" si="8"/>
        <v>YES</v>
      </c>
      <c r="N297">
        <f t="shared" si="9"/>
        <v>28</v>
      </c>
    </row>
    <row r="298" spans="1:14" x14ac:dyDescent="0.3">
      <c r="A298" s="3">
        <v>297</v>
      </c>
      <c r="B298" t="s">
        <v>501</v>
      </c>
      <c r="C298" t="s">
        <v>10</v>
      </c>
      <c r="D298" t="s">
        <v>314</v>
      </c>
      <c r="E298" t="s">
        <v>141</v>
      </c>
      <c r="F298">
        <v>50315</v>
      </c>
      <c r="G298" t="s">
        <v>41</v>
      </c>
      <c r="H298" t="s">
        <v>60</v>
      </c>
      <c r="I298" s="4">
        <v>44714</v>
      </c>
      <c r="J298" t="str">
        <f>VLOOKUP(B298,Sales!B$2:F$321,3,FALSE)</f>
        <v>Letterhead</v>
      </c>
      <c r="K298" s="4">
        <f>VLOOKUP(B298,Sales!B$2:F$321,4,FALSE)</f>
        <v>44723</v>
      </c>
      <c r="L298">
        <f>VLOOKUP(B298,Sales!B$2:F$321,5,FALSE)</f>
        <v>512.51</v>
      </c>
      <c r="M298" t="str">
        <f t="shared" si="8"/>
        <v>YES</v>
      </c>
      <c r="N298">
        <f t="shared" si="9"/>
        <v>9</v>
      </c>
    </row>
    <row r="299" spans="1:14" x14ac:dyDescent="0.3">
      <c r="A299" s="3">
        <v>298</v>
      </c>
      <c r="B299" t="s">
        <v>502</v>
      </c>
      <c r="C299" t="s">
        <v>38</v>
      </c>
      <c r="D299" t="s">
        <v>251</v>
      </c>
      <c r="E299" t="s">
        <v>144</v>
      </c>
      <c r="F299">
        <v>45231</v>
      </c>
      <c r="G299" t="s">
        <v>59</v>
      </c>
      <c r="H299" t="s">
        <v>71</v>
      </c>
      <c r="I299" s="4">
        <v>44661</v>
      </c>
      <c r="J299" t="str">
        <f>VLOOKUP(B299,Sales!B$2:F$321,3,FALSE)</f>
        <v>Envelopes</v>
      </c>
      <c r="K299" s="4">
        <f>VLOOKUP(B299,Sales!B$2:F$321,4,FALSE)</f>
        <v>44669</v>
      </c>
      <c r="L299">
        <f>VLOOKUP(B299,Sales!B$2:F$321,5,FALSE)</f>
        <v>667.75</v>
      </c>
      <c r="M299" t="str">
        <f t="shared" si="8"/>
        <v>YES</v>
      </c>
      <c r="N299">
        <f t="shared" si="9"/>
        <v>8</v>
      </c>
    </row>
    <row r="300" spans="1:14" x14ac:dyDescent="0.3">
      <c r="A300" s="3">
        <v>299</v>
      </c>
      <c r="B300" t="s">
        <v>503</v>
      </c>
      <c r="C300" t="s">
        <v>26</v>
      </c>
      <c r="D300" t="s">
        <v>143</v>
      </c>
      <c r="E300" t="s">
        <v>144</v>
      </c>
      <c r="F300">
        <v>43229</v>
      </c>
      <c r="G300" t="s">
        <v>59</v>
      </c>
      <c r="H300" t="s">
        <v>14</v>
      </c>
      <c r="I300" s="4">
        <v>44614</v>
      </c>
      <c r="J300" t="str">
        <f>VLOOKUP(B300,Sales!B$2:F$321,3,FALSE)</f>
        <v>Envelopes</v>
      </c>
      <c r="K300" s="4">
        <f>VLOOKUP(B300,Sales!B$2:F$321,4,FALSE)</f>
        <v>44643</v>
      </c>
      <c r="L300">
        <f>VLOOKUP(B300,Sales!B$2:F$321,5,FALSE)</f>
        <v>630.04</v>
      </c>
      <c r="M300" t="str">
        <f t="shared" si="8"/>
        <v>YES</v>
      </c>
      <c r="N300">
        <f t="shared" si="9"/>
        <v>29</v>
      </c>
    </row>
    <row r="301" spans="1:14" x14ac:dyDescent="0.3">
      <c r="A301" s="3">
        <v>300</v>
      </c>
      <c r="B301" t="s">
        <v>504</v>
      </c>
      <c r="C301" t="s">
        <v>21</v>
      </c>
      <c r="D301" t="s">
        <v>505</v>
      </c>
      <c r="E301" t="s">
        <v>17</v>
      </c>
      <c r="F301">
        <v>93534</v>
      </c>
      <c r="G301" t="s">
        <v>18</v>
      </c>
      <c r="H301" t="s">
        <v>19</v>
      </c>
      <c r="I301" s="4">
        <v>44671</v>
      </c>
      <c r="J301" s="15" t="s">
        <v>1126</v>
      </c>
      <c r="K301" s="15" t="s">
        <v>1126</v>
      </c>
      <c r="L301" s="15" t="s">
        <v>1126</v>
      </c>
      <c r="M301" t="str">
        <f t="shared" si="8"/>
        <v>NO</v>
      </c>
      <c r="N301" t="str">
        <f t="shared" si="9"/>
        <v>Not Converted</v>
      </c>
    </row>
    <row r="302" spans="1:14" x14ac:dyDescent="0.3">
      <c r="A302" s="3">
        <v>301</v>
      </c>
      <c r="B302" t="s">
        <v>506</v>
      </c>
      <c r="C302" t="s">
        <v>10</v>
      </c>
      <c r="D302" t="s">
        <v>507</v>
      </c>
      <c r="E302" t="s">
        <v>31</v>
      </c>
      <c r="F302">
        <v>28806</v>
      </c>
      <c r="G302" t="s">
        <v>13</v>
      </c>
      <c r="H302" t="s">
        <v>27</v>
      </c>
      <c r="I302" s="4">
        <v>44623</v>
      </c>
      <c r="J302" s="15" t="s">
        <v>1126</v>
      </c>
      <c r="K302" s="15" t="s">
        <v>1126</v>
      </c>
      <c r="L302" s="15" t="s">
        <v>1126</v>
      </c>
      <c r="M302" t="str">
        <f t="shared" si="8"/>
        <v>NO</v>
      </c>
      <c r="N302" t="str">
        <f t="shared" si="9"/>
        <v>Not Converted</v>
      </c>
    </row>
    <row r="303" spans="1:14" x14ac:dyDescent="0.3">
      <c r="A303" s="3">
        <v>302</v>
      </c>
      <c r="B303" t="s">
        <v>508</v>
      </c>
      <c r="C303" t="s">
        <v>52</v>
      </c>
      <c r="D303" t="s">
        <v>50</v>
      </c>
      <c r="E303" t="s">
        <v>17</v>
      </c>
      <c r="F303">
        <v>94110</v>
      </c>
      <c r="G303" t="s">
        <v>18</v>
      </c>
      <c r="H303" t="s">
        <v>27</v>
      </c>
      <c r="I303" s="4">
        <v>44564</v>
      </c>
      <c r="J303" s="15" t="s">
        <v>1126</v>
      </c>
      <c r="K303" s="15" t="s">
        <v>1126</v>
      </c>
      <c r="L303" s="15" t="s">
        <v>1126</v>
      </c>
      <c r="M303" t="str">
        <f t="shared" si="8"/>
        <v>NO</v>
      </c>
      <c r="N303" t="str">
        <f t="shared" si="9"/>
        <v>Not Converted</v>
      </c>
    </row>
    <row r="304" spans="1:14" x14ac:dyDescent="0.3">
      <c r="A304" s="3">
        <v>303</v>
      </c>
      <c r="B304" t="s">
        <v>509</v>
      </c>
      <c r="C304" t="s">
        <v>56</v>
      </c>
      <c r="D304" t="s">
        <v>117</v>
      </c>
      <c r="E304" t="s">
        <v>80</v>
      </c>
      <c r="F304">
        <v>55901</v>
      </c>
      <c r="G304" t="s">
        <v>41</v>
      </c>
      <c r="H304" t="s">
        <v>27</v>
      </c>
      <c r="I304" s="4">
        <v>44738</v>
      </c>
      <c r="J304" s="15" t="s">
        <v>1126</v>
      </c>
      <c r="K304" s="15" t="s">
        <v>1126</v>
      </c>
      <c r="L304" s="15" t="s">
        <v>1126</v>
      </c>
      <c r="M304" t="str">
        <f t="shared" si="8"/>
        <v>NO</v>
      </c>
      <c r="N304" t="str">
        <f t="shared" si="9"/>
        <v>Not Converted</v>
      </c>
    </row>
    <row r="305" spans="1:14" x14ac:dyDescent="0.3">
      <c r="A305" s="3">
        <v>304</v>
      </c>
      <c r="B305" t="s">
        <v>510</v>
      </c>
      <c r="C305" t="s">
        <v>26</v>
      </c>
      <c r="D305" t="s">
        <v>511</v>
      </c>
      <c r="E305" t="s">
        <v>17</v>
      </c>
      <c r="F305">
        <v>92530</v>
      </c>
      <c r="G305" t="s">
        <v>18</v>
      </c>
      <c r="H305" t="s">
        <v>27</v>
      </c>
      <c r="I305" s="4">
        <v>44662</v>
      </c>
      <c r="J305" s="15" t="s">
        <v>1126</v>
      </c>
      <c r="K305" s="15" t="s">
        <v>1126</v>
      </c>
      <c r="L305" s="15" t="s">
        <v>1126</v>
      </c>
      <c r="M305" t="str">
        <f t="shared" si="8"/>
        <v>NO</v>
      </c>
      <c r="N305" t="str">
        <f t="shared" si="9"/>
        <v>Not Converted</v>
      </c>
    </row>
    <row r="306" spans="1:14" x14ac:dyDescent="0.3">
      <c r="A306" s="3">
        <v>305</v>
      </c>
      <c r="B306" t="s">
        <v>512</v>
      </c>
      <c r="C306" t="s">
        <v>21</v>
      </c>
      <c r="D306" t="s">
        <v>239</v>
      </c>
      <c r="E306" t="s">
        <v>17</v>
      </c>
      <c r="F306">
        <v>92105</v>
      </c>
      <c r="G306" t="s">
        <v>18</v>
      </c>
      <c r="H306" t="s">
        <v>24</v>
      </c>
      <c r="I306" s="4">
        <v>44648</v>
      </c>
      <c r="J306" s="15" t="s">
        <v>1126</v>
      </c>
      <c r="K306" s="15" t="s">
        <v>1126</v>
      </c>
      <c r="L306" s="15" t="s">
        <v>1126</v>
      </c>
      <c r="M306" t="str">
        <f t="shared" si="8"/>
        <v>NO</v>
      </c>
      <c r="N306" t="str">
        <f t="shared" si="9"/>
        <v>Not Converted</v>
      </c>
    </row>
    <row r="307" spans="1:14" x14ac:dyDescent="0.3">
      <c r="A307" s="3">
        <v>306</v>
      </c>
      <c r="B307" t="s">
        <v>513</v>
      </c>
      <c r="C307" t="s">
        <v>21</v>
      </c>
      <c r="D307" t="s">
        <v>193</v>
      </c>
      <c r="E307" t="s">
        <v>194</v>
      </c>
      <c r="F307">
        <v>71203</v>
      </c>
      <c r="G307" t="s">
        <v>13</v>
      </c>
      <c r="H307" t="s">
        <v>60</v>
      </c>
      <c r="I307" s="4">
        <v>44575</v>
      </c>
      <c r="J307" t="str">
        <f>VLOOKUP(B307,Sales!B$2:F$321,3,FALSE)</f>
        <v>Envelopes</v>
      </c>
      <c r="K307" s="4">
        <f>VLOOKUP(B307,Sales!B$2:F$321,4,FALSE)</f>
        <v>44601</v>
      </c>
      <c r="L307">
        <f>VLOOKUP(B307,Sales!B$2:F$321,5,FALSE)</f>
        <v>509.93</v>
      </c>
      <c r="M307" t="str">
        <f t="shared" si="8"/>
        <v>YES</v>
      </c>
      <c r="N307">
        <f t="shared" si="9"/>
        <v>26</v>
      </c>
    </row>
    <row r="308" spans="1:14" x14ac:dyDescent="0.3">
      <c r="A308" s="3">
        <v>307</v>
      </c>
      <c r="B308" t="s">
        <v>514</v>
      </c>
      <c r="C308" t="s">
        <v>52</v>
      </c>
      <c r="D308" t="s">
        <v>50</v>
      </c>
      <c r="E308" t="s">
        <v>17</v>
      </c>
      <c r="F308">
        <v>94122</v>
      </c>
      <c r="G308" t="s">
        <v>18</v>
      </c>
      <c r="H308" t="s">
        <v>36</v>
      </c>
      <c r="I308" s="4">
        <v>44693</v>
      </c>
      <c r="J308" s="15" t="s">
        <v>1126</v>
      </c>
      <c r="K308" s="15" t="s">
        <v>1126</v>
      </c>
      <c r="L308" s="15" t="s">
        <v>1126</v>
      </c>
      <c r="M308" t="str">
        <f t="shared" si="8"/>
        <v>NO</v>
      </c>
      <c r="N308" t="str">
        <f t="shared" si="9"/>
        <v>Not Converted</v>
      </c>
    </row>
    <row r="309" spans="1:14" x14ac:dyDescent="0.3">
      <c r="A309" s="3">
        <v>308</v>
      </c>
      <c r="B309" t="s">
        <v>515</v>
      </c>
      <c r="C309" t="s">
        <v>56</v>
      </c>
      <c r="D309" t="s">
        <v>516</v>
      </c>
      <c r="E309" t="s">
        <v>17</v>
      </c>
      <c r="F309">
        <v>92704</v>
      </c>
      <c r="G309" t="s">
        <v>18</v>
      </c>
      <c r="H309" t="s">
        <v>63</v>
      </c>
      <c r="I309" s="4">
        <v>44574</v>
      </c>
      <c r="J309" s="15" t="s">
        <v>1126</v>
      </c>
      <c r="K309" s="15" t="s">
        <v>1126</v>
      </c>
      <c r="L309" s="15" t="s">
        <v>1126</v>
      </c>
      <c r="M309" t="str">
        <f t="shared" si="8"/>
        <v>NO</v>
      </c>
      <c r="N309" t="str">
        <f t="shared" si="9"/>
        <v>Not Converted</v>
      </c>
    </row>
    <row r="310" spans="1:14" x14ac:dyDescent="0.3">
      <c r="A310" s="3">
        <v>309</v>
      </c>
      <c r="B310" t="s">
        <v>517</v>
      </c>
      <c r="C310" t="s">
        <v>29</v>
      </c>
      <c r="D310" t="s">
        <v>518</v>
      </c>
      <c r="E310" t="s">
        <v>44</v>
      </c>
      <c r="F310">
        <v>53209</v>
      </c>
      <c r="G310" t="s">
        <v>41</v>
      </c>
      <c r="H310" t="s">
        <v>60</v>
      </c>
      <c r="I310" s="4">
        <v>44583</v>
      </c>
      <c r="J310" s="15" t="s">
        <v>1126</v>
      </c>
      <c r="K310" s="15" t="s">
        <v>1126</v>
      </c>
      <c r="L310" s="15" t="s">
        <v>1126</v>
      </c>
      <c r="M310" t="str">
        <f t="shared" si="8"/>
        <v>NO</v>
      </c>
      <c r="N310" t="str">
        <f t="shared" si="9"/>
        <v>Not Converted</v>
      </c>
    </row>
    <row r="311" spans="1:14" x14ac:dyDescent="0.3">
      <c r="A311" s="3">
        <v>310</v>
      </c>
      <c r="B311" t="s">
        <v>519</v>
      </c>
      <c r="C311" t="s">
        <v>26</v>
      </c>
      <c r="D311" t="s">
        <v>520</v>
      </c>
      <c r="E311" t="s">
        <v>208</v>
      </c>
      <c r="F311">
        <v>7109</v>
      </c>
      <c r="G311" t="s">
        <v>59</v>
      </c>
      <c r="H311" t="s">
        <v>60</v>
      </c>
      <c r="I311" s="4">
        <v>44697</v>
      </c>
      <c r="J311" s="15" t="s">
        <v>1126</v>
      </c>
      <c r="K311" s="15" t="s">
        <v>1126</v>
      </c>
      <c r="L311" s="15" t="s">
        <v>1126</v>
      </c>
      <c r="M311" t="str">
        <f t="shared" si="8"/>
        <v>NO</v>
      </c>
      <c r="N311" t="str">
        <f t="shared" si="9"/>
        <v>Not Converted</v>
      </c>
    </row>
    <row r="312" spans="1:14" x14ac:dyDescent="0.3">
      <c r="A312" s="3">
        <v>311</v>
      </c>
      <c r="B312" t="s">
        <v>521</v>
      </c>
      <c r="C312" t="s">
        <v>38</v>
      </c>
      <c r="D312" t="s">
        <v>50</v>
      </c>
      <c r="E312" t="s">
        <v>17</v>
      </c>
      <c r="F312">
        <v>94110</v>
      </c>
      <c r="G312" t="s">
        <v>18</v>
      </c>
      <c r="H312" t="s">
        <v>36</v>
      </c>
      <c r="I312" s="4">
        <v>44635</v>
      </c>
      <c r="J312" t="str">
        <f>VLOOKUP(B312,Sales!B$2:F$321,3,FALSE)</f>
        <v>Envelopes</v>
      </c>
      <c r="K312" s="4">
        <f>VLOOKUP(B312,Sales!B$2:F$321,4,FALSE)</f>
        <v>44649</v>
      </c>
      <c r="L312">
        <f>VLOOKUP(B312,Sales!B$2:F$321,5,FALSE)</f>
        <v>423</v>
      </c>
      <c r="M312" t="str">
        <f t="shared" si="8"/>
        <v>YES</v>
      </c>
      <c r="N312">
        <f t="shared" si="9"/>
        <v>14</v>
      </c>
    </row>
    <row r="313" spans="1:14" x14ac:dyDescent="0.3">
      <c r="A313" s="3">
        <v>312</v>
      </c>
      <c r="B313" t="s">
        <v>522</v>
      </c>
      <c r="C313" t="s">
        <v>21</v>
      </c>
      <c r="D313" t="s">
        <v>230</v>
      </c>
      <c r="E313" t="s">
        <v>107</v>
      </c>
      <c r="F313">
        <v>38401</v>
      </c>
      <c r="G313" t="s">
        <v>13</v>
      </c>
      <c r="H313" t="s">
        <v>27</v>
      </c>
      <c r="I313" s="4">
        <v>44577</v>
      </c>
      <c r="J313" s="15" t="s">
        <v>1126</v>
      </c>
      <c r="K313" s="15" t="s">
        <v>1126</v>
      </c>
      <c r="L313" s="15" t="s">
        <v>1126</v>
      </c>
      <c r="M313" t="str">
        <f t="shared" si="8"/>
        <v>NO</v>
      </c>
      <c r="N313" t="str">
        <f t="shared" si="9"/>
        <v>Not Converted</v>
      </c>
    </row>
    <row r="314" spans="1:14" x14ac:dyDescent="0.3">
      <c r="A314" s="3">
        <v>313</v>
      </c>
      <c r="B314" t="s">
        <v>523</v>
      </c>
      <c r="C314" t="s">
        <v>38</v>
      </c>
      <c r="D314" t="s">
        <v>91</v>
      </c>
      <c r="E314" t="s">
        <v>92</v>
      </c>
      <c r="F314">
        <v>10035</v>
      </c>
      <c r="G314" t="s">
        <v>59</v>
      </c>
      <c r="H314" t="s">
        <v>27</v>
      </c>
      <c r="I314" s="4">
        <v>44653</v>
      </c>
      <c r="J314" s="15" t="s">
        <v>1126</v>
      </c>
      <c r="K314" s="15" t="s">
        <v>1126</v>
      </c>
      <c r="L314" s="15" t="s">
        <v>1126</v>
      </c>
      <c r="M314" t="str">
        <f t="shared" si="8"/>
        <v>NO</v>
      </c>
      <c r="N314" t="str">
        <f t="shared" si="9"/>
        <v>Not Converted</v>
      </c>
    </row>
    <row r="315" spans="1:14" x14ac:dyDescent="0.3">
      <c r="A315" s="3">
        <v>314</v>
      </c>
      <c r="B315" t="s">
        <v>524</v>
      </c>
      <c r="C315" t="s">
        <v>26</v>
      </c>
      <c r="D315" t="s">
        <v>16</v>
      </c>
      <c r="E315" t="s">
        <v>17</v>
      </c>
      <c r="F315">
        <v>90036</v>
      </c>
      <c r="G315" t="s">
        <v>18</v>
      </c>
      <c r="H315" t="s">
        <v>63</v>
      </c>
      <c r="I315" s="4">
        <v>44665</v>
      </c>
      <c r="J315" t="str">
        <f>VLOOKUP(B315,Sales!B$2:F$321,3,FALSE)</f>
        <v>Envelopes</v>
      </c>
      <c r="K315" s="4">
        <f>VLOOKUP(B315,Sales!B$2:F$321,4,FALSE)</f>
        <v>44690</v>
      </c>
      <c r="L315">
        <f>VLOOKUP(B315,Sales!B$2:F$321,5,FALSE)</f>
        <v>495</v>
      </c>
      <c r="M315" t="str">
        <f t="shared" si="8"/>
        <v>YES</v>
      </c>
      <c r="N315">
        <f t="shared" si="9"/>
        <v>25</v>
      </c>
    </row>
    <row r="316" spans="1:14" x14ac:dyDescent="0.3">
      <c r="A316" s="3">
        <v>315</v>
      </c>
      <c r="B316" t="s">
        <v>525</v>
      </c>
      <c r="C316" t="s">
        <v>26</v>
      </c>
      <c r="D316" t="s">
        <v>526</v>
      </c>
      <c r="E316" t="s">
        <v>12</v>
      </c>
      <c r="F316">
        <v>40214</v>
      </c>
      <c r="G316" t="s">
        <v>13</v>
      </c>
      <c r="H316" t="s">
        <v>71</v>
      </c>
      <c r="I316" s="4">
        <v>44644</v>
      </c>
      <c r="J316" t="str">
        <f>VLOOKUP(B316,Sales!B$2:F$321,3,FALSE)</f>
        <v>Envelopes</v>
      </c>
      <c r="K316" s="4">
        <f>VLOOKUP(B316,Sales!B$2:F$321,4,FALSE)</f>
        <v>44647</v>
      </c>
      <c r="L316">
        <f>VLOOKUP(B316,Sales!B$2:F$321,5,FALSE)</f>
        <v>432</v>
      </c>
      <c r="M316" t="str">
        <f t="shared" si="8"/>
        <v>YES</v>
      </c>
      <c r="N316">
        <f t="shared" si="9"/>
        <v>3</v>
      </c>
    </row>
    <row r="317" spans="1:14" x14ac:dyDescent="0.3">
      <c r="A317" s="3">
        <v>316</v>
      </c>
      <c r="B317" t="s">
        <v>527</v>
      </c>
      <c r="C317" t="s">
        <v>26</v>
      </c>
      <c r="D317" t="s">
        <v>528</v>
      </c>
      <c r="E317" t="s">
        <v>144</v>
      </c>
      <c r="F317">
        <v>44052</v>
      </c>
      <c r="G317" t="s">
        <v>59</v>
      </c>
      <c r="H317" t="s">
        <v>19</v>
      </c>
      <c r="I317" s="4">
        <v>44575</v>
      </c>
      <c r="J317" t="str">
        <f>VLOOKUP(B317,Sales!B$2:F$321,3,FALSE)</f>
        <v>Copy Paper</v>
      </c>
      <c r="K317" s="4">
        <f>VLOOKUP(B317,Sales!B$2:F$321,4,FALSE)</f>
        <v>44592</v>
      </c>
      <c r="L317">
        <f>VLOOKUP(B317,Sales!B$2:F$321,5,FALSE)</f>
        <v>607</v>
      </c>
      <c r="M317" t="str">
        <f t="shared" si="8"/>
        <v>YES</v>
      </c>
      <c r="N317">
        <f t="shared" si="9"/>
        <v>17</v>
      </c>
    </row>
    <row r="318" spans="1:14" x14ac:dyDescent="0.3">
      <c r="A318" s="3">
        <v>317</v>
      </c>
      <c r="B318" t="s">
        <v>529</v>
      </c>
      <c r="C318" t="s">
        <v>29</v>
      </c>
      <c r="D318" t="s">
        <v>530</v>
      </c>
      <c r="E318" t="s">
        <v>208</v>
      </c>
      <c r="F318">
        <v>7036</v>
      </c>
      <c r="G318" t="s">
        <v>59</v>
      </c>
      <c r="H318" t="s">
        <v>14</v>
      </c>
      <c r="I318" s="4">
        <v>44591</v>
      </c>
      <c r="J318" t="str">
        <f>VLOOKUP(B318,Sales!B$2:F$321,3,FALSE)</f>
        <v>Copy Paper</v>
      </c>
      <c r="K318" s="4">
        <f>VLOOKUP(B318,Sales!B$2:F$321,4,FALSE)</f>
        <v>44593</v>
      </c>
      <c r="L318">
        <f>VLOOKUP(B318,Sales!B$2:F$321,5,FALSE)</f>
        <v>459</v>
      </c>
      <c r="M318" t="str">
        <f t="shared" si="8"/>
        <v>YES</v>
      </c>
      <c r="N318">
        <f t="shared" si="9"/>
        <v>2</v>
      </c>
    </row>
    <row r="319" spans="1:14" x14ac:dyDescent="0.3">
      <c r="A319" s="3">
        <v>318</v>
      </c>
      <c r="B319" t="s">
        <v>531</v>
      </c>
      <c r="C319" t="s">
        <v>10</v>
      </c>
      <c r="D319" t="s">
        <v>532</v>
      </c>
      <c r="E319" t="s">
        <v>17</v>
      </c>
      <c r="F319">
        <v>93905</v>
      </c>
      <c r="G319" t="s">
        <v>18</v>
      </c>
      <c r="H319" t="s">
        <v>36</v>
      </c>
      <c r="I319" s="4">
        <v>44739</v>
      </c>
      <c r="J319" s="15" t="s">
        <v>1126</v>
      </c>
      <c r="K319" s="15" t="s">
        <v>1126</v>
      </c>
      <c r="L319" s="15" t="s">
        <v>1126</v>
      </c>
      <c r="M319" t="str">
        <f t="shared" si="8"/>
        <v>NO</v>
      </c>
      <c r="N319" t="str">
        <f t="shared" si="9"/>
        <v>Not Converted</v>
      </c>
    </row>
    <row r="320" spans="1:14" x14ac:dyDescent="0.3">
      <c r="A320" s="3">
        <v>319</v>
      </c>
      <c r="B320" t="s">
        <v>533</v>
      </c>
      <c r="C320" t="s">
        <v>10</v>
      </c>
      <c r="D320" t="s">
        <v>91</v>
      </c>
      <c r="E320" t="s">
        <v>92</v>
      </c>
      <c r="F320">
        <v>10035</v>
      </c>
      <c r="G320" t="s">
        <v>59</v>
      </c>
      <c r="H320" t="s">
        <v>24</v>
      </c>
      <c r="I320" s="4">
        <v>44703</v>
      </c>
      <c r="J320" t="str">
        <f>VLOOKUP(B320,Sales!B$2:F$321,3,FALSE)</f>
        <v>Letterhead</v>
      </c>
      <c r="K320" s="4">
        <f>VLOOKUP(B320,Sales!B$2:F$321,4,FALSE)</f>
        <v>44715</v>
      </c>
      <c r="L320">
        <f>VLOOKUP(B320,Sales!B$2:F$321,5,FALSE)</f>
        <v>506.97</v>
      </c>
      <c r="M320" t="str">
        <f t="shared" si="8"/>
        <v>YES</v>
      </c>
      <c r="N320">
        <f t="shared" si="9"/>
        <v>12</v>
      </c>
    </row>
    <row r="321" spans="1:14" x14ac:dyDescent="0.3">
      <c r="A321" s="3">
        <v>320</v>
      </c>
      <c r="B321" t="s">
        <v>534</v>
      </c>
      <c r="C321" t="s">
        <v>10</v>
      </c>
      <c r="D321" t="s">
        <v>535</v>
      </c>
      <c r="E321" t="s">
        <v>208</v>
      </c>
      <c r="F321">
        <v>8901</v>
      </c>
      <c r="G321" t="s">
        <v>59</v>
      </c>
      <c r="H321" t="s">
        <v>48</v>
      </c>
      <c r="I321" s="4">
        <v>44574</v>
      </c>
      <c r="J321" s="15" t="s">
        <v>1126</v>
      </c>
      <c r="K321" s="15" t="s">
        <v>1126</v>
      </c>
      <c r="L321" s="15" t="s">
        <v>1126</v>
      </c>
      <c r="M321" t="str">
        <f t="shared" si="8"/>
        <v>NO</v>
      </c>
      <c r="N321" t="str">
        <f t="shared" si="9"/>
        <v>Not Converted</v>
      </c>
    </row>
    <row r="322" spans="1:14" x14ac:dyDescent="0.3">
      <c r="A322" s="3">
        <v>321</v>
      </c>
      <c r="B322" t="s">
        <v>536</v>
      </c>
      <c r="C322" t="s">
        <v>56</v>
      </c>
      <c r="D322" t="s">
        <v>50</v>
      </c>
      <c r="E322" t="s">
        <v>17</v>
      </c>
      <c r="F322">
        <v>94122</v>
      </c>
      <c r="G322" t="s">
        <v>18</v>
      </c>
      <c r="H322" t="s">
        <v>14</v>
      </c>
      <c r="I322" s="4">
        <v>44615</v>
      </c>
      <c r="J322" s="15" t="s">
        <v>1126</v>
      </c>
      <c r="K322" s="15" t="s">
        <v>1126</v>
      </c>
      <c r="L322" s="15" t="s">
        <v>1126</v>
      </c>
      <c r="M322" t="str">
        <f t="shared" si="8"/>
        <v>NO</v>
      </c>
      <c r="N322" t="str">
        <f t="shared" si="9"/>
        <v>Not Converted</v>
      </c>
    </row>
    <row r="323" spans="1:14" x14ac:dyDescent="0.3">
      <c r="A323" s="3">
        <v>322</v>
      </c>
      <c r="B323" t="s">
        <v>537</v>
      </c>
      <c r="C323" t="s">
        <v>38</v>
      </c>
      <c r="D323" t="s">
        <v>102</v>
      </c>
      <c r="E323" t="s">
        <v>103</v>
      </c>
      <c r="F323">
        <v>22153</v>
      </c>
      <c r="G323" t="s">
        <v>13</v>
      </c>
      <c r="H323" t="s">
        <v>24</v>
      </c>
      <c r="I323" s="4">
        <v>44706</v>
      </c>
      <c r="J323" t="str">
        <f>VLOOKUP(B323,Sales!B$2:F$321,3,FALSE)</f>
        <v>Copy Paper</v>
      </c>
      <c r="K323" s="4">
        <f>VLOOKUP(B323,Sales!B$2:F$321,4,FALSE)</f>
        <v>44721</v>
      </c>
      <c r="L323">
        <f>VLOOKUP(B323,Sales!B$2:F$321,5,FALSE)</f>
        <v>464</v>
      </c>
      <c r="M323" t="str">
        <f t="shared" ref="M323:M386" si="10">IF(J323="Not Converted","NO","YES")</f>
        <v>YES</v>
      </c>
      <c r="N323">
        <f t="shared" si="9"/>
        <v>15</v>
      </c>
    </row>
    <row r="324" spans="1:14" x14ac:dyDescent="0.3">
      <c r="A324" s="3">
        <v>323</v>
      </c>
      <c r="B324" t="s">
        <v>538</v>
      </c>
      <c r="C324" t="s">
        <v>38</v>
      </c>
      <c r="D324" t="s">
        <v>57</v>
      </c>
      <c r="E324" t="s">
        <v>58</v>
      </c>
      <c r="F324">
        <v>19140</v>
      </c>
      <c r="G324" t="s">
        <v>59</v>
      </c>
      <c r="H324" t="s">
        <v>19</v>
      </c>
      <c r="I324" s="4">
        <v>44655</v>
      </c>
      <c r="J324" s="15" t="s">
        <v>1126</v>
      </c>
      <c r="K324" s="15" t="s">
        <v>1126</v>
      </c>
      <c r="L324" s="15" t="s">
        <v>1126</v>
      </c>
      <c r="M324" t="str">
        <f t="shared" si="10"/>
        <v>NO</v>
      </c>
      <c r="N324" t="str">
        <f t="shared" ref="N324:N387" si="11">IF(K324="Not Converted",K324,K324-I324)</f>
        <v>Not Converted</v>
      </c>
    </row>
    <row r="325" spans="1:14" x14ac:dyDescent="0.3">
      <c r="A325" s="3">
        <v>324</v>
      </c>
      <c r="B325" t="s">
        <v>539</v>
      </c>
      <c r="C325" t="s">
        <v>26</v>
      </c>
      <c r="D325" t="s">
        <v>505</v>
      </c>
      <c r="E325" t="s">
        <v>58</v>
      </c>
      <c r="F325">
        <v>17602</v>
      </c>
      <c r="G325" t="s">
        <v>59</v>
      </c>
      <c r="H325" t="s">
        <v>32</v>
      </c>
      <c r="I325" s="4">
        <v>44724</v>
      </c>
      <c r="J325" s="15" t="s">
        <v>1126</v>
      </c>
      <c r="K325" s="15" t="s">
        <v>1126</v>
      </c>
      <c r="L325" s="15" t="s">
        <v>1126</v>
      </c>
      <c r="M325" t="str">
        <f t="shared" si="10"/>
        <v>NO</v>
      </c>
      <c r="N325" t="str">
        <f t="shared" si="11"/>
        <v>Not Converted</v>
      </c>
    </row>
    <row r="326" spans="1:14" x14ac:dyDescent="0.3">
      <c r="A326" s="3">
        <v>325</v>
      </c>
      <c r="B326" t="s">
        <v>540</v>
      </c>
      <c r="C326" t="s">
        <v>10</v>
      </c>
      <c r="D326" t="s">
        <v>57</v>
      </c>
      <c r="E326" t="s">
        <v>58</v>
      </c>
      <c r="F326">
        <v>19143</v>
      </c>
      <c r="G326" t="s">
        <v>59</v>
      </c>
      <c r="H326" t="s">
        <v>24</v>
      </c>
      <c r="I326" s="4">
        <v>44573</v>
      </c>
      <c r="J326" s="15" t="s">
        <v>1126</v>
      </c>
      <c r="K326" s="15" t="s">
        <v>1126</v>
      </c>
      <c r="L326" s="15" t="s">
        <v>1126</v>
      </c>
      <c r="M326" t="str">
        <f t="shared" si="10"/>
        <v>NO</v>
      </c>
      <c r="N326" t="str">
        <f t="shared" si="11"/>
        <v>Not Converted</v>
      </c>
    </row>
    <row r="327" spans="1:14" x14ac:dyDescent="0.3">
      <c r="A327" s="3">
        <v>326</v>
      </c>
      <c r="B327" t="s">
        <v>541</v>
      </c>
      <c r="C327" t="s">
        <v>26</v>
      </c>
      <c r="D327" t="s">
        <v>91</v>
      </c>
      <c r="E327" t="s">
        <v>92</v>
      </c>
      <c r="F327">
        <v>10009</v>
      </c>
      <c r="G327" t="s">
        <v>59</v>
      </c>
      <c r="H327" t="s">
        <v>27</v>
      </c>
      <c r="I327" s="4">
        <v>44714</v>
      </c>
      <c r="J327" t="str">
        <f>VLOOKUP(B327,Sales!B$2:F$321,3,FALSE)</f>
        <v>Copy Paper</v>
      </c>
      <c r="K327" s="4">
        <f>VLOOKUP(B327,Sales!B$2:F$321,4,FALSE)</f>
        <v>44723</v>
      </c>
      <c r="L327">
        <f>VLOOKUP(B327,Sales!B$2:F$321,5,FALSE)</f>
        <v>569.46</v>
      </c>
      <c r="M327" t="str">
        <f t="shared" si="10"/>
        <v>YES</v>
      </c>
      <c r="N327">
        <f t="shared" si="11"/>
        <v>9</v>
      </c>
    </row>
    <row r="328" spans="1:14" x14ac:dyDescent="0.3">
      <c r="A328" s="3">
        <v>327</v>
      </c>
      <c r="B328" t="s">
        <v>542</v>
      </c>
      <c r="C328" t="s">
        <v>26</v>
      </c>
      <c r="D328" t="s">
        <v>57</v>
      </c>
      <c r="E328" t="s">
        <v>58</v>
      </c>
      <c r="F328">
        <v>19120</v>
      </c>
      <c r="G328" t="s">
        <v>59</v>
      </c>
      <c r="H328" t="s">
        <v>63</v>
      </c>
      <c r="I328" s="4">
        <v>44663</v>
      </c>
      <c r="J328" t="str">
        <f>VLOOKUP(B328,Sales!B$2:F$321,3,FALSE)</f>
        <v>Copy Paper</v>
      </c>
      <c r="K328" s="4">
        <f>VLOOKUP(B328,Sales!B$2:F$321,4,FALSE)</f>
        <v>44675</v>
      </c>
      <c r="L328">
        <f>VLOOKUP(B328,Sales!B$2:F$321,5,FALSE)</f>
        <v>428.89</v>
      </c>
      <c r="M328" t="str">
        <f t="shared" si="10"/>
        <v>YES</v>
      </c>
      <c r="N328">
        <f t="shared" si="11"/>
        <v>12</v>
      </c>
    </row>
    <row r="329" spans="1:14" x14ac:dyDescent="0.3">
      <c r="A329" s="3">
        <v>328</v>
      </c>
      <c r="B329" t="s">
        <v>543</v>
      </c>
      <c r="C329" t="s">
        <v>56</v>
      </c>
      <c r="D329" t="s">
        <v>228</v>
      </c>
      <c r="E329" t="s">
        <v>83</v>
      </c>
      <c r="F329">
        <v>48227</v>
      </c>
      <c r="G329" t="s">
        <v>41</v>
      </c>
      <c r="H329" t="s">
        <v>63</v>
      </c>
      <c r="I329" s="4">
        <v>44597</v>
      </c>
      <c r="J329" s="15" t="s">
        <v>1126</v>
      </c>
      <c r="K329" s="15" t="s">
        <v>1126</v>
      </c>
      <c r="L329" s="15" t="s">
        <v>1126</v>
      </c>
      <c r="M329" t="str">
        <f t="shared" si="10"/>
        <v>NO</v>
      </c>
      <c r="N329" t="str">
        <f t="shared" si="11"/>
        <v>Not Converted</v>
      </c>
    </row>
    <row r="330" spans="1:14" x14ac:dyDescent="0.3">
      <c r="A330" s="3">
        <v>329</v>
      </c>
      <c r="B330" t="s">
        <v>544</v>
      </c>
      <c r="C330" t="s">
        <v>26</v>
      </c>
      <c r="D330" t="s">
        <v>117</v>
      </c>
      <c r="E330" t="s">
        <v>92</v>
      </c>
      <c r="F330">
        <v>14609</v>
      </c>
      <c r="G330" t="s">
        <v>59</v>
      </c>
      <c r="H330" t="s">
        <v>71</v>
      </c>
      <c r="I330" s="4">
        <v>44605</v>
      </c>
      <c r="J330" t="str">
        <f>VLOOKUP(B330,Sales!B$2:F$321,3,FALSE)</f>
        <v>Copy Paper</v>
      </c>
      <c r="K330" s="4">
        <f>VLOOKUP(B330,Sales!B$2:F$321,4,FALSE)</f>
        <v>44616</v>
      </c>
      <c r="L330">
        <f>VLOOKUP(B330,Sales!B$2:F$321,5,FALSE)</f>
        <v>453.48</v>
      </c>
      <c r="M330" t="str">
        <f t="shared" si="10"/>
        <v>YES</v>
      </c>
      <c r="N330">
        <f t="shared" si="11"/>
        <v>11</v>
      </c>
    </row>
    <row r="331" spans="1:14" x14ac:dyDescent="0.3">
      <c r="A331" s="3">
        <v>330</v>
      </c>
      <c r="B331" t="s">
        <v>545</v>
      </c>
      <c r="C331" t="s">
        <v>10</v>
      </c>
      <c r="D331" t="s">
        <v>16</v>
      </c>
      <c r="E331" t="s">
        <v>17</v>
      </c>
      <c r="F331">
        <v>90045</v>
      </c>
      <c r="G331" t="s">
        <v>18</v>
      </c>
      <c r="H331" t="s">
        <v>19</v>
      </c>
      <c r="I331" s="4">
        <v>44592</v>
      </c>
      <c r="J331" s="15" t="s">
        <v>1126</v>
      </c>
      <c r="K331" s="15" t="s">
        <v>1126</v>
      </c>
      <c r="L331" s="15" t="s">
        <v>1126</v>
      </c>
      <c r="M331" t="str">
        <f t="shared" si="10"/>
        <v>NO</v>
      </c>
      <c r="N331" t="str">
        <f t="shared" si="11"/>
        <v>Not Converted</v>
      </c>
    </row>
    <row r="332" spans="1:14" x14ac:dyDescent="0.3">
      <c r="A332" s="3">
        <v>331</v>
      </c>
      <c r="B332" t="s">
        <v>546</v>
      </c>
      <c r="C332" t="s">
        <v>10</v>
      </c>
      <c r="D332" t="s">
        <v>230</v>
      </c>
      <c r="E332" t="s">
        <v>547</v>
      </c>
      <c r="F332">
        <v>21044</v>
      </c>
      <c r="G332" t="s">
        <v>59</v>
      </c>
      <c r="H332" t="s">
        <v>36</v>
      </c>
      <c r="I332" s="4">
        <v>44694</v>
      </c>
      <c r="J332" t="str">
        <f>VLOOKUP(B332,Sales!B$2:F$321,3,FALSE)</f>
        <v>Copy Paper</v>
      </c>
      <c r="K332" s="4">
        <f>VLOOKUP(B332,Sales!B$2:F$321,4,FALSE)</f>
        <v>44706</v>
      </c>
      <c r="L332">
        <f>VLOOKUP(B332,Sales!B$2:F$321,5,FALSE)</f>
        <v>467.63</v>
      </c>
      <c r="M332" t="str">
        <f t="shared" si="10"/>
        <v>YES</v>
      </c>
      <c r="N332">
        <f t="shared" si="11"/>
        <v>12</v>
      </c>
    </row>
    <row r="333" spans="1:14" x14ac:dyDescent="0.3">
      <c r="A333" s="3">
        <v>332</v>
      </c>
      <c r="B333" t="s">
        <v>548</v>
      </c>
      <c r="C333" t="s">
        <v>10</v>
      </c>
      <c r="D333" t="s">
        <v>50</v>
      </c>
      <c r="E333" t="s">
        <v>17</v>
      </c>
      <c r="F333">
        <v>94122</v>
      </c>
      <c r="G333" t="s">
        <v>18</v>
      </c>
      <c r="H333" t="s">
        <v>48</v>
      </c>
      <c r="I333" s="4">
        <v>44739</v>
      </c>
      <c r="J333" t="str">
        <f>VLOOKUP(B333,Sales!B$2:F$321,3,FALSE)</f>
        <v>Envelopes</v>
      </c>
      <c r="K333" s="4">
        <f>VLOOKUP(B333,Sales!B$2:F$321,4,FALSE)</f>
        <v>44765</v>
      </c>
      <c r="L333">
        <f>VLOOKUP(B333,Sales!B$2:F$321,5,FALSE)</f>
        <v>418.82</v>
      </c>
      <c r="M333" t="str">
        <f t="shared" si="10"/>
        <v>YES</v>
      </c>
      <c r="N333">
        <f t="shared" si="11"/>
        <v>26</v>
      </c>
    </row>
    <row r="334" spans="1:14" x14ac:dyDescent="0.3">
      <c r="A334" s="3">
        <v>333</v>
      </c>
      <c r="B334" t="s">
        <v>549</v>
      </c>
      <c r="C334" t="s">
        <v>29</v>
      </c>
      <c r="D334" t="s">
        <v>67</v>
      </c>
      <c r="E334" t="s">
        <v>40</v>
      </c>
      <c r="F334">
        <v>77095</v>
      </c>
      <c r="G334" t="s">
        <v>41</v>
      </c>
      <c r="H334" t="s">
        <v>48</v>
      </c>
      <c r="I334" s="4">
        <v>44605</v>
      </c>
      <c r="J334" s="15" t="s">
        <v>1126</v>
      </c>
      <c r="K334" s="15" t="s">
        <v>1126</v>
      </c>
      <c r="L334" s="15" t="s">
        <v>1126</v>
      </c>
      <c r="M334" t="str">
        <f t="shared" si="10"/>
        <v>NO</v>
      </c>
      <c r="N334" t="str">
        <f t="shared" si="11"/>
        <v>Not Converted</v>
      </c>
    </row>
    <row r="335" spans="1:14" x14ac:dyDescent="0.3">
      <c r="A335" s="3">
        <v>334</v>
      </c>
      <c r="B335" t="s">
        <v>550</v>
      </c>
      <c r="C335" t="s">
        <v>10</v>
      </c>
      <c r="D335" t="s">
        <v>228</v>
      </c>
      <c r="E335" t="s">
        <v>83</v>
      </c>
      <c r="F335">
        <v>48227</v>
      </c>
      <c r="G335" t="s">
        <v>41</v>
      </c>
      <c r="H335" t="s">
        <v>71</v>
      </c>
      <c r="I335" s="4">
        <v>44628</v>
      </c>
      <c r="J335" s="15" t="s">
        <v>1126</v>
      </c>
      <c r="K335" s="15" t="s">
        <v>1126</v>
      </c>
      <c r="L335" s="15" t="s">
        <v>1126</v>
      </c>
      <c r="M335" t="str">
        <f t="shared" si="10"/>
        <v>NO</v>
      </c>
      <c r="N335" t="str">
        <f t="shared" si="11"/>
        <v>Not Converted</v>
      </c>
    </row>
    <row r="336" spans="1:14" x14ac:dyDescent="0.3">
      <c r="A336" s="3">
        <v>335</v>
      </c>
      <c r="B336" t="s">
        <v>551</v>
      </c>
      <c r="C336" t="s">
        <v>10</v>
      </c>
      <c r="D336" t="s">
        <v>348</v>
      </c>
      <c r="E336" t="s">
        <v>92</v>
      </c>
      <c r="F336">
        <v>13021</v>
      </c>
      <c r="G336" t="s">
        <v>59</v>
      </c>
      <c r="H336" t="s">
        <v>60</v>
      </c>
      <c r="I336" s="4">
        <v>44640</v>
      </c>
      <c r="J336" t="str">
        <f>VLOOKUP(B336,Sales!B$2:F$321,3,FALSE)</f>
        <v>Copy Paper</v>
      </c>
      <c r="K336" s="4">
        <f>VLOOKUP(B336,Sales!B$2:F$321,4,FALSE)</f>
        <v>44654</v>
      </c>
      <c r="L336">
        <f>VLOOKUP(B336,Sales!B$2:F$321,5,FALSE)</f>
        <v>453.88</v>
      </c>
      <c r="M336" t="str">
        <f t="shared" si="10"/>
        <v>YES</v>
      </c>
      <c r="N336">
        <f t="shared" si="11"/>
        <v>14</v>
      </c>
    </row>
    <row r="337" spans="1:14" x14ac:dyDescent="0.3">
      <c r="A337" s="3">
        <v>336</v>
      </c>
      <c r="B337" t="s">
        <v>552</v>
      </c>
      <c r="C337" t="s">
        <v>26</v>
      </c>
      <c r="D337" t="s">
        <v>102</v>
      </c>
      <c r="E337" t="s">
        <v>144</v>
      </c>
      <c r="F337">
        <v>45503</v>
      </c>
      <c r="G337" t="s">
        <v>59</v>
      </c>
      <c r="H337" t="s">
        <v>24</v>
      </c>
      <c r="I337" s="4">
        <v>44569</v>
      </c>
      <c r="J337" s="15" t="s">
        <v>1126</v>
      </c>
      <c r="K337" s="15" t="s">
        <v>1126</v>
      </c>
      <c r="L337" s="15" t="s">
        <v>1126</v>
      </c>
      <c r="M337" t="str">
        <f t="shared" si="10"/>
        <v>NO</v>
      </c>
      <c r="N337" t="str">
        <f t="shared" si="11"/>
        <v>Not Converted</v>
      </c>
    </row>
    <row r="338" spans="1:14" x14ac:dyDescent="0.3">
      <c r="A338" s="3">
        <v>337</v>
      </c>
      <c r="B338" t="s">
        <v>553</v>
      </c>
      <c r="C338" t="s">
        <v>26</v>
      </c>
      <c r="D338" t="s">
        <v>335</v>
      </c>
      <c r="E338" t="s">
        <v>83</v>
      </c>
      <c r="F338">
        <v>49201</v>
      </c>
      <c r="G338" t="s">
        <v>41</v>
      </c>
      <c r="H338" t="s">
        <v>27</v>
      </c>
      <c r="I338" s="4">
        <v>44640</v>
      </c>
      <c r="J338" s="15" t="s">
        <v>1126</v>
      </c>
      <c r="K338" s="15" t="s">
        <v>1126</v>
      </c>
      <c r="L338" s="15" t="s">
        <v>1126</v>
      </c>
      <c r="M338" t="str">
        <f t="shared" si="10"/>
        <v>NO</v>
      </c>
      <c r="N338" t="str">
        <f t="shared" si="11"/>
        <v>Not Converted</v>
      </c>
    </row>
    <row r="339" spans="1:14" x14ac:dyDescent="0.3">
      <c r="A339" s="3">
        <v>338</v>
      </c>
      <c r="B339" t="s">
        <v>554</v>
      </c>
      <c r="C339" t="s">
        <v>52</v>
      </c>
      <c r="D339" t="s">
        <v>555</v>
      </c>
      <c r="E339" t="s">
        <v>197</v>
      </c>
      <c r="F339">
        <v>6360</v>
      </c>
      <c r="G339" t="s">
        <v>59</v>
      </c>
      <c r="H339" t="s">
        <v>60</v>
      </c>
      <c r="I339" s="4">
        <v>44660</v>
      </c>
      <c r="J339" s="15" t="s">
        <v>1126</v>
      </c>
      <c r="K339" s="15" t="s">
        <v>1126</v>
      </c>
      <c r="L339" s="15" t="s">
        <v>1126</v>
      </c>
      <c r="M339" t="str">
        <f t="shared" si="10"/>
        <v>NO</v>
      </c>
      <c r="N339" t="str">
        <f t="shared" si="11"/>
        <v>Not Converted</v>
      </c>
    </row>
    <row r="340" spans="1:14" x14ac:dyDescent="0.3">
      <c r="A340" s="3">
        <v>339</v>
      </c>
      <c r="B340" t="s">
        <v>556</v>
      </c>
      <c r="C340" t="s">
        <v>21</v>
      </c>
      <c r="D340" t="s">
        <v>215</v>
      </c>
      <c r="E340" t="s">
        <v>40</v>
      </c>
      <c r="F340">
        <v>75220</v>
      </c>
      <c r="G340" t="s">
        <v>41</v>
      </c>
      <c r="H340" t="s">
        <v>63</v>
      </c>
      <c r="I340" s="4">
        <v>44714</v>
      </c>
      <c r="J340" s="15" t="s">
        <v>1126</v>
      </c>
      <c r="K340" s="15" t="s">
        <v>1126</v>
      </c>
      <c r="L340" s="15" t="s">
        <v>1126</v>
      </c>
      <c r="M340" t="str">
        <f t="shared" si="10"/>
        <v>NO</v>
      </c>
      <c r="N340" t="str">
        <f t="shared" si="11"/>
        <v>Not Converted</v>
      </c>
    </row>
    <row r="341" spans="1:14" x14ac:dyDescent="0.3">
      <c r="A341" s="3">
        <v>340</v>
      </c>
      <c r="B341" t="s">
        <v>557</v>
      </c>
      <c r="C341" t="s">
        <v>56</v>
      </c>
      <c r="D341" t="s">
        <v>91</v>
      </c>
      <c r="E341" t="s">
        <v>92</v>
      </c>
      <c r="F341">
        <v>10009</v>
      </c>
      <c r="G341" t="s">
        <v>59</v>
      </c>
      <c r="H341" t="s">
        <v>36</v>
      </c>
      <c r="I341" s="4">
        <v>44565</v>
      </c>
      <c r="J341" s="15" t="s">
        <v>1126</v>
      </c>
      <c r="K341" s="15" t="s">
        <v>1126</v>
      </c>
      <c r="L341" s="15" t="s">
        <v>1126</v>
      </c>
      <c r="M341" t="str">
        <f t="shared" si="10"/>
        <v>NO</v>
      </c>
      <c r="N341" t="str">
        <f t="shared" si="11"/>
        <v>Not Converted</v>
      </c>
    </row>
    <row r="342" spans="1:14" x14ac:dyDescent="0.3">
      <c r="A342" s="3">
        <v>341</v>
      </c>
      <c r="B342" t="s">
        <v>558</v>
      </c>
      <c r="C342" t="s">
        <v>10</v>
      </c>
      <c r="D342" t="s">
        <v>91</v>
      </c>
      <c r="E342" t="s">
        <v>92</v>
      </c>
      <c r="F342">
        <v>10011</v>
      </c>
      <c r="G342" t="s">
        <v>59</v>
      </c>
      <c r="H342" t="s">
        <v>71</v>
      </c>
      <c r="I342" s="4">
        <v>44710</v>
      </c>
      <c r="J342" s="15" t="s">
        <v>1126</v>
      </c>
      <c r="K342" s="15" t="s">
        <v>1126</v>
      </c>
      <c r="L342" s="15" t="s">
        <v>1126</v>
      </c>
      <c r="M342" t="str">
        <f t="shared" si="10"/>
        <v>NO</v>
      </c>
      <c r="N342" t="str">
        <f t="shared" si="11"/>
        <v>Not Converted</v>
      </c>
    </row>
    <row r="343" spans="1:14" x14ac:dyDescent="0.3">
      <c r="A343" s="3">
        <v>342</v>
      </c>
      <c r="B343" t="s">
        <v>559</v>
      </c>
      <c r="C343" t="s">
        <v>21</v>
      </c>
      <c r="D343" t="s">
        <v>57</v>
      </c>
      <c r="E343" t="s">
        <v>58</v>
      </c>
      <c r="F343">
        <v>19143</v>
      </c>
      <c r="G343" t="s">
        <v>59</v>
      </c>
      <c r="H343" t="s">
        <v>36</v>
      </c>
      <c r="I343" s="4">
        <v>44619</v>
      </c>
      <c r="J343" s="15" t="s">
        <v>1126</v>
      </c>
      <c r="K343" s="15" t="s">
        <v>1126</v>
      </c>
      <c r="L343" s="15" t="s">
        <v>1126</v>
      </c>
      <c r="M343" t="str">
        <f t="shared" si="10"/>
        <v>NO</v>
      </c>
      <c r="N343" t="str">
        <f t="shared" si="11"/>
        <v>Not Converted</v>
      </c>
    </row>
    <row r="344" spans="1:14" x14ac:dyDescent="0.3">
      <c r="A344" s="3">
        <v>343</v>
      </c>
      <c r="B344" t="s">
        <v>560</v>
      </c>
      <c r="C344" t="s">
        <v>56</v>
      </c>
      <c r="D344" t="s">
        <v>102</v>
      </c>
      <c r="E344" t="s">
        <v>103</v>
      </c>
      <c r="F344">
        <v>22153</v>
      </c>
      <c r="G344" t="s">
        <v>13</v>
      </c>
      <c r="H344" t="s">
        <v>14</v>
      </c>
      <c r="I344" s="4">
        <v>44588</v>
      </c>
      <c r="J344" s="15" t="s">
        <v>1126</v>
      </c>
      <c r="K344" s="15" t="s">
        <v>1126</v>
      </c>
      <c r="L344" s="15" t="s">
        <v>1126</v>
      </c>
      <c r="M344" t="str">
        <f t="shared" si="10"/>
        <v>NO</v>
      </c>
      <c r="N344" t="str">
        <f t="shared" si="11"/>
        <v>Not Converted</v>
      </c>
    </row>
    <row r="345" spans="1:14" x14ac:dyDescent="0.3">
      <c r="A345" s="3">
        <v>344</v>
      </c>
      <c r="B345" t="s">
        <v>561</v>
      </c>
      <c r="C345" t="s">
        <v>26</v>
      </c>
      <c r="D345" t="s">
        <v>57</v>
      </c>
      <c r="E345" t="s">
        <v>58</v>
      </c>
      <c r="F345">
        <v>19140</v>
      </c>
      <c r="G345" t="s">
        <v>59</v>
      </c>
      <c r="H345" t="s">
        <v>32</v>
      </c>
      <c r="I345" s="4">
        <v>44654</v>
      </c>
      <c r="J345" t="str">
        <f>VLOOKUP(B345,Sales!B$2:F$321,3,FALSE)</f>
        <v>Copy Paper</v>
      </c>
      <c r="K345" s="4">
        <f>VLOOKUP(B345,Sales!B$2:F$321,4,FALSE)</f>
        <v>44682</v>
      </c>
      <c r="L345">
        <f>VLOOKUP(B345,Sales!B$2:F$321,5,FALSE)</f>
        <v>538.65</v>
      </c>
      <c r="M345" t="str">
        <f t="shared" si="10"/>
        <v>YES</v>
      </c>
      <c r="N345">
        <f t="shared" si="11"/>
        <v>28</v>
      </c>
    </row>
    <row r="346" spans="1:14" x14ac:dyDescent="0.3">
      <c r="A346" s="3">
        <v>345</v>
      </c>
      <c r="B346" t="s">
        <v>562</v>
      </c>
      <c r="C346" t="s">
        <v>10</v>
      </c>
      <c r="D346" t="s">
        <v>57</v>
      </c>
      <c r="E346" t="s">
        <v>58</v>
      </c>
      <c r="F346">
        <v>19120</v>
      </c>
      <c r="G346" t="s">
        <v>59</v>
      </c>
      <c r="H346" t="s">
        <v>48</v>
      </c>
      <c r="I346" s="4">
        <v>44599</v>
      </c>
      <c r="J346" s="15" t="s">
        <v>1126</v>
      </c>
      <c r="K346" s="15" t="s">
        <v>1126</v>
      </c>
      <c r="L346" s="15" t="s">
        <v>1126</v>
      </c>
      <c r="M346" t="str">
        <f t="shared" si="10"/>
        <v>NO</v>
      </c>
      <c r="N346" t="str">
        <f t="shared" si="11"/>
        <v>Not Converted</v>
      </c>
    </row>
    <row r="347" spans="1:14" x14ac:dyDescent="0.3">
      <c r="A347" s="3">
        <v>346</v>
      </c>
      <c r="B347" t="s">
        <v>563</v>
      </c>
      <c r="C347" t="s">
        <v>56</v>
      </c>
      <c r="D347" t="s">
        <v>564</v>
      </c>
      <c r="E347" t="s">
        <v>17</v>
      </c>
      <c r="F347">
        <v>92503</v>
      </c>
      <c r="G347" t="s">
        <v>18</v>
      </c>
      <c r="H347" t="s">
        <v>36</v>
      </c>
      <c r="I347" s="4">
        <v>44680</v>
      </c>
      <c r="J347" s="15" t="s">
        <v>1126</v>
      </c>
      <c r="K347" s="15" t="s">
        <v>1126</v>
      </c>
      <c r="L347" s="15" t="s">
        <v>1126</v>
      </c>
      <c r="M347" t="str">
        <f t="shared" si="10"/>
        <v>NO</v>
      </c>
      <c r="N347" t="str">
        <f t="shared" si="11"/>
        <v>Not Converted</v>
      </c>
    </row>
    <row r="348" spans="1:14" x14ac:dyDescent="0.3">
      <c r="A348" s="3">
        <v>347</v>
      </c>
      <c r="B348" t="s">
        <v>565</v>
      </c>
      <c r="C348" t="s">
        <v>29</v>
      </c>
      <c r="D348" t="s">
        <v>50</v>
      </c>
      <c r="E348" t="s">
        <v>17</v>
      </c>
      <c r="F348">
        <v>94110</v>
      </c>
      <c r="G348" t="s">
        <v>18</v>
      </c>
      <c r="H348" t="s">
        <v>36</v>
      </c>
      <c r="I348" s="4">
        <v>44601</v>
      </c>
      <c r="J348" t="str">
        <f>VLOOKUP(B348,Sales!B$2:F$321,3,FALSE)</f>
        <v>Copy Paper</v>
      </c>
      <c r="K348" s="4">
        <f>VLOOKUP(B348,Sales!B$2:F$321,4,FALSE)</f>
        <v>44618</v>
      </c>
      <c r="L348">
        <f>VLOOKUP(B348,Sales!B$2:F$321,5,FALSE)</f>
        <v>566.79</v>
      </c>
      <c r="M348" t="str">
        <f t="shared" si="10"/>
        <v>YES</v>
      </c>
      <c r="N348">
        <f t="shared" si="11"/>
        <v>17</v>
      </c>
    </row>
    <row r="349" spans="1:14" x14ac:dyDescent="0.3">
      <c r="A349" s="3">
        <v>348</v>
      </c>
      <c r="B349" t="s">
        <v>566</v>
      </c>
      <c r="C349" t="s">
        <v>52</v>
      </c>
      <c r="D349" t="s">
        <v>57</v>
      </c>
      <c r="E349" t="s">
        <v>58</v>
      </c>
      <c r="F349">
        <v>19143</v>
      </c>
      <c r="G349" t="s">
        <v>59</v>
      </c>
      <c r="H349" t="s">
        <v>60</v>
      </c>
      <c r="I349" s="4">
        <v>44642</v>
      </c>
      <c r="J349" t="str">
        <f>VLOOKUP(B349,Sales!B$2:F$321,3,FALSE)</f>
        <v>Copy Paper</v>
      </c>
      <c r="K349" s="4">
        <f>VLOOKUP(B349,Sales!B$2:F$321,4,FALSE)</f>
        <v>44644</v>
      </c>
      <c r="L349">
        <f>VLOOKUP(B349,Sales!B$2:F$321,5,FALSE)</f>
        <v>530.79</v>
      </c>
      <c r="M349" t="str">
        <f t="shared" si="10"/>
        <v>YES</v>
      </c>
      <c r="N349">
        <f t="shared" si="11"/>
        <v>2</v>
      </c>
    </row>
    <row r="350" spans="1:14" x14ac:dyDescent="0.3">
      <c r="A350" s="3">
        <v>349</v>
      </c>
      <c r="B350" t="s">
        <v>567</v>
      </c>
      <c r="C350" t="s">
        <v>38</v>
      </c>
      <c r="D350" t="s">
        <v>568</v>
      </c>
      <c r="E350" t="s">
        <v>40</v>
      </c>
      <c r="F350">
        <v>78664</v>
      </c>
      <c r="G350" t="s">
        <v>41</v>
      </c>
      <c r="H350" t="s">
        <v>27</v>
      </c>
      <c r="I350" s="4">
        <v>44733</v>
      </c>
      <c r="J350" s="15" t="s">
        <v>1126</v>
      </c>
      <c r="K350" s="15" t="s">
        <v>1126</v>
      </c>
      <c r="L350" s="15" t="s">
        <v>1126</v>
      </c>
      <c r="M350" t="str">
        <f t="shared" si="10"/>
        <v>NO</v>
      </c>
      <c r="N350" t="str">
        <f t="shared" si="11"/>
        <v>Not Converted</v>
      </c>
    </row>
    <row r="351" spans="1:14" x14ac:dyDescent="0.3">
      <c r="A351" s="3">
        <v>350</v>
      </c>
      <c r="B351" t="s">
        <v>569</v>
      </c>
      <c r="C351" t="s">
        <v>26</v>
      </c>
      <c r="D351" t="s">
        <v>335</v>
      </c>
      <c r="E351" t="s">
        <v>336</v>
      </c>
      <c r="F351">
        <v>39212</v>
      </c>
      <c r="G351" t="s">
        <v>13</v>
      </c>
      <c r="H351" t="s">
        <v>60</v>
      </c>
      <c r="I351" s="4">
        <v>44620</v>
      </c>
      <c r="J351" s="15" t="s">
        <v>1126</v>
      </c>
      <c r="K351" s="15" t="s">
        <v>1126</v>
      </c>
      <c r="L351" s="15" t="s">
        <v>1126</v>
      </c>
      <c r="M351" t="str">
        <f t="shared" si="10"/>
        <v>NO</v>
      </c>
      <c r="N351" t="str">
        <f t="shared" si="11"/>
        <v>Not Converted</v>
      </c>
    </row>
    <row r="352" spans="1:14" x14ac:dyDescent="0.3">
      <c r="A352" s="3">
        <v>351</v>
      </c>
      <c r="B352" t="s">
        <v>570</v>
      </c>
      <c r="C352" t="s">
        <v>10</v>
      </c>
      <c r="D352" t="s">
        <v>154</v>
      </c>
      <c r="E352" t="s">
        <v>100</v>
      </c>
      <c r="F352">
        <v>85023</v>
      </c>
      <c r="G352" t="s">
        <v>18</v>
      </c>
      <c r="H352" t="s">
        <v>71</v>
      </c>
      <c r="I352" s="4">
        <v>44670</v>
      </c>
      <c r="J352" t="str">
        <f>VLOOKUP(B352,Sales!B$2:F$321,3,FALSE)</f>
        <v>Copy Paper</v>
      </c>
      <c r="K352" s="4">
        <f>VLOOKUP(B352,Sales!B$2:F$321,4,FALSE)</f>
        <v>44700</v>
      </c>
      <c r="L352">
        <f>VLOOKUP(B352,Sales!B$2:F$321,5,FALSE)</f>
        <v>463.4</v>
      </c>
      <c r="M352" t="str">
        <f t="shared" si="10"/>
        <v>YES</v>
      </c>
      <c r="N352">
        <f t="shared" si="11"/>
        <v>30</v>
      </c>
    </row>
    <row r="353" spans="1:14" x14ac:dyDescent="0.3">
      <c r="A353" s="3">
        <v>352</v>
      </c>
      <c r="B353" t="s">
        <v>571</v>
      </c>
      <c r="C353" t="s">
        <v>56</v>
      </c>
      <c r="D353" t="s">
        <v>484</v>
      </c>
      <c r="E353" t="s">
        <v>17</v>
      </c>
      <c r="F353">
        <v>92054</v>
      </c>
      <c r="G353" t="s">
        <v>18</v>
      </c>
      <c r="H353" t="s">
        <v>19</v>
      </c>
      <c r="I353" s="4">
        <v>44689</v>
      </c>
      <c r="J353" s="15" t="s">
        <v>1126</v>
      </c>
      <c r="K353" s="15" t="s">
        <v>1126</v>
      </c>
      <c r="L353" s="15" t="s">
        <v>1126</v>
      </c>
      <c r="M353" t="str">
        <f t="shared" si="10"/>
        <v>NO</v>
      </c>
      <c r="N353" t="str">
        <f t="shared" si="11"/>
        <v>Not Converted</v>
      </c>
    </row>
    <row r="354" spans="1:14" x14ac:dyDescent="0.3">
      <c r="A354" s="3">
        <v>353</v>
      </c>
      <c r="B354" t="s">
        <v>572</v>
      </c>
      <c r="C354" t="s">
        <v>52</v>
      </c>
      <c r="D354" t="s">
        <v>50</v>
      </c>
      <c r="E354" t="s">
        <v>17</v>
      </c>
      <c r="F354">
        <v>94110</v>
      </c>
      <c r="G354" t="s">
        <v>18</v>
      </c>
      <c r="H354" t="s">
        <v>27</v>
      </c>
      <c r="I354" s="4">
        <v>44725</v>
      </c>
      <c r="J354" s="15" t="s">
        <v>1126</v>
      </c>
      <c r="K354" s="15" t="s">
        <v>1126</v>
      </c>
      <c r="L354" s="15" t="s">
        <v>1126</v>
      </c>
      <c r="M354" t="str">
        <f t="shared" si="10"/>
        <v>NO</v>
      </c>
      <c r="N354" t="str">
        <f t="shared" si="11"/>
        <v>Not Converted</v>
      </c>
    </row>
    <row r="355" spans="1:14" x14ac:dyDescent="0.3">
      <c r="A355" s="3">
        <v>354</v>
      </c>
      <c r="B355" t="s">
        <v>573</v>
      </c>
      <c r="C355" t="s">
        <v>10</v>
      </c>
      <c r="D355" t="s">
        <v>369</v>
      </c>
      <c r="E355" t="s">
        <v>370</v>
      </c>
      <c r="F355">
        <v>72701</v>
      </c>
      <c r="G355" t="s">
        <v>13</v>
      </c>
      <c r="H355" t="s">
        <v>32</v>
      </c>
      <c r="I355" s="4">
        <v>44605</v>
      </c>
      <c r="J355" s="15" t="s">
        <v>1126</v>
      </c>
      <c r="K355" s="15" t="s">
        <v>1126</v>
      </c>
      <c r="L355" s="15" t="s">
        <v>1126</v>
      </c>
      <c r="M355" t="str">
        <f t="shared" si="10"/>
        <v>NO</v>
      </c>
      <c r="N355" t="str">
        <f t="shared" si="11"/>
        <v>Not Converted</v>
      </c>
    </row>
    <row r="356" spans="1:14" x14ac:dyDescent="0.3">
      <c r="A356" s="3">
        <v>355</v>
      </c>
      <c r="B356" t="s">
        <v>574</v>
      </c>
      <c r="C356" t="s">
        <v>10</v>
      </c>
      <c r="D356" t="s">
        <v>91</v>
      </c>
      <c r="E356" t="s">
        <v>92</v>
      </c>
      <c r="F356">
        <v>10011</v>
      </c>
      <c r="G356" t="s">
        <v>59</v>
      </c>
      <c r="H356" t="s">
        <v>36</v>
      </c>
      <c r="I356" s="4">
        <v>44573</v>
      </c>
      <c r="J356" s="15" t="s">
        <v>1126</v>
      </c>
      <c r="K356" s="15" t="s">
        <v>1126</v>
      </c>
      <c r="L356" s="15" t="s">
        <v>1126</v>
      </c>
      <c r="M356" t="str">
        <f t="shared" si="10"/>
        <v>NO</v>
      </c>
      <c r="N356" t="str">
        <f t="shared" si="11"/>
        <v>Not Converted</v>
      </c>
    </row>
    <row r="357" spans="1:14" x14ac:dyDescent="0.3">
      <c r="A357" s="3">
        <v>356</v>
      </c>
      <c r="B357" t="s">
        <v>575</v>
      </c>
      <c r="C357" t="s">
        <v>29</v>
      </c>
      <c r="D357" t="s">
        <v>149</v>
      </c>
      <c r="E357" t="s">
        <v>31</v>
      </c>
      <c r="F357">
        <v>28403</v>
      </c>
      <c r="G357" t="s">
        <v>13</v>
      </c>
      <c r="H357" t="s">
        <v>19</v>
      </c>
      <c r="I357" s="4">
        <v>44617</v>
      </c>
      <c r="J357" t="str">
        <f>VLOOKUP(B357,Sales!B$2:F$321,3,FALSE)</f>
        <v>Copy Paper</v>
      </c>
      <c r="K357" s="4">
        <f>VLOOKUP(B357,Sales!B$2:F$321,4,FALSE)</f>
        <v>44625</v>
      </c>
      <c r="L357">
        <f>VLOOKUP(B357,Sales!B$2:F$321,5,FALSE)</f>
        <v>473.53</v>
      </c>
      <c r="M357" t="str">
        <f t="shared" si="10"/>
        <v>YES</v>
      </c>
      <c r="N357">
        <f t="shared" si="11"/>
        <v>8</v>
      </c>
    </row>
    <row r="358" spans="1:14" x14ac:dyDescent="0.3">
      <c r="A358" s="3">
        <v>357</v>
      </c>
      <c r="B358" t="s">
        <v>576</v>
      </c>
      <c r="C358" t="s">
        <v>52</v>
      </c>
      <c r="D358" t="s">
        <v>526</v>
      </c>
      <c r="E358" t="s">
        <v>133</v>
      </c>
      <c r="F358">
        <v>80027</v>
      </c>
      <c r="G358" t="s">
        <v>18</v>
      </c>
      <c r="H358" t="s">
        <v>32</v>
      </c>
      <c r="I358" s="4">
        <v>44616</v>
      </c>
      <c r="J358" t="str">
        <f>VLOOKUP(B358,Sales!B$2:F$321,3,FALSE)</f>
        <v>Copy Paper</v>
      </c>
      <c r="K358" s="4">
        <f>VLOOKUP(B358,Sales!B$2:F$321,4,FALSE)</f>
        <v>44643</v>
      </c>
      <c r="L358">
        <f>VLOOKUP(B358,Sales!B$2:F$321,5,FALSE)</f>
        <v>470.42</v>
      </c>
      <c r="M358" t="str">
        <f t="shared" si="10"/>
        <v>YES</v>
      </c>
      <c r="N358">
        <f t="shared" si="11"/>
        <v>27</v>
      </c>
    </row>
    <row r="359" spans="1:14" x14ac:dyDescent="0.3">
      <c r="A359" s="3">
        <v>358</v>
      </c>
      <c r="B359" t="s">
        <v>577</v>
      </c>
      <c r="C359" t="s">
        <v>38</v>
      </c>
      <c r="D359" t="s">
        <v>165</v>
      </c>
      <c r="E359" t="s">
        <v>40</v>
      </c>
      <c r="F359">
        <v>77506</v>
      </c>
      <c r="G359" t="s">
        <v>41</v>
      </c>
      <c r="H359" t="s">
        <v>27</v>
      </c>
      <c r="I359" s="4">
        <v>44723</v>
      </c>
      <c r="J359" s="15" t="s">
        <v>1126</v>
      </c>
      <c r="K359" s="15" t="s">
        <v>1126</v>
      </c>
      <c r="L359" s="15" t="s">
        <v>1126</v>
      </c>
      <c r="M359" t="str">
        <f t="shared" si="10"/>
        <v>NO</v>
      </c>
      <c r="N359" t="str">
        <f t="shared" si="11"/>
        <v>Not Converted</v>
      </c>
    </row>
    <row r="360" spans="1:14" x14ac:dyDescent="0.3">
      <c r="A360" s="3">
        <v>359</v>
      </c>
      <c r="B360" t="s">
        <v>578</v>
      </c>
      <c r="C360" t="s">
        <v>10</v>
      </c>
      <c r="D360" t="s">
        <v>67</v>
      </c>
      <c r="E360" t="s">
        <v>40</v>
      </c>
      <c r="F360">
        <v>77041</v>
      </c>
      <c r="G360" t="s">
        <v>41</v>
      </c>
      <c r="H360" t="s">
        <v>36</v>
      </c>
      <c r="I360" s="4">
        <v>44653</v>
      </c>
      <c r="J360" s="15" t="s">
        <v>1126</v>
      </c>
      <c r="K360" s="15" t="s">
        <v>1126</v>
      </c>
      <c r="L360" s="15" t="s">
        <v>1126</v>
      </c>
      <c r="M360" t="str">
        <f t="shared" si="10"/>
        <v>NO</v>
      </c>
      <c r="N360" t="str">
        <f t="shared" si="11"/>
        <v>Not Converted</v>
      </c>
    </row>
    <row r="361" spans="1:14" x14ac:dyDescent="0.3">
      <c r="A361" s="3">
        <v>360</v>
      </c>
      <c r="B361" t="s">
        <v>579</v>
      </c>
      <c r="C361" t="s">
        <v>21</v>
      </c>
      <c r="D361" t="s">
        <v>343</v>
      </c>
      <c r="E361" t="s">
        <v>23</v>
      </c>
      <c r="F361">
        <v>32216</v>
      </c>
      <c r="G361" t="s">
        <v>13</v>
      </c>
      <c r="H361" t="s">
        <v>19</v>
      </c>
      <c r="I361" s="4">
        <v>44605</v>
      </c>
      <c r="J361" t="str">
        <f>VLOOKUP(B361,Sales!B$2:F$321,3,FALSE)</f>
        <v>Envelopes</v>
      </c>
      <c r="K361" s="4">
        <f>VLOOKUP(B361,Sales!B$2:F$321,4,FALSE)</f>
        <v>44613</v>
      </c>
      <c r="L361">
        <f>VLOOKUP(B361,Sales!B$2:F$321,5,FALSE)</f>
        <v>730.9</v>
      </c>
      <c r="M361" t="str">
        <f t="shared" si="10"/>
        <v>YES</v>
      </c>
      <c r="N361">
        <f t="shared" si="11"/>
        <v>8</v>
      </c>
    </row>
    <row r="362" spans="1:14" x14ac:dyDescent="0.3">
      <c r="A362" s="3">
        <v>361</v>
      </c>
      <c r="B362" t="s">
        <v>580</v>
      </c>
      <c r="C362" t="s">
        <v>21</v>
      </c>
      <c r="D362" t="s">
        <v>581</v>
      </c>
      <c r="E362" t="s">
        <v>103</v>
      </c>
      <c r="F362">
        <v>23464</v>
      </c>
      <c r="G362" t="s">
        <v>13</v>
      </c>
      <c r="H362" t="s">
        <v>24</v>
      </c>
      <c r="I362" s="4">
        <v>44730</v>
      </c>
      <c r="J362" s="15" t="s">
        <v>1126</v>
      </c>
      <c r="K362" s="15" t="s">
        <v>1126</v>
      </c>
      <c r="L362" s="15" t="s">
        <v>1126</v>
      </c>
      <c r="M362" t="str">
        <f t="shared" si="10"/>
        <v>NO</v>
      </c>
      <c r="N362" t="str">
        <f t="shared" si="11"/>
        <v>Not Converted</v>
      </c>
    </row>
    <row r="363" spans="1:14" x14ac:dyDescent="0.3">
      <c r="A363" s="3">
        <v>362</v>
      </c>
      <c r="B363" t="s">
        <v>582</v>
      </c>
      <c r="C363" t="s">
        <v>38</v>
      </c>
      <c r="D363" t="s">
        <v>11</v>
      </c>
      <c r="E363" t="s">
        <v>12</v>
      </c>
      <c r="F363">
        <v>42420</v>
      </c>
      <c r="G363" t="s">
        <v>13</v>
      </c>
      <c r="H363" t="s">
        <v>24</v>
      </c>
      <c r="I363" s="4">
        <v>44570</v>
      </c>
      <c r="J363" t="str">
        <f>VLOOKUP(B363,Sales!B$2:F$321,3,FALSE)</f>
        <v>Envelopes</v>
      </c>
      <c r="K363" s="4">
        <f>VLOOKUP(B363,Sales!B$2:F$321,4,FALSE)</f>
        <v>44585</v>
      </c>
      <c r="L363">
        <f>VLOOKUP(B363,Sales!B$2:F$321,5,FALSE)</f>
        <v>1326.01</v>
      </c>
      <c r="M363" t="str">
        <f t="shared" si="10"/>
        <v>YES</v>
      </c>
      <c r="N363">
        <f t="shared" si="11"/>
        <v>15</v>
      </c>
    </row>
    <row r="364" spans="1:14" x14ac:dyDescent="0.3">
      <c r="A364" s="3">
        <v>363</v>
      </c>
      <c r="B364" t="s">
        <v>583</v>
      </c>
      <c r="C364" t="s">
        <v>38</v>
      </c>
      <c r="D364" t="s">
        <v>584</v>
      </c>
      <c r="E364" t="s">
        <v>17</v>
      </c>
      <c r="F364">
        <v>92563</v>
      </c>
      <c r="G364" t="s">
        <v>18</v>
      </c>
      <c r="H364" t="s">
        <v>71</v>
      </c>
      <c r="I364" s="4">
        <v>44703</v>
      </c>
      <c r="J364" s="15" t="s">
        <v>1126</v>
      </c>
      <c r="K364" s="15" t="s">
        <v>1126</v>
      </c>
      <c r="L364" s="15" t="s">
        <v>1126</v>
      </c>
      <c r="M364" t="str">
        <f t="shared" si="10"/>
        <v>NO</v>
      </c>
      <c r="N364" t="str">
        <f t="shared" si="11"/>
        <v>Not Converted</v>
      </c>
    </row>
    <row r="365" spans="1:14" x14ac:dyDescent="0.3">
      <c r="A365" s="3">
        <v>364</v>
      </c>
      <c r="B365" t="s">
        <v>585</v>
      </c>
      <c r="C365" t="s">
        <v>26</v>
      </c>
      <c r="D365" t="s">
        <v>171</v>
      </c>
      <c r="E365" t="s">
        <v>100</v>
      </c>
      <c r="F365">
        <v>85254</v>
      </c>
      <c r="G365" t="s">
        <v>18</v>
      </c>
      <c r="H365" t="s">
        <v>48</v>
      </c>
      <c r="I365" s="4">
        <v>44569</v>
      </c>
      <c r="J365" s="15" t="s">
        <v>1126</v>
      </c>
      <c r="K365" s="15" t="s">
        <v>1126</v>
      </c>
      <c r="L365" s="15" t="s">
        <v>1126</v>
      </c>
      <c r="M365" t="str">
        <f t="shared" si="10"/>
        <v>NO</v>
      </c>
      <c r="N365" t="str">
        <f t="shared" si="11"/>
        <v>Not Converted</v>
      </c>
    </row>
    <row r="366" spans="1:14" x14ac:dyDescent="0.3">
      <c r="A366" s="3">
        <v>365</v>
      </c>
      <c r="B366" t="s">
        <v>586</v>
      </c>
      <c r="C366" t="s">
        <v>10</v>
      </c>
      <c r="D366" t="s">
        <v>239</v>
      </c>
      <c r="E366" t="s">
        <v>17</v>
      </c>
      <c r="F366">
        <v>92037</v>
      </c>
      <c r="G366" t="s">
        <v>18</v>
      </c>
      <c r="H366" t="s">
        <v>14</v>
      </c>
      <c r="I366" s="4">
        <v>44732</v>
      </c>
      <c r="J366" s="15" t="s">
        <v>1126</v>
      </c>
      <c r="K366" s="15" t="s">
        <v>1126</v>
      </c>
      <c r="L366" s="15" t="s">
        <v>1126</v>
      </c>
      <c r="M366" t="str">
        <f t="shared" si="10"/>
        <v>NO</v>
      </c>
      <c r="N366" t="str">
        <f t="shared" si="11"/>
        <v>Not Converted</v>
      </c>
    </row>
    <row r="367" spans="1:14" x14ac:dyDescent="0.3">
      <c r="A367" s="3">
        <v>366</v>
      </c>
      <c r="B367" t="s">
        <v>587</v>
      </c>
      <c r="C367" t="s">
        <v>38</v>
      </c>
      <c r="D367" t="s">
        <v>34</v>
      </c>
      <c r="E367" t="s">
        <v>35</v>
      </c>
      <c r="F367">
        <v>98103</v>
      </c>
      <c r="G367" t="s">
        <v>18</v>
      </c>
      <c r="H367" t="s">
        <v>19</v>
      </c>
      <c r="I367" s="4">
        <v>44650</v>
      </c>
      <c r="J367" s="15" t="s">
        <v>1126</v>
      </c>
      <c r="K367" s="15" t="s">
        <v>1126</v>
      </c>
      <c r="L367" s="15" t="s">
        <v>1126</v>
      </c>
      <c r="M367" t="str">
        <f t="shared" si="10"/>
        <v>NO</v>
      </c>
      <c r="N367" t="str">
        <f t="shared" si="11"/>
        <v>Not Converted</v>
      </c>
    </row>
    <row r="368" spans="1:14" x14ac:dyDescent="0.3">
      <c r="A368" s="3">
        <v>367</v>
      </c>
      <c r="B368" t="s">
        <v>588</v>
      </c>
      <c r="C368" t="s">
        <v>10</v>
      </c>
      <c r="D368" t="s">
        <v>91</v>
      </c>
      <c r="E368" t="s">
        <v>92</v>
      </c>
      <c r="F368">
        <v>10011</v>
      </c>
      <c r="G368" t="s">
        <v>59</v>
      </c>
      <c r="H368" t="s">
        <v>27</v>
      </c>
      <c r="I368" s="4">
        <v>44650</v>
      </c>
      <c r="J368" t="str">
        <f>VLOOKUP(B368,Sales!B$2:F$321,3,FALSE)</f>
        <v>Copy Paper</v>
      </c>
      <c r="K368" s="4">
        <f>VLOOKUP(B368,Sales!B$2:F$321,4,FALSE)</f>
        <v>44669</v>
      </c>
      <c r="L368">
        <f>VLOOKUP(B368,Sales!B$2:F$321,5,FALSE)</f>
        <v>573.63</v>
      </c>
      <c r="M368" t="str">
        <f t="shared" si="10"/>
        <v>YES</v>
      </c>
      <c r="N368">
        <f t="shared" si="11"/>
        <v>19</v>
      </c>
    </row>
    <row r="369" spans="1:14" x14ac:dyDescent="0.3">
      <c r="A369" s="3">
        <v>368</v>
      </c>
      <c r="B369" t="s">
        <v>589</v>
      </c>
      <c r="C369" t="s">
        <v>52</v>
      </c>
      <c r="D369" t="s">
        <v>16</v>
      </c>
      <c r="E369" t="s">
        <v>17</v>
      </c>
      <c r="F369">
        <v>90045</v>
      </c>
      <c r="G369" t="s">
        <v>18</v>
      </c>
      <c r="H369" t="s">
        <v>60</v>
      </c>
      <c r="I369" s="4">
        <v>44672</v>
      </c>
      <c r="J369" t="str">
        <f>VLOOKUP(B369,Sales!B$2:F$321,3,FALSE)</f>
        <v>Envelopes</v>
      </c>
      <c r="K369" s="4">
        <f>VLOOKUP(B369,Sales!B$2:F$321,4,FALSE)</f>
        <v>44676</v>
      </c>
      <c r="L369">
        <f>VLOOKUP(B369,Sales!B$2:F$321,5,FALSE)</f>
        <v>474.64</v>
      </c>
      <c r="M369" t="str">
        <f t="shared" si="10"/>
        <v>YES</v>
      </c>
      <c r="N369">
        <f t="shared" si="11"/>
        <v>4</v>
      </c>
    </row>
    <row r="370" spans="1:14" x14ac:dyDescent="0.3">
      <c r="A370" s="3">
        <v>369</v>
      </c>
      <c r="B370" t="s">
        <v>590</v>
      </c>
      <c r="C370" t="s">
        <v>21</v>
      </c>
      <c r="D370" t="s">
        <v>102</v>
      </c>
      <c r="E370" t="s">
        <v>144</v>
      </c>
      <c r="F370">
        <v>45503</v>
      </c>
      <c r="G370" t="s">
        <v>59</v>
      </c>
      <c r="H370" t="s">
        <v>63</v>
      </c>
      <c r="I370" s="4">
        <v>44633</v>
      </c>
      <c r="J370" t="str">
        <f>VLOOKUP(B370,Sales!B$2:F$321,3,FALSE)</f>
        <v>Copy Paper</v>
      </c>
      <c r="K370" s="4">
        <f>VLOOKUP(B370,Sales!B$2:F$321,4,FALSE)</f>
        <v>44660</v>
      </c>
      <c r="L370">
        <f>VLOOKUP(B370,Sales!B$2:F$321,5,FALSE)</f>
        <v>905.21</v>
      </c>
      <c r="M370" t="str">
        <f t="shared" si="10"/>
        <v>YES</v>
      </c>
      <c r="N370">
        <f t="shared" si="11"/>
        <v>27</v>
      </c>
    </row>
    <row r="371" spans="1:14" x14ac:dyDescent="0.3">
      <c r="A371" s="3">
        <v>370</v>
      </c>
      <c r="B371" t="s">
        <v>591</v>
      </c>
      <c r="C371" t="s">
        <v>26</v>
      </c>
      <c r="D371" t="s">
        <v>251</v>
      </c>
      <c r="E371" t="s">
        <v>144</v>
      </c>
      <c r="F371">
        <v>45231</v>
      </c>
      <c r="G371" t="s">
        <v>59</v>
      </c>
      <c r="H371" t="s">
        <v>32</v>
      </c>
      <c r="I371" s="4">
        <v>44644</v>
      </c>
      <c r="J371" s="15" t="s">
        <v>1126</v>
      </c>
      <c r="K371" s="15" t="s">
        <v>1126</v>
      </c>
      <c r="L371" s="15" t="s">
        <v>1126</v>
      </c>
      <c r="M371" t="str">
        <f t="shared" si="10"/>
        <v>NO</v>
      </c>
      <c r="N371" t="str">
        <f t="shared" si="11"/>
        <v>Not Converted</v>
      </c>
    </row>
    <row r="372" spans="1:14" x14ac:dyDescent="0.3">
      <c r="A372" s="3">
        <v>371</v>
      </c>
      <c r="B372" t="s">
        <v>592</v>
      </c>
      <c r="C372" t="s">
        <v>29</v>
      </c>
      <c r="D372" t="s">
        <v>16</v>
      </c>
      <c r="E372" t="s">
        <v>17</v>
      </c>
      <c r="F372">
        <v>90004</v>
      </c>
      <c r="G372" t="s">
        <v>18</v>
      </c>
      <c r="H372" t="s">
        <v>48</v>
      </c>
      <c r="I372" s="4">
        <v>44607</v>
      </c>
      <c r="J372" t="str">
        <f>VLOOKUP(B372,Sales!B$2:F$321,3,FALSE)</f>
        <v>Copy Paper</v>
      </c>
      <c r="K372" s="4">
        <f>VLOOKUP(B372,Sales!B$2:F$321,4,FALSE)</f>
        <v>44637</v>
      </c>
      <c r="L372">
        <f>VLOOKUP(B372,Sales!B$2:F$321,5,FALSE)</f>
        <v>435</v>
      </c>
      <c r="M372" t="str">
        <f t="shared" si="10"/>
        <v>YES</v>
      </c>
      <c r="N372">
        <f t="shared" si="11"/>
        <v>30</v>
      </c>
    </row>
    <row r="373" spans="1:14" x14ac:dyDescent="0.3">
      <c r="A373" s="3">
        <v>372</v>
      </c>
      <c r="B373" t="s">
        <v>593</v>
      </c>
      <c r="C373" t="s">
        <v>56</v>
      </c>
      <c r="D373" t="s">
        <v>458</v>
      </c>
      <c r="E373" t="s">
        <v>31</v>
      </c>
      <c r="F373">
        <v>27217</v>
      </c>
      <c r="G373" t="s">
        <v>13</v>
      </c>
      <c r="H373" t="s">
        <v>14</v>
      </c>
      <c r="I373" s="4">
        <v>44644</v>
      </c>
      <c r="J373" t="str">
        <f>VLOOKUP(B373,Sales!B$2:F$321,3,FALSE)</f>
        <v>Envelopes</v>
      </c>
      <c r="K373" s="4">
        <f>VLOOKUP(B373,Sales!B$2:F$321,4,FALSE)</f>
        <v>44656</v>
      </c>
      <c r="L373">
        <f>VLOOKUP(B373,Sales!B$2:F$321,5,FALSE)</f>
        <v>2773.21</v>
      </c>
      <c r="M373" t="str">
        <f t="shared" si="10"/>
        <v>YES</v>
      </c>
      <c r="N373">
        <f t="shared" si="11"/>
        <v>12</v>
      </c>
    </row>
    <row r="374" spans="1:14" x14ac:dyDescent="0.3">
      <c r="A374" s="3">
        <v>373</v>
      </c>
      <c r="B374" t="s">
        <v>594</v>
      </c>
      <c r="C374" t="s">
        <v>10</v>
      </c>
      <c r="D374" t="s">
        <v>595</v>
      </c>
      <c r="E374" t="s">
        <v>163</v>
      </c>
      <c r="F374">
        <v>63376</v>
      </c>
      <c r="G374" t="s">
        <v>41</v>
      </c>
      <c r="H374" t="s">
        <v>14</v>
      </c>
      <c r="I374" s="4">
        <v>44715</v>
      </c>
      <c r="J374" s="15" t="s">
        <v>1126</v>
      </c>
      <c r="K374" s="15" t="s">
        <v>1126</v>
      </c>
      <c r="L374" s="15" t="s">
        <v>1126</v>
      </c>
      <c r="M374" t="str">
        <f t="shared" si="10"/>
        <v>NO</v>
      </c>
      <c r="N374" t="str">
        <f t="shared" si="11"/>
        <v>Not Converted</v>
      </c>
    </row>
    <row r="375" spans="1:14" x14ac:dyDescent="0.3">
      <c r="A375" s="3">
        <v>374</v>
      </c>
      <c r="B375" t="s">
        <v>596</v>
      </c>
      <c r="C375" t="s">
        <v>21</v>
      </c>
      <c r="D375" t="s">
        <v>91</v>
      </c>
      <c r="E375" t="s">
        <v>92</v>
      </c>
      <c r="F375">
        <v>10035</v>
      </c>
      <c r="G375" t="s">
        <v>59</v>
      </c>
      <c r="H375" t="s">
        <v>14</v>
      </c>
      <c r="I375" s="4">
        <v>44708</v>
      </c>
      <c r="J375" t="str">
        <f>VLOOKUP(B375,Sales!B$2:F$321,3,FALSE)</f>
        <v>Envelopes</v>
      </c>
      <c r="K375" s="4">
        <f>VLOOKUP(B375,Sales!B$2:F$321,4,FALSE)</f>
        <v>44713</v>
      </c>
      <c r="L375">
        <f>VLOOKUP(B375,Sales!B$2:F$321,5,FALSE)</f>
        <v>763.51</v>
      </c>
      <c r="M375" t="str">
        <f t="shared" si="10"/>
        <v>YES</v>
      </c>
      <c r="N375">
        <f t="shared" si="11"/>
        <v>5</v>
      </c>
    </row>
    <row r="376" spans="1:14" x14ac:dyDescent="0.3">
      <c r="A376" s="3">
        <v>375</v>
      </c>
      <c r="B376" t="s">
        <v>597</v>
      </c>
      <c r="C376" t="s">
        <v>56</v>
      </c>
      <c r="D376" t="s">
        <v>97</v>
      </c>
      <c r="E376" t="s">
        <v>74</v>
      </c>
      <c r="F376">
        <v>60610</v>
      </c>
      <c r="G376" t="s">
        <v>41</v>
      </c>
      <c r="H376" t="s">
        <v>32</v>
      </c>
      <c r="I376" s="4">
        <v>44623</v>
      </c>
      <c r="J376" s="15" t="s">
        <v>1126</v>
      </c>
      <c r="K376" s="15" t="s">
        <v>1126</v>
      </c>
      <c r="L376" s="15" t="s">
        <v>1126</v>
      </c>
      <c r="M376" t="str">
        <f t="shared" si="10"/>
        <v>NO</v>
      </c>
      <c r="N376" t="str">
        <f t="shared" si="11"/>
        <v>Not Converted</v>
      </c>
    </row>
    <row r="377" spans="1:14" x14ac:dyDescent="0.3">
      <c r="A377" s="3">
        <v>376</v>
      </c>
      <c r="B377" t="s">
        <v>598</v>
      </c>
      <c r="C377" t="s">
        <v>26</v>
      </c>
      <c r="D377" t="s">
        <v>57</v>
      </c>
      <c r="E377" t="s">
        <v>58</v>
      </c>
      <c r="F377">
        <v>19134</v>
      </c>
      <c r="G377" t="s">
        <v>59</v>
      </c>
      <c r="H377" t="s">
        <v>32</v>
      </c>
      <c r="I377" s="4">
        <v>44570</v>
      </c>
      <c r="J377" s="15" t="s">
        <v>1126</v>
      </c>
      <c r="K377" s="15" t="s">
        <v>1126</v>
      </c>
      <c r="L377" s="15" t="s">
        <v>1126</v>
      </c>
      <c r="M377" t="str">
        <f t="shared" si="10"/>
        <v>NO</v>
      </c>
      <c r="N377" t="str">
        <f t="shared" si="11"/>
        <v>Not Converted</v>
      </c>
    </row>
    <row r="378" spans="1:14" x14ac:dyDescent="0.3">
      <c r="A378" s="3">
        <v>377</v>
      </c>
      <c r="B378" t="s">
        <v>599</v>
      </c>
      <c r="C378" t="s">
        <v>21</v>
      </c>
      <c r="D378" t="s">
        <v>91</v>
      </c>
      <c r="E378" t="s">
        <v>92</v>
      </c>
      <c r="F378">
        <v>10009</v>
      </c>
      <c r="G378" t="s">
        <v>59</v>
      </c>
      <c r="H378" t="s">
        <v>48</v>
      </c>
      <c r="I378" s="4">
        <v>44726</v>
      </c>
      <c r="J378" s="15" t="s">
        <v>1126</v>
      </c>
      <c r="K378" s="15" t="s">
        <v>1126</v>
      </c>
      <c r="L378" s="15" t="s">
        <v>1126</v>
      </c>
      <c r="M378" t="str">
        <f t="shared" si="10"/>
        <v>NO</v>
      </c>
      <c r="N378" t="str">
        <f t="shared" si="11"/>
        <v>Not Converted</v>
      </c>
    </row>
    <row r="379" spans="1:14" x14ac:dyDescent="0.3">
      <c r="A379" s="3">
        <v>378</v>
      </c>
      <c r="B379" t="s">
        <v>600</v>
      </c>
      <c r="C379" t="s">
        <v>56</v>
      </c>
      <c r="D379" t="s">
        <v>57</v>
      </c>
      <c r="E379" t="s">
        <v>58</v>
      </c>
      <c r="F379">
        <v>19143</v>
      </c>
      <c r="G379" t="s">
        <v>59</v>
      </c>
      <c r="H379" t="s">
        <v>48</v>
      </c>
      <c r="I379" s="4">
        <v>44577</v>
      </c>
      <c r="J379" s="15" t="s">
        <v>1126</v>
      </c>
      <c r="K379" s="15" t="s">
        <v>1126</v>
      </c>
      <c r="L379" s="15" t="s">
        <v>1126</v>
      </c>
      <c r="M379" t="str">
        <f t="shared" si="10"/>
        <v>NO</v>
      </c>
      <c r="N379" t="str">
        <f t="shared" si="11"/>
        <v>Not Converted</v>
      </c>
    </row>
    <row r="380" spans="1:14" x14ac:dyDescent="0.3">
      <c r="A380" s="3">
        <v>379</v>
      </c>
      <c r="B380" t="s">
        <v>601</v>
      </c>
      <c r="C380" t="s">
        <v>52</v>
      </c>
      <c r="D380" t="s">
        <v>602</v>
      </c>
      <c r="E380" t="s">
        <v>144</v>
      </c>
      <c r="F380">
        <v>43615</v>
      </c>
      <c r="G380" t="s">
        <v>59</v>
      </c>
      <c r="H380" t="s">
        <v>24</v>
      </c>
      <c r="I380" s="4">
        <v>44577</v>
      </c>
      <c r="J380" t="str">
        <f>VLOOKUP(B380,Sales!B$2:F$321,3,FALSE)</f>
        <v>Envelopes</v>
      </c>
      <c r="K380" s="4">
        <f>VLOOKUP(B380,Sales!B$2:F$321,4,FALSE)</f>
        <v>44584</v>
      </c>
      <c r="L380">
        <f>VLOOKUP(B380,Sales!B$2:F$321,5,FALSE)</f>
        <v>518.05999999999995</v>
      </c>
      <c r="M380" t="str">
        <f t="shared" si="10"/>
        <v>YES</v>
      </c>
      <c r="N380">
        <f t="shared" si="11"/>
        <v>7</v>
      </c>
    </row>
    <row r="381" spans="1:14" x14ac:dyDescent="0.3">
      <c r="A381" s="3">
        <v>380</v>
      </c>
      <c r="B381" t="s">
        <v>603</v>
      </c>
      <c r="C381" t="s">
        <v>21</v>
      </c>
      <c r="D381" t="s">
        <v>50</v>
      </c>
      <c r="E381" t="s">
        <v>17</v>
      </c>
      <c r="F381">
        <v>94122</v>
      </c>
      <c r="G381" t="s">
        <v>18</v>
      </c>
      <c r="H381" t="s">
        <v>71</v>
      </c>
      <c r="I381" s="4">
        <v>44597</v>
      </c>
      <c r="J381" t="str">
        <f>VLOOKUP(B381,Sales!B$2:F$321,3,FALSE)</f>
        <v>Envelopes</v>
      </c>
      <c r="K381" s="4">
        <f>VLOOKUP(B381,Sales!B$2:F$321,4,FALSE)</f>
        <v>44624</v>
      </c>
      <c r="L381">
        <f>VLOOKUP(B381,Sales!B$2:F$321,5,FALSE)</f>
        <v>509.96</v>
      </c>
      <c r="M381" t="str">
        <f t="shared" si="10"/>
        <v>YES</v>
      </c>
      <c r="N381">
        <f t="shared" si="11"/>
        <v>27</v>
      </c>
    </row>
    <row r="382" spans="1:14" x14ac:dyDescent="0.3">
      <c r="A382" s="3">
        <v>381</v>
      </c>
      <c r="B382" t="s">
        <v>604</v>
      </c>
      <c r="C382" t="s">
        <v>52</v>
      </c>
      <c r="D382" t="s">
        <v>605</v>
      </c>
      <c r="E382" t="s">
        <v>40</v>
      </c>
      <c r="F382">
        <v>78521</v>
      </c>
      <c r="G382" t="s">
        <v>41</v>
      </c>
      <c r="H382" t="s">
        <v>27</v>
      </c>
      <c r="I382" s="4">
        <v>44569</v>
      </c>
      <c r="J382" t="str">
        <f>VLOOKUP(B382,Sales!B$2:F$321,3,FALSE)</f>
        <v>Copy Paper</v>
      </c>
      <c r="K382" s="4">
        <f>VLOOKUP(B382,Sales!B$2:F$321,4,FALSE)</f>
        <v>44576</v>
      </c>
      <c r="L382">
        <f>VLOOKUP(B382,Sales!B$2:F$321,5,FALSE)</f>
        <v>552.08000000000004</v>
      </c>
      <c r="M382" t="str">
        <f t="shared" si="10"/>
        <v>YES</v>
      </c>
      <c r="N382">
        <f t="shared" si="11"/>
        <v>7</v>
      </c>
    </row>
    <row r="383" spans="1:14" x14ac:dyDescent="0.3">
      <c r="A383" s="3">
        <v>382</v>
      </c>
      <c r="B383" t="s">
        <v>606</v>
      </c>
      <c r="C383" t="s">
        <v>56</v>
      </c>
      <c r="D383" t="s">
        <v>16</v>
      </c>
      <c r="E383" t="s">
        <v>17</v>
      </c>
      <c r="F383">
        <v>90008</v>
      </c>
      <c r="G383" t="s">
        <v>18</v>
      </c>
      <c r="H383" t="s">
        <v>48</v>
      </c>
      <c r="I383" s="4">
        <v>44712</v>
      </c>
      <c r="J383" s="15" t="s">
        <v>1126</v>
      </c>
      <c r="K383" s="15" t="s">
        <v>1126</v>
      </c>
      <c r="L383" s="15" t="s">
        <v>1126</v>
      </c>
      <c r="M383" t="str">
        <f t="shared" si="10"/>
        <v>NO</v>
      </c>
      <c r="N383" t="str">
        <f t="shared" si="11"/>
        <v>Not Converted</v>
      </c>
    </row>
    <row r="384" spans="1:14" x14ac:dyDescent="0.3">
      <c r="A384" s="3">
        <v>383</v>
      </c>
      <c r="B384" t="s">
        <v>607</v>
      </c>
      <c r="C384" t="s">
        <v>21</v>
      </c>
      <c r="D384" t="s">
        <v>213</v>
      </c>
      <c r="E384" t="s">
        <v>133</v>
      </c>
      <c r="F384">
        <v>80219</v>
      </c>
      <c r="G384" t="s">
        <v>18</v>
      </c>
      <c r="H384" t="s">
        <v>14</v>
      </c>
      <c r="I384" s="4">
        <v>44632</v>
      </c>
      <c r="J384" t="str">
        <f>VLOOKUP(B384,Sales!B$2:F$321,3,FALSE)</f>
        <v>Envelopes</v>
      </c>
      <c r="K384" s="4">
        <f>VLOOKUP(B384,Sales!B$2:F$321,4,FALSE)</f>
        <v>44634</v>
      </c>
      <c r="L384">
        <f>VLOOKUP(B384,Sales!B$2:F$321,5,FALSE)</f>
        <v>623.16</v>
      </c>
      <c r="M384" t="str">
        <f t="shared" si="10"/>
        <v>YES</v>
      </c>
      <c r="N384">
        <f t="shared" si="11"/>
        <v>2</v>
      </c>
    </row>
    <row r="385" spans="1:14" x14ac:dyDescent="0.3">
      <c r="A385" s="3">
        <v>384</v>
      </c>
      <c r="B385" t="s">
        <v>608</v>
      </c>
      <c r="C385" t="s">
        <v>10</v>
      </c>
      <c r="D385" t="s">
        <v>91</v>
      </c>
      <c r="E385" t="s">
        <v>92</v>
      </c>
      <c r="F385">
        <v>10035</v>
      </c>
      <c r="G385" t="s">
        <v>59</v>
      </c>
      <c r="H385" t="s">
        <v>27</v>
      </c>
      <c r="I385" s="4">
        <v>44627</v>
      </c>
      <c r="J385" t="str">
        <f>VLOOKUP(B385,Sales!B$2:F$321,3,FALSE)</f>
        <v>Copy Paper</v>
      </c>
      <c r="K385" s="4">
        <f>VLOOKUP(B385,Sales!B$2:F$321,4,FALSE)</f>
        <v>44646</v>
      </c>
      <c r="L385">
        <f>VLOOKUP(B385,Sales!B$2:F$321,5,FALSE)</f>
        <v>492.12</v>
      </c>
      <c r="M385" t="str">
        <f t="shared" si="10"/>
        <v>YES</v>
      </c>
      <c r="N385">
        <f t="shared" si="11"/>
        <v>19</v>
      </c>
    </row>
    <row r="386" spans="1:14" x14ac:dyDescent="0.3">
      <c r="A386" s="3">
        <v>385</v>
      </c>
      <c r="B386" t="s">
        <v>609</v>
      </c>
      <c r="C386" t="s">
        <v>52</v>
      </c>
      <c r="D386" t="s">
        <v>389</v>
      </c>
      <c r="E386" t="s">
        <v>100</v>
      </c>
      <c r="F386">
        <v>85204</v>
      </c>
      <c r="G386" t="s">
        <v>18</v>
      </c>
      <c r="H386" t="s">
        <v>24</v>
      </c>
      <c r="I386" s="4">
        <v>44682</v>
      </c>
      <c r="J386" s="15" t="s">
        <v>1126</v>
      </c>
      <c r="K386" s="15" t="s">
        <v>1126</v>
      </c>
      <c r="L386" s="15" t="s">
        <v>1126</v>
      </c>
      <c r="M386" t="str">
        <f t="shared" si="10"/>
        <v>NO</v>
      </c>
      <c r="N386" t="str">
        <f t="shared" si="11"/>
        <v>Not Converted</v>
      </c>
    </row>
    <row r="387" spans="1:14" x14ac:dyDescent="0.3">
      <c r="A387" s="3">
        <v>386</v>
      </c>
      <c r="B387" t="s">
        <v>610</v>
      </c>
      <c r="C387" t="s">
        <v>38</v>
      </c>
      <c r="D387" t="s">
        <v>143</v>
      </c>
      <c r="E387" t="s">
        <v>89</v>
      </c>
      <c r="F387">
        <v>47201</v>
      </c>
      <c r="G387" t="s">
        <v>41</v>
      </c>
      <c r="H387" t="s">
        <v>60</v>
      </c>
      <c r="I387" s="4">
        <v>44643</v>
      </c>
      <c r="J387" s="15" t="s">
        <v>1126</v>
      </c>
      <c r="K387" s="15" t="s">
        <v>1126</v>
      </c>
      <c r="L387" s="15" t="s">
        <v>1126</v>
      </c>
      <c r="M387" t="str">
        <f t="shared" ref="M387:M450" si="12">IF(J387="Not Converted","NO","YES")</f>
        <v>NO</v>
      </c>
      <c r="N387" t="str">
        <f t="shared" si="11"/>
        <v>Not Converted</v>
      </c>
    </row>
    <row r="388" spans="1:14" x14ac:dyDescent="0.3">
      <c r="A388" s="3">
        <v>387</v>
      </c>
      <c r="B388" t="s">
        <v>611</v>
      </c>
      <c r="C388" t="s">
        <v>26</v>
      </c>
      <c r="D388" t="s">
        <v>34</v>
      </c>
      <c r="E388" t="s">
        <v>35</v>
      </c>
      <c r="F388">
        <v>98105</v>
      </c>
      <c r="G388" t="s">
        <v>18</v>
      </c>
      <c r="H388" t="s">
        <v>27</v>
      </c>
      <c r="I388" s="4">
        <v>44711</v>
      </c>
      <c r="J388" t="str">
        <f>VLOOKUP(B388,Sales!B$2:F$321,3,FALSE)</f>
        <v>Copy Paper</v>
      </c>
      <c r="K388" s="4">
        <f>VLOOKUP(B388,Sales!B$2:F$321,4,FALSE)</f>
        <v>44723</v>
      </c>
      <c r="L388">
        <f>VLOOKUP(B388,Sales!B$2:F$321,5,FALSE)</f>
        <v>473.16</v>
      </c>
      <c r="M388" t="str">
        <f t="shared" si="12"/>
        <v>YES</v>
      </c>
      <c r="N388">
        <f t="shared" ref="N388:N451" si="13">IF(K388="Not Converted",K388,K388-I388)</f>
        <v>12</v>
      </c>
    </row>
    <row r="389" spans="1:14" x14ac:dyDescent="0.3">
      <c r="A389" s="3">
        <v>388</v>
      </c>
      <c r="B389" t="s">
        <v>612</v>
      </c>
      <c r="C389" t="s">
        <v>56</v>
      </c>
      <c r="D389" t="s">
        <v>228</v>
      </c>
      <c r="E389" t="s">
        <v>83</v>
      </c>
      <c r="F389">
        <v>48227</v>
      </c>
      <c r="G389" t="s">
        <v>41</v>
      </c>
      <c r="H389" t="s">
        <v>63</v>
      </c>
      <c r="I389" s="4">
        <v>44729</v>
      </c>
      <c r="J389" s="15" t="s">
        <v>1126</v>
      </c>
      <c r="K389" s="15" t="s">
        <v>1126</v>
      </c>
      <c r="L389" s="15" t="s">
        <v>1126</v>
      </c>
      <c r="M389" t="str">
        <f t="shared" si="12"/>
        <v>NO</v>
      </c>
      <c r="N389" t="str">
        <f t="shared" si="13"/>
        <v>Not Converted</v>
      </c>
    </row>
    <row r="390" spans="1:14" x14ac:dyDescent="0.3">
      <c r="A390" s="3">
        <v>389</v>
      </c>
      <c r="B390" t="s">
        <v>613</v>
      </c>
      <c r="C390" t="s">
        <v>21</v>
      </c>
      <c r="D390" t="s">
        <v>614</v>
      </c>
      <c r="E390" t="s">
        <v>17</v>
      </c>
      <c r="F390">
        <v>94601</v>
      </c>
      <c r="G390" t="s">
        <v>18</v>
      </c>
      <c r="H390" t="s">
        <v>63</v>
      </c>
      <c r="I390" s="4">
        <v>44704</v>
      </c>
      <c r="J390" s="15" t="s">
        <v>1126</v>
      </c>
      <c r="K390" s="15" t="s">
        <v>1126</v>
      </c>
      <c r="L390" s="15" t="s">
        <v>1126</v>
      </c>
      <c r="M390" t="str">
        <f t="shared" si="12"/>
        <v>NO</v>
      </c>
      <c r="N390" t="str">
        <f t="shared" si="13"/>
        <v>Not Converted</v>
      </c>
    </row>
    <row r="391" spans="1:14" x14ac:dyDescent="0.3">
      <c r="A391" s="3">
        <v>390</v>
      </c>
      <c r="B391" t="s">
        <v>615</v>
      </c>
      <c r="C391" t="s">
        <v>21</v>
      </c>
      <c r="D391" t="s">
        <v>616</v>
      </c>
      <c r="E391" t="s">
        <v>547</v>
      </c>
      <c r="F391">
        <v>20735</v>
      </c>
      <c r="G391" t="s">
        <v>59</v>
      </c>
      <c r="H391" t="s">
        <v>32</v>
      </c>
      <c r="I391" s="4">
        <v>44586</v>
      </c>
      <c r="J391" t="str">
        <f>VLOOKUP(B391,Sales!B$2:F$321,3,FALSE)</f>
        <v>Envelopes</v>
      </c>
      <c r="K391" s="4">
        <f>VLOOKUP(B391,Sales!B$2:F$321,4,FALSE)</f>
        <v>44609</v>
      </c>
      <c r="L391">
        <f>VLOOKUP(B391,Sales!B$2:F$321,5,FALSE)</f>
        <v>689.91</v>
      </c>
      <c r="M391" t="str">
        <f t="shared" si="12"/>
        <v>YES</v>
      </c>
      <c r="N391">
        <f t="shared" si="13"/>
        <v>23</v>
      </c>
    </row>
    <row r="392" spans="1:14" x14ac:dyDescent="0.3">
      <c r="A392" s="3">
        <v>391</v>
      </c>
      <c r="B392" t="s">
        <v>617</v>
      </c>
      <c r="C392" t="s">
        <v>56</v>
      </c>
      <c r="D392" t="s">
        <v>135</v>
      </c>
      <c r="E392" t="s">
        <v>31</v>
      </c>
      <c r="F392">
        <v>28205</v>
      </c>
      <c r="G392" t="s">
        <v>13</v>
      </c>
      <c r="H392" t="s">
        <v>60</v>
      </c>
      <c r="I392" s="4">
        <v>44626</v>
      </c>
      <c r="J392" s="15" t="s">
        <v>1126</v>
      </c>
      <c r="K392" s="15" t="s">
        <v>1126</v>
      </c>
      <c r="L392" s="15" t="s">
        <v>1126</v>
      </c>
      <c r="M392" t="str">
        <f t="shared" si="12"/>
        <v>NO</v>
      </c>
      <c r="N392" t="str">
        <f t="shared" si="13"/>
        <v>Not Converted</v>
      </c>
    </row>
    <row r="393" spans="1:14" x14ac:dyDescent="0.3">
      <c r="A393" s="3">
        <v>392</v>
      </c>
      <c r="B393" t="s">
        <v>618</v>
      </c>
      <c r="C393" t="s">
        <v>29</v>
      </c>
      <c r="D393" t="s">
        <v>50</v>
      </c>
      <c r="E393" t="s">
        <v>17</v>
      </c>
      <c r="F393">
        <v>94122</v>
      </c>
      <c r="G393" t="s">
        <v>18</v>
      </c>
      <c r="H393" t="s">
        <v>14</v>
      </c>
      <c r="I393" s="4">
        <v>44706</v>
      </c>
      <c r="J393" s="15" t="s">
        <v>1126</v>
      </c>
      <c r="K393" s="15" t="s">
        <v>1126</v>
      </c>
      <c r="L393" s="15" t="s">
        <v>1126</v>
      </c>
      <c r="M393" t="str">
        <f t="shared" si="12"/>
        <v>NO</v>
      </c>
      <c r="N393" t="str">
        <f t="shared" si="13"/>
        <v>Not Converted</v>
      </c>
    </row>
    <row r="394" spans="1:14" x14ac:dyDescent="0.3">
      <c r="A394" s="3">
        <v>393</v>
      </c>
      <c r="B394" t="s">
        <v>619</v>
      </c>
      <c r="C394" t="s">
        <v>38</v>
      </c>
      <c r="D394" t="s">
        <v>564</v>
      </c>
      <c r="E394" t="s">
        <v>17</v>
      </c>
      <c r="F394">
        <v>92503</v>
      </c>
      <c r="G394" t="s">
        <v>18</v>
      </c>
      <c r="H394" t="s">
        <v>14</v>
      </c>
      <c r="I394" s="4">
        <v>44716</v>
      </c>
      <c r="J394" s="15" t="s">
        <v>1126</v>
      </c>
      <c r="K394" s="15" t="s">
        <v>1126</v>
      </c>
      <c r="L394" s="15" t="s">
        <v>1126</v>
      </c>
      <c r="M394" t="str">
        <f t="shared" si="12"/>
        <v>NO</v>
      </c>
      <c r="N394" t="str">
        <f t="shared" si="13"/>
        <v>Not Converted</v>
      </c>
    </row>
    <row r="395" spans="1:14" x14ac:dyDescent="0.3">
      <c r="A395" s="3">
        <v>394</v>
      </c>
      <c r="B395" t="s">
        <v>620</v>
      </c>
      <c r="C395" t="s">
        <v>26</v>
      </c>
      <c r="D395" t="s">
        <v>50</v>
      </c>
      <c r="E395" t="s">
        <v>17</v>
      </c>
      <c r="F395">
        <v>94110</v>
      </c>
      <c r="G395" t="s">
        <v>18</v>
      </c>
      <c r="H395" t="s">
        <v>63</v>
      </c>
      <c r="I395" s="4">
        <v>44660</v>
      </c>
      <c r="J395" t="str">
        <f>VLOOKUP(B395,Sales!B$2:F$321,3,FALSE)</f>
        <v>Letterhead</v>
      </c>
      <c r="K395" s="4">
        <f>VLOOKUP(B395,Sales!B$2:F$321,4,FALSE)</f>
        <v>44676</v>
      </c>
      <c r="L395">
        <f>VLOOKUP(B395,Sales!B$2:F$321,5,FALSE)</f>
        <v>471.49</v>
      </c>
      <c r="M395" t="str">
        <f t="shared" si="12"/>
        <v>YES</v>
      </c>
      <c r="N395">
        <f t="shared" si="13"/>
        <v>16</v>
      </c>
    </row>
    <row r="396" spans="1:14" x14ac:dyDescent="0.3">
      <c r="A396" s="3">
        <v>395</v>
      </c>
      <c r="B396" t="s">
        <v>621</v>
      </c>
      <c r="C396" t="s">
        <v>38</v>
      </c>
      <c r="D396" t="s">
        <v>622</v>
      </c>
      <c r="E396" t="s">
        <v>292</v>
      </c>
      <c r="F396">
        <v>30076</v>
      </c>
      <c r="G396" t="s">
        <v>13</v>
      </c>
      <c r="H396" t="s">
        <v>27</v>
      </c>
      <c r="I396" s="4">
        <v>44629</v>
      </c>
      <c r="J396" t="str">
        <f>VLOOKUP(B396,Sales!B$2:F$321,3,FALSE)</f>
        <v>Copy Paper</v>
      </c>
      <c r="K396" s="4">
        <f>VLOOKUP(B396,Sales!B$2:F$321,4,FALSE)</f>
        <v>44652</v>
      </c>
      <c r="L396">
        <f>VLOOKUP(B396,Sales!B$2:F$321,5,FALSE)</f>
        <v>1385.93</v>
      </c>
      <c r="M396" t="str">
        <f t="shared" si="12"/>
        <v>YES</v>
      </c>
      <c r="N396">
        <f t="shared" si="13"/>
        <v>23</v>
      </c>
    </row>
    <row r="397" spans="1:14" x14ac:dyDescent="0.3">
      <c r="A397" s="3">
        <v>396</v>
      </c>
      <c r="B397" t="s">
        <v>623</v>
      </c>
      <c r="C397" t="s">
        <v>21</v>
      </c>
      <c r="D397" t="s">
        <v>624</v>
      </c>
      <c r="E397" t="s">
        <v>89</v>
      </c>
      <c r="F397">
        <v>46350</v>
      </c>
      <c r="G397" t="s">
        <v>41</v>
      </c>
      <c r="H397" t="s">
        <v>71</v>
      </c>
      <c r="I397" s="4">
        <v>44598</v>
      </c>
      <c r="J397" s="15" t="s">
        <v>1126</v>
      </c>
      <c r="K397" s="15" t="s">
        <v>1126</v>
      </c>
      <c r="L397" s="15" t="s">
        <v>1126</v>
      </c>
      <c r="M397" t="str">
        <f t="shared" si="12"/>
        <v>NO</v>
      </c>
      <c r="N397" t="str">
        <f t="shared" si="13"/>
        <v>Not Converted</v>
      </c>
    </row>
    <row r="398" spans="1:14" x14ac:dyDescent="0.3">
      <c r="A398" s="3">
        <v>397</v>
      </c>
      <c r="B398" t="s">
        <v>625</v>
      </c>
      <c r="C398" t="s">
        <v>26</v>
      </c>
      <c r="D398" t="s">
        <v>626</v>
      </c>
      <c r="E398" t="s">
        <v>83</v>
      </c>
      <c r="F398">
        <v>48911</v>
      </c>
      <c r="G398" t="s">
        <v>41</v>
      </c>
      <c r="H398" t="s">
        <v>14</v>
      </c>
      <c r="I398" s="4">
        <v>44679</v>
      </c>
      <c r="J398" s="15" t="s">
        <v>1126</v>
      </c>
      <c r="K398" s="15" t="s">
        <v>1126</v>
      </c>
      <c r="L398" s="15" t="s">
        <v>1126</v>
      </c>
      <c r="M398" t="str">
        <f t="shared" si="12"/>
        <v>NO</v>
      </c>
      <c r="N398" t="str">
        <f t="shared" si="13"/>
        <v>Not Converted</v>
      </c>
    </row>
    <row r="399" spans="1:14" x14ac:dyDescent="0.3">
      <c r="A399" s="3">
        <v>398</v>
      </c>
      <c r="B399" t="s">
        <v>627</v>
      </c>
      <c r="C399" t="s">
        <v>21</v>
      </c>
      <c r="D399" t="s">
        <v>121</v>
      </c>
      <c r="E399" t="s">
        <v>80</v>
      </c>
      <c r="F399">
        <v>55407</v>
      </c>
      <c r="G399" t="s">
        <v>41</v>
      </c>
      <c r="H399" t="s">
        <v>63</v>
      </c>
      <c r="I399" s="4">
        <v>44600</v>
      </c>
      <c r="J399" t="str">
        <f>VLOOKUP(B399,Sales!B$2:F$321,3,FALSE)</f>
        <v>Envelopes</v>
      </c>
      <c r="K399" s="4">
        <f>VLOOKUP(B399,Sales!B$2:F$321,4,FALSE)</f>
        <v>44611</v>
      </c>
      <c r="L399">
        <f>VLOOKUP(B399,Sales!B$2:F$321,5,FALSE)</f>
        <v>475.76</v>
      </c>
      <c r="M399" t="str">
        <f t="shared" si="12"/>
        <v>YES</v>
      </c>
      <c r="N399">
        <f t="shared" si="13"/>
        <v>11</v>
      </c>
    </row>
    <row r="400" spans="1:14" x14ac:dyDescent="0.3">
      <c r="A400" s="3">
        <v>399</v>
      </c>
      <c r="B400" t="s">
        <v>628</v>
      </c>
      <c r="C400" t="s">
        <v>52</v>
      </c>
      <c r="D400" t="s">
        <v>629</v>
      </c>
      <c r="E400" t="s">
        <v>17</v>
      </c>
      <c r="F400">
        <v>92025</v>
      </c>
      <c r="G400" t="s">
        <v>18</v>
      </c>
      <c r="H400" t="s">
        <v>63</v>
      </c>
      <c r="I400" s="4">
        <v>44670</v>
      </c>
      <c r="J400" t="str">
        <f>VLOOKUP(B400,Sales!B$2:F$321,3,FALSE)</f>
        <v>Letterhead</v>
      </c>
      <c r="K400" s="4">
        <f>VLOOKUP(B400,Sales!B$2:F$321,4,FALSE)</f>
        <v>44694</v>
      </c>
      <c r="L400">
        <f>VLOOKUP(B400,Sales!B$2:F$321,5,FALSE)</f>
        <v>470.44</v>
      </c>
      <c r="M400" t="str">
        <f t="shared" si="12"/>
        <v>YES</v>
      </c>
      <c r="N400">
        <f t="shared" si="13"/>
        <v>24</v>
      </c>
    </row>
    <row r="401" spans="1:14" x14ac:dyDescent="0.3">
      <c r="A401" s="3">
        <v>400</v>
      </c>
      <c r="B401" t="s">
        <v>630</v>
      </c>
      <c r="C401" t="s">
        <v>21</v>
      </c>
      <c r="D401" t="s">
        <v>91</v>
      </c>
      <c r="E401" t="s">
        <v>92</v>
      </c>
      <c r="F401">
        <v>10035</v>
      </c>
      <c r="G401" t="s">
        <v>59</v>
      </c>
      <c r="H401" t="s">
        <v>48</v>
      </c>
      <c r="I401" s="4">
        <v>44603</v>
      </c>
      <c r="J401" s="15" t="s">
        <v>1126</v>
      </c>
      <c r="K401" s="15" t="s">
        <v>1126</v>
      </c>
      <c r="L401" s="15" t="s">
        <v>1126</v>
      </c>
      <c r="M401" t="str">
        <f t="shared" si="12"/>
        <v>NO</v>
      </c>
      <c r="N401" t="str">
        <f t="shared" si="13"/>
        <v>Not Converted</v>
      </c>
    </row>
    <row r="402" spans="1:14" x14ac:dyDescent="0.3">
      <c r="A402" s="3">
        <v>401</v>
      </c>
      <c r="B402" t="s">
        <v>631</v>
      </c>
      <c r="C402" t="s">
        <v>38</v>
      </c>
      <c r="D402" t="s">
        <v>335</v>
      </c>
      <c r="E402" t="s">
        <v>83</v>
      </c>
      <c r="F402">
        <v>49201</v>
      </c>
      <c r="G402" t="s">
        <v>41</v>
      </c>
      <c r="H402" t="s">
        <v>14</v>
      </c>
      <c r="I402" s="4">
        <v>44722</v>
      </c>
      <c r="J402" s="15" t="s">
        <v>1126</v>
      </c>
      <c r="K402" s="15" t="s">
        <v>1126</v>
      </c>
      <c r="L402" s="15" t="s">
        <v>1126</v>
      </c>
      <c r="M402" t="str">
        <f t="shared" si="12"/>
        <v>NO</v>
      </c>
      <c r="N402" t="str">
        <f t="shared" si="13"/>
        <v>Not Converted</v>
      </c>
    </row>
    <row r="403" spans="1:14" x14ac:dyDescent="0.3">
      <c r="A403" s="3">
        <v>402</v>
      </c>
      <c r="B403" t="s">
        <v>632</v>
      </c>
      <c r="C403" t="s">
        <v>26</v>
      </c>
      <c r="D403" t="s">
        <v>16</v>
      </c>
      <c r="E403" t="s">
        <v>17</v>
      </c>
      <c r="F403">
        <v>90004</v>
      </c>
      <c r="G403" t="s">
        <v>18</v>
      </c>
      <c r="H403" t="s">
        <v>24</v>
      </c>
      <c r="I403" s="4">
        <v>44725</v>
      </c>
      <c r="J403" t="str">
        <f>VLOOKUP(B403,Sales!B$2:F$321,3,FALSE)</f>
        <v>Copy Paper</v>
      </c>
      <c r="K403" s="4">
        <f>VLOOKUP(B403,Sales!B$2:F$321,4,FALSE)</f>
        <v>44739</v>
      </c>
      <c r="L403">
        <f>VLOOKUP(B403,Sales!B$2:F$321,5,FALSE)</f>
        <v>537.39</v>
      </c>
      <c r="M403" t="str">
        <f t="shared" si="12"/>
        <v>YES</v>
      </c>
      <c r="N403">
        <f t="shared" si="13"/>
        <v>14</v>
      </c>
    </row>
    <row r="404" spans="1:14" x14ac:dyDescent="0.3">
      <c r="A404" s="3">
        <v>403</v>
      </c>
      <c r="B404" t="s">
        <v>633</v>
      </c>
      <c r="C404" t="s">
        <v>29</v>
      </c>
      <c r="D404" t="s">
        <v>67</v>
      </c>
      <c r="E404" t="s">
        <v>40</v>
      </c>
      <c r="F404">
        <v>77070</v>
      </c>
      <c r="G404" t="s">
        <v>41</v>
      </c>
      <c r="H404" t="s">
        <v>27</v>
      </c>
      <c r="I404" s="4">
        <v>44695</v>
      </c>
      <c r="J404" s="15" t="s">
        <v>1126</v>
      </c>
      <c r="K404" s="15" t="s">
        <v>1126</v>
      </c>
      <c r="L404" s="15" t="s">
        <v>1126</v>
      </c>
      <c r="M404" t="str">
        <f t="shared" si="12"/>
        <v>NO</v>
      </c>
      <c r="N404" t="str">
        <f t="shared" si="13"/>
        <v>Not Converted</v>
      </c>
    </row>
    <row r="405" spans="1:14" x14ac:dyDescent="0.3">
      <c r="A405" s="3">
        <v>404</v>
      </c>
      <c r="B405" t="s">
        <v>634</v>
      </c>
      <c r="C405" t="s">
        <v>29</v>
      </c>
      <c r="D405" t="s">
        <v>34</v>
      </c>
      <c r="E405" t="s">
        <v>35</v>
      </c>
      <c r="F405">
        <v>98103</v>
      </c>
      <c r="G405" t="s">
        <v>18</v>
      </c>
      <c r="H405" t="s">
        <v>71</v>
      </c>
      <c r="I405" s="4">
        <v>44578</v>
      </c>
      <c r="J405" t="str">
        <f>VLOOKUP(B405,Sales!B$2:F$321,3,FALSE)</f>
        <v>Copy Paper</v>
      </c>
      <c r="K405" s="4">
        <f>VLOOKUP(B405,Sales!B$2:F$321,4,FALSE)</f>
        <v>44591</v>
      </c>
      <c r="L405">
        <f>VLOOKUP(B405,Sales!B$2:F$321,5,FALSE)</f>
        <v>477.75</v>
      </c>
      <c r="M405" t="str">
        <f t="shared" si="12"/>
        <v>YES</v>
      </c>
      <c r="N405">
        <f t="shared" si="13"/>
        <v>13</v>
      </c>
    </row>
    <row r="406" spans="1:14" x14ac:dyDescent="0.3">
      <c r="A406" s="3">
        <v>405</v>
      </c>
      <c r="B406" t="s">
        <v>635</v>
      </c>
      <c r="C406" t="s">
        <v>38</v>
      </c>
      <c r="D406" t="s">
        <v>16</v>
      </c>
      <c r="E406" t="s">
        <v>17</v>
      </c>
      <c r="F406">
        <v>90036</v>
      </c>
      <c r="G406" t="s">
        <v>18</v>
      </c>
      <c r="H406" t="s">
        <v>48</v>
      </c>
      <c r="I406" s="4">
        <v>44684</v>
      </c>
      <c r="J406" s="15" t="s">
        <v>1126</v>
      </c>
      <c r="K406" s="15" t="s">
        <v>1126</v>
      </c>
      <c r="L406" s="15" t="s">
        <v>1126</v>
      </c>
      <c r="M406" t="str">
        <f t="shared" si="12"/>
        <v>NO</v>
      </c>
      <c r="N406" t="str">
        <f t="shared" si="13"/>
        <v>Not Converted</v>
      </c>
    </row>
    <row r="407" spans="1:14" x14ac:dyDescent="0.3">
      <c r="A407" s="3">
        <v>406</v>
      </c>
      <c r="B407" t="s">
        <v>636</v>
      </c>
      <c r="C407" t="s">
        <v>21</v>
      </c>
      <c r="D407" t="s">
        <v>135</v>
      </c>
      <c r="E407" t="s">
        <v>31</v>
      </c>
      <c r="F407">
        <v>28205</v>
      </c>
      <c r="G407" t="s">
        <v>13</v>
      </c>
      <c r="H407" t="s">
        <v>60</v>
      </c>
      <c r="I407" s="4">
        <v>44565</v>
      </c>
      <c r="J407" s="15" t="s">
        <v>1126</v>
      </c>
      <c r="K407" s="15" t="s">
        <v>1126</v>
      </c>
      <c r="L407" s="15" t="s">
        <v>1126</v>
      </c>
      <c r="M407" t="str">
        <f t="shared" si="12"/>
        <v>NO</v>
      </c>
      <c r="N407" t="str">
        <f t="shared" si="13"/>
        <v>Not Converted</v>
      </c>
    </row>
    <row r="408" spans="1:14" x14ac:dyDescent="0.3">
      <c r="A408" s="3">
        <v>407</v>
      </c>
      <c r="B408" t="s">
        <v>637</v>
      </c>
      <c r="C408" t="s">
        <v>21</v>
      </c>
      <c r="D408" t="s">
        <v>91</v>
      </c>
      <c r="E408" t="s">
        <v>92</v>
      </c>
      <c r="F408">
        <v>10009</v>
      </c>
      <c r="G408" t="s">
        <v>59</v>
      </c>
      <c r="H408" t="s">
        <v>36</v>
      </c>
      <c r="I408" s="4">
        <v>44582</v>
      </c>
      <c r="J408" s="15" t="s">
        <v>1126</v>
      </c>
      <c r="K408" s="15" t="s">
        <v>1126</v>
      </c>
      <c r="L408" s="15" t="s">
        <v>1126</v>
      </c>
      <c r="M408" t="str">
        <f t="shared" si="12"/>
        <v>NO</v>
      </c>
      <c r="N408" t="str">
        <f t="shared" si="13"/>
        <v>Not Converted</v>
      </c>
    </row>
    <row r="409" spans="1:14" x14ac:dyDescent="0.3">
      <c r="A409" s="3">
        <v>408</v>
      </c>
      <c r="B409" t="s">
        <v>638</v>
      </c>
      <c r="C409" t="s">
        <v>38</v>
      </c>
      <c r="D409" t="s">
        <v>57</v>
      </c>
      <c r="E409" t="s">
        <v>58</v>
      </c>
      <c r="F409">
        <v>19134</v>
      </c>
      <c r="G409" t="s">
        <v>59</v>
      </c>
      <c r="H409" t="s">
        <v>36</v>
      </c>
      <c r="I409" s="4">
        <v>44729</v>
      </c>
      <c r="J409" s="15" t="s">
        <v>1126</v>
      </c>
      <c r="K409" s="15" t="s">
        <v>1126</v>
      </c>
      <c r="L409" s="15" t="s">
        <v>1126</v>
      </c>
      <c r="M409" t="str">
        <f t="shared" si="12"/>
        <v>NO</v>
      </c>
      <c r="N409" t="str">
        <f t="shared" si="13"/>
        <v>Not Converted</v>
      </c>
    </row>
    <row r="410" spans="1:14" x14ac:dyDescent="0.3">
      <c r="A410" s="3">
        <v>409</v>
      </c>
      <c r="B410" t="s">
        <v>639</v>
      </c>
      <c r="C410" t="s">
        <v>56</v>
      </c>
      <c r="D410" t="s">
        <v>16</v>
      </c>
      <c r="E410" t="s">
        <v>17</v>
      </c>
      <c r="F410">
        <v>90036</v>
      </c>
      <c r="G410" t="s">
        <v>18</v>
      </c>
      <c r="H410" t="s">
        <v>63</v>
      </c>
      <c r="I410" s="4">
        <v>44675</v>
      </c>
      <c r="J410" t="str">
        <f>VLOOKUP(B410,Sales!B$2:F$321,3,FALSE)</f>
        <v>Envelopes</v>
      </c>
      <c r="K410" s="4">
        <f>VLOOKUP(B410,Sales!B$2:F$321,4,FALSE)</f>
        <v>44694</v>
      </c>
      <c r="L410">
        <f>VLOOKUP(B410,Sales!B$2:F$321,5,FALSE)</f>
        <v>501.93</v>
      </c>
      <c r="M410" t="str">
        <f t="shared" si="12"/>
        <v>YES</v>
      </c>
      <c r="N410">
        <f t="shared" si="13"/>
        <v>19</v>
      </c>
    </row>
    <row r="411" spans="1:14" x14ac:dyDescent="0.3">
      <c r="A411" s="3">
        <v>410</v>
      </c>
      <c r="B411" t="s">
        <v>640</v>
      </c>
      <c r="C411" t="s">
        <v>52</v>
      </c>
      <c r="D411" t="s">
        <v>641</v>
      </c>
      <c r="E411" t="s">
        <v>92</v>
      </c>
      <c r="F411">
        <v>14215</v>
      </c>
      <c r="G411" t="s">
        <v>59</v>
      </c>
      <c r="H411" t="s">
        <v>60</v>
      </c>
      <c r="I411" s="4">
        <v>44650</v>
      </c>
      <c r="J411" s="15" t="s">
        <v>1126</v>
      </c>
      <c r="K411" s="15" t="s">
        <v>1126</v>
      </c>
      <c r="L411" s="15" t="s">
        <v>1126</v>
      </c>
      <c r="M411" t="str">
        <f t="shared" si="12"/>
        <v>NO</v>
      </c>
      <c r="N411" t="str">
        <f t="shared" si="13"/>
        <v>Not Converted</v>
      </c>
    </row>
    <row r="412" spans="1:14" x14ac:dyDescent="0.3">
      <c r="A412" s="3">
        <v>411</v>
      </c>
      <c r="B412" t="s">
        <v>642</v>
      </c>
      <c r="C412" t="s">
        <v>29</v>
      </c>
      <c r="D412" t="s">
        <v>251</v>
      </c>
      <c r="E412" t="s">
        <v>144</v>
      </c>
      <c r="F412">
        <v>45231</v>
      </c>
      <c r="G412" t="s">
        <v>59</v>
      </c>
      <c r="H412" t="s">
        <v>48</v>
      </c>
      <c r="I412" s="4">
        <v>44715</v>
      </c>
      <c r="J412" t="str">
        <f>VLOOKUP(B412,Sales!B$2:F$321,3,FALSE)</f>
        <v>Copy Paper</v>
      </c>
      <c r="K412" s="4">
        <f>VLOOKUP(B412,Sales!B$2:F$321,4,FALSE)</f>
        <v>44736</v>
      </c>
      <c r="L412">
        <f>VLOOKUP(B412,Sales!B$2:F$321,5,FALSE)</f>
        <v>488</v>
      </c>
      <c r="M412" t="str">
        <f t="shared" si="12"/>
        <v>YES</v>
      </c>
      <c r="N412">
        <f t="shared" si="13"/>
        <v>21</v>
      </c>
    </row>
    <row r="413" spans="1:14" x14ac:dyDescent="0.3">
      <c r="A413" s="3">
        <v>412</v>
      </c>
      <c r="B413" t="s">
        <v>643</v>
      </c>
      <c r="C413" t="s">
        <v>10</v>
      </c>
      <c r="D413" t="s">
        <v>34</v>
      </c>
      <c r="E413" t="s">
        <v>35</v>
      </c>
      <c r="F413">
        <v>98105</v>
      </c>
      <c r="G413" t="s">
        <v>18</v>
      </c>
      <c r="H413" t="s">
        <v>60</v>
      </c>
      <c r="I413" s="4">
        <v>44729</v>
      </c>
      <c r="J413" s="15" t="s">
        <v>1126</v>
      </c>
      <c r="K413" s="15" t="s">
        <v>1126</v>
      </c>
      <c r="L413" s="15" t="s">
        <v>1126</v>
      </c>
      <c r="M413" t="str">
        <f t="shared" si="12"/>
        <v>NO</v>
      </c>
      <c r="N413" t="str">
        <f t="shared" si="13"/>
        <v>Not Converted</v>
      </c>
    </row>
    <row r="414" spans="1:14" x14ac:dyDescent="0.3">
      <c r="A414" s="3">
        <v>413</v>
      </c>
      <c r="B414" t="s">
        <v>644</v>
      </c>
      <c r="C414" t="s">
        <v>52</v>
      </c>
      <c r="D414" t="s">
        <v>645</v>
      </c>
      <c r="E414" t="s">
        <v>336</v>
      </c>
      <c r="F414">
        <v>39503</v>
      </c>
      <c r="G414" t="s">
        <v>13</v>
      </c>
      <c r="H414" t="s">
        <v>60</v>
      </c>
      <c r="I414" s="4">
        <v>44696</v>
      </c>
      <c r="J414" s="15" t="s">
        <v>1126</v>
      </c>
      <c r="K414" s="15" t="s">
        <v>1126</v>
      </c>
      <c r="L414" s="15" t="s">
        <v>1126</v>
      </c>
      <c r="M414" t="str">
        <f t="shared" si="12"/>
        <v>NO</v>
      </c>
      <c r="N414" t="str">
        <f t="shared" si="13"/>
        <v>Not Converted</v>
      </c>
    </row>
    <row r="415" spans="1:14" x14ac:dyDescent="0.3">
      <c r="A415" s="3">
        <v>414</v>
      </c>
      <c r="B415" t="s">
        <v>646</v>
      </c>
      <c r="C415" t="s">
        <v>56</v>
      </c>
      <c r="D415" t="s">
        <v>647</v>
      </c>
      <c r="E415" t="s">
        <v>17</v>
      </c>
      <c r="F415">
        <v>93727</v>
      </c>
      <c r="G415" t="s">
        <v>18</v>
      </c>
      <c r="H415" t="s">
        <v>24</v>
      </c>
      <c r="I415" s="4">
        <v>44636</v>
      </c>
      <c r="J415" t="str">
        <f>VLOOKUP(B415,Sales!B$2:F$321,3,FALSE)</f>
        <v>Envelopes</v>
      </c>
      <c r="K415" s="4">
        <f>VLOOKUP(B415,Sales!B$2:F$321,4,FALSE)</f>
        <v>44644</v>
      </c>
      <c r="L415">
        <f>VLOOKUP(B415,Sales!B$2:F$321,5,FALSE)</f>
        <v>488</v>
      </c>
      <c r="M415" t="str">
        <f t="shared" si="12"/>
        <v>YES</v>
      </c>
      <c r="N415">
        <f t="shared" si="13"/>
        <v>8</v>
      </c>
    </row>
    <row r="416" spans="1:14" x14ac:dyDescent="0.3">
      <c r="A416" s="3">
        <v>415</v>
      </c>
      <c r="B416" t="s">
        <v>648</v>
      </c>
      <c r="C416" t="s">
        <v>38</v>
      </c>
      <c r="D416" t="s">
        <v>465</v>
      </c>
      <c r="E416" t="s">
        <v>58</v>
      </c>
      <c r="F416">
        <v>19013</v>
      </c>
      <c r="G416" t="s">
        <v>59</v>
      </c>
      <c r="H416" t="s">
        <v>14</v>
      </c>
      <c r="I416" s="4">
        <v>44600</v>
      </c>
      <c r="J416" s="15" t="s">
        <v>1126</v>
      </c>
      <c r="K416" s="15" t="s">
        <v>1126</v>
      </c>
      <c r="L416" s="15" t="s">
        <v>1126</v>
      </c>
      <c r="M416" t="str">
        <f t="shared" si="12"/>
        <v>NO</v>
      </c>
      <c r="N416" t="str">
        <f t="shared" si="13"/>
        <v>Not Converted</v>
      </c>
    </row>
    <row r="417" spans="1:14" x14ac:dyDescent="0.3">
      <c r="A417" s="3">
        <v>416</v>
      </c>
      <c r="B417" t="s">
        <v>649</v>
      </c>
      <c r="C417" t="s">
        <v>10</v>
      </c>
      <c r="D417" t="s">
        <v>343</v>
      </c>
      <c r="E417" t="s">
        <v>23</v>
      </c>
      <c r="F417">
        <v>32216</v>
      </c>
      <c r="G417" t="s">
        <v>13</v>
      </c>
      <c r="H417" t="s">
        <v>19</v>
      </c>
      <c r="I417" s="4">
        <v>44699</v>
      </c>
      <c r="J417" t="str">
        <f>VLOOKUP(B417,Sales!B$2:F$321,3,FALSE)</f>
        <v>Copy Paper</v>
      </c>
      <c r="K417" s="4">
        <f>VLOOKUP(B417,Sales!B$2:F$321,4,FALSE)</f>
        <v>44719</v>
      </c>
      <c r="L417">
        <f>VLOOKUP(B417,Sales!B$2:F$321,5,FALSE)</f>
        <v>431</v>
      </c>
      <c r="M417" t="str">
        <f t="shared" si="12"/>
        <v>YES</v>
      </c>
      <c r="N417">
        <f t="shared" si="13"/>
        <v>20</v>
      </c>
    </row>
    <row r="418" spans="1:14" x14ac:dyDescent="0.3">
      <c r="A418" s="3">
        <v>417</v>
      </c>
      <c r="B418" t="s">
        <v>650</v>
      </c>
      <c r="C418" t="s">
        <v>38</v>
      </c>
      <c r="D418" t="s">
        <v>651</v>
      </c>
      <c r="E418" t="s">
        <v>31</v>
      </c>
      <c r="F418">
        <v>27834</v>
      </c>
      <c r="G418" t="s">
        <v>13</v>
      </c>
      <c r="H418" t="s">
        <v>24</v>
      </c>
      <c r="I418" s="4">
        <v>44584</v>
      </c>
      <c r="J418" s="15" t="s">
        <v>1126</v>
      </c>
      <c r="K418" s="15" t="s">
        <v>1126</v>
      </c>
      <c r="L418" s="15" t="s">
        <v>1126</v>
      </c>
      <c r="M418" t="str">
        <f t="shared" si="12"/>
        <v>NO</v>
      </c>
      <c r="N418" t="str">
        <f t="shared" si="13"/>
        <v>Not Converted</v>
      </c>
    </row>
    <row r="419" spans="1:14" x14ac:dyDescent="0.3">
      <c r="A419" s="3">
        <v>418</v>
      </c>
      <c r="B419" t="s">
        <v>652</v>
      </c>
      <c r="C419" t="s">
        <v>26</v>
      </c>
      <c r="D419" t="s">
        <v>624</v>
      </c>
      <c r="E419" t="s">
        <v>89</v>
      </c>
      <c r="F419">
        <v>46350</v>
      </c>
      <c r="G419" t="s">
        <v>41</v>
      </c>
      <c r="H419" t="s">
        <v>60</v>
      </c>
      <c r="I419" s="4">
        <v>44622</v>
      </c>
      <c r="J419" t="str">
        <f>VLOOKUP(B419,Sales!B$2:F$321,3,FALSE)</f>
        <v>Envelopes</v>
      </c>
      <c r="K419" s="4">
        <f>VLOOKUP(B419,Sales!B$2:F$321,4,FALSE)</f>
        <v>44630</v>
      </c>
      <c r="L419">
        <f>VLOOKUP(B419,Sales!B$2:F$321,5,FALSE)</f>
        <v>526.25</v>
      </c>
      <c r="M419" t="str">
        <f t="shared" si="12"/>
        <v>YES</v>
      </c>
      <c r="N419">
        <f t="shared" si="13"/>
        <v>8</v>
      </c>
    </row>
    <row r="420" spans="1:14" x14ac:dyDescent="0.3">
      <c r="A420" s="3">
        <v>419</v>
      </c>
      <c r="B420" t="s">
        <v>653</v>
      </c>
      <c r="C420" t="s">
        <v>10</v>
      </c>
      <c r="D420" t="s">
        <v>50</v>
      </c>
      <c r="E420" t="s">
        <v>17</v>
      </c>
      <c r="F420">
        <v>94122</v>
      </c>
      <c r="G420" t="s">
        <v>18</v>
      </c>
      <c r="H420" t="s">
        <v>36</v>
      </c>
      <c r="I420" s="4">
        <v>44676</v>
      </c>
      <c r="J420" s="15" t="s">
        <v>1126</v>
      </c>
      <c r="K420" s="15" t="s">
        <v>1126</v>
      </c>
      <c r="L420" s="15" t="s">
        <v>1126</v>
      </c>
      <c r="M420" t="str">
        <f t="shared" si="12"/>
        <v>NO</v>
      </c>
      <c r="N420" t="str">
        <f t="shared" si="13"/>
        <v>Not Converted</v>
      </c>
    </row>
    <row r="421" spans="1:14" x14ac:dyDescent="0.3">
      <c r="A421" s="3">
        <v>420</v>
      </c>
      <c r="B421" t="s">
        <v>654</v>
      </c>
      <c r="C421" t="s">
        <v>56</v>
      </c>
      <c r="D421" t="s">
        <v>655</v>
      </c>
      <c r="E421" t="s">
        <v>111</v>
      </c>
      <c r="F421">
        <v>35630</v>
      </c>
      <c r="G421" t="s">
        <v>13</v>
      </c>
      <c r="H421" t="s">
        <v>36</v>
      </c>
      <c r="I421" s="4">
        <v>44662</v>
      </c>
      <c r="J421" s="15" t="s">
        <v>1126</v>
      </c>
      <c r="K421" s="15" t="s">
        <v>1126</v>
      </c>
      <c r="L421" s="15" t="s">
        <v>1126</v>
      </c>
      <c r="M421" t="str">
        <f t="shared" si="12"/>
        <v>NO</v>
      </c>
      <c r="N421" t="str">
        <f t="shared" si="13"/>
        <v>Not Converted</v>
      </c>
    </row>
    <row r="422" spans="1:14" x14ac:dyDescent="0.3">
      <c r="A422" s="3">
        <v>421</v>
      </c>
      <c r="B422" t="s">
        <v>656</v>
      </c>
      <c r="C422" t="s">
        <v>56</v>
      </c>
      <c r="D422" t="s">
        <v>67</v>
      </c>
      <c r="E422" t="s">
        <v>40</v>
      </c>
      <c r="F422">
        <v>77070</v>
      </c>
      <c r="G422" t="s">
        <v>41</v>
      </c>
      <c r="H422" t="s">
        <v>19</v>
      </c>
      <c r="I422" s="4">
        <v>44655</v>
      </c>
      <c r="J422" t="str">
        <f>VLOOKUP(B422,Sales!B$2:F$321,3,FALSE)</f>
        <v>Letterhead</v>
      </c>
      <c r="K422" s="4">
        <f>VLOOKUP(B422,Sales!B$2:F$321,4,FALSE)</f>
        <v>44671</v>
      </c>
      <c r="L422">
        <f>VLOOKUP(B422,Sales!B$2:F$321,5,FALSE)</f>
        <v>432</v>
      </c>
      <c r="M422" t="str">
        <f t="shared" si="12"/>
        <v>YES</v>
      </c>
      <c r="N422">
        <f t="shared" si="13"/>
        <v>16</v>
      </c>
    </row>
    <row r="423" spans="1:14" x14ac:dyDescent="0.3">
      <c r="A423" s="3">
        <v>422</v>
      </c>
      <c r="B423" t="s">
        <v>657</v>
      </c>
      <c r="C423" t="s">
        <v>26</v>
      </c>
      <c r="D423" t="s">
        <v>658</v>
      </c>
      <c r="E423" t="s">
        <v>322</v>
      </c>
      <c r="F423">
        <v>2908</v>
      </c>
      <c r="G423" t="s">
        <v>59</v>
      </c>
      <c r="H423" t="s">
        <v>60</v>
      </c>
      <c r="I423" s="4">
        <v>44735</v>
      </c>
      <c r="J423" s="15" t="s">
        <v>1126</v>
      </c>
      <c r="K423" s="15" t="s">
        <v>1126</v>
      </c>
      <c r="L423" s="15" t="s">
        <v>1126</v>
      </c>
      <c r="M423" t="str">
        <f t="shared" si="12"/>
        <v>NO</v>
      </c>
      <c r="N423" t="str">
        <f t="shared" si="13"/>
        <v>Not Converted</v>
      </c>
    </row>
    <row r="424" spans="1:14" x14ac:dyDescent="0.3">
      <c r="A424" s="3">
        <v>423</v>
      </c>
      <c r="B424" t="s">
        <v>659</v>
      </c>
      <c r="C424" t="s">
        <v>52</v>
      </c>
      <c r="D424" t="s">
        <v>91</v>
      </c>
      <c r="E424" t="s">
        <v>92</v>
      </c>
      <c r="F424">
        <v>10009</v>
      </c>
      <c r="G424" t="s">
        <v>59</v>
      </c>
      <c r="H424" t="s">
        <v>14</v>
      </c>
      <c r="I424" s="4">
        <v>44588</v>
      </c>
      <c r="J424" s="15" t="s">
        <v>1126</v>
      </c>
      <c r="K424" s="15" t="s">
        <v>1126</v>
      </c>
      <c r="L424" s="15" t="s">
        <v>1126</v>
      </c>
      <c r="M424" t="str">
        <f t="shared" si="12"/>
        <v>NO</v>
      </c>
      <c r="N424" t="str">
        <f t="shared" si="13"/>
        <v>Not Converted</v>
      </c>
    </row>
    <row r="425" spans="1:14" x14ac:dyDescent="0.3">
      <c r="A425" s="3">
        <v>424</v>
      </c>
      <c r="B425" t="s">
        <v>660</v>
      </c>
      <c r="C425" t="s">
        <v>38</v>
      </c>
      <c r="D425" t="s">
        <v>661</v>
      </c>
      <c r="E425" t="s">
        <v>133</v>
      </c>
      <c r="F425">
        <v>81001</v>
      </c>
      <c r="G425" t="s">
        <v>18</v>
      </c>
      <c r="H425" t="s">
        <v>19</v>
      </c>
      <c r="I425" s="4">
        <v>44575</v>
      </c>
      <c r="J425" s="15" t="s">
        <v>1126</v>
      </c>
      <c r="K425" s="15" t="s">
        <v>1126</v>
      </c>
      <c r="L425" s="15" t="s">
        <v>1126</v>
      </c>
      <c r="M425" t="str">
        <f t="shared" si="12"/>
        <v>NO</v>
      </c>
      <c r="N425" t="str">
        <f t="shared" si="13"/>
        <v>Not Converted</v>
      </c>
    </row>
    <row r="426" spans="1:14" x14ac:dyDescent="0.3">
      <c r="A426" s="3">
        <v>425</v>
      </c>
      <c r="B426" t="s">
        <v>662</v>
      </c>
      <c r="C426" t="s">
        <v>29</v>
      </c>
      <c r="D426" t="s">
        <v>196</v>
      </c>
      <c r="E426" t="s">
        <v>17</v>
      </c>
      <c r="F426">
        <v>94533</v>
      </c>
      <c r="G426" t="s">
        <v>18</v>
      </c>
      <c r="H426" t="s">
        <v>36</v>
      </c>
      <c r="I426" s="4">
        <v>44728</v>
      </c>
      <c r="J426" s="15" t="s">
        <v>1126</v>
      </c>
      <c r="K426" s="15" t="s">
        <v>1126</v>
      </c>
      <c r="L426" s="15" t="s">
        <v>1126</v>
      </c>
      <c r="M426" t="str">
        <f t="shared" si="12"/>
        <v>NO</v>
      </c>
      <c r="N426" t="str">
        <f t="shared" si="13"/>
        <v>Not Converted</v>
      </c>
    </row>
    <row r="427" spans="1:14" x14ac:dyDescent="0.3">
      <c r="A427" s="3">
        <v>426</v>
      </c>
      <c r="B427" t="s">
        <v>663</v>
      </c>
      <c r="C427" t="s">
        <v>26</v>
      </c>
      <c r="D427" t="s">
        <v>128</v>
      </c>
      <c r="E427" t="s">
        <v>80</v>
      </c>
      <c r="F427">
        <v>55106</v>
      </c>
      <c r="G427" t="s">
        <v>41</v>
      </c>
      <c r="H427" t="s">
        <v>60</v>
      </c>
      <c r="I427" s="4">
        <v>44592</v>
      </c>
      <c r="J427" s="15" t="s">
        <v>1126</v>
      </c>
      <c r="K427" s="15" t="s">
        <v>1126</v>
      </c>
      <c r="L427" s="15" t="s">
        <v>1126</v>
      </c>
      <c r="M427" t="str">
        <f t="shared" si="12"/>
        <v>NO</v>
      </c>
      <c r="N427" t="str">
        <f t="shared" si="13"/>
        <v>Not Converted</v>
      </c>
    </row>
    <row r="428" spans="1:14" x14ac:dyDescent="0.3">
      <c r="A428" s="3">
        <v>427</v>
      </c>
      <c r="B428" t="s">
        <v>664</v>
      </c>
      <c r="C428" t="s">
        <v>26</v>
      </c>
      <c r="D428" t="s">
        <v>266</v>
      </c>
      <c r="E428" t="s">
        <v>103</v>
      </c>
      <c r="F428">
        <v>22204</v>
      </c>
      <c r="G428" t="s">
        <v>13</v>
      </c>
      <c r="H428" t="s">
        <v>27</v>
      </c>
      <c r="I428" s="4">
        <v>44741</v>
      </c>
      <c r="J428" s="15" t="s">
        <v>1126</v>
      </c>
      <c r="K428" s="15" t="s">
        <v>1126</v>
      </c>
      <c r="L428" s="15" t="s">
        <v>1126</v>
      </c>
      <c r="M428" t="str">
        <f t="shared" si="12"/>
        <v>NO</v>
      </c>
      <c r="N428" t="str">
        <f t="shared" si="13"/>
        <v>Not Converted</v>
      </c>
    </row>
    <row r="429" spans="1:14" x14ac:dyDescent="0.3">
      <c r="A429" s="3">
        <v>428</v>
      </c>
      <c r="B429" t="s">
        <v>665</v>
      </c>
      <c r="C429" t="s">
        <v>21</v>
      </c>
      <c r="D429" t="s">
        <v>143</v>
      </c>
      <c r="E429" t="s">
        <v>292</v>
      </c>
      <c r="F429">
        <v>31907</v>
      </c>
      <c r="G429" t="s">
        <v>13</v>
      </c>
      <c r="H429" t="s">
        <v>24</v>
      </c>
      <c r="I429" s="4">
        <v>44593</v>
      </c>
      <c r="J429" s="15" t="s">
        <v>1126</v>
      </c>
      <c r="K429" s="15" t="s">
        <v>1126</v>
      </c>
      <c r="L429" s="15" t="s">
        <v>1126</v>
      </c>
      <c r="M429" t="str">
        <f t="shared" si="12"/>
        <v>NO</v>
      </c>
      <c r="N429" t="str">
        <f t="shared" si="13"/>
        <v>Not Converted</v>
      </c>
    </row>
    <row r="430" spans="1:14" x14ac:dyDescent="0.3">
      <c r="A430" s="3">
        <v>429</v>
      </c>
      <c r="B430" t="s">
        <v>666</v>
      </c>
      <c r="C430" t="s">
        <v>26</v>
      </c>
      <c r="D430" t="s">
        <v>16</v>
      </c>
      <c r="E430" t="s">
        <v>17</v>
      </c>
      <c r="F430">
        <v>90032</v>
      </c>
      <c r="G430" t="s">
        <v>18</v>
      </c>
      <c r="H430" t="s">
        <v>71</v>
      </c>
      <c r="I430" s="4">
        <v>44702</v>
      </c>
      <c r="J430" t="str">
        <f>VLOOKUP(B430,Sales!B$2:F$321,3,FALSE)</f>
        <v>Copy Paper</v>
      </c>
      <c r="K430" s="4">
        <f>VLOOKUP(B430,Sales!B$2:F$321,4,FALSE)</f>
        <v>44722</v>
      </c>
      <c r="L430">
        <f>VLOOKUP(B430,Sales!B$2:F$321,5,FALSE)</f>
        <v>479.99</v>
      </c>
      <c r="M430" t="str">
        <f t="shared" si="12"/>
        <v>YES</v>
      </c>
      <c r="N430">
        <f t="shared" si="13"/>
        <v>20</v>
      </c>
    </row>
    <row r="431" spans="1:14" x14ac:dyDescent="0.3">
      <c r="A431" s="3">
        <v>430</v>
      </c>
      <c r="B431" t="s">
        <v>667</v>
      </c>
      <c r="C431" t="s">
        <v>38</v>
      </c>
      <c r="D431" t="s">
        <v>668</v>
      </c>
      <c r="E431" t="s">
        <v>23</v>
      </c>
      <c r="F431">
        <v>32725</v>
      </c>
      <c r="G431" t="s">
        <v>13</v>
      </c>
      <c r="H431" t="s">
        <v>63</v>
      </c>
      <c r="I431" s="4">
        <v>44577</v>
      </c>
      <c r="J431" s="15" t="s">
        <v>1126</v>
      </c>
      <c r="K431" s="15" t="s">
        <v>1126</v>
      </c>
      <c r="L431" s="15" t="s">
        <v>1126</v>
      </c>
      <c r="M431" t="str">
        <f t="shared" si="12"/>
        <v>NO</v>
      </c>
      <c r="N431" t="str">
        <f t="shared" si="13"/>
        <v>Not Converted</v>
      </c>
    </row>
    <row r="432" spans="1:14" x14ac:dyDescent="0.3">
      <c r="A432" s="3">
        <v>431</v>
      </c>
      <c r="B432" t="s">
        <v>669</v>
      </c>
      <c r="C432" t="s">
        <v>29</v>
      </c>
      <c r="D432" t="s">
        <v>251</v>
      </c>
      <c r="E432" t="s">
        <v>144</v>
      </c>
      <c r="F432">
        <v>45231</v>
      </c>
      <c r="G432" t="s">
        <v>59</v>
      </c>
      <c r="H432" t="s">
        <v>63</v>
      </c>
      <c r="I432" s="4">
        <v>44587</v>
      </c>
      <c r="J432" t="str">
        <f>VLOOKUP(B432,Sales!B$2:F$321,3,FALSE)</f>
        <v>Copy Paper</v>
      </c>
      <c r="K432" s="4">
        <f>VLOOKUP(B432,Sales!B$2:F$321,4,FALSE)</f>
        <v>44605</v>
      </c>
      <c r="L432">
        <f>VLOOKUP(B432,Sales!B$2:F$321,5,FALSE)</f>
        <v>482.37</v>
      </c>
      <c r="M432" t="str">
        <f t="shared" si="12"/>
        <v>YES</v>
      </c>
      <c r="N432">
        <f t="shared" si="13"/>
        <v>18</v>
      </c>
    </row>
    <row r="433" spans="1:14" x14ac:dyDescent="0.3">
      <c r="A433" s="3">
        <v>432</v>
      </c>
      <c r="B433" t="s">
        <v>670</v>
      </c>
      <c r="C433" t="s">
        <v>56</v>
      </c>
      <c r="D433" t="s">
        <v>671</v>
      </c>
      <c r="E433" t="s">
        <v>12</v>
      </c>
      <c r="F433">
        <v>42071</v>
      </c>
      <c r="G433" t="s">
        <v>13</v>
      </c>
      <c r="H433" t="s">
        <v>24</v>
      </c>
      <c r="I433" s="4">
        <v>44700</v>
      </c>
      <c r="J433" t="str">
        <f>VLOOKUP(B433,Sales!B$2:F$321,3,FALSE)</f>
        <v>Copy Paper</v>
      </c>
      <c r="K433" s="4">
        <f>VLOOKUP(B433,Sales!B$2:F$321,4,FALSE)</f>
        <v>44708</v>
      </c>
      <c r="L433">
        <f>VLOOKUP(B433,Sales!B$2:F$321,5,FALSE)</f>
        <v>690.04</v>
      </c>
      <c r="M433" t="str">
        <f t="shared" si="12"/>
        <v>YES</v>
      </c>
      <c r="N433">
        <f t="shared" si="13"/>
        <v>8</v>
      </c>
    </row>
    <row r="434" spans="1:14" x14ac:dyDescent="0.3">
      <c r="A434" s="3">
        <v>433</v>
      </c>
      <c r="B434" t="s">
        <v>672</v>
      </c>
      <c r="C434" t="s">
        <v>38</v>
      </c>
      <c r="D434" t="s">
        <v>149</v>
      </c>
      <c r="E434" t="s">
        <v>31</v>
      </c>
      <c r="F434">
        <v>28403</v>
      </c>
      <c r="G434" t="s">
        <v>13</v>
      </c>
      <c r="H434" t="s">
        <v>14</v>
      </c>
      <c r="I434" s="4">
        <v>44590</v>
      </c>
      <c r="J434" t="str">
        <f>VLOOKUP(B434,Sales!B$2:F$321,3,FALSE)</f>
        <v>Letterhead</v>
      </c>
      <c r="K434" s="4">
        <f>VLOOKUP(B434,Sales!B$2:F$321,4,FALSE)</f>
        <v>44598</v>
      </c>
      <c r="L434">
        <f>VLOOKUP(B434,Sales!B$2:F$321,5,FALSE)</f>
        <v>492.04</v>
      </c>
      <c r="M434" t="str">
        <f t="shared" si="12"/>
        <v>YES</v>
      </c>
      <c r="N434">
        <f t="shared" si="13"/>
        <v>8</v>
      </c>
    </row>
    <row r="435" spans="1:14" x14ac:dyDescent="0.3">
      <c r="A435" s="3">
        <v>434</v>
      </c>
      <c r="B435" t="s">
        <v>673</v>
      </c>
      <c r="C435" t="s">
        <v>52</v>
      </c>
      <c r="D435" t="s">
        <v>333</v>
      </c>
      <c r="E435" t="s">
        <v>288</v>
      </c>
      <c r="F435">
        <v>1841</v>
      </c>
      <c r="G435" t="s">
        <v>59</v>
      </c>
      <c r="H435" t="s">
        <v>63</v>
      </c>
      <c r="I435" s="4">
        <v>44728</v>
      </c>
      <c r="J435" s="15" t="s">
        <v>1126</v>
      </c>
      <c r="K435" s="15" t="s">
        <v>1126</v>
      </c>
      <c r="L435" s="15" t="s">
        <v>1126</v>
      </c>
      <c r="M435" t="str">
        <f t="shared" si="12"/>
        <v>NO</v>
      </c>
      <c r="N435" t="str">
        <f t="shared" si="13"/>
        <v>Not Converted</v>
      </c>
    </row>
    <row r="436" spans="1:14" x14ac:dyDescent="0.3">
      <c r="A436" s="3">
        <v>435</v>
      </c>
      <c r="B436" t="s">
        <v>674</v>
      </c>
      <c r="C436" t="s">
        <v>38</v>
      </c>
      <c r="D436" t="s">
        <v>555</v>
      </c>
      <c r="E436" t="s">
        <v>197</v>
      </c>
      <c r="F436">
        <v>6360</v>
      </c>
      <c r="G436" t="s">
        <v>59</v>
      </c>
      <c r="H436" t="s">
        <v>27</v>
      </c>
      <c r="I436" s="4">
        <v>44694</v>
      </c>
      <c r="J436" t="str">
        <f>VLOOKUP(B436,Sales!B$2:F$321,3,FALSE)</f>
        <v>Copy Paper</v>
      </c>
      <c r="K436" s="4">
        <f>VLOOKUP(B436,Sales!B$2:F$321,4,FALSE)</f>
        <v>44708</v>
      </c>
      <c r="L436">
        <f>VLOOKUP(B436,Sales!B$2:F$321,5,FALSE)</f>
        <v>426</v>
      </c>
      <c r="M436" t="str">
        <f t="shared" si="12"/>
        <v>YES</v>
      </c>
      <c r="N436">
        <f t="shared" si="13"/>
        <v>14</v>
      </c>
    </row>
    <row r="437" spans="1:14" x14ac:dyDescent="0.3">
      <c r="A437" s="3">
        <v>436</v>
      </c>
      <c r="B437" t="s">
        <v>675</v>
      </c>
      <c r="C437" t="s">
        <v>29</v>
      </c>
      <c r="D437" t="s">
        <v>50</v>
      </c>
      <c r="E437" t="s">
        <v>17</v>
      </c>
      <c r="F437">
        <v>94110</v>
      </c>
      <c r="G437" t="s">
        <v>18</v>
      </c>
      <c r="H437" t="s">
        <v>27</v>
      </c>
      <c r="I437" s="4">
        <v>44687</v>
      </c>
      <c r="J437" s="15" t="s">
        <v>1126</v>
      </c>
      <c r="K437" s="15" t="s">
        <v>1126</v>
      </c>
      <c r="L437" s="15" t="s">
        <v>1126</v>
      </c>
      <c r="M437" t="str">
        <f t="shared" si="12"/>
        <v>NO</v>
      </c>
      <c r="N437" t="str">
        <f t="shared" si="13"/>
        <v>Not Converted</v>
      </c>
    </row>
    <row r="438" spans="1:14" x14ac:dyDescent="0.3">
      <c r="A438" s="3">
        <v>437</v>
      </c>
      <c r="B438" t="s">
        <v>676</v>
      </c>
      <c r="C438" t="s">
        <v>38</v>
      </c>
      <c r="D438" t="s">
        <v>50</v>
      </c>
      <c r="E438" t="s">
        <v>17</v>
      </c>
      <c r="F438">
        <v>94109</v>
      </c>
      <c r="G438" t="s">
        <v>18</v>
      </c>
      <c r="H438" t="s">
        <v>14</v>
      </c>
      <c r="I438" s="4">
        <v>44735</v>
      </c>
      <c r="J438" t="str">
        <f>VLOOKUP(B438,Sales!B$2:F$321,3,FALSE)</f>
        <v>Copy Paper</v>
      </c>
      <c r="K438" s="4">
        <f>VLOOKUP(B438,Sales!B$2:F$321,4,FALSE)</f>
        <v>44749</v>
      </c>
      <c r="L438">
        <f>VLOOKUP(B438,Sales!B$2:F$321,5,FALSE)</f>
        <v>507.21</v>
      </c>
      <c r="M438" t="str">
        <f t="shared" si="12"/>
        <v>YES</v>
      </c>
      <c r="N438">
        <f t="shared" si="13"/>
        <v>14</v>
      </c>
    </row>
    <row r="439" spans="1:14" x14ac:dyDescent="0.3">
      <c r="A439" s="3">
        <v>438</v>
      </c>
      <c r="B439" t="s">
        <v>677</v>
      </c>
      <c r="C439" t="s">
        <v>21</v>
      </c>
      <c r="D439" t="s">
        <v>528</v>
      </c>
      <c r="E439" t="s">
        <v>144</v>
      </c>
      <c r="F439">
        <v>44052</v>
      </c>
      <c r="G439" t="s">
        <v>59</v>
      </c>
      <c r="H439" t="s">
        <v>19</v>
      </c>
      <c r="I439" s="4">
        <v>44723</v>
      </c>
      <c r="J439" s="15" t="s">
        <v>1126</v>
      </c>
      <c r="K439" s="15" t="s">
        <v>1126</v>
      </c>
      <c r="L439" s="15" t="s">
        <v>1126</v>
      </c>
      <c r="M439" t="str">
        <f t="shared" si="12"/>
        <v>NO</v>
      </c>
      <c r="N439" t="str">
        <f t="shared" si="13"/>
        <v>Not Converted</v>
      </c>
    </row>
    <row r="440" spans="1:14" x14ac:dyDescent="0.3">
      <c r="A440" s="3">
        <v>439</v>
      </c>
      <c r="B440" t="s">
        <v>678</v>
      </c>
      <c r="C440" t="s">
        <v>21</v>
      </c>
      <c r="D440" t="s">
        <v>215</v>
      </c>
      <c r="E440" t="s">
        <v>40</v>
      </c>
      <c r="F440">
        <v>75220</v>
      </c>
      <c r="G440" t="s">
        <v>41</v>
      </c>
      <c r="H440" t="s">
        <v>60</v>
      </c>
      <c r="I440" s="4">
        <v>44700</v>
      </c>
      <c r="J440" s="15" t="s">
        <v>1126</v>
      </c>
      <c r="K440" s="15" t="s">
        <v>1126</v>
      </c>
      <c r="L440" s="15" t="s">
        <v>1126</v>
      </c>
      <c r="M440" t="str">
        <f t="shared" si="12"/>
        <v>NO</v>
      </c>
      <c r="N440" t="str">
        <f t="shared" si="13"/>
        <v>Not Converted</v>
      </c>
    </row>
    <row r="441" spans="1:14" x14ac:dyDescent="0.3">
      <c r="A441" s="3">
        <v>440</v>
      </c>
      <c r="B441" t="s">
        <v>679</v>
      </c>
      <c r="C441" t="s">
        <v>29</v>
      </c>
      <c r="D441" t="s">
        <v>680</v>
      </c>
      <c r="E441" t="s">
        <v>197</v>
      </c>
      <c r="F441">
        <v>6457</v>
      </c>
      <c r="G441" t="s">
        <v>59</v>
      </c>
      <c r="H441" t="s">
        <v>48</v>
      </c>
      <c r="I441" s="4">
        <v>44705</v>
      </c>
      <c r="J441" s="15" t="s">
        <v>1126</v>
      </c>
      <c r="K441" s="15" t="s">
        <v>1126</v>
      </c>
      <c r="L441" s="15" t="s">
        <v>1126</v>
      </c>
      <c r="M441" t="str">
        <f t="shared" si="12"/>
        <v>NO</v>
      </c>
      <c r="N441" t="str">
        <f t="shared" si="13"/>
        <v>Not Converted</v>
      </c>
    </row>
    <row r="442" spans="1:14" x14ac:dyDescent="0.3">
      <c r="A442" s="3">
        <v>441</v>
      </c>
      <c r="B442" t="s">
        <v>681</v>
      </c>
      <c r="C442" t="s">
        <v>26</v>
      </c>
      <c r="D442" t="s">
        <v>16</v>
      </c>
      <c r="E442" t="s">
        <v>17</v>
      </c>
      <c r="F442">
        <v>90008</v>
      </c>
      <c r="G442" t="s">
        <v>18</v>
      </c>
      <c r="H442" t="s">
        <v>48</v>
      </c>
      <c r="I442" s="4">
        <v>44593</v>
      </c>
      <c r="J442" t="str">
        <f>VLOOKUP(B442,Sales!B$2:F$321,3,FALSE)</f>
        <v>Envelopes</v>
      </c>
      <c r="K442" s="4">
        <f>VLOOKUP(B442,Sales!B$2:F$321,4,FALSE)</f>
        <v>44604</v>
      </c>
      <c r="L442">
        <f>VLOOKUP(B442,Sales!B$2:F$321,5,FALSE)</f>
        <v>400</v>
      </c>
      <c r="M442" t="str">
        <f t="shared" si="12"/>
        <v>YES</v>
      </c>
      <c r="N442">
        <f t="shared" si="13"/>
        <v>11</v>
      </c>
    </row>
    <row r="443" spans="1:14" x14ac:dyDescent="0.3">
      <c r="A443" s="3">
        <v>442</v>
      </c>
      <c r="B443" t="s">
        <v>682</v>
      </c>
      <c r="C443" t="s">
        <v>26</v>
      </c>
      <c r="D443" t="s">
        <v>91</v>
      </c>
      <c r="E443" t="s">
        <v>92</v>
      </c>
      <c r="F443">
        <v>10011</v>
      </c>
      <c r="G443" t="s">
        <v>59</v>
      </c>
      <c r="H443" t="s">
        <v>60</v>
      </c>
      <c r="I443" s="4">
        <v>44568</v>
      </c>
      <c r="J443" t="str">
        <f>VLOOKUP(B443,Sales!B$2:F$321,3,FALSE)</f>
        <v>Envelopes</v>
      </c>
      <c r="K443" s="4">
        <f>VLOOKUP(B443,Sales!B$2:F$321,4,FALSE)</f>
        <v>44596</v>
      </c>
      <c r="L443">
        <f>VLOOKUP(B443,Sales!B$2:F$321,5,FALSE)</f>
        <v>462</v>
      </c>
      <c r="M443" t="str">
        <f t="shared" si="12"/>
        <v>YES</v>
      </c>
      <c r="N443">
        <f t="shared" si="13"/>
        <v>28</v>
      </c>
    </row>
    <row r="444" spans="1:14" x14ac:dyDescent="0.3">
      <c r="A444" s="3">
        <v>443</v>
      </c>
      <c r="B444" t="s">
        <v>683</v>
      </c>
      <c r="C444" t="s">
        <v>21</v>
      </c>
      <c r="D444" t="s">
        <v>343</v>
      </c>
      <c r="E444" t="s">
        <v>31</v>
      </c>
      <c r="F444">
        <v>28540</v>
      </c>
      <c r="G444" t="s">
        <v>13</v>
      </c>
      <c r="H444" t="s">
        <v>71</v>
      </c>
      <c r="I444" s="4">
        <v>44742</v>
      </c>
      <c r="J444" s="15" t="s">
        <v>1126</v>
      </c>
      <c r="K444" s="15" t="s">
        <v>1126</v>
      </c>
      <c r="L444" s="15" t="s">
        <v>1126</v>
      </c>
      <c r="M444" t="str">
        <f t="shared" si="12"/>
        <v>NO</v>
      </c>
      <c r="N444" t="str">
        <f t="shared" si="13"/>
        <v>Not Converted</v>
      </c>
    </row>
    <row r="445" spans="1:14" x14ac:dyDescent="0.3">
      <c r="A445" s="3">
        <v>444</v>
      </c>
      <c r="B445" t="s">
        <v>684</v>
      </c>
      <c r="C445" t="s">
        <v>38</v>
      </c>
      <c r="D445" t="s">
        <v>489</v>
      </c>
      <c r="E445" t="s">
        <v>74</v>
      </c>
      <c r="F445">
        <v>60201</v>
      </c>
      <c r="G445" t="s">
        <v>41</v>
      </c>
      <c r="H445" t="s">
        <v>36</v>
      </c>
      <c r="I445" s="4">
        <v>44700</v>
      </c>
      <c r="J445" s="15" t="s">
        <v>1126</v>
      </c>
      <c r="K445" s="15" t="s">
        <v>1126</v>
      </c>
      <c r="L445" s="15" t="s">
        <v>1126</v>
      </c>
      <c r="M445" t="str">
        <f t="shared" si="12"/>
        <v>NO</v>
      </c>
      <c r="N445" t="str">
        <f t="shared" si="13"/>
        <v>Not Converted</v>
      </c>
    </row>
    <row r="446" spans="1:14" x14ac:dyDescent="0.3">
      <c r="A446" s="3">
        <v>445</v>
      </c>
      <c r="B446" t="s">
        <v>685</v>
      </c>
      <c r="C446" t="s">
        <v>38</v>
      </c>
      <c r="D446" t="s">
        <v>526</v>
      </c>
      <c r="E446" t="s">
        <v>12</v>
      </c>
      <c r="F446">
        <v>40214</v>
      </c>
      <c r="G446" t="s">
        <v>13</v>
      </c>
      <c r="H446" t="s">
        <v>60</v>
      </c>
      <c r="I446" s="4">
        <v>44689</v>
      </c>
      <c r="J446" s="15" t="s">
        <v>1126</v>
      </c>
      <c r="K446" s="15" t="s">
        <v>1126</v>
      </c>
      <c r="L446" s="15" t="s">
        <v>1126</v>
      </c>
      <c r="M446" t="str">
        <f t="shared" si="12"/>
        <v>NO</v>
      </c>
      <c r="N446" t="str">
        <f t="shared" si="13"/>
        <v>Not Converted</v>
      </c>
    </row>
    <row r="447" spans="1:14" x14ac:dyDescent="0.3">
      <c r="A447" s="3">
        <v>446</v>
      </c>
      <c r="B447" t="s">
        <v>686</v>
      </c>
      <c r="C447" t="s">
        <v>52</v>
      </c>
      <c r="D447" t="s">
        <v>39</v>
      </c>
      <c r="E447" t="s">
        <v>40</v>
      </c>
      <c r="F447">
        <v>76106</v>
      </c>
      <c r="G447" t="s">
        <v>41</v>
      </c>
      <c r="H447" t="s">
        <v>63</v>
      </c>
      <c r="I447" s="4">
        <v>44702</v>
      </c>
      <c r="J447" s="15" t="s">
        <v>1126</v>
      </c>
      <c r="K447" s="15" t="s">
        <v>1126</v>
      </c>
      <c r="L447" s="15" t="s">
        <v>1126</v>
      </c>
      <c r="M447" t="str">
        <f t="shared" si="12"/>
        <v>NO</v>
      </c>
      <c r="N447" t="str">
        <f t="shared" si="13"/>
        <v>Not Converted</v>
      </c>
    </row>
    <row r="448" spans="1:14" x14ac:dyDescent="0.3">
      <c r="A448" s="3">
        <v>447</v>
      </c>
      <c r="B448" t="s">
        <v>687</v>
      </c>
      <c r="C448" t="s">
        <v>52</v>
      </c>
      <c r="D448" t="s">
        <v>16</v>
      </c>
      <c r="E448" t="s">
        <v>17</v>
      </c>
      <c r="F448">
        <v>90049</v>
      </c>
      <c r="G448" t="s">
        <v>18</v>
      </c>
      <c r="H448" t="s">
        <v>14</v>
      </c>
      <c r="I448" s="4">
        <v>44586</v>
      </c>
      <c r="J448" s="15" t="s">
        <v>1126</v>
      </c>
      <c r="K448" s="15" t="s">
        <v>1126</v>
      </c>
      <c r="L448" s="15" t="s">
        <v>1126</v>
      </c>
      <c r="M448" t="str">
        <f t="shared" si="12"/>
        <v>NO</v>
      </c>
      <c r="N448" t="str">
        <f t="shared" si="13"/>
        <v>Not Converted</v>
      </c>
    </row>
    <row r="449" spans="1:14" x14ac:dyDescent="0.3">
      <c r="A449" s="3">
        <v>448</v>
      </c>
      <c r="B449" t="s">
        <v>688</v>
      </c>
      <c r="C449" t="s">
        <v>10</v>
      </c>
      <c r="D449" t="s">
        <v>57</v>
      </c>
      <c r="E449" t="s">
        <v>58</v>
      </c>
      <c r="F449">
        <v>19120</v>
      </c>
      <c r="G449" t="s">
        <v>59</v>
      </c>
      <c r="H449" t="s">
        <v>48</v>
      </c>
      <c r="I449" s="4">
        <v>44606</v>
      </c>
      <c r="J449" s="15" t="s">
        <v>1126</v>
      </c>
      <c r="K449" s="15" t="s">
        <v>1126</v>
      </c>
      <c r="L449" s="15" t="s">
        <v>1126</v>
      </c>
      <c r="M449" t="str">
        <f t="shared" si="12"/>
        <v>NO</v>
      </c>
      <c r="N449" t="str">
        <f t="shared" si="13"/>
        <v>Not Converted</v>
      </c>
    </row>
    <row r="450" spans="1:14" x14ac:dyDescent="0.3">
      <c r="A450" s="3">
        <v>449</v>
      </c>
      <c r="B450" t="s">
        <v>689</v>
      </c>
      <c r="C450" t="s">
        <v>29</v>
      </c>
      <c r="D450" t="s">
        <v>300</v>
      </c>
      <c r="E450" t="s">
        <v>100</v>
      </c>
      <c r="F450">
        <v>85705</v>
      </c>
      <c r="G450" t="s">
        <v>18</v>
      </c>
      <c r="H450" t="s">
        <v>48</v>
      </c>
      <c r="I450" s="4">
        <v>44633</v>
      </c>
      <c r="J450" t="str">
        <f>VLOOKUP(B450,Sales!B$2:F$321,3,FALSE)</f>
        <v>Envelopes</v>
      </c>
      <c r="K450" s="4">
        <f>VLOOKUP(B450,Sales!B$2:F$321,4,FALSE)</f>
        <v>44645</v>
      </c>
      <c r="L450">
        <f>VLOOKUP(B450,Sales!B$2:F$321,5,FALSE)</f>
        <v>446</v>
      </c>
      <c r="M450" t="str">
        <f t="shared" si="12"/>
        <v>YES</v>
      </c>
      <c r="N450">
        <f t="shared" si="13"/>
        <v>12</v>
      </c>
    </row>
    <row r="451" spans="1:14" x14ac:dyDescent="0.3">
      <c r="A451" s="3">
        <v>450</v>
      </c>
      <c r="B451" t="s">
        <v>690</v>
      </c>
      <c r="C451" t="s">
        <v>52</v>
      </c>
      <c r="D451" t="s">
        <v>691</v>
      </c>
      <c r="E451" t="s">
        <v>17</v>
      </c>
      <c r="F451">
        <v>90660</v>
      </c>
      <c r="G451" t="s">
        <v>18</v>
      </c>
      <c r="H451" t="s">
        <v>24</v>
      </c>
      <c r="I451" s="4">
        <v>44708</v>
      </c>
      <c r="J451" t="str">
        <f>VLOOKUP(B451,Sales!B$2:F$321,3,FALSE)</f>
        <v>Copy Paper</v>
      </c>
      <c r="K451" s="4">
        <f>VLOOKUP(B451,Sales!B$2:F$321,4,FALSE)</f>
        <v>44714</v>
      </c>
      <c r="L451">
        <f>VLOOKUP(B451,Sales!B$2:F$321,5,FALSE)</f>
        <v>420.64</v>
      </c>
      <c r="M451" t="str">
        <f t="shared" ref="M451:M514" si="14">IF(J451="Not Converted","NO","YES")</f>
        <v>YES</v>
      </c>
      <c r="N451">
        <f t="shared" si="13"/>
        <v>6</v>
      </c>
    </row>
    <row r="452" spans="1:14" x14ac:dyDescent="0.3">
      <c r="A452" s="3">
        <v>451</v>
      </c>
      <c r="B452" t="s">
        <v>692</v>
      </c>
      <c r="C452" t="s">
        <v>52</v>
      </c>
      <c r="D452" t="s">
        <v>616</v>
      </c>
      <c r="E452" t="s">
        <v>547</v>
      </c>
      <c r="F452">
        <v>20735</v>
      </c>
      <c r="G452" t="s">
        <v>59</v>
      </c>
      <c r="H452" t="s">
        <v>32</v>
      </c>
      <c r="I452" s="4">
        <v>44721</v>
      </c>
      <c r="J452" s="15" t="s">
        <v>1126</v>
      </c>
      <c r="K452" s="15" t="s">
        <v>1126</v>
      </c>
      <c r="L452" s="15" t="s">
        <v>1126</v>
      </c>
      <c r="M452" t="str">
        <f t="shared" si="14"/>
        <v>NO</v>
      </c>
      <c r="N452" t="str">
        <f t="shared" ref="N452:N515" si="15">IF(K452="Not Converted",K452,K452-I452)</f>
        <v>Not Converted</v>
      </c>
    </row>
    <row r="453" spans="1:14" x14ac:dyDescent="0.3">
      <c r="A453" s="3">
        <v>452</v>
      </c>
      <c r="B453" t="s">
        <v>693</v>
      </c>
      <c r="C453" t="s">
        <v>21</v>
      </c>
      <c r="D453" t="s">
        <v>132</v>
      </c>
      <c r="E453" t="s">
        <v>74</v>
      </c>
      <c r="F453">
        <v>60505</v>
      </c>
      <c r="G453" t="s">
        <v>41</v>
      </c>
      <c r="H453" t="s">
        <v>48</v>
      </c>
      <c r="I453" s="4">
        <v>44611</v>
      </c>
      <c r="J453" s="15" t="s">
        <v>1126</v>
      </c>
      <c r="K453" s="15" t="s">
        <v>1126</v>
      </c>
      <c r="L453" s="15" t="s">
        <v>1126</v>
      </c>
      <c r="M453" t="str">
        <f t="shared" si="14"/>
        <v>NO</v>
      </c>
      <c r="N453" t="str">
        <f t="shared" si="15"/>
        <v>Not Converted</v>
      </c>
    </row>
    <row r="454" spans="1:14" x14ac:dyDescent="0.3">
      <c r="A454" s="3">
        <v>453</v>
      </c>
      <c r="B454" t="s">
        <v>694</v>
      </c>
      <c r="C454" t="s">
        <v>38</v>
      </c>
      <c r="D454" t="s">
        <v>695</v>
      </c>
      <c r="E454" t="s">
        <v>292</v>
      </c>
      <c r="F454">
        <v>30080</v>
      </c>
      <c r="G454" t="s">
        <v>13</v>
      </c>
      <c r="H454" t="s">
        <v>27</v>
      </c>
      <c r="I454" s="4">
        <v>44623</v>
      </c>
      <c r="J454" t="str">
        <f>VLOOKUP(B454,Sales!B$2:F$321,3,FALSE)</f>
        <v>Envelopes</v>
      </c>
      <c r="K454" s="4">
        <f>VLOOKUP(B454,Sales!B$2:F$321,4,FALSE)</f>
        <v>44647</v>
      </c>
      <c r="L454">
        <f>VLOOKUP(B454,Sales!B$2:F$321,5,FALSE)</f>
        <v>501.44</v>
      </c>
      <c r="M454" t="str">
        <f t="shared" si="14"/>
        <v>YES</v>
      </c>
      <c r="N454">
        <f t="shared" si="15"/>
        <v>24</v>
      </c>
    </row>
    <row r="455" spans="1:14" x14ac:dyDescent="0.3">
      <c r="A455" s="3">
        <v>454</v>
      </c>
      <c r="B455" t="s">
        <v>696</v>
      </c>
      <c r="C455" t="s">
        <v>21</v>
      </c>
      <c r="D455" t="s">
        <v>458</v>
      </c>
      <c r="E455" t="s">
        <v>31</v>
      </c>
      <c r="F455">
        <v>27217</v>
      </c>
      <c r="G455" t="s">
        <v>13</v>
      </c>
      <c r="H455" t="s">
        <v>36</v>
      </c>
      <c r="I455" s="4">
        <v>44640</v>
      </c>
      <c r="J455" t="str">
        <f>VLOOKUP(B455,Sales!B$2:F$321,3,FALSE)</f>
        <v>Copy Paper</v>
      </c>
      <c r="K455" s="4">
        <f>VLOOKUP(B455,Sales!B$2:F$321,4,FALSE)</f>
        <v>44642</v>
      </c>
      <c r="L455">
        <f>VLOOKUP(B455,Sales!B$2:F$321,5,FALSE)</f>
        <v>745.56</v>
      </c>
      <c r="M455" t="str">
        <f t="shared" si="14"/>
        <v>YES</v>
      </c>
      <c r="N455">
        <f t="shared" si="15"/>
        <v>2</v>
      </c>
    </row>
    <row r="456" spans="1:14" x14ac:dyDescent="0.3">
      <c r="A456" s="3">
        <v>455</v>
      </c>
      <c r="B456" t="s">
        <v>697</v>
      </c>
      <c r="C456" t="s">
        <v>38</v>
      </c>
      <c r="D456" t="s">
        <v>416</v>
      </c>
      <c r="E456" t="s">
        <v>103</v>
      </c>
      <c r="F456">
        <v>24153</v>
      </c>
      <c r="G456" t="s">
        <v>13</v>
      </c>
      <c r="H456" t="s">
        <v>60</v>
      </c>
      <c r="I456" s="4">
        <v>44613</v>
      </c>
      <c r="J456" s="15" t="s">
        <v>1126</v>
      </c>
      <c r="K456" s="15" t="s">
        <v>1126</v>
      </c>
      <c r="L456" s="15" t="s">
        <v>1126</v>
      </c>
      <c r="M456" t="str">
        <f t="shared" si="14"/>
        <v>NO</v>
      </c>
      <c r="N456" t="str">
        <f t="shared" si="15"/>
        <v>Not Converted</v>
      </c>
    </row>
    <row r="457" spans="1:14" x14ac:dyDescent="0.3">
      <c r="A457" s="3">
        <v>456</v>
      </c>
      <c r="B457" t="s">
        <v>698</v>
      </c>
      <c r="C457" t="s">
        <v>38</v>
      </c>
      <c r="D457" t="s">
        <v>154</v>
      </c>
      <c r="E457" t="s">
        <v>100</v>
      </c>
      <c r="F457">
        <v>85023</v>
      </c>
      <c r="G457" t="s">
        <v>18</v>
      </c>
      <c r="H457" t="s">
        <v>36</v>
      </c>
      <c r="I457" s="4">
        <v>44677</v>
      </c>
      <c r="J457" s="15" t="s">
        <v>1126</v>
      </c>
      <c r="K457" s="15" t="s">
        <v>1126</v>
      </c>
      <c r="L457" s="15" t="s">
        <v>1126</v>
      </c>
      <c r="M457" t="str">
        <f t="shared" si="14"/>
        <v>NO</v>
      </c>
      <c r="N457" t="str">
        <f t="shared" si="15"/>
        <v>Not Converted</v>
      </c>
    </row>
    <row r="458" spans="1:14" x14ac:dyDescent="0.3">
      <c r="A458" s="3">
        <v>457</v>
      </c>
      <c r="B458" t="s">
        <v>699</v>
      </c>
      <c r="C458" t="s">
        <v>29</v>
      </c>
      <c r="D458" t="s">
        <v>91</v>
      </c>
      <c r="E458" t="s">
        <v>92</v>
      </c>
      <c r="F458">
        <v>10024</v>
      </c>
      <c r="G458" t="s">
        <v>59</v>
      </c>
      <c r="H458" t="s">
        <v>19</v>
      </c>
      <c r="I458" s="4">
        <v>44604</v>
      </c>
      <c r="J458" t="str">
        <f>VLOOKUP(B458,Sales!B$2:F$321,3,FALSE)</f>
        <v>Letterhead</v>
      </c>
      <c r="K458" s="4">
        <f>VLOOKUP(B458,Sales!B$2:F$321,4,FALSE)</f>
        <v>44624</v>
      </c>
      <c r="L458">
        <f>VLOOKUP(B458,Sales!B$2:F$321,5,FALSE)</f>
        <v>977.12</v>
      </c>
      <c r="M458" t="str">
        <f t="shared" si="14"/>
        <v>YES</v>
      </c>
      <c r="N458">
        <f t="shared" si="15"/>
        <v>20</v>
      </c>
    </row>
    <row r="459" spans="1:14" x14ac:dyDescent="0.3">
      <c r="A459" s="3">
        <v>458</v>
      </c>
      <c r="B459" t="s">
        <v>700</v>
      </c>
      <c r="C459" t="s">
        <v>21</v>
      </c>
      <c r="D459" t="s">
        <v>701</v>
      </c>
      <c r="E459" t="s">
        <v>17</v>
      </c>
      <c r="F459">
        <v>92627</v>
      </c>
      <c r="G459" t="s">
        <v>18</v>
      </c>
      <c r="H459" t="s">
        <v>32</v>
      </c>
      <c r="I459" s="4">
        <v>44724</v>
      </c>
      <c r="J459" s="15" t="s">
        <v>1126</v>
      </c>
      <c r="K459" s="15" t="s">
        <v>1126</v>
      </c>
      <c r="L459" s="15" t="s">
        <v>1126</v>
      </c>
      <c r="M459" t="str">
        <f t="shared" si="14"/>
        <v>NO</v>
      </c>
      <c r="N459" t="str">
        <f t="shared" si="15"/>
        <v>Not Converted</v>
      </c>
    </row>
    <row r="460" spans="1:14" x14ac:dyDescent="0.3">
      <c r="A460" s="3">
        <v>459</v>
      </c>
      <c r="B460" t="s">
        <v>702</v>
      </c>
      <c r="C460" t="s">
        <v>10</v>
      </c>
      <c r="D460" t="s">
        <v>67</v>
      </c>
      <c r="E460" t="s">
        <v>40</v>
      </c>
      <c r="F460">
        <v>77041</v>
      </c>
      <c r="G460" t="s">
        <v>41</v>
      </c>
      <c r="H460" t="s">
        <v>36</v>
      </c>
      <c r="I460" s="4">
        <v>44641</v>
      </c>
      <c r="J460" t="str">
        <f>VLOOKUP(B460,Sales!B$2:F$321,3,FALSE)</f>
        <v>Copy Paper</v>
      </c>
      <c r="K460" s="4">
        <f>VLOOKUP(B460,Sales!B$2:F$321,4,FALSE)</f>
        <v>44649</v>
      </c>
      <c r="L460">
        <f>VLOOKUP(B460,Sales!B$2:F$321,5,FALSE)</f>
        <v>586.94000000000005</v>
      </c>
      <c r="M460" t="str">
        <f t="shared" si="14"/>
        <v>YES</v>
      </c>
      <c r="N460">
        <f t="shared" si="15"/>
        <v>8</v>
      </c>
    </row>
    <row r="461" spans="1:14" x14ac:dyDescent="0.3">
      <c r="A461" s="3">
        <v>460</v>
      </c>
      <c r="B461" t="s">
        <v>703</v>
      </c>
      <c r="C461" t="s">
        <v>38</v>
      </c>
      <c r="D461" t="s">
        <v>389</v>
      </c>
      <c r="E461" t="s">
        <v>100</v>
      </c>
      <c r="F461">
        <v>85204</v>
      </c>
      <c r="G461" t="s">
        <v>18</v>
      </c>
      <c r="H461" t="s">
        <v>19</v>
      </c>
      <c r="I461" s="4">
        <v>44652</v>
      </c>
      <c r="J461" t="str">
        <f>VLOOKUP(B461,Sales!B$2:F$321,3,FALSE)</f>
        <v>Letterhead</v>
      </c>
      <c r="K461" s="4">
        <f>VLOOKUP(B461,Sales!B$2:F$321,4,FALSE)</f>
        <v>44670</v>
      </c>
      <c r="L461">
        <f>VLOOKUP(B461,Sales!B$2:F$321,5,FALSE)</f>
        <v>443</v>
      </c>
      <c r="M461" t="str">
        <f t="shared" si="14"/>
        <v>YES</v>
      </c>
      <c r="N461">
        <f t="shared" si="15"/>
        <v>18</v>
      </c>
    </row>
    <row r="462" spans="1:14" x14ac:dyDescent="0.3">
      <c r="A462" s="3">
        <v>461</v>
      </c>
      <c r="B462" t="s">
        <v>704</v>
      </c>
      <c r="C462" t="s">
        <v>10</v>
      </c>
      <c r="D462" t="s">
        <v>532</v>
      </c>
      <c r="E462" t="s">
        <v>17</v>
      </c>
      <c r="F462">
        <v>93905</v>
      </c>
      <c r="G462" t="s">
        <v>18</v>
      </c>
      <c r="H462" t="s">
        <v>27</v>
      </c>
      <c r="I462" s="4">
        <v>44583</v>
      </c>
      <c r="J462" t="str">
        <f>VLOOKUP(B462,Sales!B$2:F$321,3,FALSE)</f>
        <v>Copy Paper</v>
      </c>
      <c r="K462" s="4">
        <f>VLOOKUP(B462,Sales!B$2:F$321,4,FALSE)</f>
        <v>44603</v>
      </c>
      <c r="L462">
        <f>VLOOKUP(B462,Sales!B$2:F$321,5,FALSE)</f>
        <v>414.75</v>
      </c>
      <c r="M462" t="str">
        <f t="shared" si="14"/>
        <v>YES</v>
      </c>
      <c r="N462">
        <f t="shared" si="15"/>
        <v>20</v>
      </c>
    </row>
    <row r="463" spans="1:14" x14ac:dyDescent="0.3">
      <c r="A463" s="3">
        <v>462</v>
      </c>
      <c r="B463" t="s">
        <v>705</v>
      </c>
      <c r="C463" t="s">
        <v>29</v>
      </c>
      <c r="D463" t="s">
        <v>706</v>
      </c>
      <c r="E463" t="s">
        <v>144</v>
      </c>
      <c r="F463">
        <v>44134</v>
      </c>
      <c r="G463" t="s">
        <v>59</v>
      </c>
      <c r="H463" t="s">
        <v>24</v>
      </c>
      <c r="I463" s="4">
        <v>44735</v>
      </c>
      <c r="J463" s="15" t="s">
        <v>1126</v>
      </c>
      <c r="K463" s="15" t="s">
        <v>1126</v>
      </c>
      <c r="L463" s="15" t="s">
        <v>1126</v>
      </c>
      <c r="M463" t="str">
        <f t="shared" si="14"/>
        <v>NO</v>
      </c>
      <c r="N463" t="str">
        <f t="shared" si="15"/>
        <v>Not Converted</v>
      </c>
    </row>
    <row r="464" spans="1:14" x14ac:dyDescent="0.3">
      <c r="A464" s="3">
        <v>463</v>
      </c>
      <c r="B464" t="s">
        <v>707</v>
      </c>
      <c r="C464" t="s">
        <v>52</v>
      </c>
      <c r="D464" t="s">
        <v>50</v>
      </c>
      <c r="E464" t="s">
        <v>17</v>
      </c>
      <c r="F464">
        <v>94110</v>
      </c>
      <c r="G464" t="s">
        <v>18</v>
      </c>
      <c r="H464" t="s">
        <v>24</v>
      </c>
      <c r="I464" s="4">
        <v>44707</v>
      </c>
      <c r="J464" s="15" t="s">
        <v>1126</v>
      </c>
      <c r="K464" s="15" t="s">
        <v>1126</v>
      </c>
      <c r="L464" s="15" t="s">
        <v>1126</v>
      </c>
      <c r="M464" t="str">
        <f t="shared" si="14"/>
        <v>NO</v>
      </c>
      <c r="N464" t="str">
        <f t="shared" si="15"/>
        <v>Not Converted</v>
      </c>
    </row>
    <row r="465" spans="1:14" x14ac:dyDescent="0.3">
      <c r="A465" s="3">
        <v>464</v>
      </c>
      <c r="B465" t="s">
        <v>708</v>
      </c>
      <c r="C465" t="s">
        <v>52</v>
      </c>
      <c r="D465" t="s">
        <v>414</v>
      </c>
      <c r="E465" t="s">
        <v>12</v>
      </c>
      <c r="F465">
        <v>40475</v>
      </c>
      <c r="G465" t="s">
        <v>13</v>
      </c>
      <c r="H465" t="s">
        <v>14</v>
      </c>
      <c r="I465" s="4">
        <v>44711</v>
      </c>
      <c r="J465" t="str">
        <f>VLOOKUP(B465,Sales!B$2:F$321,3,FALSE)</f>
        <v>Envelopes</v>
      </c>
      <c r="K465" s="4">
        <f>VLOOKUP(B465,Sales!B$2:F$321,4,FALSE)</f>
        <v>44738</v>
      </c>
      <c r="L465">
        <f>VLOOKUP(B465,Sales!B$2:F$321,5,FALSE)</f>
        <v>589.94000000000005</v>
      </c>
      <c r="M465" t="str">
        <f t="shared" si="14"/>
        <v>YES</v>
      </c>
      <c r="N465">
        <f t="shared" si="15"/>
        <v>27</v>
      </c>
    </row>
    <row r="466" spans="1:14" x14ac:dyDescent="0.3">
      <c r="A466" s="3">
        <v>465</v>
      </c>
      <c r="B466" t="s">
        <v>709</v>
      </c>
      <c r="C466" t="s">
        <v>21</v>
      </c>
      <c r="D466" t="s">
        <v>132</v>
      </c>
      <c r="E466" t="s">
        <v>133</v>
      </c>
      <c r="F466">
        <v>80013</v>
      </c>
      <c r="G466" t="s">
        <v>18</v>
      </c>
      <c r="H466" t="s">
        <v>63</v>
      </c>
      <c r="I466" s="4">
        <v>44578</v>
      </c>
      <c r="J466" t="str">
        <f>VLOOKUP(B466,Sales!B$2:F$321,3,FALSE)</f>
        <v>Copy Paper</v>
      </c>
      <c r="K466" s="4">
        <f>VLOOKUP(B466,Sales!B$2:F$321,4,FALSE)</f>
        <v>44584</v>
      </c>
      <c r="L466">
        <f>VLOOKUP(B466,Sales!B$2:F$321,5,FALSE)</f>
        <v>506.89</v>
      </c>
      <c r="M466" t="str">
        <f t="shared" si="14"/>
        <v>YES</v>
      </c>
      <c r="N466">
        <f t="shared" si="15"/>
        <v>6</v>
      </c>
    </row>
    <row r="467" spans="1:14" x14ac:dyDescent="0.3">
      <c r="A467" s="3">
        <v>466</v>
      </c>
      <c r="B467" t="s">
        <v>710</v>
      </c>
      <c r="C467" t="s">
        <v>52</v>
      </c>
      <c r="D467" t="s">
        <v>154</v>
      </c>
      <c r="E467" t="s">
        <v>100</v>
      </c>
      <c r="F467">
        <v>85023</v>
      </c>
      <c r="G467" t="s">
        <v>18</v>
      </c>
      <c r="H467" t="s">
        <v>32</v>
      </c>
      <c r="I467" s="4">
        <v>44732</v>
      </c>
      <c r="J467" t="str">
        <f>VLOOKUP(B467,Sales!B$2:F$321,3,FALSE)</f>
        <v>Envelopes</v>
      </c>
      <c r="K467" s="4">
        <f>VLOOKUP(B467,Sales!B$2:F$321,4,FALSE)</f>
        <v>44744</v>
      </c>
      <c r="L467">
        <f>VLOOKUP(B467,Sales!B$2:F$321,5,FALSE)</f>
        <v>429.02</v>
      </c>
      <c r="M467" t="str">
        <f t="shared" si="14"/>
        <v>YES</v>
      </c>
      <c r="N467">
        <f t="shared" si="15"/>
        <v>12</v>
      </c>
    </row>
    <row r="468" spans="1:14" x14ac:dyDescent="0.3">
      <c r="A468" s="3">
        <v>467</v>
      </c>
      <c r="B468" t="s">
        <v>711</v>
      </c>
      <c r="C468" t="s">
        <v>38</v>
      </c>
      <c r="D468" t="s">
        <v>712</v>
      </c>
      <c r="E468" t="s">
        <v>111</v>
      </c>
      <c r="F468">
        <v>36608</v>
      </c>
      <c r="G468" t="s">
        <v>13</v>
      </c>
      <c r="H468" t="s">
        <v>36</v>
      </c>
      <c r="I468" s="4">
        <v>44566</v>
      </c>
      <c r="J468" s="15" t="s">
        <v>1126</v>
      </c>
      <c r="K468" s="15" t="s">
        <v>1126</v>
      </c>
      <c r="L468" s="15" t="s">
        <v>1126</v>
      </c>
      <c r="M468" t="str">
        <f t="shared" si="14"/>
        <v>NO</v>
      </c>
      <c r="N468" t="str">
        <f t="shared" si="15"/>
        <v>Not Converted</v>
      </c>
    </row>
    <row r="469" spans="1:14" x14ac:dyDescent="0.3">
      <c r="A469" s="3">
        <v>468</v>
      </c>
      <c r="B469" t="s">
        <v>713</v>
      </c>
      <c r="C469" t="s">
        <v>26</v>
      </c>
      <c r="D469" t="s">
        <v>143</v>
      </c>
      <c r="E469" t="s">
        <v>292</v>
      </c>
      <c r="F469">
        <v>31907</v>
      </c>
      <c r="G469" t="s">
        <v>13</v>
      </c>
      <c r="H469" t="s">
        <v>19</v>
      </c>
      <c r="I469" s="4">
        <v>44611</v>
      </c>
      <c r="J469" s="15" t="s">
        <v>1126</v>
      </c>
      <c r="K469" s="15" t="s">
        <v>1126</v>
      </c>
      <c r="L469" s="15" t="s">
        <v>1126</v>
      </c>
      <c r="M469" t="str">
        <f t="shared" si="14"/>
        <v>NO</v>
      </c>
      <c r="N469" t="str">
        <f t="shared" si="15"/>
        <v>Not Converted</v>
      </c>
    </row>
    <row r="470" spans="1:14" x14ac:dyDescent="0.3">
      <c r="A470" s="3">
        <v>469</v>
      </c>
      <c r="B470" t="s">
        <v>714</v>
      </c>
      <c r="C470" t="s">
        <v>29</v>
      </c>
      <c r="D470" t="s">
        <v>715</v>
      </c>
      <c r="E470" t="s">
        <v>40</v>
      </c>
      <c r="F470">
        <v>75061</v>
      </c>
      <c r="G470" t="s">
        <v>41</v>
      </c>
      <c r="H470" t="s">
        <v>71</v>
      </c>
      <c r="I470" s="4">
        <v>44725</v>
      </c>
      <c r="J470" s="15" t="s">
        <v>1126</v>
      </c>
      <c r="K470" s="15" t="s">
        <v>1126</v>
      </c>
      <c r="L470" s="15" t="s">
        <v>1126</v>
      </c>
      <c r="M470" t="str">
        <f t="shared" si="14"/>
        <v>NO</v>
      </c>
      <c r="N470" t="str">
        <f t="shared" si="15"/>
        <v>Not Converted</v>
      </c>
    </row>
    <row r="471" spans="1:14" x14ac:dyDescent="0.3">
      <c r="A471" s="3">
        <v>470</v>
      </c>
      <c r="B471" t="s">
        <v>716</v>
      </c>
      <c r="C471" t="s">
        <v>38</v>
      </c>
      <c r="D471" t="s">
        <v>717</v>
      </c>
      <c r="E471" t="s">
        <v>208</v>
      </c>
      <c r="F471">
        <v>8360</v>
      </c>
      <c r="G471" t="s">
        <v>59</v>
      </c>
      <c r="H471" t="s">
        <v>24</v>
      </c>
      <c r="I471" s="4">
        <v>44651</v>
      </c>
      <c r="J471" s="15" t="s">
        <v>1126</v>
      </c>
      <c r="K471" s="15" t="s">
        <v>1126</v>
      </c>
      <c r="L471" s="15" t="s">
        <v>1126</v>
      </c>
      <c r="M471" t="str">
        <f t="shared" si="14"/>
        <v>NO</v>
      </c>
      <c r="N471" t="str">
        <f t="shared" si="15"/>
        <v>Not Converted</v>
      </c>
    </row>
    <row r="472" spans="1:14" x14ac:dyDescent="0.3">
      <c r="A472" s="3">
        <v>471</v>
      </c>
      <c r="B472" t="s">
        <v>718</v>
      </c>
      <c r="C472" t="s">
        <v>10</v>
      </c>
      <c r="D472" t="s">
        <v>91</v>
      </c>
      <c r="E472" t="s">
        <v>92</v>
      </c>
      <c r="F472">
        <v>10009</v>
      </c>
      <c r="G472" t="s">
        <v>59</v>
      </c>
      <c r="H472" t="s">
        <v>24</v>
      </c>
      <c r="I472" s="4">
        <v>44697</v>
      </c>
      <c r="J472" t="str">
        <f>VLOOKUP(B472,Sales!B$2:F$321,3,FALSE)</f>
        <v>Envelopes</v>
      </c>
      <c r="K472" s="4">
        <f>VLOOKUP(B472,Sales!B$2:F$321,4,FALSE)</f>
        <v>44709</v>
      </c>
      <c r="L472">
        <f>VLOOKUP(B472,Sales!B$2:F$321,5,FALSE)</f>
        <v>857.57</v>
      </c>
      <c r="M472" t="str">
        <f t="shared" si="14"/>
        <v>YES</v>
      </c>
      <c r="N472">
        <f t="shared" si="15"/>
        <v>12</v>
      </c>
    </row>
    <row r="473" spans="1:14" x14ac:dyDescent="0.3">
      <c r="A473" s="3">
        <v>472</v>
      </c>
      <c r="B473" t="s">
        <v>719</v>
      </c>
      <c r="C473" t="s">
        <v>29</v>
      </c>
      <c r="D473" t="s">
        <v>16</v>
      </c>
      <c r="E473" t="s">
        <v>17</v>
      </c>
      <c r="F473">
        <v>90004</v>
      </c>
      <c r="G473" t="s">
        <v>18</v>
      </c>
      <c r="H473" t="s">
        <v>24</v>
      </c>
      <c r="I473" s="4">
        <v>44599</v>
      </c>
      <c r="J473" s="15" t="s">
        <v>1126</v>
      </c>
      <c r="K473" s="15" t="s">
        <v>1126</v>
      </c>
      <c r="L473" s="15" t="s">
        <v>1126</v>
      </c>
      <c r="M473" t="str">
        <f t="shared" si="14"/>
        <v>NO</v>
      </c>
      <c r="N473" t="str">
        <f t="shared" si="15"/>
        <v>Not Converted</v>
      </c>
    </row>
    <row r="474" spans="1:14" x14ac:dyDescent="0.3">
      <c r="A474" s="3">
        <v>473</v>
      </c>
      <c r="B474" t="s">
        <v>720</v>
      </c>
      <c r="C474" t="s">
        <v>21</v>
      </c>
      <c r="D474" t="s">
        <v>721</v>
      </c>
      <c r="E474" t="s">
        <v>92</v>
      </c>
      <c r="F474">
        <v>14304</v>
      </c>
      <c r="G474" t="s">
        <v>59</v>
      </c>
      <c r="H474" t="s">
        <v>27</v>
      </c>
      <c r="I474" s="4">
        <v>44725</v>
      </c>
      <c r="J474" s="15" t="s">
        <v>1126</v>
      </c>
      <c r="K474" s="15" t="s">
        <v>1126</v>
      </c>
      <c r="L474" s="15" t="s">
        <v>1126</v>
      </c>
      <c r="M474" t="str">
        <f t="shared" si="14"/>
        <v>NO</v>
      </c>
      <c r="N474" t="str">
        <f t="shared" si="15"/>
        <v>Not Converted</v>
      </c>
    </row>
    <row r="475" spans="1:14" x14ac:dyDescent="0.3">
      <c r="A475" s="3">
        <v>474</v>
      </c>
      <c r="B475" t="s">
        <v>722</v>
      </c>
      <c r="C475" t="s">
        <v>21</v>
      </c>
      <c r="D475" t="s">
        <v>723</v>
      </c>
      <c r="E475" t="s">
        <v>31</v>
      </c>
      <c r="F475">
        <v>27360</v>
      </c>
      <c r="G475" t="s">
        <v>13</v>
      </c>
      <c r="H475" t="s">
        <v>19</v>
      </c>
      <c r="I475" s="4">
        <v>44732</v>
      </c>
      <c r="J475" s="15" t="s">
        <v>1126</v>
      </c>
      <c r="K475" s="15" t="s">
        <v>1126</v>
      </c>
      <c r="L475" s="15" t="s">
        <v>1126</v>
      </c>
      <c r="M475" t="str">
        <f t="shared" si="14"/>
        <v>NO</v>
      </c>
      <c r="N475" t="str">
        <f t="shared" si="15"/>
        <v>Not Converted</v>
      </c>
    </row>
    <row r="476" spans="1:14" x14ac:dyDescent="0.3">
      <c r="A476" s="3">
        <v>475</v>
      </c>
      <c r="B476" t="s">
        <v>724</v>
      </c>
      <c r="C476" t="s">
        <v>38</v>
      </c>
      <c r="D476" t="s">
        <v>91</v>
      </c>
      <c r="E476" t="s">
        <v>92</v>
      </c>
      <c r="F476">
        <v>10035</v>
      </c>
      <c r="G476" t="s">
        <v>59</v>
      </c>
      <c r="H476" t="s">
        <v>32</v>
      </c>
      <c r="I476" s="4">
        <v>44586</v>
      </c>
      <c r="J476" s="15" t="s">
        <v>1126</v>
      </c>
      <c r="K476" s="15" t="s">
        <v>1126</v>
      </c>
      <c r="L476" s="15" t="s">
        <v>1126</v>
      </c>
      <c r="M476" t="str">
        <f t="shared" si="14"/>
        <v>NO</v>
      </c>
      <c r="N476" t="str">
        <f t="shared" si="15"/>
        <v>Not Converted</v>
      </c>
    </row>
    <row r="477" spans="1:14" x14ac:dyDescent="0.3">
      <c r="A477" s="3">
        <v>476</v>
      </c>
      <c r="B477" t="s">
        <v>725</v>
      </c>
      <c r="C477" t="s">
        <v>52</v>
      </c>
      <c r="D477" t="s">
        <v>16</v>
      </c>
      <c r="E477" t="s">
        <v>17</v>
      </c>
      <c r="F477">
        <v>90008</v>
      </c>
      <c r="G477" t="s">
        <v>18</v>
      </c>
      <c r="H477" t="s">
        <v>19</v>
      </c>
      <c r="I477" s="4">
        <v>44697</v>
      </c>
      <c r="J477" t="str">
        <f>VLOOKUP(B477,Sales!B$2:F$321,3,FALSE)</f>
        <v>Copy Paper</v>
      </c>
      <c r="K477" s="4">
        <f>VLOOKUP(B477,Sales!B$2:F$321,4,FALSE)</f>
        <v>44715</v>
      </c>
      <c r="L477">
        <f>VLOOKUP(B477,Sales!B$2:F$321,5,FALSE)</f>
        <v>573.37</v>
      </c>
      <c r="M477" t="str">
        <f t="shared" si="14"/>
        <v>YES</v>
      </c>
      <c r="N477">
        <f t="shared" si="15"/>
        <v>18</v>
      </c>
    </row>
    <row r="478" spans="1:14" x14ac:dyDescent="0.3">
      <c r="A478" s="3">
        <v>477</v>
      </c>
      <c r="B478" t="s">
        <v>726</v>
      </c>
      <c r="C478" t="s">
        <v>56</v>
      </c>
      <c r="D478" t="s">
        <v>57</v>
      </c>
      <c r="E478" t="s">
        <v>58</v>
      </c>
      <c r="F478">
        <v>19143</v>
      </c>
      <c r="G478" t="s">
        <v>59</v>
      </c>
      <c r="H478" t="s">
        <v>71</v>
      </c>
      <c r="I478" s="4">
        <v>44642</v>
      </c>
      <c r="J478" s="15" t="s">
        <v>1126</v>
      </c>
      <c r="K478" s="15" t="s">
        <v>1126</v>
      </c>
      <c r="L478" s="15" t="s">
        <v>1126</v>
      </c>
      <c r="M478" t="str">
        <f t="shared" si="14"/>
        <v>NO</v>
      </c>
      <c r="N478" t="str">
        <f t="shared" si="15"/>
        <v>Not Converted</v>
      </c>
    </row>
    <row r="479" spans="1:14" x14ac:dyDescent="0.3">
      <c r="A479" s="3">
        <v>478</v>
      </c>
      <c r="B479" t="s">
        <v>727</v>
      </c>
      <c r="C479" t="s">
        <v>29</v>
      </c>
      <c r="D479" t="s">
        <v>91</v>
      </c>
      <c r="E479" t="s">
        <v>92</v>
      </c>
      <c r="F479">
        <v>10035</v>
      </c>
      <c r="G479" t="s">
        <v>59</v>
      </c>
      <c r="H479" t="s">
        <v>48</v>
      </c>
      <c r="I479" s="4">
        <v>44728</v>
      </c>
      <c r="J479" t="str">
        <f>VLOOKUP(B479,Sales!B$2:F$321,3,FALSE)</f>
        <v>Letterhead</v>
      </c>
      <c r="K479" s="4">
        <f>VLOOKUP(B479,Sales!B$2:F$321,4,FALSE)</f>
        <v>44732</v>
      </c>
      <c r="L479">
        <f>VLOOKUP(B479,Sales!B$2:F$321,5,FALSE)</f>
        <v>590.53</v>
      </c>
      <c r="M479" t="str">
        <f t="shared" si="14"/>
        <v>YES</v>
      </c>
      <c r="N479">
        <f t="shared" si="15"/>
        <v>4</v>
      </c>
    </row>
    <row r="480" spans="1:14" x14ac:dyDescent="0.3">
      <c r="A480" s="3">
        <v>479</v>
      </c>
      <c r="B480" t="s">
        <v>728</v>
      </c>
      <c r="C480" t="s">
        <v>56</v>
      </c>
      <c r="D480" t="s">
        <v>445</v>
      </c>
      <c r="E480" t="s">
        <v>35</v>
      </c>
      <c r="F480">
        <v>98661</v>
      </c>
      <c r="G480" t="s">
        <v>18</v>
      </c>
      <c r="H480" t="s">
        <v>48</v>
      </c>
      <c r="I480" s="4">
        <v>44735</v>
      </c>
      <c r="J480" t="str">
        <f>VLOOKUP(B480,Sales!B$2:F$321,3,FALSE)</f>
        <v>Copy Paper</v>
      </c>
      <c r="K480" s="4">
        <f>VLOOKUP(B480,Sales!B$2:F$321,4,FALSE)</f>
        <v>44748</v>
      </c>
      <c r="L480">
        <f>VLOOKUP(B480,Sales!B$2:F$321,5,FALSE)</f>
        <v>601.91</v>
      </c>
      <c r="M480" t="str">
        <f t="shared" si="14"/>
        <v>YES</v>
      </c>
      <c r="N480">
        <f t="shared" si="15"/>
        <v>13</v>
      </c>
    </row>
    <row r="481" spans="1:14" x14ac:dyDescent="0.3">
      <c r="A481" s="3">
        <v>480</v>
      </c>
      <c r="B481" t="s">
        <v>729</v>
      </c>
      <c r="C481" t="s">
        <v>26</v>
      </c>
      <c r="D481" t="s">
        <v>730</v>
      </c>
      <c r="E481" t="s">
        <v>40</v>
      </c>
      <c r="F481">
        <v>75019</v>
      </c>
      <c r="G481" t="s">
        <v>41</v>
      </c>
      <c r="H481" t="s">
        <v>36</v>
      </c>
      <c r="I481" s="4">
        <v>44690</v>
      </c>
      <c r="J481" s="15" t="s">
        <v>1126</v>
      </c>
      <c r="K481" s="15" t="s">
        <v>1126</v>
      </c>
      <c r="L481" s="15" t="s">
        <v>1126</v>
      </c>
      <c r="M481" t="str">
        <f t="shared" si="14"/>
        <v>NO</v>
      </c>
      <c r="N481" t="str">
        <f t="shared" si="15"/>
        <v>Not Converted</v>
      </c>
    </row>
    <row r="482" spans="1:14" x14ac:dyDescent="0.3">
      <c r="A482" s="3">
        <v>481</v>
      </c>
      <c r="B482" t="s">
        <v>731</v>
      </c>
      <c r="C482" t="s">
        <v>29</v>
      </c>
      <c r="D482" t="s">
        <v>16</v>
      </c>
      <c r="E482" t="s">
        <v>17</v>
      </c>
      <c r="F482">
        <v>90004</v>
      </c>
      <c r="G482" t="s">
        <v>18</v>
      </c>
      <c r="H482" t="s">
        <v>19</v>
      </c>
      <c r="I482" s="4">
        <v>44651</v>
      </c>
      <c r="J482" t="str">
        <f>VLOOKUP(B482,Sales!B$2:F$321,3,FALSE)</f>
        <v>Copy Paper</v>
      </c>
      <c r="K482" s="4">
        <f>VLOOKUP(B482,Sales!B$2:F$321,4,FALSE)</f>
        <v>44653</v>
      </c>
      <c r="L482">
        <f>VLOOKUP(B482,Sales!B$2:F$321,5,FALSE)</f>
        <v>428.27</v>
      </c>
      <c r="M482" t="str">
        <f t="shared" si="14"/>
        <v>YES</v>
      </c>
      <c r="N482">
        <f t="shared" si="15"/>
        <v>2</v>
      </c>
    </row>
    <row r="483" spans="1:14" x14ac:dyDescent="0.3">
      <c r="A483" s="3">
        <v>482</v>
      </c>
      <c r="B483" t="s">
        <v>732</v>
      </c>
      <c r="C483" t="s">
        <v>52</v>
      </c>
      <c r="D483" t="s">
        <v>91</v>
      </c>
      <c r="E483" t="s">
        <v>92</v>
      </c>
      <c r="F483">
        <v>10024</v>
      </c>
      <c r="G483" t="s">
        <v>59</v>
      </c>
      <c r="H483" t="s">
        <v>36</v>
      </c>
      <c r="I483" s="4">
        <v>44681</v>
      </c>
      <c r="J483" s="15" t="s">
        <v>1126</v>
      </c>
      <c r="K483" s="15" t="s">
        <v>1126</v>
      </c>
      <c r="L483" s="15" t="s">
        <v>1126</v>
      </c>
      <c r="M483" t="str">
        <f t="shared" si="14"/>
        <v>NO</v>
      </c>
      <c r="N483" t="str">
        <f t="shared" si="15"/>
        <v>Not Converted</v>
      </c>
    </row>
    <row r="484" spans="1:14" x14ac:dyDescent="0.3">
      <c r="A484" s="3">
        <v>483</v>
      </c>
      <c r="B484" t="s">
        <v>733</v>
      </c>
      <c r="C484" t="s">
        <v>38</v>
      </c>
      <c r="D484" t="s">
        <v>57</v>
      </c>
      <c r="E484" t="s">
        <v>58</v>
      </c>
      <c r="F484">
        <v>19120</v>
      </c>
      <c r="G484" t="s">
        <v>59</v>
      </c>
      <c r="H484" t="s">
        <v>36</v>
      </c>
      <c r="I484" s="4">
        <v>44693</v>
      </c>
      <c r="J484" t="str">
        <f>VLOOKUP(B484,Sales!B$2:F$321,3,FALSE)</f>
        <v>Letterhead</v>
      </c>
      <c r="K484" s="4">
        <f>VLOOKUP(B484,Sales!B$2:F$321,4,FALSE)</f>
        <v>44716</v>
      </c>
      <c r="L484">
        <f>VLOOKUP(B484,Sales!B$2:F$321,5,FALSE)</f>
        <v>483.85</v>
      </c>
      <c r="M484" t="str">
        <f t="shared" si="14"/>
        <v>YES</v>
      </c>
      <c r="N484">
        <f t="shared" si="15"/>
        <v>23</v>
      </c>
    </row>
    <row r="485" spans="1:14" x14ac:dyDescent="0.3">
      <c r="A485" s="3">
        <v>484</v>
      </c>
      <c r="B485" t="s">
        <v>734</v>
      </c>
      <c r="C485" t="s">
        <v>38</v>
      </c>
      <c r="D485" t="s">
        <v>34</v>
      </c>
      <c r="E485" t="s">
        <v>35</v>
      </c>
      <c r="F485">
        <v>98105</v>
      </c>
      <c r="G485" t="s">
        <v>18</v>
      </c>
      <c r="H485" t="s">
        <v>71</v>
      </c>
      <c r="I485" s="4">
        <v>44602</v>
      </c>
      <c r="J485" t="str">
        <f>VLOOKUP(B485,Sales!B$2:F$321,3,FALSE)</f>
        <v>Copy Paper</v>
      </c>
      <c r="K485" s="4">
        <f>VLOOKUP(B485,Sales!B$2:F$321,4,FALSE)</f>
        <v>44631</v>
      </c>
      <c r="L485">
        <f>VLOOKUP(B485,Sales!B$2:F$321,5,FALSE)</f>
        <v>404.82</v>
      </c>
      <c r="M485" t="str">
        <f t="shared" si="14"/>
        <v>YES</v>
      </c>
      <c r="N485">
        <f t="shared" si="15"/>
        <v>29</v>
      </c>
    </row>
    <row r="486" spans="1:14" x14ac:dyDescent="0.3">
      <c r="A486" s="3">
        <v>485</v>
      </c>
      <c r="B486" t="s">
        <v>735</v>
      </c>
      <c r="C486" t="s">
        <v>10</v>
      </c>
      <c r="D486" t="s">
        <v>97</v>
      </c>
      <c r="E486" t="s">
        <v>74</v>
      </c>
      <c r="F486">
        <v>60610</v>
      </c>
      <c r="G486" t="s">
        <v>41</v>
      </c>
      <c r="H486" t="s">
        <v>48</v>
      </c>
      <c r="I486" s="4">
        <v>44722</v>
      </c>
      <c r="J486" t="str">
        <f>VLOOKUP(B486,Sales!B$2:F$321,3,FALSE)</f>
        <v>Copy Paper</v>
      </c>
      <c r="K486" s="4">
        <f>VLOOKUP(B486,Sales!B$2:F$321,4,FALSE)</f>
        <v>44743</v>
      </c>
      <c r="L486">
        <f>VLOOKUP(B486,Sales!B$2:F$321,5,FALSE)</f>
        <v>487.35</v>
      </c>
      <c r="M486" t="str">
        <f t="shared" si="14"/>
        <v>YES</v>
      </c>
      <c r="N486">
        <f t="shared" si="15"/>
        <v>21</v>
      </c>
    </row>
    <row r="487" spans="1:14" x14ac:dyDescent="0.3">
      <c r="A487" s="3">
        <v>486</v>
      </c>
      <c r="B487" t="s">
        <v>736</v>
      </c>
      <c r="C487" t="s">
        <v>10</v>
      </c>
      <c r="D487" t="s">
        <v>300</v>
      </c>
      <c r="E487" t="s">
        <v>100</v>
      </c>
      <c r="F487">
        <v>85705</v>
      </c>
      <c r="G487" t="s">
        <v>18</v>
      </c>
      <c r="H487" t="s">
        <v>48</v>
      </c>
      <c r="I487" s="4">
        <v>44725</v>
      </c>
      <c r="J487" s="15" t="s">
        <v>1126</v>
      </c>
      <c r="K487" s="15" t="s">
        <v>1126</v>
      </c>
      <c r="L487" s="15" t="s">
        <v>1126</v>
      </c>
      <c r="M487" t="str">
        <f t="shared" si="14"/>
        <v>NO</v>
      </c>
      <c r="N487" t="str">
        <f t="shared" si="15"/>
        <v>Not Converted</v>
      </c>
    </row>
    <row r="488" spans="1:14" x14ac:dyDescent="0.3">
      <c r="A488" s="3">
        <v>487</v>
      </c>
      <c r="B488" t="s">
        <v>737</v>
      </c>
      <c r="C488" t="s">
        <v>29</v>
      </c>
      <c r="D488" t="s">
        <v>738</v>
      </c>
      <c r="E488" t="s">
        <v>17</v>
      </c>
      <c r="F488">
        <v>92677</v>
      </c>
      <c r="G488" t="s">
        <v>18</v>
      </c>
      <c r="H488" t="s">
        <v>63</v>
      </c>
      <c r="I488" s="4">
        <v>44617</v>
      </c>
      <c r="J488" t="str">
        <f>VLOOKUP(B488,Sales!B$2:F$321,3,FALSE)</f>
        <v>Envelopes</v>
      </c>
      <c r="K488" s="4">
        <f>VLOOKUP(B488,Sales!B$2:F$321,4,FALSE)</f>
        <v>44639</v>
      </c>
      <c r="L488">
        <f>VLOOKUP(B488,Sales!B$2:F$321,5,FALSE)</f>
        <v>526.11</v>
      </c>
      <c r="M488" t="str">
        <f t="shared" si="14"/>
        <v>YES</v>
      </c>
      <c r="N488">
        <f t="shared" si="15"/>
        <v>22</v>
      </c>
    </row>
    <row r="489" spans="1:14" x14ac:dyDescent="0.3">
      <c r="A489" s="3">
        <v>488</v>
      </c>
      <c r="B489" t="s">
        <v>739</v>
      </c>
      <c r="C489" t="s">
        <v>29</v>
      </c>
      <c r="D489" t="s">
        <v>740</v>
      </c>
      <c r="E489" t="s">
        <v>208</v>
      </c>
      <c r="F489">
        <v>8302</v>
      </c>
      <c r="G489" t="s">
        <v>59</v>
      </c>
      <c r="H489" t="s">
        <v>14</v>
      </c>
      <c r="I489" s="4">
        <v>44596</v>
      </c>
      <c r="J489" s="15" t="s">
        <v>1126</v>
      </c>
      <c r="K489" s="15" t="s">
        <v>1126</v>
      </c>
      <c r="L489" s="15" t="s">
        <v>1126</v>
      </c>
      <c r="M489" t="str">
        <f t="shared" si="14"/>
        <v>NO</v>
      </c>
      <c r="N489" t="str">
        <f t="shared" si="15"/>
        <v>Not Converted</v>
      </c>
    </row>
    <row r="490" spans="1:14" x14ac:dyDescent="0.3">
      <c r="A490" s="3">
        <v>489</v>
      </c>
      <c r="B490" t="s">
        <v>741</v>
      </c>
      <c r="C490" t="s">
        <v>26</v>
      </c>
      <c r="D490" t="s">
        <v>742</v>
      </c>
      <c r="E490" t="s">
        <v>288</v>
      </c>
      <c r="F490">
        <v>2149</v>
      </c>
      <c r="G490" t="s">
        <v>59</v>
      </c>
      <c r="H490" t="s">
        <v>27</v>
      </c>
      <c r="I490" s="4">
        <v>44569</v>
      </c>
      <c r="J490" t="str">
        <f>VLOOKUP(B490,Sales!B$2:F$321,3,FALSE)</f>
        <v>Copy Paper</v>
      </c>
      <c r="K490" s="4">
        <f>VLOOKUP(B490,Sales!B$2:F$321,4,FALSE)</f>
        <v>44580</v>
      </c>
      <c r="L490">
        <f>VLOOKUP(B490,Sales!B$2:F$321,5,FALSE)</f>
        <v>418</v>
      </c>
      <c r="M490" t="str">
        <f t="shared" si="14"/>
        <v>YES</v>
      </c>
      <c r="N490">
        <f t="shared" si="15"/>
        <v>11</v>
      </c>
    </row>
    <row r="491" spans="1:14" x14ac:dyDescent="0.3">
      <c r="A491" s="3">
        <v>490</v>
      </c>
      <c r="B491" t="s">
        <v>743</v>
      </c>
      <c r="C491" t="s">
        <v>26</v>
      </c>
      <c r="D491" t="s">
        <v>239</v>
      </c>
      <c r="E491" t="s">
        <v>17</v>
      </c>
      <c r="F491">
        <v>92024</v>
      </c>
      <c r="G491" t="s">
        <v>18</v>
      </c>
      <c r="H491" t="s">
        <v>63</v>
      </c>
      <c r="I491" s="4">
        <v>44585</v>
      </c>
      <c r="J491" s="15" t="s">
        <v>1126</v>
      </c>
      <c r="K491" s="15" t="s">
        <v>1126</v>
      </c>
      <c r="L491" s="15" t="s">
        <v>1126</v>
      </c>
      <c r="M491" t="str">
        <f t="shared" si="14"/>
        <v>NO</v>
      </c>
      <c r="N491" t="str">
        <f t="shared" si="15"/>
        <v>Not Converted</v>
      </c>
    </row>
    <row r="492" spans="1:14" x14ac:dyDescent="0.3">
      <c r="A492" s="3">
        <v>491</v>
      </c>
      <c r="B492" t="s">
        <v>744</v>
      </c>
      <c r="C492" t="s">
        <v>10</v>
      </c>
      <c r="D492" t="s">
        <v>239</v>
      </c>
      <c r="E492" t="s">
        <v>17</v>
      </c>
      <c r="F492">
        <v>92024</v>
      </c>
      <c r="G492" t="s">
        <v>18</v>
      </c>
      <c r="H492" t="s">
        <v>27</v>
      </c>
      <c r="I492" s="4">
        <v>44717</v>
      </c>
      <c r="J492" t="str">
        <f>VLOOKUP(B492,Sales!B$2:F$321,3,FALSE)</f>
        <v>Envelopes</v>
      </c>
      <c r="K492" s="4">
        <f>VLOOKUP(B492,Sales!B$2:F$321,4,FALSE)</f>
        <v>44722</v>
      </c>
      <c r="L492">
        <f>VLOOKUP(B492,Sales!B$2:F$321,5,FALSE)</f>
        <v>427.28</v>
      </c>
      <c r="M492" t="str">
        <f t="shared" si="14"/>
        <v>YES</v>
      </c>
      <c r="N492">
        <f t="shared" si="15"/>
        <v>5</v>
      </c>
    </row>
    <row r="493" spans="1:14" x14ac:dyDescent="0.3">
      <c r="A493" s="3">
        <v>492</v>
      </c>
      <c r="B493" t="s">
        <v>745</v>
      </c>
      <c r="C493" t="s">
        <v>38</v>
      </c>
      <c r="D493" t="s">
        <v>414</v>
      </c>
      <c r="E493" t="s">
        <v>12</v>
      </c>
      <c r="F493">
        <v>40475</v>
      </c>
      <c r="G493" t="s">
        <v>13</v>
      </c>
      <c r="H493" t="s">
        <v>36</v>
      </c>
      <c r="I493" s="4">
        <v>44708</v>
      </c>
      <c r="J493" t="str">
        <f>VLOOKUP(B493,Sales!B$2:F$321,3,FALSE)</f>
        <v>Envelopes</v>
      </c>
      <c r="K493" s="4">
        <f>VLOOKUP(B493,Sales!B$2:F$321,4,FALSE)</f>
        <v>44721</v>
      </c>
      <c r="L493">
        <f>VLOOKUP(B493,Sales!B$2:F$321,5,FALSE)</f>
        <v>433.18</v>
      </c>
      <c r="M493" t="str">
        <f t="shared" si="14"/>
        <v>YES</v>
      </c>
      <c r="N493">
        <f t="shared" si="15"/>
        <v>13</v>
      </c>
    </row>
    <row r="494" spans="1:14" x14ac:dyDescent="0.3">
      <c r="A494" s="3">
        <v>493</v>
      </c>
      <c r="B494" t="s">
        <v>746</v>
      </c>
      <c r="C494" t="s">
        <v>29</v>
      </c>
      <c r="D494" t="s">
        <v>276</v>
      </c>
      <c r="E494" t="s">
        <v>92</v>
      </c>
      <c r="F494">
        <v>11561</v>
      </c>
      <c r="G494" t="s">
        <v>59</v>
      </c>
      <c r="H494" t="s">
        <v>32</v>
      </c>
      <c r="I494" s="4">
        <v>44652</v>
      </c>
      <c r="J494" t="str">
        <f>VLOOKUP(B494,Sales!B$2:F$321,3,FALSE)</f>
        <v>Envelopes</v>
      </c>
      <c r="K494" s="4">
        <f>VLOOKUP(B494,Sales!B$2:F$321,4,FALSE)</f>
        <v>44680</v>
      </c>
      <c r="L494">
        <f>VLOOKUP(B494,Sales!B$2:F$321,5,FALSE)</f>
        <v>484</v>
      </c>
      <c r="M494" t="str">
        <f t="shared" si="14"/>
        <v>YES</v>
      </c>
      <c r="N494">
        <f t="shared" si="15"/>
        <v>28</v>
      </c>
    </row>
    <row r="495" spans="1:14" x14ac:dyDescent="0.3">
      <c r="A495" s="3">
        <v>494</v>
      </c>
      <c r="B495" t="s">
        <v>747</v>
      </c>
      <c r="C495" t="s">
        <v>56</v>
      </c>
      <c r="D495" t="s">
        <v>57</v>
      </c>
      <c r="E495" t="s">
        <v>58</v>
      </c>
      <c r="F495">
        <v>19140</v>
      </c>
      <c r="G495" t="s">
        <v>59</v>
      </c>
      <c r="H495" t="s">
        <v>36</v>
      </c>
      <c r="I495" s="4">
        <v>44721</v>
      </c>
      <c r="J495" s="15" t="s">
        <v>1126</v>
      </c>
      <c r="K495" s="15" t="s">
        <v>1126</v>
      </c>
      <c r="L495" s="15" t="s">
        <v>1126</v>
      </c>
      <c r="M495" t="str">
        <f t="shared" si="14"/>
        <v>NO</v>
      </c>
      <c r="N495" t="str">
        <f t="shared" si="15"/>
        <v>Not Converted</v>
      </c>
    </row>
    <row r="496" spans="1:14" x14ac:dyDescent="0.3">
      <c r="A496" s="3">
        <v>495</v>
      </c>
      <c r="B496" t="s">
        <v>748</v>
      </c>
      <c r="C496" t="s">
        <v>29</v>
      </c>
      <c r="D496" t="s">
        <v>34</v>
      </c>
      <c r="E496" t="s">
        <v>35</v>
      </c>
      <c r="F496">
        <v>98103</v>
      </c>
      <c r="G496" t="s">
        <v>18</v>
      </c>
      <c r="H496" t="s">
        <v>60</v>
      </c>
      <c r="I496" s="4">
        <v>44717</v>
      </c>
      <c r="J496" t="str">
        <f>VLOOKUP(B496,Sales!B$2:F$321,3,FALSE)</f>
        <v>Copy Paper</v>
      </c>
      <c r="K496" s="4">
        <f>VLOOKUP(B496,Sales!B$2:F$321,4,FALSE)</f>
        <v>44732</v>
      </c>
      <c r="L496">
        <f>VLOOKUP(B496,Sales!B$2:F$321,5,FALSE)</f>
        <v>479.17</v>
      </c>
      <c r="M496" t="str">
        <f t="shared" si="14"/>
        <v>YES</v>
      </c>
      <c r="N496">
        <f t="shared" si="15"/>
        <v>15</v>
      </c>
    </row>
    <row r="497" spans="1:14" x14ac:dyDescent="0.3">
      <c r="A497" s="3">
        <v>496</v>
      </c>
      <c r="B497" t="s">
        <v>749</v>
      </c>
      <c r="C497" t="s">
        <v>29</v>
      </c>
      <c r="D497" t="s">
        <v>91</v>
      </c>
      <c r="E497" t="s">
        <v>92</v>
      </c>
      <c r="F497">
        <v>10011</v>
      </c>
      <c r="G497" t="s">
        <v>59</v>
      </c>
      <c r="H497" t="s">
        <v>32</v>
      </c>
      <c r="I497" s="4">
        <v>44714</v>
      </c>
      <c r="J497" t="str">
        <f>VLOOKUP(B497,Sales!B$2:F$321,3,FALSE)</f>
        <v>Copy Paper</v>
      </c>
      <c r="K497" s="4">
        <f>VLOOKUP(B497,Sales!B$2:F$321,4,FALSE)</f>
        <v>44720</v>
      </c>
      <c r="L497">
        <f>VLOOKUP(B497,Sales!B$2:F$321,5,FALSE)</f>
        <v>433</v>
      </c>
      <c r="M497" t="str">
        <f t="shared" si="14"/>
        <v>YES</v>
      </c>
      <c r="N497">
        <f t="shared" si="15"/>
        <v>6</v>
      </c>
    </row>
    <row r="498" spans="1:14" x14ac:dyDescent="0.3">
      <c r="A498" s="3">
        <v>497</v>
      </c>
      <c r="B498" t="s">
        <v>750</v>
      </c>
      <c r="C498" t="s">
        <v>26</v>
      </c>
      <c r="D498" t="s">
        <v>57</v>
      </c>
      <c r="E498" t="s">
        <v>58</v>
      </c>
      <c r="F498">
        <v>19134</v>
      </c>
      <c r="G498" t="s">
        <v>59</v>
      </c>
      <c r="H498" t="s">
        <v>14</v>
      </c>
      <c r="I498" s="4">
        <v>44572</v>
      </c>
      <c r="J498" s="15" t="s">
        <v>1126</v>
      </c>
      <c r="K498" s="15" t="s">
        <v>1126</v>
      </c>
      <c r="L498" s="15" t="s">
        <v>1126</v>
      </c>
      <c r="M498" t="str">
        <f t="shared" si="14"/>
        <v>NO</v>
      </c>
      <c r="N498" t="str">
        <f t="shared" si="15"/>
        <v>Not Converted</v>
      </c>
    </row>
    <row r="499" spans="1:14" x14ac:dyDescent="0.3">
      <c r="A499" s="3">
        <v>498</v>
      </c>
      <c r="B499" t="s">
        <v>751</v>
      </c>
      <c r="C499" t="s">
        <v>10</v>
      </c>
      <c r="D499" t="s">
        <v>752</v>
      </c>
      <c r="E499" t="s">
        <v>40</v>
      </c>
      <c r="F499">
        <v>75002</v>
      </c>
      <c r="G499" t="s">
        <v>41</v>
      </c>
      <c r="H499" t="s">
        <v>19</v>
      </c>
      <c r="I499" s="4">
        <v>44719</v>
      </c>
      <c r="J499" s="15" t="s">
        <v>1126</v>
      </c>
      <c r="K499" s="15" t="s">
        <v>1126</v>
      </c>
      <c r="L499" s="15" t="s">
        <v>1126</v>
      </c>
      <c r="M499" t="str">
        <f t="shared" si="14"/>
        <v>NO</v>
      </c>
      <c r="N499" t="str">
        <f t="shared" si="15"/>
        <v>Not Converted</v>
      </c>
    </row>
    <row r="500" spans="1:14" x14ac:dyDescent="0.3">
      <c r="A500" s="3">
        <v>499</v>
      </c>
      <c r="B500" t="s">
        <v>753</v>
      </c>
      <c r="C500" t="s">
        <v>56</v>
      </c>
      <c r="D500" t="s">
        <v>754</v>
      </c>
      <c r="E500" t="s">
        <v>40</v>
      </c>
      <c r="F500">
        <v>79907</v>
      </c>
      <c r="G500" t="s">
        <v>41</v>
      </c>
      <c r="H500" t="s">
        <v>32</v>
      </c>
      <c r="I500" s="4">
        <v>44742</v>
      </c>
      <c r="J500" s="15" t="s">
        <v>1126</v>
      </c>
      <c r="K500" s="15" t="s">
        <v>1126</v>
      </c>
      <c r="L500" s="15" t="s">
        <v>1126</v>
      </c>
      <c r="M500" t="str">
        <f t="shared" si="14"/>
        <v>NO</v>
      </c>
      <c r="N500" t="str">
        <f t="shared" si="15"/>
        <v>Not Converted</v>
      </c>
    </row>
    <row r="501" spans="1:14" x14ac:dyDescent="0.3">
      <c r="A501" s="3">
        <v>500</v>
      </c>
      <c r="B501" t="s">
        <v>755</v>
      </c>
      <c r="C501" t="s">
        <v>21</v>
      </c>
      <c r="D501" t="s">
        <v>132</v>
      </c>
      <c r="E501" t="s">
        <v>74</v>
      </c>
      <c r="F501">
        <v>60505</v>
      </c>
      <c r="G501" t="s">
        <v>41</v>
      </c>
      <c r="H501" t="s">
        <v>48</v>
      </c>
      <c r="I501" s="4">
        <v>44732</v>
      </c>
      <c r="J501" s="15" t="s">
        <v>1126</v>
      </c>
      <c r="K501" s="15" t="s">
        <v>1126</v>
      </c>
      <c r="L501" s="15" t="s">
        <v>1126</v>
      </c>
      <c r="M501" t="str">
        <f t="shared" si="14"/>
        <v>NO</v>
      </c>
      <c r="N501" t="str">
        <f t="shared" si="15"/>
        <v>Not Converted</v>
      </c>
    </row>
    <row r="502" spans="1:14" x14ac:dyDescent="0.3">
      <c r="A502" s="3">
        <v>501</v>
      </c>
      <c r="B502" t="s">
        <v>756</v>
      </c>
      <c r="C502" t="s">
        <v>29</v>
      </c>
      <c r="D502" t="s">
        <v>581</v>
      </c>
      <c r="E502" t="s">
        <v>103</v>
      </c>
      <c r="F502">
        <v>23464</v>
      </c>
      <c r="G502" t="s">
        <v>13</v>
      </c>
      <c r="H502" t="s">
        <v>32</v>
      </c>
      <c r="I502" s="4">
        <v>44676</v>
      </c>
      <c r="J502" s="15" t="s">
        <v>1126</v>
      </c>
      <c r="K502" s="15" t="s">
        <v>1126</v>
      </c>
      <c r="L502" s="15" t="s">
        <v>1126</v>
      </c>
      <c r="M502" t="str">
        <f t="shared" si="14"/>
        <v>NO</v>
      </c>
      <c r="N502" t="str">
        <f t="shared" si="15"/>
        <v>Not Converted</v>
      </c>
    </row>
    <row r="503" spans="1:14" x14ac:dyDescent="0.3">
      <c r="A503" s="3">
        <v>502</v>
      </c>
      <c r="B503" t="s">
        <v>757</v>
      </c>
      <c r="C503" t="s">
        <v>10</v>
      </c>
      <c r="D503" t="s">
        <v>758</v>
      </c>
      <c r="E503" t="s">
        <v>40</v>
      </c>
      <c r="F503">
        <v>76051</v>
      </c>
      <c r="G503" t="s">
        <v>41</v>
      </c>
      <c r="H503" t="s">
        <v>71</v>
      </c>
      <c r="I503" s="4">
        <v>44637</v>
      </c>
      <c r="J503" t="str">
        <f>VLOOKUP(B503,Sales!B$2:F$321,3,FALSE)</f>
        <v>Envelopes</v>
      </c>
      <c r="K503" s="4">
        <f>VLOOKUP(B503,Sales!B$2:F$321,4,FALSE)</f>
        <v>44643</v>
      </c>
      <c r="L503">
        <f>VLOOKUP(B503,Sales!B$2:F$321,5,FALSE)</f>
        <v>538.67999999999995</v>
      </c>
      <c r="M503" t="str">
        <f t="shared" si="14"/>
        <v>YES</v>
      </c>
      <c r="N503">
        <f t="shared" si="15"/>
        <v>6</v>
      </c>
    </row>
    <row r="504" spans="1:14" x14ac:dyDescent="0.3">
      <c r="A504" s="3">
        <v>503</v>
      </c>
      <c r="B504" t="s">
        <v>759</v>
      </c>
      <c r="C504" t="s">
        <v>29</v>
      </c>
      <c r="D504" t="s">
        <v>760</v>
      </c>
      <c r="E504" t="s">
        <v>35</v>
      </c>
      <c r="F504">
        <v>98502</v>
      </c>
      <c r="G504" t="s">
        <v>18</v>
      </c>
      <c r="H504" t="s">
        <v>71</v>
      </c>
      <c r="I504" s="4">
        <v>44703</v>
      </c>
      <c r="J504" t="str">
        <f>VLOOKUP(B504,Sales!B$2:F$321,3,FALSE)</f>
        <v>Copy Paper</v>
      </c>
      <c r="K504" s="4">
        <f>VLOOKUP(B504,Sales!B$2:F$321,4,FALSE)</f>
        <v>44719</v>
      </c>
      <c r="L504">
        <f>VLOOKUP(B504,Sales!B$2:F$321,5,FALSE)</f>
        <v>610.91</v>
      </c>
      <c r="M504" t="str">
        <f t="shared" si="14"/>
        <v>YES</v>
      </c>
      <c r="N504">
        <f t="shared" si="15"/>
        <v>16</v>
      </c>
    </row>
    <row r="505" spans="1:14" x14ac:dyDescent="0.3">
      <c r="A505" s="3">
        <v>504</v>
      </c>
      <c r="B505" t="s">
        <v>761</v>
      </c>
      <c r="C505" t="s">
        <v>21</v>
      </c>
      <c r="D505" t="s">
        <v>316</v>
      </c>
      <c r="E505" t="s">
        <v>74</v>
      </c>
      <c r="F505">
        <v>61604</v>
      </c>
      <c r="G505" t="s">
        <v>41</v>
      </c>
      <c r="H505" t="s">
        <v>48</v>
      </c>
      <c r="I505" s="4">
        <v>44604</v>
      </c>
      <c r="J505" t="str">
        <f>VLOOKUP(B505,Sales!B$2:F$321,3,FALSE)</f>
        <v>Envelopes</v>
      </c>
      <c r="K505" s="4">
        <f>VLOOKUP(B505,Sales!B$2:F$321,4,FALSE)</f>
        <v>44620</v>
      </c>
      <c r="L505">
        <f>VLOOKUP(B505,Sales!B$2:F$321,5,FALSE)</f>
        <v>506.5</v>
      </c>
      <c r="M505" t="str">
        <f t="shared" si="14"/>
        <v>YES</v>
      </c>
      <c r="N505">
        <f t="shared" si="15"/>
        <v>16</v>
      </c>
    </row>
    <row r="506" spans="1:14" x14ac:dyDescent="0.3">
      <c r="A506" s="3">
        <v>505</v>
      </c>
      <c r="B506" t="s">
        <v>762</v>
      </c>
      <c r="C506" t="s">
        <v>29</v>
      </c>
      <c r="D506" t="s">
        <v>16</v>
      </c>
      <c r="E506" t="s">
        <v>17</v>
      </c>
      <c r="F506">
        <v>90008</v>
      </c>
      <c r="G506" t="s">
        <v>18</v>
      </c>
      <c r="H506" t="s">
        <v>71</v>
      </c>
      <c r="I506" s="4">
        <v>44627</v>
      </c>
      <c r="J506" t="str">
        <f>VLOOKUP(B506,Sales!B$2:F$321,3,FALSE)</f>
        <v>Envelopes</v>
      </c>
      <c r="K506" s="4">
        <f>VLOOKUP(B506,Sales!B$2:F$321,4,FALSE)</f>
        <v>44653</v>
      </c>
      <c r="L506">
        <f>VLOOKUP(B506,Sales!B$2:F$321,5,FALSE)</f>
        <v>601.54</v>
      </c>
      <c r="M506" t="str">
        <f t="shared" si="14"/>
        <v>YES</v>
      </c>
      <c r="N506">
        <f t="shared" si="15"/>
        <v>26</v>
      </c>
    </row>
    <row r="507" spans="1:14" x14ac:dyDescent="0.3">
      <c r="A507" s="3">
        <v>506</v>
      </c>
      <c r="B507" t="s">
        <v>763</v>
      </c>
      <c r="C507" t="s">
        <v>21</v>
      </c>
      <c r="D507" t="s">
        <v>764</v>
      </c>
      <c r="E507" t="s">
        <v>35</v>
      </c>
      <c r="F507">
        <v>98031</v>
      </c>
      <c r="G507" t="s">
        <v>18</v>
      </c>
      <c r="H507" t="s">
        <v>60</v>
      </c>
      <c r="I507" s="4">
        <v>44725</v>
      </c>
      <c r="J507" s="15" t="s">
        <v>1126</v>
      </c>
      <c r="K507" s="15" t="s">
        <v>1126</v>
      </c>
      <c r="L507" s="15" t="s">
        <v>1126</v>
      </c>
      <c r="M507" t="str">
        <f t="shared" si="14"/>
        <v>NO</v>
      </c>
      <c r="N507" t="str">
        <f t="shared" si="15"/>
        <v>Not Converted</v>
      </c>
    </row>
    <row r="508" spans="1:14" x14ac:dyDescent="0.3">
      <c r="A508" s="3">
        <v>507</v>
      </c>
      <c r="B508" t="s">
        <v>765</v>
      </c>
      <c r="C508" t="s">
        <v>10</v>
      </c>
      <c r="D508" t="s">
        <v>16</v>
      </c>
      <c r="E508" t="s">
        <v>17</v>
      </c>
      <c r="F508">
        <v>90049</v>
      </c>
      <c r="G508" t="s">
        <v>18</v>
      </c>
      <c r="H508" t="s">
        <v>27</v>
      </c>
      <c r="I508" s="4">
        <v>44693</v>
      </c>
      <c r="J508" t="str">
        <f>VLOOKUP(B508,Sales!B$2:F$321,3,FALSE)</f>
        <v>Copy Paper</v>
      </c>
      <c r="K508" s="4">
        <f>VLOOKUP(B508,Sales!B$2:F$321,4,FALSE)</f>
        <v>44695</v>
      </c>
      <c r="L508">
        <f>VLOOKUP(B508,Sales!B$2:F$321,5,FALSE)</f>
        <v>451.93</v>
      </c>
      <c r="M508" t="str">
        <f t="shared" si="14"/>
        <v>YES</v>
      </c>
      <c r="N508">
        <f t="shared" si="15"/>
        <v>2</v>
      </c>
    </row>
    <row r="509" spans="1:14" x14ac:dyDescent="0.3">
      <c r="A509" s="3">
        <v>508</v>
      </c>
      <c r="B509" t="s">
        <v>766</v>
      </c>
      <c r="C509" t="s">
        <v>29</v>
      </c>
      <c r="D509" t="s">
        <v>767</v>
      </c>
      <c r="E509" t="s">
        <v>194</v>
      </c>
      <c r="F509">
        <v>70506</v>
      </c>
      <c r="G509" t="s">
        <v>13</v>
      </c>
      <c r="H509" t="s">
        <v>48</v>
      </c>
      <c r="I509" s="4">
        <v>44660</v>
      </c>
      <c r="J509" s="15" t="s">
        <v>1126</v>
      </c>
      <c r="K509" s="15" t="s">
        <v>1126</v>
      </c>
      <c r="L509" s="15" t="s">
        <v>1126</v>
      </c>
      <c r="M509" t="str">
        <f t="shared" si="14"/>
        <v>NO</v>
      </c>
      <c r="N509" t="str">
        <f t="shared" si="15"/>
        <v>Not Converted</v>
      </c>
    </row>
    <row r="510" spans="1:14" x14ac:dyDescent="0.3">
      <c r="A510" s="3">
        <v>509</v>
      </c>
      <c r="B510" t="s">
        <v>768</v>
      </c>
      <c r="C510" t="s">
        <v>26</v>
      </c>
      <c r="D510" t="s">
        <v>769</v>
      </c>
      <c r="E510" t="s">
        <v>124</v>
      </c>
      <c r="F510">
        <v>97224</v>
      </c>
      <c r="G510" t="s">
        <v>18</v>
      </c>
      <c r="H510" t="s">
        <v>60</v>
      </c>
      <c r="I510" s="4">
        <v>44712</v>
      </c>
      <c r="J510" s="15" t="s">
        <v>1126</v>
      </c>
      <c r="K510" s="15" t="s">
        <v>1126</v>
      </c>
      <c r="L510" s="15" t="s">
        <v>1126</v>
      </c>
      <c r="M510" t="str">
        <f t="shared" si="14"/>
        <v>NO</v>
      </c>
      <c r="N510" t="str">
        <f t="shared" si="15"/>
        <v>Not Converted</v>
      </c>
    </row>
    <row r="511" spans="1:14" x14ac:dyDescent="0.3">
      <c r="A511" s="3">
        <v>510</v>
      </c>
      <c r="B511" t="s">
        <v>770</v>
      </c>
      <c r="C511" t="s">
        <v>26</v>
      </c>
      <c r="D511" t="s">
        <v>35</v>
      </c>
      <c r="E511" t="s">
        <v>771</v>
      </c>
      <c r="F511">
        <v>20016</v>
      </c>
      <c r="G511" t="s">
        <v>59</v>
      </c>
      <c r="H511" t="s">
        <v>32</v>
      </c>
      <c r="I511" s="4">
        <v>44648</v>
      </c>
      <c r="J511" t="str">
        <f>VLOOKUP(B511,Sales!B$2:F$321,3,FALSE)</f>
        <v>Copy Paper</v>
      </c>
      <c r="K511" s="4">
        <f>VLOOKUP(B511,Sales!B$2:F$321,4,FALSE)</f>
        <v>44650</v>
      </c>
      <c r="L511">
        <f>VLOOKUP(B511,Sales!B$2:F$321,5,FALSE)</f>
        <v>512.84</v>
      </c>
      <c r="M511" t="str">
        <f t="shared" si="14"/>
        <v>YES</v>
      </c>
      <c r="N511">
        <f t="shared" si="15"/>
        <v>2</v>
      </c>
    </row>
    <row r="512" spans="1:14" x14ac:dyDescent="0.3">
      <c r="A512" s="3">
        <v>511</v>
      </c>
      <c r="B512" t="s">
        <v>772</v>
      </c>
      <c r="C512" t="s">
        <v>38</v>
      </c>
      <c r="D512" t="s">
        <v>773</v>
      </c>
      <c r="E512" t="s">
        <v>74</v>
      </c>
      <c r="F512">
        <v>60076</v>
      </c>
      <c r="G512" t="s">
        <v>41</v>
      </c>
      <c r="H512" t="s">
        <v>36</v>
      </c>
      <c r="I512" s="4">
        <v>44705</v>
      </c>
      <c r="J512" s="15" t="s">
        <v>1126</v>
      </c>
      <c r="K512" s="15" t="s">
        <v>1126</v>
      </c>
      <c r="L512" s="15" t="s">
        <v>1126</v>
      </c>
      <c r="M512" t="str">
        <f t="shared" si="14"/>
        <v>NO</v>
      </c>
      <c r="N512" t="str">
        <f t="shared" si="15"/>
        <v>Not Converted</v>
      </c>
    </row>
    <row r="513" spans="1:14" x14ac:dyDescent="0.3">
      <c r="A513" s="3">
        <v>512</v>
      </c>
      <c r="B513" t="s">
        <v>774</v>
      </c>
      <c r="C513" t="s">
        <v>26</v>
      </c>
      <c r="D513" t="s">
        <v>50</v>
      </c>
      <c r="E513" t="s">
        <v>17</v>
      </c>
      <c r="F513">
        <v>94110</v>
      </c>
      <c r="G513" t="s">
        <v>18</v>
      </c>
      <c r="H513" t="s">
        <v>14</v>
      </c>
      <c r="I513" s="4">
        <v>44692</v>
      </c>
      <c r="J513" t="str">
        <f>VLOOKUP(B513,Sales!B$2:F$321,3,FALSE)</f>
        <v>Copy Paper</v>
      </c>
      <c r="K513" s="4">
        <f>VLOOKUP(B513,Sales!B$2:F$321,4,FALSE)</f>
        <v>44697</v>
      </c>
      <c r="L513">
        <f>VLOOKUP(B513,Sales!B$2:F$321,5,FALSE)</f>
        <v>447.72</v>
      </c>
      <c r="M513" t="str">
        <f t="shared" si="14"/>
        <v>YES</v>
      </c>
      <c r="N513">
        <f t="shared" si="15"/>
        <v>5</v>
      </c>
    </row>
    <row r="514" spans="1:14" x14ac:dyDescent="0.3">
      <c r="A514" s="3">
        <v>513</v>
      </c>
      <c r="B514" t="s">
        <v>775</v>
      </c>
      <c r="C514" t="s">
        <v>52</v>
      </c>
      <c r="D514" t="s">
        <v>34</v>
      </c>
      <c r="E514" t="s">
        <v>35</v>
      </c>
      <c r="F514">
        <v>98105</v>
      </c>
      <c r="G514" t="s">
        <v>18</v>
      </c>
      <c r="H514" t="s">
        <v>71</v>
      </c>
      <c r="I514" s="4">
        <v>44704</v>
      </c>
      <c r="J514" t="str">
        <f>VLOOKUP(B514,Sales!B$2:F$321,3,FALSE)</f>
        <v>Envelopes</v>
      </c>
      <c r="K514" s="4">
        <f>VLOOKUP(B514,Sales!B$2:F$321,4,FALSE)</f>
        <v>44712</v>
      </c>
      <c r="L514">
        <f>VLOOKUP(B514,Sales!B$2:F$321,5,FALSE)</f>
        <v>505</v>
      </c>
      <c r="M514" t="str">
        <f t="shared" si="14"/>
        <v>YES</v>
      </c>
      <c r="N514">
        <f t="shared" si="15"/>
        <v>8</v>
      </c>
    </row>
    <row r="515" spans="1:14" x14ac:dyDescent="0.3">
      <c r="A515" s="3">
        <v>514</v>
      </c>
      <c r="B515" t="s">
        <v>776</v>
      </c>
      <c r="C515" t="s">
        <v>38</v>
      </c>
      <c r="D515" t="s">
        <v>16</v>
      </c>
      <c r="E515" t="s">
        <v>17</v>
      </c>
      <c r="F515">
        <v>90045</v>
      </c>
      <c r="G515" t="s">
        <v>18</v>
      </c>
      <c r="H515" t="s">
        <v>60</v>
      </c>
      <c r="I515" s="4">
        <v>44614</v>
      </c>
      <c r="J515" s="15" t="s">
        <v>1126</v>
      </c>
      <c r="K515" s="15" t="s">
        <v>1126</v>
      </c>
      <c r="L515" s="15" t="s">
        <v>1126</v>
      </c>
      <c r="M515" t="str">
        <f t="shared" ref="M515:M578" si="16">IF(J515="Not Converted","NO","YES")</f>
        <v>NO</v>
      </c>
      <c r="N515" t="str">
        <f t="shared" si="15"/>
        <v>Not Converted</v>
      </c>
    </row>
    <row r="516" spans="1:14" x14ac:dyDescent="0.3">
      <c r="A516" s="3">
        <v>515</v>
      </c>
      <c r="B516" t="s">
        <v>777</v>
      </c>
      <c r="C516" t="s">
        <v>29</v>
      </c>
      <c r="D516" t="s">
        <v>34</v>
      </c>
      <c r="E516" t="s">
        <v>35</v>
      </c>
      <c r="F516">
        <v>98115</v>
      </c>
      <c r="G516" t="s">
        <v>18</v>
      </c>
      <c r="H516" t="s">
        <v>27</v>
      </c>
      <c r="I516" s="4">
        <v>44566</v>
      </c>
      <c r="J516" t="str">
        <f>VLOOKUP(B516,Sales!B$2:F$321,3,FALSE)</f>
        <v>Copy Paper</v>
      </c>
      <c r="K516" s="4">
        <f>VLOOKUP(B516,Sales!B$2:F$321,4,FALSE)</f>
        <v>44575</v>
      </c>
      <c r="L516">
        <f>VLOOKUP(B516,Sales!B$2:F$321,5,FALSE)</f>
        <v>438.52</v>
      </c>
      <c r="M516" t="str">
        <f t="shared" si="16"/>
        <v>YES</v>
      </c>
      <c r="N516">
        <f t="shared" ref="N516:N579" si="17">IF(K516="Not Converted",K516,K516-I516)</f>
        <v>9</v>
      </c>
    </row>
    <row r="517" spans="1:14" x14ac:dyDescent="0.3">
      <c r="A517" s="3">
        <v>516</v>
      </c>
      <c r="B517" t="s">
        <v>778</v>
      </c>
      <c r="C517" t="s">
        <v>38</v>
      </c>
      <c r="D517" t="s">
        <v>215</v>
      </c>
      <c r="E517" t="s">
        <v>40</v>
      </c>
      <c r="F517">
        <v>75217</v>
      </c>
      <c r="G517" t="s">
        <v>41</v>
      </c>
      <c r="H517" t="s">
        <v>32</v>
      </c>
      <c r="I517" s="4">
        <v>44637</v>
      </c>
      <c r="J517" s="15" t="s">
        <v>1126</v>
      </c>
      <c r="K517" s="15" t="s">
        <v>1126</v>
      </c>
      <c r="L517" s="15" t="s">
        <v>1126</v>
      </c>
      <c r="M517" t="str">
        <f t="shared" si="16"/>
        <v>NO</v>
      </c>
      <c r="N517" t="str">
        <f t="shared" si="17"/>
        <v>Not Converted</v>
      </c>
    </row>
    <row r="518" spans="1:14" x14ac:dyDescent="0.3">
      <c r="A518" s="3">
        <v>517</v>
      </c>
      <c r="B518" t="s">
        <v>779</v>
      </c>
      <c r="C518" t="s">
        <v>21</v>
      </c>
      <c r="D518" t="s">
        <v>780</v>
      </c>
      <c r="E518" t="s">
        <v>319</v>
      </c>
      <c r="F518">
        <v>89031</v>
      </c>
      <c r="G518" t="s">
        <v>18</v>
      </c>
      <c r="H518" t="s">
        <v>32</v>
      </c>
      <c r="I518" s="4">
        <v>44579</v>
      </c>
      <c r="J518" s="15" t="s">
        <v>1126</v>
      </c>
      <c r="K518" s="15" t="s">
        <v>1126</v>
      </c>
      <c r="L518" s="15" t="s">
        <v>1126</v>
      </c>
      <c r="M518" t="str">
        <f t="shared" si="16"/>
        <v>NO</v>
      </c>
      <c r="N518" t="str">
        <f t="shared" si="17"/>
        <v>Not Converted</v>
      </c>
    </row>
    <row r="519" spans="1:14" x14ac:dyDescent="0.3">
      <c r="A519" s="3">
        <v>518</v>
      </c>
      <c r="B519" t="s">
        <v>781</v>
      </c>
      <c r="C519" t="s">
        <v>10</v>
      </c>
      <c r="D519" t="s">
        <v>782</v>
      </c>
      <c r="E519" t="s">
        <v>103</v>
      </c>
      <c r="F519">
        <v>23434</v>
      </c>
      <c r="G519" t="s">
        <v>13</v>
      </c>
      <c r="H519" t="s">
        <v>19</v>
      </c>
      <c r="I519" s="4">
        <v>44650</v>
      </c>
      <c r="J519" s="15" t="s">
        <v>1126</v>
      </c>
      <c r="K519" s="15" t="s">
        <v>1126</v>
      </c>
      <c r="L519" s="15" t="s">
        <v>1126</v>
      </c>
      <c r="M519" t="str">
        <f t="shared" si="16"/>
        <v>NO</v>
      </c>
      <c r="N519" t="str">
        <f t="shared" si="17"/>
        <v>Not Converted</v>
      </c>
    </row>
    <row r="520" spans="1:14" x14ac:dyDescent="0.3">
      <c r="A520" s="3">
        <v>519</v>
      </c>
      <c r="B520" t="s">
        <v>783</v>
      </c>
      <c r="C520" t="s">
        <v>56</v>
      </c>
      <c r="D520" t="s">
        <v>50</v>
      </c>
      <c r="E520" t="s">
        <v>17</v>
      </c>
      <c r="F520">
        <v>94110</v>
      </c>
      <c r="G520" t="s">
        <v>18</v>
      </c>
      <c r="H520" t="s">
        <v>32</v>
      </c>
      <c r="I520" s="4">
        <v>44723</v>
      </c>
      <c r="J520" s="15" t="s">
        <v>1126</v>
      </c>
      <c r="K520" s="15" t="s">
        <v>1126</v>
      </c>
      <c r="L520" s="15" t="s">
        <v>1126</v>
      </c>
      <c r="M520" t="str">
        <f t="shared" si="16"/>
        <v>NO</v>
      </c>
      <c r="N520" t="str">
        <f t="shared" si="17"/>
        <v>Not Converted</v>
      </c>
    </row>
    <row r="521" spans="1:14" x14ac:dyDescent="0.3">
      <c r="A521" s="3">
        <v>520</v>
      </c>
      <c r="B521" t="s">
        <v>784</v>
      </c>
      <c r="C521" t="s">
        <v>52</v>
      </c>
      <c r="D521" t="s">
        <v>16</v>
      </c>
      <c r="E521" t="s">
        <v>17</v>
      </c>
      <c r="F521">
        <v>90008</v>
      </c>
      <c r="G521" t="s">
        <v>18</v>
      </c>
      <c r="H521" t="s">
        <v>60</v>
      </c>
      <c r="I521" s="4">
        <v>44620</v>
      </c>
      <c r="J521" s="15" t="s">
        <v>1126</v>
      </c>
      <c r="K521" s="15" t="s">
        <v>1126</v>
      </c>
      <c r="L521" s="15" t="s">
        <v>1126</v>
      </c>
      <c r="M521" t="str">
        <f t="shared" si="16"/>
        <v>NO</v>
      </c>
      <c r="N521" t="str">
        <f t="shared" si="17"/>
        <v>Not Converted</v>
      </c>
    </row>
    <row r="522" spans="1:14" x14ac:dyDescent="0.3">
      <c r="A522" s="3">
        <v>521</v>
      </c>
      <c r="B522" t="s">
        <v>785</v>
      </c>
      <c r="C522" t="s">
        <v>29</v>
      </c>
      <c r="D522" t="s">
        <v>786</v>
      </c>
      <c r="E522" t="s">
        <v>89</v>
      </c>
      <c r="F522">
        <v>46203</v>
      </c>
      <c r="G522" t="s">
        <v>41</v>
      </c>
      <c r="H522" t="s">
        <v>19</v>
      </c>
      <c r="I522" s="4">
        <v>44718</v>
      </c>
      <c r="J522" s="15" t="s">
        <v>1126</v>
      </c>
      <c r="K522" s="15" t="s">
        <v>1126</v>
      </c>
      <c r="L522" s="15" t="s">
        <v>1126</v>
      </c>
      <c r="M522" t="str">
        <f t="shared" si="16"/>
        <v>NO</v>
      </c>
      <c r="N522" t="str">
        <f t="shared" si="17"/>
        <v>Not Converted</v>
      </c>
    </row>
    <row r="523" spans="1:14" x14ac:dyDescent="0.3">
      <c r="A523" s="3">
        <v>522</v>
      </c>
      <c r="B523" t="s">
        <v>787</v>
      </c>
      <c r="C523" t="s">
        <v>21</v>
      </c>
      <c r="D523" t="s">
        <v>143</v>
      </c>
      <c r="E523" t="s">
        <v>144</v>
      </c>
      <c r="F523">
        <v>43229</v>
      </c>
      <c r="G523" t="s">
        <v>59</v>
      </c>
      <c r="H523" t="s">
        <v>63</v>
      </c>
      <c r="I523" s="4">
        <v>44636</v>
      </c>
      <c r="J523" s="15" t="s">
        <v>1126</v>
      </c>
      <c r="K523" s="15" t="s">
        <v>1126</v>
      </c>
      <c r="L523" s="15" t="s">
        <v>1126</v>
      </c>
      <c r="M523" t="str">
        <f t="shared" si="16"/>
        <v>NO</v>
      </c>
      <c r="N523" t="str">
        <f t="shared" si="17"/>
        <v>Not Converted</v>
      </c>
    </row>
    <row r="524" spans="1:14" x14ac:dyDescent="0.3">
      <c r="A524" s="3">
        <v>523</v>
      </c>
      <c r="B524" t="s">
        <v>788</v>
      </c>
      <c r="C524" t="s">
        <v>52</v>
      </c>
      <c r="D524" t="s">
        <v>239</v>
      </c>
      <c r="E524" t="s">
        <v>17</v>
      </c>
      <c r="F524">
        <v>92037</v>
      </c>
      <c r="G524" t="s">
        <v>18</v>
      </c>
      <c r="H524" t="s">
        <v>71</v>
      </c>
      <c r="I524" s="4">
        <v>44673</v>
      </c>
      <c r="J524" t="str">
        <f>VLOOKUP(B524,Sales!B$2:F$321,3,FALSE)</f>
        <v>Copy Paper</v>
      </c>
      <c r="K524" s="4">
        <f>VLOOKUP(B524,Sales!B$2:F$321,4,FALSE)</f>
        <v>44686</v>
      </c>
      <c r="L524">
        <f>VLOOKUP(B524,Sales!B$2:F$321,5,FALSE)</f>
        <v>403</v>
      </c>
      <c r="M524" t="str">
        <f t="shared" si="16"/>
        <v>YES</v>
      </c>
      <c r="N524">
        <f t="shared" si="17"/>
        <v>13</v>
      </c>
    </row>
    <row r="525" spans="1:14" x14ac:dyDescent="0.3">
      <c r="A525" s="3">
        <v>524</v>
      </c>
      <c r="B525" t="s">
        <v>789</v>
      </c>
      <c r="C525" t="s">
        <v>10</v>
      </c>
      <c r="D525" t="s">
        <v>50</v>
      </c>
      <c r="E525" t="s">
        <v>17</v>
      </c>
      <c r="F525">
        <v>94122</v>
      </c>
      <c r="G525" t="s">
        <v>18</v>
      </c>
      <c r="H525" t="s">
        <v>48</v>
      </c>
      <c r="I525" s="4">
        <v>44567</v>
      </c>
      <c r="J525" s="15" t="s">
        <v>1126</v>
      </c>
      <c r="K525" s="15" t="s">
        <v>1126</v>
      </c>
      <c r="L525" s="15" t="s">
        <v>1126</v>
      </c>
      <c r="M525" t="str">
        <f t="shared" si="16"/>
        <v>NO</v>
      </c>
      <c r="N525" t="str">
        <f t="shared" si="17"/>
        <v>Not Converted</v>
      </c>
    </row>
    <row r="526" spans="1:14" x14ac:dyDescent="0.3">
      <c r="A526" s="3">
        <v>525</v>
      </c>
      <c r="B526" t="s">
        <v>790</v>
      </c>
      <c r="C526" t="s">
        <v>29</v>
      </c>
      <c r="D526" t="s">
        <v>226</v>
      </c>
      <c r="E526" t="s">
        <v>144</v>
      </c>
      <c r="F526">
        <v>43017</v>
      </c>
      <c r="G526" t="s">
        <v>59</v>
      </c>
      <c r="H526" t="s">
        <v>27</v>
      </c>
      <c r="I526" s="4">
        <v>44583</v>
      </c>
      <c r="J526" s="15" t="s">
        <v>1126</v>
      </c>
      <c r="K526" s="15" t="s">
        <v>1126</v>
      </c>
      <c r="L526" s="15" t="s">
        <v>1126</v>
      </c>
      <c r="M526" t="str">
        <f t="shared" si="16"/>
        <v>NO</v>
      </c>
      <c r="N526" t="str">
        <f t="shared" si="17"/>
        <v>Not Converted</v>
      </c>
    </row>
    <row r="527" spans="1:14" x14ac:dyDescent="0.3">
      <c r="A527" s="3">
        <v>526</v>
      </c>
      <c r="B527" t="s">
        <v>791</v>
      </c>
      <c r="C527" t="s">
        <v>38</v>
      </c>
      <c r="D527" t="s">
        <v>239</v>
      </c>
      <c r="E527" t="s">
        <v>17</v>
      </c>
      <c r="F527">
        <v>92037</v>
      </c>
      <c r="G527" t="s">
        <v>18</v>
      </c>
      <c r="H527" t="s">
        <v>60</v>
      </c>
      <c r="I527" s="4">
        <v>44720</v>
      </c>
      <c r="J527" t="str">
        <f>VLOOKUP(B527,Sales!B$2:F$321,3,FALSE)</f>
        <v>Copy Paper</v>
      </c>
      <c r="K527" s="4">
        <f>VLOOKUP(B527,Sales!B$2:F$321,4,FALSE)</f>
        <v>44746</v>
      </c>
      <c r="L527">
        <f>VLOOKUP(B527,Sales!B$2:F$321,5,FALSE)</f>
        <v>425</v>
      </c>
      <c r="M527" t="str">
        <f t="shared" si="16"/>
        <v>YES</v>
      </c>
      <c r="N527">
        <f t="shared" si="17"/>
        <v>26</v>
      </c>
    </row>
    <row r="528" spans="1:14" x14ac:dyDescent="0.3">
      <c r="A528" s="3">
        <v>527</v>
      </c>
      <c r="B528" t="s">
        <v>792</v>
      </c>
      <c r="C528" t="s">
        <v>21</v>
      </c>
      <c r="D528" t="s">
        <v>67</v>
      </c>
      <c r="E528" t="s">
        <v>40</v>
      </c>
      <c r="F528">
        <v>77095</v>
      </c>
      <c r="G528" t="s">
        <v>41</v>
      </c>
      <c r="H528" t="s">
        <v>36</v>
      </c>
      <c r="I528" s="4">
        <v>44671</v>
      </c>
      <c r="J528" s="15" t="s">
        <v>1126</v>
      </c>
      <c r="K528" s="15" t="s">
        <v>1126</v>
      </c>
      <c r="L528" s="15" t="s">
        <v>1126</v>
      </c>
      <c r="M528" t="str">
        <f t="shared" si="16"/>
        <v>NO</v>
      </c>
      <c r="N528" t="str">
        <f t="shared" si="17"/>
        <v>Not Converted</v>
      </c>
    </row>
    <row r="529" spans="1:14" x14ac:dyDescent="0.3">
      <c r="A529" s="3">
        <v>528</v>
      </c>
      <c r="B529" t="s">
        <v>793</v>
      </c>
      <c r="C529" t="s">
        <v>52</v>
      </c>
      <c r="D529" t="s">
        <v>614</v>
      </c>
      <c r="E529" t="s">
        <v>17</v>
      </c>
      <c r="F529">
        <v>94601</v>
      </c>
      <c r="G529" t="s">
        <v>18</v>
      </c>
      <c r="H529" t="s">
        <v>48</v>
      </c>
      <c r="I529" s="4">
        <v>44620</v>
      </c>
      <c r="J529" s="15" t="s">
        <v>1126</v>
      </c>
      <c r="K529" s="15" t="s">
        <v>1126</v>
      </c>
      <c r="L529" s="15" t="s">
        <v>1126</v>
      </c>
      <c r="M529" t="str">
        <f t="shared" si="16"/>
        <v>NO</v>
      </c>
      <c r="N529" t="str">
        <f t="shared" si="17"/>
        <v>Not Converted</v>
      </c>
    </row>
    <row r="530" spans="1:14" x14ac:dyDescent="0.3">
      <c r="A530" s="3">
        <v>529</v>
      </c>
      <c r="B530" t="s">
        <v>794</v>
      </c>
      <c r="C530" t="s">
        <v>29</v>
      </c>
      <c r="D530" t="s">
        <v>67</v>
      </c>
      <c r="E530" t="s">
        <v>40</v>
      </c>
      <c r="F530">
        <v>77095</v>
      </c>
      <c r="G530" t="s">
        <v>41</v>
      </c>
      <c r="H530" t="s">
        <v>32</v>
      </c>
      <c r="I530" s="4">
        <v>44723</v>
      </c>
      <c r="J530" s="15" t="s">
        <v>1126</v>
      </c>
      <c r="K530" s="15" t="s">
        <v>1126</v>
      </c>
      <c r="L530" s="15" t="s">
        <v>1126</v>
      </c>
      <c r="M530" t="str">
        <f t="shared" si="16"/>
        <v>NO</v>
      </c>
      <c r="N530" t="str">
        <f t="shared" si="17"/>
        <v>Not Converted</v>
      </c>
    </row>
    <row r="531" spans="1:14" x14ac:dyDescent="0.3">
      <c r="A531" s="3">
        <v>530</v>
      </c>
      <c r="B531" t="s">
        <v>795</v>
      </c>
      <c r="C531" t="s">
        <v>56</v>
      </c>
      <c r="D531" t="s">
        <v>782</v>
      </c>
      <c r="E531" t="s">
        <v>103</v>
      </c>
      <c r="F531">
        <v>23434</v>
      </c>
      <c r="G531" t="s">
        <v>13</v>
      </c>
      <c r="H531" t="s">
        <v>27</v>
      </c>
      <c r="I531" s="4">
        <v>44587</v>
      </c>
      <c r="J531" t="str">
        <f>VLOOKUP(B531,Sales!B$2:F$321,3,FALSE)</f>
        <v>Letterhead</v>
      </c>
      <c r="K531" s="4">
        <f>VLOOKUP(B531,Sales!B$2:F$321,4,FALSE)</f>
        <v>44593</v>
      </c>
      <c r="L531">
        <f>VLOOKUP(B531,Sales!B$2:F$321,5,FALSE)</f>
        <v>495</v>
      </c>
      <c r="M531" t="str">
        <f t="shared" si="16"/>
        <v>YES</v>
      </c>
      <c r="N531">
        <f t="shared" si="17"/>
        <v>6</v>
      </c>
    </row>
    <row r="532" spans="1:14" x14ac:dyDescent="0.3">
      <c r="A532" s="3">
        <v>531</v>
      </c>
      <c r="B532" t="s">
        <v>796</v>
      </c>
      <c r="C532" t="s">
        <v>52</v>
      </c>
      <c r="D532" t="s">
        <v>797</v>
      </c>
      <c r="E532" t="s">
        <v>31</v>
      </c>
      <c r="F532">
        <v>27405</v>
      </c>
      <c r="G532" t="s">
        <v>13</v>
      </c>
      <c r="H532" t="s">
        <v>71</v>
      </c>
      <c r="I532" s="4">
        <v>44663</v>
      </c>
      <c r="J532" s="15" t="s">
        <v>1126</v>
      </c>
      <c r="K532" s="15" t="s">
        <v>1126</v>
      </c>
      <c r="L532" s="15" t="s">
        <v>1126</v>
      </c>
      <c r="M532" t="str">
        <f t="shared" si="16"/>
        <v>NO</v>
      </c>
      <c r="N532" t="str">
        <f t="shared" si="17"/>
        <v>Not Converted</v>
      </c>
    </row>
    <row r="533" spans="1:14" x14ac:dyDescent="0.3">
      <c r="A533" s="3">
        <v>532</v>
      </c>
      <c r="B533" t="s">
        <v>798</v>
      </c>
      <c r="C533" t="s">
        <v>26</v>
      </c>
      <c r="D533" t="s">
        <v>518</v>
      </c>
      <c r="E533" t="s">
        <v>44</v>
      </c>
      <c r="F533">
        <v>53209</v>
      </c>
      <c r="G533" t="s">
        <v>41</v>
      </c>
      <c r="H533" t="s">
        <v>32</v>
      </c>
      <c r="I533" s="4">
        <v>44699</v>
      </c>
      <c r="J533" s="15" t="s">
        <v>1126</v>
      </c>
      <c r="K533" s="15" t="s">
        <v>1126</v>
      </c>
      <c r="L533" s="15" t="s">
        <v>1126</v>
      </c>
      <c r="M533" t="str">
        <f t="shared" si="16"/>
        <v>NO</v>
      </c>
      <c r="N533" t="str">
        <f t="shared" si="17"/>
        <v>Not Converted</v>
      </c>
    </row>
    <row r="534" spans="1:14" x14ac:dyDescent="0.3">
      <c r="A534" s="3">
        <v>533</v>
      </c>
      <c r="B534" t="s">
        <v>799</v>
      </c>
      <c r="C534" t="s">
        <v>29</v>
      </c>
      <c r="D534" t="s">
        <v>800</v>
      </c>
      <c r="E534" t="s">
        <v>44</v>
      </c>
      <c r="F534">
        <v>53142</v>
      </c>
      <c r="G534" t="s">
        <v>41</v>
      </c>
      <c r="H534" t="s">
        <v>19</v>
      </c>
      <c r="I534" s="4">
        <v>44679</v>
      </c>
      <c r="J534" t="str">
        <f>VLOOKUP(B534,Sales!B$2:F$321,3,FALSE)</f>
        <v>Copy Paper</v>
      </c>
      <c r="K534" s="4">
        <f>VLOOKUP(B534,Sales!B$2:F$321,4,FALSE)</f>
        <v>44686</v>
      </c>
      <c r="L534">
        <f>VLOOKUP(B534,Sales!B$2:F$321,5,FALSE)</f>
        <v>438.92</v>
      </c>
      <c r="M534" t="str">
        <f t="shared" si="16"/>
        <v>YES</v>
      </c>
      <c r="N534">
        <f t="shared" si="17"/>
        <v>7</v>
      </c>
    </row>
    <row r="535" spans="1:14" x14ac:dyDescent="0.3">
      <c r="A535" s="3">
        <v>534</v>
      </c>
      <c r="B535" t="s">
        <v>801</v>
      </c>
      <c r="C535" t="s">
        <v>29</v>
      </c>
      <c r="D535" t="s">
        <v>67</v>
      </c>
      <c r="E535" t="s">
        <v>40</v>
      </c>
      <c r="F535">
        <v>77041</v>
      </c>
      <c r="G535" t="s">
        <v>41</v>
      </c>
      <c r="H535" t="s">
        <v>14</v>
      </c>
      <c r="I535" s="4">
        <v>44707</v>
      </c>
      <c r="J535" s="15" t="s">
        <v>1126</v>
      </c>
      <c r="K535" s="15" t="s">
        <v>1126</v>
      </c>
      <c r="L535" s="15" t="s">
        <v>1126</v>
      </c>
      <c r="M535" t="str">
        <f t="shared" si="16"/>
        <v>NO</v>
      </c>
      <c r="N535" t="str">
        <f t="shared" si="17"/>
        <v>Not Converted</v>
      </c>
    </row>
    <row r="536" spans="1:14" x14ac:dyDescent="0.3">
      <c r="A536" s="3">
        <v>535</v>
      </c>
      <c r="B536" t="s">
        <v>802</v>
      </c>
      <c r="C536" t="s">
        <v>56</v>
      </c>
      <c r="D536" t="s">
        <v>803</v>
      </c>
      <c r="E536" t="s">
        <v>804</v>
      </c>
      <c r="F536">
        <v>66062</v>
      </c>
      <c r="G536" t="s">
        <v>41</v>
      </c>
      <c r="H536" t="s">
        <v>63</v>
      </c>
      <c r="I536" s="4">
        <v>44641</v>
      </c>
      <c r="J536" s="15" t="s">
        <v>1126</v>
      </c>
      <c r="K536" s="15" t="s">
        <v>1126</v>
      </c>
      <c r="L536" s="15" t="s">
        <v>1126</v>
      </c>
      <c r="M536" t="str">
        <f t="shared" si="16"/>
        <v>NO</v>
      </c>
      <c r="N536" t="str">
        <f t="shared" si="17"/>
        <v>Not Converted</v>
      </c>
    </row>
    <row r="537" spans="1:14" x14ac:dyDescent="0.3">
      <c r="A537" s="3">
        <v>536</v>
      </c>
      <c r="B537" t="s">
        <v>805</v>
      </c>
      <c r="C537" t="s">
        <v>38</v>
      </c>
      <c r="D537" t="s">
        <v>215</v>
      </c>
      <c r="E537" t="s">
        <v>40</v>
      </c>
      <c r="F537">
        <v>75081</v>
      </c>
      <c r="G537" t="s">
        <v>41</v>
      </c>
      <c r="H537" t="s">
        <v>19</v>
      </c>
      <c r="I537" s="4">
        <v>44721</v>
      </c>
      <c r="J537" t="str">
        <f>VLOOKUP(B537,Sales!B$2:F$321,3,FALSE)</f>
        <v>Letterhead</v>
      </c>
      <c r="K537" s="4">
        <f>VLOOKUP(B537,Sales!B$2:F$321,4,FALSE)</f>
        <v>44742</v>
      </c>
      <c r="L537">
        <f>VLOOKUP(B537,Sales!B$2:F$321,5,FALSE)</f>
        <v>509.23</v>
      </c>
      <c r="M537" t="str">
        <f t="shared" si="16"/>
        <v>YES</v>
      </c>
      <c r="N537">
        <f t="shared" si="17"/>
        <v>21</v>
      </c>
    </row>
    <row r="538" spans="1:14" x14ac:dyDescent="0.3">
      <c r="A538" s="3">
        <v>537</v>
      </c>
      <c r="B538" t="s">
        <v>806</v>
      </c>
      <c r="C538" t="s">
        <v>26</v>
      </c>
      <c r="D538" t="s">
        <v>807</v>
      </c>
      <c r="E538" t="s">
        <v>178</v>
      </c>
      <c r="F538">
        <v>74133</v>
      </c>
      <c r="G538" t="s">
        <v>41</v>
      </c>
      <c r="H538" t="s">
        <v>48</v>
      </c>
      <c r="I538" s="4">
        <v>44678</v>
      </c>
      <c r="J538" s="15" t="s">
        <v>1126</v>
      </c>
      <c r="K538" s="15" t="s">
        <v>1126</v>
      </c>
      <c r="L538" s="15" t="s">
        <v>1126</v>
      </c>
      <c r="M538" t="str">
        <f t="shared" si="16"/>
        <v>NO</v>
      </c>
      <c r="N538" t="str">
        <f t="shared" si="17"/>
        <v>Not Converted</v>
      </c>
    </row>
    <row r="539" spans="1:14" x14ac:dyDescent="0.3">
      <c r="A539" s="3">
        <v>538</v>
      </c>
      <c r="B539" t="s">
        <v>808</v>
      </c>
      <c r="C539" t="s">
        <v>21</v>
      </c>
      <c r="D539" t="s">
        <v>167</v>
      </c>
      <c r="E539" t="s">
        <v>144</v>
      </c>
      <c r="F539">
        <v>43055</v>
      </c>
      <c r="G539" t="s">
        <v>59</v>
      </c>
      <c r="H539" t="s">
        <v>14</v>
      </c>
      <c r="I539" s="4">
        <v>44645</v>
      </c>
      <c r="J539" t="str">
        <f>VLOOKUP(B539,Sales!B$2:F$321,3,FALSE)</f>
        <v>Copy Paper</v>
      </c>
      <c r="K539" s="4">
        <f>VLOOKUP(B539,Sales!B$2:F$321,4,FALSE)</f>
        <v>44672</v>
      </c>
      <c r="L539">
        <f>VLOOKUP(B539,Sales!B$2:F$321,5,FALSE)</f>
        <v>558.71</v>
      </c>
      <c r="M539" t="str">
        <f t="shared" si="16"/>
        <v>YES</v>
      </c>
      <c r="N539">
        <f t="shared" si="17"/>
        <v>27</v>
      </c>
    </row>
    <row r="540" spans="1:14" x14ac:dyDescent="0.3">
      <c r="A540" s="3">
        <v>539</v>
      </c>
      <c r="B540" t="s">
        <v>809</v>
      </c>
      <c r="C540" t="s">
        <v>10</v>
      </c>
      <c r="D540" t="s">
        <v>97</v>
      </c>
      <c r="E540" t="s">
        <v>74</v>
      </c>
      <c r="F540">
        <v>60623</v>
      </c>
      <c r="G540" t="s">
        <v>41</v>
      </c>
      <c r="H540" t="s">
        <v>19</v>
      </c>
      <c r="I540" s="4">
        <v>44615</v>
      </c>
      <c r="J540" t="str">
        <f>VLOOKUP(B540,Sales!B$2:F$321,3,FALSE)</f>
        <v>Copy Paper</v>
      </c>
      <c r="K540" s="4">
        <f>VLOOKUP(B540,Sales!B$2:F$321,4,FALSE)</f>
        <v>44629</v>
      </c>
      <c r="L540">
        <f>VLOOKUP(B540,Sales!B$2:F$321,5,FALSE)</f>
        <v>494.26</v>
      </c>
      <c r="M540" t="str">
        <f t="shared" si="16"/>
        <v>YES</v>
      </c>
      <c r="N540">
        <f t="shared" si="17"/>
        <v>14</v>
      </c>
    </row>
    <row r="541" spans="1:14" x14ac:dyDescent="0.3">
      <c r="A541" s="3">
        <v>540</v>
      </c>
      <c r="B541" t="s">
        <v>810</v>
      </c>
      <c r="C541" t="s">
        <v>21</v>
      </c>
      <c r="D541" t="s">
        <v>811</v>
      </c>
      <c r="E541" t="s">
        <v>31</v>
      </c>
      <c r="F541">
        <v>27604</v>
      </c>
      <c r="G541" t="s">
        <v>13</v>
      </c>
      <c r="H541" t="s">
        <v>27</v>
      </c>
      <c r="I541" s="4">
        <v>44699</v>
      </c>
      <c r="J541" t="str">
        <f>VLOOKUP(B541,Sales!B$2:F$321,3,FALSE)</f>
        <v>Copy Paper</v>
      </c>
      <c r="K541" s="4">
        <f>VLOOKUP(B541,Sales!B$2:F$321,4,FALSE)</f>
        <v>44710</v>
      </c>
      <c r="L541">
        <f>VLOOKUP(B541,Sales!B$2:F$321,5,FALSE)</f>
        <v>519.91999999999996</v>
      </c>
      <c r="M541" t="str">
        <f t="shared" si="16"/>
        <v>YES</v>
      </c>
      <c r="N541">
        <f t="shared" si="17"/>
        <v>11</v>
      </c>
    </row>
    <row r="542" spans="1:14" x14ac:dyDescent="0.3">
      <c r="A542" s="3">
        <v>541</v>
      </c>
      <c r="B542" t="s">
        <v>812</v>
      </c>
      <c r="C542" t="s">
        <v>52</v>
      </c>
      <c r="D542" t="s">
        <v>813</v>
      </c>
      <c r="E542" t="s">
        <v>292</v>
      </c>
      <c r="F542">
        <v>31204</v>
      </c>
      <c r="G542" t="s">
        <v>13</v>
      </c>
      <c r="H542" t="s">
        <v>63</v>
      </c>
      <c r="I542" s="4">
        <v>44618</v>
      </c>
      <c r="J542" s="15" t="s">
        <v>1126</v>
      </c>
      <c r="K542" s="15" t="s">
        <v>1126</v>
      </c>
      <c r="L542" s="15" t="s">
        <v>1126</v>
      </c>
      <c r="M542" t="str">
        <f t="shared" si="16"/>
        <v>NO</v>
      </c>
      <c r="N542" t="str">
        <f t="shared" si="17"/>
        <v>Not Converted</v>
      </c>
    </row>
    <row r="543" spans="1:14" x14ac:dyDescent="0.3">
      <c r="A543" s="3">
        <v>542</v>
      </c>
      <c r="B543" t="s">
        <v>814</v>
      </c>
      <c r="C543" t="s">
        <v>10</v>
      </c>
      <c r="D543" t="s">
        <v>135</v>
      </c>
      <c r="E543" t="s">
        <v>31</v>
      </c>
      <c r="F543">
        <v>28205</v>
      </c>
      <c r="G543" t="s">
        <v>13</v>
      </c>
      <c r="H543" t="s">
        <v>63</v>
      </c>
      <c r="I543" s="4">
        <v>44609</v>
      </c>
      <c r="J543" s="15" t="s">
        <v>1126</v>
      </c>
      <c r="K543" s="15" t="s">
        <v>1126</v>
      </c>
      <c r="L543" s="15" t="s">
        <v>1126</v>
      </c>
      <c r="M543" t="str">
        <f t="shared" si="16"/>
        <v>NO</v>
      </c>
      <c r="N543" t="str">
        <f t="shared" si="17"/>
        <v>Not Converted</v>
      </c>
    </row>
    <row r="544" spans="1:14" x14ac:dyDescent="0.3">
      <c r="A544" s="3">
        <v>543</v>
      </c>
      <c r="B544" t="s">
        <v>815</v>
      </c>
      <c r="C544" t="s">
        <v>56</v>
      </c>
      <c r="D544" t="s">
        <v>816</v>
      </c>
      <c r="E544" t="s">
        <v>12</v>
      </c>
      <c r="F544">
        <v>42104</v>
      </c>
      <c r="G544" t="s">
        <v>13</v>
      </c>
      <c r="H544" t="s">
        <v>71</v>
      </c>
      <c r="I544" s="4">
        <v>44577</v>
      </c>
      <c r="J544" s="15" t="s">
        <v>1126</v>
      </c>
      <c r="K544" s="15" t="s">
        <v>1126</v>
      </c>
      <c r="L544" s="15" t="s">
        <v>1126</v>
      </c>
      <c r="M544" t="str">
        <f t="shared" si="16"/>
        <v>NO</v>
      </c>
      <c r="N544" t="str">
        <f t="shared" si="17"/>
        <v>Not Converted</v>
      </c>
    </row>
    <row r="545" spans="1:14" x14ac:dyDescent="0.3">
      <c r="A545" s="3">
        <v>544</v>
      </c>
      <c r="B545" t="s">
        <v>817</v>
      </c>
      <c r="C545" t="s">
        <v>26</v>
      </c>
      <c r="D545" t="s">
        <v>34</v>
      </c>
      <c r="E545" t="s">
        <v>35</v>
      </c>
      <c r="F545">
        <v>98115</v>
      </c>
      <c r="G545" t="s">
        <v>18</v>
      </c>
      <c r="H545" t="s">
        <v>32</v>
      </c>
      <c r="I545" s="4">
        <v>44569</v>
      </c>
      <c r="J545" s="15" t="s">
        <v>1126</v>
      </c>
      <c r="K545" s="15" t="s">
        <v>1126</v>
      </c>
      <c r="L545" s="15" t="s">
        <v>1126</v>
      </c>
      <c r="M545" t="str">
        <f t="shared" si="16"/>
        <v>NO</v>
      </c>
      <c r="N545" t="str">
        <f t="shared" si="17"/>
        <v>Not Converted</v>
      </c>
    </row>
    <row r="546" spans="1:14" x14ac:dyDescent="0.3">
      <c r="A546" s="3">
        <v>545</v>
      </c>
      <c r="B546" t="s">
        <v>818</v>
      </c>
      <c r="C546" t="s">
        <v>38</v>
      </c>
      <c r="D546" t="s">
        <v>132</v>
      </c>
      <c r="E546" t="s">
        <v>133</v>
      </c>
      <c r="F546">
        <v>80013</v>
      </c>
      <c r="G546" t="s">
        <v>18</v>
      </c>
      <c r="H546" t="s">
        <v>36</v>
      </c>
      <c r="I546" s="4">
        <v>44689</v>
      </c>
      <c r="J546" s="15" t="s">
        <v>1126</v>
      </c>
      <c r="K546" s="15" t="s">
        <v>1126</v>
      </c>
      <c r="L546" s="15" t="s">
        <v>1126</v>
      </c>
      <c r="M546" t="str">
        <f t="shared" si="16"/>
        <v>NO</v>
      </c>
      <c r="N546" t="str">
        <f t="shared" si="17"/>
        <v>Not Converted</v>
      </c>
    </row>
    <row r="547" spans="1:14" x14ac:dyDescent="0.3">
      <c r="A547" s="3">
        <v>546</v>
      </c>
      <c r="B547" t="s">
        <v>819</v>
      </c>
      <c r="C547" t="s">
        <v>26</v>
      </c>
      <c r="D547" t="s">
        <v>50</v>
      </c>
      <c r="E547" t="s">
        <v>17</v>
      </c>
      <c r="F547">
        <v>94122</v>
      </c>
      <c r="G547" t="s">
        <v>18</v>
      </c>
      <c r="H547" t="s">
        <v>14</v>
      </c>
      <c r="I547" s="4">
        <v>44579</v>
      </c>
      <c r="J547" t="str">
        <f>VLOOKUP(B547,Sales!B$2:F$321,3,FALSE)</f>
        <v>Envelopes</v>
      </c>
      <c r="K547" s="4">
        <f>VLOOKUP(B547,Sales!B$2:F$321,4,FALSE)</f>
        <v>44588</v>
      </c>
      <c r="L547">
        <f>VLOOKUP(B547,Sales!B$2:F$321,5,FALSE)</f>
        <v>432</v>
      </c>
      <c r="M547" t="str">
        <f t="shared" si="16"/>
        <v>YES</v>
      </c>
      <c r="N547">
        <f t="shared" si="17"/>
        <v>9</v>
      </c>
    </row>
    <row r="548" spans="1:14" x14ac:dyDescent="0.3">
      <c r="A548" s="3">
        <v>547</v>
      </c>
      <c r="B548" t="s">
        <v>820</v>
      </c>
      <c r="C548" t="s">
        <v>56</v>
      </c>
      <c r="D548" t="s">
        <v>821</v>
      </c>
      <c r="E548" t="s">
        <v>35</v>
      </c>
      <c r="F548">
        <v>99207</v>
      </c>
      <c r="G548" t="s">
        <v>18</v>
      </c>
      <c r="H548" t="s">
        <v>14</v>
      </c>
      <c r="I548" s="4">
        <v>44580</v>
      </c>
      <c r="J548" t="str">
        <f>VLOOKUP(B548,Sales!B$2:F$321,3,FALSE)</f>
        <v>Copy Paper</v>
      </c>
      <c r="K548" s="4">
        <f>VLOOKUP(B548,Sales!B$2:F$321,4,FALSE)</f>
        <v>44589</v>
      </c>
      <c r="L548">
        <f>VLOOKUP(B548,Sales!B$2:F$321,5,FALSE)</f>
        <v>518.34</v>
      </c>
      <c r="M548" t="str">
        <f t="shared" si="16"/>
        <v>YES</v>
      </c>
      <c r="N548">
        <f t="shared" si="17"/>
        <v>9</v>
      </c>
    </row>
    <row r="549" spans="1:14" x14ac:dyDescent="0.3">
      <c r="A549" s="3">
        <v>548</v>
      </c>
      <c r="B549" t="s">
        <v>822</v>
      </c>
      <c r="C549" t="s">
        <v>29</v>
      </c>
      <c r="D549" t="s">
        <v>186</v>
      </c>
      <c r="E549" t="s">
        <v>40</v>
      </c>
      <c r="F549">
        <v>78207</v>
      </c>
      <c r="G549" t="s">
        <v>41</v>
      </c>
      <c r="H549" t="s">
        <v>63</v>
      </c>
      <c r="I549" s="4">
        <v>44706</v>
      </c>
      <c r="J549" t="str">
        <f>VLOOKUP(B549,Sales!B$2:F$321,3,FALSE)</f>
        <v>Copy Paper</v>
      </c>
      <c r="K549" s="4">
        <f>VLOOKUP(B549,Sales!B$2:F$321,4,FALSE)</f>
        <v>44716</v>
      </c>
      <c r="L549">
        <f>VLOOKUP(B549,Sales!B$2:F$321,5,FALSE)</f>
        <v>439</v>
      </c>
      <c r="M549" t="str">
        <f t="shared" si="16"/>
        <v>YES</v>
      </c>
      <c r="N549">
        <f t="shared" si="17"/>
        <v>10</v>
      </c>
    </row>
    <row r="550" spans="1:14" x14ac:dyDescent="0.3">
      <c r="A550" s="3">
        <v>549</v>
      </c>
      <c r="B550" t="s">
        <v>823</v>
      </c>
      <c r="C550" t="s">
        <v>21</v>
      </c>
      <c r="D550" t="s">
        <v>824</v>
      </c>
      <c r="E550" t="s">
        <v>103</v>
      </c>
      <c r="F550">
        <v>22901</v>
      </c>
      <c r="G550" t="s">
        <v>13</v>
      </c>
      <c r="H550" t="s">
        <v>60</v>
      </c>
      <c r="I550" s="4">
        <v>44567</v>
      </c>
      <c r="J550" s="15" t="s">
        <v>1126</v>
      </c>
      <c r="K550" s="15" t="s">
        <v>1126</v>
      </c>
      <c r="L550" s="15" t="s">
        <v>1126</v>
      </c>
      <c r="M550" t="str">
        <f t="shared" si="16"/>
        <v>NO</v>
      </c>
      <c r="N550" t="str">
        <f t="shared" si="17"/>
        <v>Not Converted</v>
      </c>
    </row>
    <row r="551" spans="1:14" x14ac:dyDescent="0.3">
      <c r="A551" s="3">
        <v>550</v>
      </c>
      <c r="B551" t="s">
        <v>825</v>
      </c>
      <c r="C551" t="s">
        <v>29</v>
      </c>
      <c r="D551" t="s">
        <v>121</v>
      </c>
      <c r="E551" t="s">
        <v>80</v>
      </c>
      <c r="F551">
        <v>55407</v>
      </c>
      <c r="G551" t="s">
        <v>41</v>
      </c>
      <c r="H551" t="s">
        <v>60</v>
      </c>
      <c r="I551" s="4">
        <v>44705</v>
      </c>
      <c r="J551" t="str">
        <f>VLOOKUP(B551,Sales!B$2:F$321,3,FALSE)</f>
        <v>Copy Paper</v>
      </c>
      <c r="K551" s="4">
        <f>VLOOKUP(B551,Sales!B$2:F$321,4,FALSE)</f>
        <v>44716</v>
      </c>
      <c r="L551">
        <f>VLOOKUP(B551,Sales!B$2:F$321,5,FALSE)</f>
        <v>454.87</v>
      </c>
      <c r="M551" t="str">
        <f t="shared" si="16"/>
        <v>YES</v>
      </c>
      <c r="N551">
        <f t="shared" si="17"/>
        <v>11</v>
      </c>
    </row>
    <row r="552" spans="1:14" x14ac:dyDescent="0.3">
      <c r="A552" s="3">
        <v>551</v>
      </c>
      <c r="B552" t="s">
        <v>826</v>
      </c>
      <c r="C552" t="s">
        <v>21</v>
      </c>
      <c r="D552" t="s">
        <v>786</v>
      </c>
      <c r="E552" t="s">
        <v>89</v>
      </c>
      <c r="F552">
        <v>46203</v>
      </c>
      <c r="G552" t="s">
        <v>41</v>
      </c>
      <c r="H552" t="s">
        <v>63</v>
      </c>
      <c r="I552" s="4">
        <v>44571</v>
      </c>
      <c r="J552" t="str">
        <f>VLOOKUP(B552,Sales!B$2:F$321,3,FALSE)</f>
        <v>Envelopes</v>
      </c>
      <c r="K552" s="4">
        <f>VLOOKUP(B552,Sales!B$2:F$321,4,FALSE)</f>
        <v>44589</v>
      </c>
      <c r="L552">
        <f>VLOOKUP(B552,Sales!B$2:F$321,5,FALSE)</f>
        <v>429.87</v>
      </c>
      <c r="M552" t="str">
        <f t="shared" si="16"/>
        <v>YES</v>
      </c>
      <c r="N552">
        <f t="shared" si="17"/>
        <v>18</v>
      </c>
    </row>
    <row r="553" spans="1:14" x14ac:dyDescent="0.3">
      <c r="A553" s="3">
        <v>552</v>
      </c>
      <c r="B553" t="s">
        <v>827</v>
      </c>
      <c r="C553" t="s">
        <v>38</v>
      </c>
      <c r="D553" t="s">
        <v>484</v>
      </c>
      <c r="E553" t="s">
        <v>92</v>
      </c>
      <c r="F553">
        <v>11572</v>
      </c>
      <c r="G553" t="s">
        <v>59</v>
      </c>
      <c r="H553" t="s">
        <v>63</v>
      </c>
      <c r="I553" s="4">
        <v>44660</v>
      </c>
      <c r="J553" t="str">
        <f>VLOOKUP(B553,Sales!B$2:F$321,3,FALSE)</f>
        <v>Copy Paper</v>
      </c>
      <c r="K553" s="4">
        <f>VLOOKUP(B553,Sales!B$2:F$321,4,FALSE)</f>
        <v>44671</v>
      </c>
      <c r="L553">
        <f>VLOOKUP(B553,Sales!B$2:F$321,5,FALSE)</f>
        <v>1511.35</v>
      </c>
      <c r="M553" t="str">
        <f t="shared" si="16"/>
        <v>YES</v>
      </c>
      <c r="N553">
        <f t="shared" si="17"/>
        <v>11</v>
      </c>
    </row>
    <row r="554" spans="1:14" x14ac:dyDescent="0.3">
      <c r="A554" s="3">
        <v>553</v>
      </c>
      <c r="B554" t="s">
        <v>828</v>
      </c>
      <c r="C554" t="s">
        <v>10</v>
      </c>
      <c r="D554" t="s">
        <v>622</v>
      </c>
      <c r="E554" t="s">
        <v>292</v>
      </c>
      <c r="F554">
        <v>30076</v>
      </c>
      <c r="G554" t="s">
        <v>13</v>
      </c>
      <c r="H554" t="s">
        <v>24</v>
      </c>
      <c r="I554" s="4">
        <v>44625</v>
      </c>
      <c r="J554" s="15" t="s">
        <v>1126</v>
      </c>
      <c r="K554" s="15" t="s">
        <v>1126</v>
      </c>
      <c r="L554" s="15" t="s">
        <v>1126</v>
      </c>
      <c r="M554" t="str">
        <f t="shared" si="16"/>
        <v>NO</v>
      </c>
      <c r="N554" t="str">
        <f t="shared" si="17"/>
        <v>Not Converted</v>
      </c>
    </row>
    <row r="555" spans="1:14" x14ac:dyDescent="0.3">
      <c r="A555" s="3">
        <v>554</v>
      </c>
      <c r="B555" t="s">
        <v>829</v>
      </c>
      <c r="C555" t="s">
        <v>26</v>
      </c>
      <c r="D555" t="s">
        <v>830</v>
      </c>
      <c r="E555" t="s">
        <v>92</v>
      </c>
      <c r="F555">
        <v>13601</v>
      </c>
      <c r="G555" t="s">
        <v>59</v>
      </c>
      <c r="H555" t="s">
        <v>60</v>
      </c>
      <c r="I555" s="4">
        <v>44639</v>
      </c>
      <c r="J555" t="str">
        <f>VLOOKUP(B555,Sales!B$2:F$321,3,FALSE)</f>
        <v>Copy Paper</v>
      </c>
      <c r="K555" s="4">
        <f>VLOOKUP(B555,Sales!B$2:F$321,4,FALSE)</f>
        <v>44643</v>
      </c>
      <c r="L555">
        <f>VLOOKUP(B555,Sales!B$2:F$321,5,FALSE)</f>
        <v>1134.4000000000001</v>
      </c>
      <c r="M555" t="str">
        <f t="shared" si="16"/>
        <v>YES</v>
      </c>
      <c r="N555">
        <f t="shared" si="17"/>
        <v>4</v>
      </c>
    </row>
    <row r="556" spans="1:14" x14ac:dyDescent="0.3">
      <c r="A556" s="3">
        <v>555</v>
      </c>
      <c r="B556" t="s">
        <v>831</v>
      </c>
      <c r="C556" t="s">
        <v>56</v>
      </c>
      <c r="D556" t="s">
        <v>266</v>
      </c>
      <c r="E556" t="s">
        <v>40</v>
      </c>
      <c r="F556">
        <v>76017</v>
      </c>
      <c r="G556" t="s">
        <v>41</v>
      </c>
      <c r="H556" t="s">
        <v>14</v>
      </c>
      <c r="I556" s="4">
        <v>44620</v>
      </c>
      <c r="J556" t="str">
        <f>VLOOKUP(B556,Sales!B$2:F$321,3,FALSE)</f>
        <v>Letterhead</v>
      </c>
      <c r="K556" s="4">
        <f>VLOOKUP(B556,Sales!B$2:F$321,4,FALSE)</f>
        <v>44627</v>
      </c>
      <c r="L556">
        <f>VLOOKUP(B556,Sales!B$2:F$321,5,FALSE)</f>
        <v>913.32999999999993</v>
      </c>
      <c r="M556" t="str">
        <f t="shared" si="16"/>
        <v>YES</v>
      </c>
      <c r="N556">
        <f t="shared" si="17"/>
        <v>7</v>
      </c>
    </row>
    <row r="557" spans="1:14" x14ac:dyDescent="0.3">
      <c r="A557" s="3">
        <v>556</v>
      </c>
      <c r="B557" t="s">
        <v>832</v>
      </c>
      <c r="C557" t="s">
        <v>10</v>
      </c>
      <c r="D557" t="s">
        <v>833</v>
      </c>
      <c r="E557" t="s">
        <v>133</v>
      </c>
      <c r="F557">
        <v>80020</v>
      </c>
      <c r="G557" t="s">
        <v>18</v>
      </c>
      <c r="H557" t="s">
        <v>48</v>
      </c>
      <c r="I557" s="4">
        <v>44726</v>
      </c>
      <c r="J557" s="15" t="s">
        <v>1126</v>
      </c>
      <c r="K557" s="15" t="s">
        <v>1126</v>
      </c>
      <c r="L557" s="15" t="s">
        <v>1126</v>
      </c>
      <c r="M557" t="str">
        <f t="shared" si="16"/>
        <v>NO</v>
      </c>
      <c r="N557" t="str">
        <f t="shared" si="17"/>
        <v>Not Converted</v>
      </c>
    </row>
    <row r="558" spans="1:14" x14ac:dyDescent="0.3">
      <c r="A558" s="3">
        <v>557</v>
      </c>
      <c r="B558" t="s">
        <v>834</v>
      </c>
      <c r="C558" t="s">
        <v>52</v>
      </c>
      <c r="D558" t="s">
        <v>91</v>
      </c>
      <c r="E558" t="s">
        <v>92</v>
      </c>
      <c r="F558">
        <v>10009</v>
      </c>
      <c r="G558" t="s">
        <v>59</v>
      </c>
      <c r="H558" t="s">
        <v>36</v>
      </c>
      <c r="I558" s="4">
        <v>44686</v>
      </c>
      <c r="J558" s="15" t="s">
        <v>1126</v>
      </c>
      <c r="K558" s="15" t="s">
        <v>1126</v>
      </c>
      <c r="L558" s="15" t="s">
        <v>1126</v>
      </c>
      <c r="M558" t="str">
        <f t="shared" si="16"/>
        <v>NO</v>
      </c>
      <c r="N558" t="str">
        <f t="shared" si="17"/>
        <v>Not Converted</v>
      </c>
    </row>
    <row r="559" spans="1:14" x14ac:dyDescent="0.3">
      <c r="A559" s="3">
        <v>558</v>
      </c>
      <c r="B559" t="s">
        <v>835</v>
      </c>
      <c r="C559" t="s">
        <v>56</v>
      </c>
      <c r="D559" t="s">
        <v>97</v>
      </c>
      <c r="E559" t="s">
        <v>74</v>
      </c>
      <c r="F559">
        <v>60610</v>
      </c>
      <c r="G559" t="s">
        <v>41</v>
      </c>
      <c r="H559" t="s">
        <v>71</v>
      </c>
      <c r="I559" s="4">
        <v>44706</v>
      </c>
      <c r="J559" t="str">
        <f>VLOOKUP(B559,Sales!B$2:F$321,3,FALSE)</f>
        <v>Copy Paper</v>
      </c>
      <c r="K559" s="4">
        <f>VLOOKUP(B559,Sales!B$2:F$321,4,FALSE)</f>
        <v>44719</v>
      </c>
      <c r="L559">
        <f>VLOOKUP(B559,Sales!B$2:F$321,5,FALSE)</f>
        <v>1139.17</v>
      </c>
      <c r="M559" t="str">
        <f t="shared" si="16"/>
        <v>YES</v>
      </c>
      <c r="N559">
        <f t="shared" si="17"/>
        <v>13</v>
      </c>
    </row>
    <row r="560" spans="1:14" x14ac:dyDescent="0.3">
      <c r="A560" s="3">
        <v>559</v>
      </c>
      <c r="B560" t="s">
        <v>836</v>
      </c>
      <c r="C560" t="s">
        <v>10</v>
      </c>
      <c r="D560" t="s">
        <v>143</v>
      </c>
      <c r="E560" t="s">
        <v>144</v>
      </c>
      <c r="F560">
        <v>43229</v>
      </c>
      <c r="G560" t="s">
        <v>59</v>
      </c>
      <c r="H560" t="s">
        <v>32</v>
      </c>
      <c r="I560" s="4">
        <v>44715</v>
      </c>
      <c r="J560" t="str">
        <f>VLOOKUP(B560,Sales!B$2:F$321,3,FALSE)</f>
        <v>Envelopes</v>
      </c>
      <c r="K560" s="4">
        <f>VLOOKUP(B560,Sales!B$2:F$321,4,FALSE)</f>
        <v>44728</v>
      </c>
      <c r="L560">
        <f>VLOOKUP(B560,Sales!B$2:F$321,5,FALSE)</f>
        <v>943.06</v>
      </c>
      <c r="M560" t="str">
        <f t="shared" si="16"/>
        <v>YES</v>
      </c>
      <c r="N560">
        <f t="shared" si="17"/>
        <v>13</v>
      </c>
    </row>
    <row r="561" spans="1:14" x14ac:dyDescent="0.3">
      <c r="A561" s="3">
        <v>560</v>
      </c>
      <c r="B561" t="s">
        <v>837</v>
      </c>
      <c r="C561" t="s">
        <v>56</v>
      </c>
      <c r="D561" t="s">
        <v>67</v>
      </c>
      <c r="E561" t="s">
        <v>40</v>
      </c>
      <c r="F561">
        <v>77036</v>
      </c>
      <c r="G561" t="s">
        <v>41</v>
      </c>
      <c r="H561" t="s">
        <v>71</v>
      </c>
      <c r="I561" s="4">
        <v>44674</v>
      </c>
      <c r="J561" s="15" t="s">
        <v>1126</v>
      </c>
      <c r="K561" s="15" t="s">
        <v>1126</v>
      </c>
      <c r="L561" s="15" t="s">
        <v>1126</v>
      </c>
      <c r="M561" t="str">
        <f t="shared" si="16"/>
        <v>NO</v>
      </c>
      <c r="N561" t="str">
        <f t="shared" si="17"/>
        <v>Not Converted</v>
      </c>
    </row>
    <row r="562" spans="1:14" x14ac:dyDescent="0.3">
      <c r="A562" s="3">
        <v>561</v>
      </c>
      <c r="B562" t="s">
        <v>838</v>
      </c>
      <c r="C562" t="s">
        <v>52</v>
      </c>
      <c r="D562" t="s">
        <v>165</v>
      </c>
      <c r="E562" t="s">
        <v>17</v>
      </c>
      <c r="F562">
        <v>91104</v>
      </c>
      <c r="G562" t="s">
        <v>18</v>
      </c>
      <c r="H562" t="s">
        <v>24</v>
      </c>
      <c r="I562" s="4">
        <v>44650</v>
      </c>
      <c r="J562" s="15" t="s">
        <v>1126</v>
      </c>
      <c r="K562" s="15" t="s">
        <v>1126</v>
      </c>
      <c r="L562" s="15" t="s">
        <v>1126</v>
      </c>
      <c r="M562" t="str">
        <f t="shared" si="16"/>
        <v>NO</v>
      </c>
      <c r="N562" t="str">
        <f t="shared" si="17"/>
        <v>Not Converted</v>
      </c>
    </row>
    <row r="563" spans="1:14" x14ac:dyDescent="0.3">
      <c r="A563" s="3">
        <v>562</v>
      </c>
      <c r="B563" t="s">
        <v>839</v>
      </c>
      <c r="C563" t="s">
        <v>56</v>
      </c>
      <c r="D563" t="s">
        <v>67</v>
      </c>
      <c r="E563" t="s">
        <v>40</v>
      </c>
      <c r="F563">
        <v>77041</v>
      </c>
      <c r="G563" t="s">
        <v>41</v>
      </c>
      <c r="H563" t="s">
        <v>24</v>
      </c>
      <c r="I563" s="4">
        <v>44603</v>
      </c>
      <c r="J563" s="15" t="s">
        <v>1126</v>
      </c>
      <c r="K563" s="15" t="s">
        <v>1126</v>
      </c>
      <c r="L563" s="15" t="s">
        <v>1126</v>
      </c>
      <c r="M563" t="str">
        <f t="shared" si="16"/>
        <v>NO</v>
      </c>
      <c r="N563" t="str">
        <f t="shared" si="17"/>
        <v>Not Converted</v>
      </c>
    </row>
    <row r="564" spans="1:14" x14ac:dyDescent="0.3">
      <c r="A564" s="3">
        <v>563</v>
      </c>
      <c r="B564" t="s">
        <v>840</v>
      </c>
      <c r="C564" t="s">
        <v>26</v>
      </c>
      <c r="D564" t="s">
        <v>348</v>
      </c>
      <c r="E564" t="s">
        <v>111</v>
      </c>
      <c r="F564">
        <v>36830</v>
      </c>
      <c r="G564" t="s">
        <v>13</v>
      </c>
      <c r="H564" t="s">
        <v>63</v>
      </c>
      <c r="I564" s="4">
        <v>44626</v>
      </c>
      <c r="J564" s="15" t="s">
        <v>1126</v>
      </c>
      <c r="K564" s="15" t="s">
        <v>1126</v>
      </c>
      <c r="L564" s="15" t="s">
        <v>1126</v>
      </c>
      <c r="M564" t="str">
        <f t="shared" si="16"/>
        <v>NO</v>
      </c>
      <c r="N564" t="str">
        <f t="shared" si="17"/>
        <v>Not Converted</v>
      </c>
    </row>
    <row r="565" spans="1:14" x14ac:dyDescent="0.3">
      <c r="A565" s="3">
        <v>564</v>
      </c>
      <c r="B565" t="s">
        <v>841</v>
      </c>
      <c r="C565" t="s">
        <v>56</v>
      </c>
      <c r="D565" t="s">
        <v>658</v>
      </c>
      <c r="E565" t="s">
        <v>322</v>
      </c>
      <c r="F565">
        <v>2908</v>
      </c>
      <c r="G565" t="s">
        <v>59</v>
      </c>
      <c r="H565" t="s">
        <v>32</v>
      </c>
      <c r="I565" s="4">
        <v>44689</v>
      </c>
      <c r="J565" s="15" t="s">
        <v>1126</v>
      </c>
      <c r="K565" s="15" t="s">
        <v>1126</v>
      </c>
      <c r="L565" s="15" t="s">
        <v>1126</v>
      </c>
      <c r="M565" t="str">
        <f t="shared" si="16"/>
        <v>NO</v>
      </c>
      <c r="N565" t="str">
        <f t="shared" si="17"/>
        <v>Not Converted</v>
      </c>
    </row>
    <row r="566" spans="1:14" x14ac:dyDescent="0.3">
      <c r="A566" s="3">
        <v>565</v>
      </c>
      <c r="B566" t="s">
        <v>842</v>
      </c>
      <c r="C566" t="s">
        <v>56</v>
      </c>
      <c r="D566" t="s">
        <v>117</v>
      </c>
      <c r="E566" t="s">
        <v>80</v>
      </c>
      <c r="F566">
        <v>55901</v>
      </c>
      <c r="G566" t="s">
        <v>41</v>
      </c>
      <c r="H566" t="s">
        <v>14</v>
      </c>
      <c r="I566" s="4">
        <v>44684</v>
      </c>
      <c r="J566" t="str">
        <f>VLOOKUP(B566,Sales!B$2:F$321,3,FALSE)</f>
        <v>Envelopes</v>
      </c>
      <c r="K566" s="4">
        <f>VLOOKUP(B566,Sales!B$2:F$321,4,FALSE)</f>
        <v>44701</v>
      </c>
      <c r="L566">
        <f>VLOOKUP(B566,Sales!B$2:F$321,5,FALSE)</f>
        <v>1170.26</v>
      </c>
      <c r="M566" t="str">
        <f t="shared" si="16"/>
        <v>YES</v>
      </c>
      <c r="N566">
        <f t="shared" si="17"/>
        <v>17</v>
      </c>
    </row>
    <row r="567" spans="1:14" x14ac:dyDescent="0.3">
      <c r="A567" s="3">
        <v>566</v>
      </c>
      <c r="B567" t="s">
        <v>843</v>
      </c>
      <c r="C567" t="s">
        <v>52</v>
      </c>
      <c r="D567" t="s">
        <v>844</v>
      </c>
      <c r="E567" t="s">
        <v>208</v>
      </c>
      <c r="F567">
        <v>8861</v>
      </c>
      <c r="G567" t="s">
        <v>59</v>
      </c>
      <c r="H567" t="s">
        <v>24</v>
      </c>
      <c r="I567" s="4">
        <v>44603</v>
      </c>
      <c r="J567" t="str">
        <f>VLOOKUP(B567,Sales!B$2:F$321,3,FALSE)</f>
        <v>Copy Paper</v>
      </c>
      <c r="K567" s="4">
        <f>VLOOKUP(B567,Sales!B$2:F$321,4,FALSE)</f>
        <v>44607</v>
      </c>
      <c r="L567">
        <f>VLOOKUP(B567,Sales!B$2:F$321,5,FALSE)</f>
        <v>962.81999999999994</v>
      </c>
      <c r="M567" t="str">
        <f t="shared" si="16"/>
        <v>YES</v>
      </c>
      <c r="N567">
        <f t="shared" si="17"/>
        <v>4</v>
      </c>
    </row>
    <row r="568" spans="1:14" x14ac:dyDescent="0.3">
      <c r="A568" s="3">
        <v>567</v>
      </c>
      <c r="B568" t="s">
        <v>845</v>
      </c>
      <c r="C568" t="s">
        <v>10</v>
      </c>
      <c r="D568" t="s">
        <v>57</v>
      </c>
      <c r="E568" t="s">
        <v>58</v>
      </c>
      <c r="F568">
        <v>19134</v>
      </c>
      <c r="G568" t="s">
        <v>59</v>
      </c>
      <c r="H568" t="s">
        <v>14</v>
      </c>
      <c r="I568" s="4">
        <v>44595</v>
      </c>
      <c r="J568" t="str">
        <f>VLOOKUP(B568,Sales!B$2:F$321,3,FALSE)</f>
        <v>Envelopes</v>
      </c>
      <c r="K568" s="4">
        <f>VLOOKUP(B568,Sales!B$2:F$321,4,FALSE)</f>
        <v>44616</v>
      </c>
      <c r="L568">
        <f>VLOOKUP(B568,Sales!B$2:F$321,5,FALSE)</f>
        <v>890.01</v>
      </c>
      <c r="M568" t="str">
        <f t="shared" si="16"/>
        <v>YES</v>
      </c>
      <c r="N568">
        <f t="shared" si="17"/>
        <v>21</v>
      </c>
    </row>
    <row r="569" spans="1:14" x14ac:dyDescent="0.3">
      <c r="A569" s="3">
        <v>568</v>
      </c>
      <c r="B569" t="s">
        <v>846</v>
      </c>
      <c r="C569" t="s">
        <v>52</v>
      </c>
      <c r="D569" t="s">
        <v>847</v>
      </c>
      <c r="E569" t="s">
        <v>17</v>
      </c>
      <c r="F569">
        <v>91761</v>
      </c>
      <c r="G569" t="s">
        <v>18</v>
      </c>
      <c r="H569" t="s">
        <v>14</v>
      </c>
      <c r="I569" s="4">
        <v>44661</v>
      </c>
      <c r="J569" s="15" t="s">
        <v>1126</v>
      </c>
      <c r="K569" s="15" t="s">
        <v>1126</v>
      </c>
      <c r="L569" s="15" t="s">
        <v>1126</v>
      </c>
      <c r="M569" t="str">
        <f t="shared" si="16"/>
        <v>NO</v>
      </c>
      <c r="N569" t="str">
        <f t="shared" si="17"/>
        <v>Not Converted</v>
      </c>
    </row>
    <row r="570" spans="1:14" x14ac:dyDescent="0.3">
      <c r="A570" s="3">
        <v>569</v>
      </c>
      <c r="B570" t="s">
        <v>848</v>
      </c>
      <c r="C570" t="s">
        <v>29</v>
      </c>
      <c r="D570" t="s">
        <v>34</v>
      </c>
      <c r="E570" t="s">
        <v>35</v>
      </c>
      <c r="F570">
        <v>98105</v>
      </c>
      <c r="G570" t="s">
        <v>18</v>
      </c>
      <c r="H570" t="s">
        <v>14</v>
      </c>
      <c r="I570" s="4">
        <v>44582</v>
      </c>
      <c r="J570" s="15" t="s">
        <v>1126</v>
      </c>
      <c r="K570" s="15" t="s">
        <v>1126</v>
      </c>
      <c r="L570" s="15" t="s">
        <v>1126</v>
      </c>
      <c r="M570" t="str">
        <f t="shared" si="16"/>
        <v>NO</v>
      </c>
      <c r="N570" t="str">
        <f t="shared" si="17"/>
        <v>Not Converted</v>
      </c>
    </row>
    <row r="571" spans="1:14" x14ac:dyDescent="0.3">
      <c r="A571" s="3">
        <v>570</v>
      </c>
      <c r="B571" t="s">
        <v>849</v>
      </c>
      <c r="C571" t="s">
        <v>21</v>
      </c>
      <c r="D571" t="s">
        <v>850</v>
      </c>
      <c r="E571" t="s">
        <v>547</v>
      </c>
      <c r="F571">
        <v>21215</v>
      </c>
      <c r="G571" t="s">
        <v>59</v>
      </c>
      <c r="H571" t="s">
        <v>71</v>
      </c>
      <c r="I571" s="4">
        <v>44588</v>
      </c>
      <c r="J571" s="15" t="s">
        <v>1126</v>
      </c>
      <c r="K571" s="15" t="s">
        <v>1126</v>
      </c>
      <c r="L571" s="15" t="s">
        <v>1126</v>
      </c>
      <c r="M571" t="str">
        <f t="shared" si="16"/>
        <v>NO</v>
      </c>
      <c r="N571" t="str">
        <f t="shared" si="17"/>
        <v>Not Converted</v>
      </c>
    </row>
    <row r="572" spans="1:14" x14ac:dyDescent="0.3">
      <c r="A572" s="3">
        <v>571</v>
      </c>
      <c r="B572" t="s">
        <v>851</v>
      </c>
      <c r="C572" t="s">
        <v>29</v>
      </c>
      <c r="D572" t="s">
        <v>149</v>
      </c>
      <c r="E572" t="s">
        <v>86</v>
      </c>
      <c r="F572">
        <v>19805</v>
      </c>
      <c r="G572" t="s">
        <v>59</v>
      </c>
      <c r="H572" t="s">
        <v>32</v>
      </c>
      <c r="I572" s="4">
        <v>44591</v>
      </c>
      <c r="J572" t="str">
        <f>VLOOKUP(B572,Sales!B$2:F$321,3,FALSE)</f>
        <v>Copy Paper</v>
      </c>
      <c r="K572" s="4">
        <f>VLOOKUP(B572,Sales!B$2:F$321,4,FALSE)</f>
        <v>44597</v>
      </c>
      <c r="L572">
        <f>VLOOKUP(B572,Sales!B$2:F$321,5,FALSE)</f>
        <v>1797.06</v>
      </c>
      <c r="M572" t="str">
        <f t="shared" si="16"/>
        <v>YES</v>
      </c>
      <c r="N572">
        <f t="shared" si="17"/>
        <v>6</v>
      </c>
    </row>
    <row r="573" spans="1:14" x14ac:dyDescent="0.3">
      <c r="A573" s="3">
        <v>572</v>
      </c>
      <c r="B573" t="s">
        <v>852</v>
      </c>
      <c r="C573" t="s">
        <v>29</v>
      </c>
      <c r="D573" t="s">
        <v>300</v>
      </c>
      <c r="E573" t="s">
        <v>100</v>
      </c>
      <c r="F573">
        <v>85705</v>
      </c>
      <c r="G573" t="s">
        <v>18</v>
      </c>
      <c r="H573" t="s">
        <v>71</v>
      </c>
      <c r="I573" s="4">
        <v>44566</v>
      </c>
      <c r="J573" s="15" t="s">
        <v>1126</v>
      </c>
      <c r="K573" s="15" t="s">
        <v>1126</v>
      </c>
      <c r="L573" s="15" t="s">
        <v>1126</v>
      </c>
      <c r="M573" t="str">
        <f t="shared" si="16"/>
        <v>NO</v>
      </c>
      <c r="N573" t="str">
        <f t="shared" si="17"/>
        <v>Not Converted</v>
      </c>
    </row>
    <row r="574" spans="1:14" x14ac:dyDescent="0.3">
      <c r="A574" s="3">
        <v>573</v>
      </c>
      <c r="B574" t="s">
        <v>853</v>
      </c>
      <c r="C574" t="s">
        <v>26</v>
      </c>
      <c r="D574" t="s">
        <v>854</v>
      </c>
      <c r="E574" t="s">
        <v>23</v>
      </c>
      <c r="F574">
        <v>33437</v>
      </c>
      <c r="G574" t="s">
        <v>13</v>
      </c>
      <c r="H574" t="s">
        <v>48</v>
      </c>
      <c r="I574" s="4">
        <v>44653</v>
      </c>
      <c r="J574" t="str">
        <f>VLOOKUP(B574,Sales!B$2:F$321,3,FALSE)</f>
        <v>Envelopes</v>
      </c>
      <c r="K574" s="4">
        <f>VLOOKUP(B574,Sales!B$2:F$321,4,FALSE)</f>
        <v>44672</v>
      </c>
      <c r="L574">
        <f>VLOOKUP(B574,Sales!B$2:F$321,5,FALSE)</f>
        <v>987.3</v>
      </c>
      <c r="M574" t="str">
        <f t="shared" si="16"/>
        <v>YES</v>
      </c>
      <c r="N574">
        <f t="shared" si="17"/>
        <v>19</v>
      </c>
    </row>
    <row r="575" spans="1:14" x14ac:dyDescent="0.3">
      <c r="A575" s="3">
        <v>574</v>
      </c>
      <c r="B575" t="s">
        <v>855</v>
      </c>
      <c r="C575" t="s">
        <v>52</v>
      </c>
      <c r="D575" t="s">
        <v>856</v>
      </c>
      <c r="E575" t="s">
        <v>17</v>
      </c>
      <c r="F575">
        <v>95207</v>
      </c>
      <c r="G575" t="s">
        <v>18</v>
      </c>
      <c r="H575" t="s">
        <v>32</v>
      </c>
      <c r="I575" s="4">
        <v>44687</v>
      </c>
      <c r="J575" t="str">
        <f>VLOOKUP(B575,Sales!B$2:F$321,3,FALSE)</f>
        <v>Copy Paper</v>
      </c>
      <c r="K575" s="4">
        <f>VLOOKUP(B575,Sales!B$2:F$321,4,FALSE)</f>
        <v>44689</v>
      </c>
      <c r="L575">
        <f>VLOOKUP(B575,Sales!B$2:F$321,5,FALSE)</f>
        <v>1411.82</v>
      </c>
      <c r="M575" t="str">
        <f t="shared" si="16"/>
        <v>YES</v>
      </c>
      <c r="N575">
        <f t="shared" si="17"/>
        <v>2</v>
      </c>
    </row>
    <row r="576" spans="1:14" x14ac:dyDescent="0.3">
      <c r="A576" s="3">
        <v>575</v>
      </c>
      <c r="B576" t="s">
        <v>857</v>
      </c>
      <c r="C576" t="s">
        <v>56</v>
      </c>
      <c r="D576" t="s">
        <v>57</v>
      </c>
      <c r="E576" t="s">
        <v>58</v>
      </c>
      <c r="F576">
        <v>19143</v>
      </c>
      <c r="G576" t="s">
        <v>59</v>
      </c>
      <c r="H576" t="s">
        <v>60</v>
      </c>
      <c r="I576" s="4">
        <v>44622</v>
      </c>
      <c r="J576" s="15" t="s">
        <v>1126</v>
      </c>
      <c r="K576" s="15" t="s">
        <v>1126</v>
      </c>
      <c r="L576" s="15" t="s">
        <v>1126</v>
      </c>
      <c r="M576" t="str">
        <f t="shared" si="16"/>
        <v>NO</v>
      </c>
      <c r="N576" t="str">
        <f t="shared" si="17"/>
        <v>Not Converted</v>
      </c>
    </row>
    <row r="577" spans="1:14" x14ac:dyDescent="0.3">
      <c r="A577" s="3">
        <v>576</v>
      </c>
      <c r="B577" t="s">
        <v>858</v>
      </c>
      <c r="C577" t="s">
        <v>38</v>
      </c>
      <c r="D577" t="s">
        <v>85</v>
      </c>
      <c r="E577" t="s">
        <v>859</v>
      </c>
      <c r="F577">
        <v>3820</v>
      </c>
      <c r="G577" t="s">
        <v>59</v>
      </c>
      <c r="H577" t="s">
        <v>27</v>
      </c>
      <c r="I577" s="4">
        <v>44694</v>
      </c>
      <c r="J577" s="15" t="s">
        <v>1126</v>
      </c>
      <c r="K577" s="15" t="s">
        <v>1126</v>
      </c>
      <c r="L577" s="15" t="s">
        <v>1126</v>
      </c>
      <c r="M577" t="str">
        <f t="shared" si="16"/>
        <v>NO</v>
      </c>
      <c r="N577" t="str">
        <f t="shared" si="17"/>
        <v>Not Converted</v>
      </c>
    </row>
    <row r="578" spans="1:14" x14ac:dyDescent="0.3">
      <c r="A578" s="3">
        <v>577</v>
      </c>
      <c r="B578" t="s">
        <v>860</v>
      </c>
      <c r="C578" t="s">
        <v>10</v>
      </c>
      <c r="D578" t="s">
        <v>57</v>
      </c>
      <c r="E578" t="s">
        <v>58</v>
      </c>
      <c r="F578">
        <v>19134</v>
      </c>
      <c r="G578" t="s">
        <v>59</v>
      </c>
      <c r="H578" t="s">
        <v>19</v>
      </c>
      <c r="I578" s="4">
        <v>44647</v>
      </c>
      <c r="J578" s="15" t="s">
        <v>1126</v>
      </c>
      <c r="K578" s="15" t="s">
        <v>1126</v>
      </c>
      <c r="L578" s="15" t="s">
        <v>1126</v>
      </c>
      <c r="M578" t="str">
        <f t="shared" si="16"/>
        <v>NO</v>
      </c>
      <c r="N578" t="str">
        <f t="shared" si="17"/>
        <v>Not Converted</v>
      </c>
    </row>
    <row r="579" spans="1:14" x14ac:dyDescent="0.3">
      <c r="A579" s="3">
        <v>578</v>
      </c>
      <c r="B579" t="s">
        <v>861</v>
      </c>
      <c r="C579" t="s">
        <v>56</v>
      </c>
      <c r="D579" t="s">
        <v>200</v>
      </c>
      <c r="E579" t="s">
        <v>40</v>
      </c>
      <c r="F579">
        <v>75051</v>
      </c>
      <c r="G579" t="s">
        <v>41</v>
      </c>
      <c r="H579" t="s">
        <v>14</v>
      </c>
      <c r="I579" s="4">
        <v>44691</v>
      </c>
      <c r="J579" s="15" t="s">
        <v>1126</v>
      </c>
      <c r="K579" s="15" t="s">
        <v>1126</v>
      </c>
      <c r="L579" s="15" t="s">
        <v>1126</v>
      </c>
      <c r="M579" t="str">
        <f t="shared" ref="M579:M642" si="18">IF(J579="Not Converted","NO","YES")</f>
        <v>NO</v>
      </c>
      <c r="N579" t="str">
        <f t="shared" si="17"/>
        <v>Not Converted</v>
      </c>
    </row>
    <row r="580" spans="1:14" x14ac:dyDescent="0.3">
      <c r="A580" s="3">
        <v>579</v>
      </c>
      <c r="B580" t="s">
        <v>862</v>
      </c>
      <c r="C580" t="s">
        <v>56</v>
      </c>
      <c r="D580" t="s">
        <v>863</v>
      </c>
      <c r="E580" t="s">
        <v>40</v>
      </c>
      <c r="F580">
        <v>77840</v>
      </c>
      <c r="G580" t="s">
        <v>41</v>
      </c>
      <c r="H580" t="s">
        <v>27</v>
      </c>
      <c r="I580" s="4">
        <v>44563</v>
      </c>
      <c r="J580" s="15" t="s">
        <v>1126</v>
      </c>
      <c r="K580" s="15" t="s">
        <v>1126</v>
      </c>
      <c r="L580" s="15" t="s">
        <v>1126</v>
      </c>
      <c r="M580" t="str">
        <f t="shared" si="18"/>
        <v>NO</v>
      </c>
      <c r="N580" t="str">
        <f t="shared" ref="N580:N643" si="19">IF(K580="Not Converted",K580,K580-I580)</f>
        <v>Not Converted</v>
      </c>
    </row>
    <row r="581" spans="1:14" x14ac:dyDescent="0.3">
      <c r="A581" s="3">
        <v>580</v>
      </c>
      <c r="B581" t="s">
        <v>864</v>
      </c>
      <c r="C581" t="s">
        <v>52</v>
      </c>
      <c r="D581" t="s">
        <v>865</v>
      </c>
      <c r="E581" t="s">
        <v>163</v>
      </c>
      <c r="F581">
        <v>63116</v>
      </c>
      <c r="G581" t="s">
        <v>41</v>
      </c>
      <c r="H581" t="s">
        <v>63</v>
      </c>
      <c r="I581" s="4">
        <v>44591</v>
      </c>
      <c r="J581" s="15" t="s">
        <v>1126</v>
      </c>
      <c r="K581" s="15" t="s">
        <v>1126</v>
      </c>
      <c r="L581" s="15" t="s">
        <v>1126</v>
      </c>
      <c r="M581" t="str">
        <f t="shared" si="18"/>
        <v>NO</v>
      </c>
      <c r="N581" t="str">
        <f t="shared" si="19"/>
        <v>Not Converted</v>
      </c>
    </row>
    <row r="582" spans="1:14" x14ac:dyDescent="0.3">
      <c r="A582" s="3">
        <v>581</v>
      </c>
      <c r="B582" t="s">
        <v>866</v>
      </c>
      <c r="C582" t="s">
        <v>38</v>
      </c>
      <c r="D582" t="s">
        <v>867</v>
      </c>
      <c r="E582" t="s">
        <v>17</v>
      </c>
      <c r="F582">
        <v>95336</v>
      </c>
      <c r="G582" t="s">
        <v>18</v>
      </c>
      <c r="H582" t="s">
        <v>63</v>
      </c>
      <c r="I582" s="4">
        <v>44598</v>
      </c>
      <c r="J582" s="15" t="s">
        <v>1126</v>
      </c>
      <c r="K582" s="15" t="s">
        <v>1126</v>
      </c>
      <c r="L582" s="15" t="s">
        <v>1126</v>
      </c>
      <c r="M582" t="str">
        <f t="shared" si="18"/>
        <v>NO</v>
      </c>
      <c r="N582" t="str">
        <f t="shared" si="19"/>
        <v>Not Converted</v>
      </c>
    </row>
    <row r="583" spans="1:14" x14ac:dyDescent="0.3">
      <c r="A583" s="3">
        <v>582</v>
      </c>
      <c r="B583" t="s">
        <v>868</v>
      </c>
      <c r="C583" t="s">
        <v>52</v>
      </c>
      <c r="D583" t="s">
        <v>764</v>
      </c>
      <c r="E583" t="s">
        <v>144</v>
      </c>
      <c r="F583">
        <v>44240</v>
      </c>
      <c r="G583" t="s">
        <v>59</v>
      </c>
      <c r="H583" t="s">
        <v>48</v>
      </c>
      <c r="I583" s="4">
        <v>44604</v>
      </c>
      <c r="J583" t="str">
        <f>VLOOKUP(B583,Sales!B$2:F$321,3,FALSE)</f>
        <v>Copy Paper</v>
      </c>
      <c r="K583" s="4">
        <f>VLOOKUP(B583,Sales!B$2:F$321,4,FALSE)</f>
        <v>44627</v>
      </c>
      <c r="L583">
        <f>VLOOKUP(B583,Sales!B$2:F$321,5,FALSE)</f>
        <v>1078.96</v>
      </c>
      <c r="M583" t="str">
        <f t="shared" si="18"/>
        <v>YES</v>
      </c>
      <c r="N583">
        <f t="shared" si="19"/>
        <v>23</v>
      </c>
    </row>
    <row r="584" spans="1:14" x14ac:dyDescent="0.3">
      <c r="A584" s="3">
        <v>583</v>
      </c>
      <c r="B584" t="s">
        <v>869</v>
      </c>
      <c r="C584" t="s">
        <v>26</v>
      </c>
      <c r="D584" t="s">
        <v>50</v>
      </c>
      <c r="E584" t="s">
        <v>17</v>
      </c>
      <c r="F584">
        <v>94122</v>
      </c>
      <c r="G584" t="s">
        <v>18</v>
      </c>
      <c r="H584" t="s">
        <v>60</v>
      </c>
      <c r="I584" s="4">
        <v>44597</v>
      </c>
      <c r="J584" s="15" t="s">
        <v>1126</v>
      </c>
      <c r="K584" s="15" t="s">
        <v>1126</v>
      </c>
      <c r="L584" s="15" t="s">
        <v>1126</v>
      </c>
      <c r="M584" t="str">
        <f t="shared" si="18"/>
        <v>NO</v>
      </c>
      <c r="N584" t="str">
        <f t="shared" si="19"/>
        <v>Not Converted</v>
      </c>
    </row>
    <row r="585" spans="1:14" x14ac:dyDescent="0.3">
      <c r="A585" s="3">
        <v>584</v>
      </c>
      <c r="B585" t="s">
        <v>870</v>
      </c>
      <c r="C585" t="s">
        <v>10</v>
      </c>
      <c r="D585" t="s">
        <v>871</v>
      </c>
      <c r="E585" t="s">
        <v>47</v>
      </c>
      <c r="F585">
        <v>84106</v>
      </c>
      <c r="G585" t="s">
        <v>18</v>
      </c>
      <c r="H585" t="s">
        <v>48</v>
      </c>
      <c r="I585" s="4">
        <v>44582</v>
      </c>
      <c r="J585" t="str">
        <f>VLOOKUP(B585,Sales!B$2:F$321,3,FALSE)</f>
        <v>Copy Paper</v>
      </c>
      <c r="K585" s="4">
        <f>VLOOKUP(B585,Sales!B$2:F$321,4,FALSE)</f>
        <v>44608</v>
      </c>
      <c r="L585">
        <f>VLOOKUP(B585,Sales!B$2:F$321,5,FALSE)</f>
        <v>825</v>
      </c>
      <c r="M585" t="str">
        <f t="shared" si="18"/>
        <v>YES</v>
      </c>
      <c r="N585">
        <f t="shared" si="19"/>
        <v>26</v>
      </c>
    </row>
    <row r="586" spans="1:14" x14ac:dyDescent="0.3">
      <c r="A586" s="3">
        <v>585</v>
      </c>
      <c r="B586" t="s">
        <v>872</v>
      </c>
      <c r="C586" t="s">
        <v>29</v>
      </c>
      <c r="D586" t="s">
        <v>364</v>
      </c>
      <c r="E586" t="s">
        <v>111</v>
      </c>
      <c r="F586">
        <v>35810</v>
      </c>
      <c r="G586" t="s">
        <v>13</v>
      </c>
      <c r="H586" t="s">
        <v>36</v>
      </c>
      <c r="I586" s="4">
        <v>44613</v>
      </c>
      <c r="J586" s="15" t="s">
        <v>1126</v>
      </c>
      <c r="K586" s="15" t="s">
        <v>1126</v>
      </c>
      <c r="L586" s="15" t="s">
        <v>1126</v>
      </c>
      <c r="M586" t="str">
        <f t="shared" si="18"/>
        <v>NO</v>
      </c>
      <c r="N586" t="str">
        <f t="shared" si="19"/>
        <v>Not Converted</v>
      </c>
    </row>
    <row r="587" spans="1:14" x14ac:dyDescent="0.3">
      <c r="A587" s="3">
        <v>586</v>
      </c>
      <c r="B587" t="s">
        <v>873</v>
      </c>
      <c r="C587" t="s">
        <v>52</v>
      </c>
      <c r="D587" t="s">
        <v>132</v>
      </c>
      <c r="E587" t="s">
        <v>74</v>
      </c>
      <c r="F587">
        <v>60505</v>
      </c>
      <c r="G587" t="s">
        <v>41</v>
      </c>
      <c r="H587" t="s">
        <v>32</v>
      </c>
      <c r="I587" s="4">
        <v>44698</v>
      </c>
      <c r="J587" s="15" t="s">
        <v>1126</v>
      </c>
      <c r="K587" s="15" t="s">
        <v>1126</v>
      </c>
      <c r="L587" s="15" t="s">
        <v>1126</v>
      </c>
      <c r="M587" t="str">
        <f t="shared" si="18"/>
        <v>NO</v>
      </c>
      <c r="N587" t="str">
        <f t="shared" si="19"/>
        <v>Not Converted</v>
      </c>
    </row>
    <row r="588" spans="1:14" x14ac:dyDescent="0.3">
      <c r="A588" s="3">
        <v>587</v>
      </c>
      <c r="B588" t="s">
        <v>874</v>
      </c>
      <c r="C588" t="s">
        <v>38</v>
      </c>
      <c r="D588" t="s">
        <v>196</v>
      </c>
      <c r="E588" t="s">
        <v>197</v>
      </c>
      <c r="F588">
        <v>6824</v>
      </c>
      <c r="G588" t="s">
        <v>59</v>
      </c>
      <c r="H588" t="s">
        <v>14</v>
      </c>
      <c r="I588" s="4">
        <v>44588</v>
      </c>
      <c r="J588" s="15" t="s">
        <v>1126</v>
      </c>
      <c r="K588" s="15" t="s">
        <v>1126</v>
      </c>
      <c r="L588" s="15" t="s">
        <v>1126</v>
      </c>
      <c r="M588" t="str">
        <f t="shared" si="18"/>
        <v>NO</v>
      </c>
      <c r="N588" t="str">
        <f t="shared" si="19"/>
        <v>Not Converted</v>
      </c>
    </row>
    <row r="589" spans="1:14" x14ac:dyDescent="0.3">
      <c r="A589" s="3">
        <v>588</v>
      </c>
      <c r="B589" t="s">
        <v>875</v>
      </c>
      <c r="C589" t="s">
        <v>52</v>
      </c>
      <c r="D589" t="s">
        <v>343</v>
      </c>
      <c r="E589" t="s">
        <v>23</v>
      </c>
      <c r="F589">
        <v>32216</v>
      </c>
      <c r="G589" t="s">
        <v>13</v>
      </c>
      <c r="H589" t="s">
        <v>48</v>
      </c>
      <c r="I589" s="4">
        <v>44627</v>
      </c>
      <c r="J589" s="15" t="s">
        <v>1126</v>
      </c>
      <c r="K589" s="15" t="s">
        <v>1126</v>
      </c>
      <c r="L589" s="15" t="s">
        <v>1126</v>
      </c>
      <c r="M589" t="str">
        <f t="shared" si="18"/>
        <v>NO</v>
      </c>
      <c r="N589" t="str">
        <f t="shared" si="19"/>
        <v>Not Converted</v>
      </c>
    </row>
    <row r="590" spans="1:14" x14ac:dyDescent="0.3">
      <c r="A590" s="3">
        <v>589</v>
      </c>
      <c r="B590" t="s">
        <v>876</v>
      </c>
      <c r="C590" t="s">
        <v>52</v>
      </c>
      <c r="D590" t="s">
        <v>50</v>
      </c>
      <c r="E590" t="s">
        <v>17</v>
      </c>
      <c r="F590">
        <v>94110</v>
      </c>
      <c r="G590" t="s">
        <v>18</v>
      </c>
      <c r="H590" t="s">
        <v>71</v>
      </c>
      <c r="I590" s="4">
        <v>44701</v>
      </c>
      <c r="J590" s="15" t="s">
        <v>1126</v>
      </c>
      <c r="K590" s="15" t="s">
        <v>1126</v>
      </c>
      <c r="L590" s="15" t="s">
        <v>1126</v>
      </c>
      <c r="M590" t="str">
        <f t="shared" si="18"/>
        <v>NO</v>
      </c>
      <c r="N590" t="str">
        <f t="shared" si="19"/>
        <v>Not Converted</v>
      </c>
    </row>
    <row r="591" spans="1:14" x14ac:dyDescent="0.3">
      <c r="A591" s="3">
        <v>590</v>
      </c>
      <c r="B591" t="s">
        <v>877</v>
      </c>
      <c r="C591" t="s">
        <v>21</v>
      </c>
      <c r="D591" t="s">
        <v>878</v>
      </c>
      <c r="E591" t="s">
        <v>144</v>
      </c>
      <c r="F591">
        <v>43302</v>
      </c>
      <c r="G591" t="s">
        <v>59</v>
      </c>
      <c r="H591" t="s">
        <v>71</v>
      </c>
      <c r="I591" s="4">
        <v>44591</v>
      </c>
      <c r="J591" s="15" t="s">
        <v>1126</v>
      </c>
      <c r="K591" s="15" t="s">
        <v>1126</v>
      </c>
      <c r="L591" s="15" t="s">
        <v>1126</v>
      </c>
      <c r="M591" t="str">
        <f t="shared" si="18"/>
        <v>NO</v>
      </c>
      <c r="N591" t="str">
        <f t="shared" si="19"/>
        <v>Not Converted</v>
      </c>
    </row>
    <row r="592" spans="1:14" x14ac:dyDescent="0.3">
      <c r="A592" s="3">
        <v>591</v>
      </c>
      <c r="B592" t="s">
        <v>879</v>
      </c>
      <c r="C592" t="s">
        <v>38</v>
      </c>
      <c r="D592" t="s">
        <v>880</v>
      </c>
      <c r="E592" t="s">
        <v>133</v>
      </c>
      <c r="F592">
        <v>80122</v>
      </c>
      <c r="G592" t="s">
        <v>18</v>
      </c>
      <c r="H592" t="s">
        <v>24</v>
      </c>
      <c r="I592" s="4">
        <v>44742</v>
      </c>
      <c r="J592" s="15" t="s">
        <v>1126</v>
      </c>
      <c r="K592" s="15" t="s">
        <v>1126</v>
      </c>
      <c r="L592" s="15" t="s">
        <v>1126</v>
      </c>
      <c r="M592" t="str">
        <f t="shared" si="18"/>
        <v>NO</v>
      </c>
      <c r="N592" t="str">
        <f t="shared" si="19"/>
        <v>Not Converted</v>
      </c>
    </row>
    <row r="593" spans="1:14" x14ac:dyDescent="0.3">
      <c r="A593" s="3">
        <v>592</v>
      </c>
      <c r="B593" t="s">
        <v>881</v>
      </c>
      <c r="C593" t="s">
        <v>56</v>
      </c>
      <c r="D593" t="s">
        <v>624</v>
      </c>
      <c r="E593" t="s">
        <v>89</v>
      </c>
      <c r="F593">
        <v>46350</v>
      </c>
      <c r="G593" t="s">
        <v>41</v>
      </c>
      <c r="H593" t="s">
        <v>32</v>
      </c>
      <c r="I593" s="4">
        <v>44698</v>
      </c>
      <c r="J593" s="15" t="s">
        <v>1126</v>
      </c>
      <c r="K593" s="15" t="s">
        <v>1126</v>
      </c>
      <c r="L593" s="15" t="s">
        <v>1126</v>
      </c>
      <c r="M593" t="str">
        <f t="shared" si="18"/>
        <v>NO</v>
      </c>
      <c r="N593" t="str">
        <f t="shared" si="19"/>
        <v>Not Converted</v>
      </c>
    </row>
    <row r="594" spans="1:14" x14ac:dyDescent="0.3">
      <c r="A594" s="3">
        <v>593</v>
      </c>
      <c r="B594" t="s">
        <v>882</v>
      </c>
      <c r="C594" t="s">
        <v>56</v>
      </c>
      <c r="D594" t="s">
        <v>16</v>
      </c>
      <c r="E594" t="s">
        <v>17</v>
      </c>
      <c r="F594">
        <v>90049</v>
      </c>
      <c r="G594" t="s">
        <v>18</v>
      </c>
      <c r="H594" t="s">
        <v>24</v>
      </c>
      <c r="I594" s="4">
        <v>44587</v>
      </c>
      <c r="J594" s="15" t="s">
        <v>1126</v>
      </c>
      <c r="K594" s="15" t="s">
        <v>1126</v>
      </c>
      <c r="L594" s="15" t="s">
        <v>1126</v>
      </c>
      <c r="M594" t="str">
        <f t="shared" si="18"/>
        <v>NO</v>
      </c>
      <c r="N594" t="str">
        <f t="shared" si="19"/>
        <v>Not Converted</v>
      </c>
    </row>
    <row r="595" spans="1:14" x14ac:dyDescent="0.3">
      <c r="A595" s="3">
        <v>594</v>
      </c>
      <c r="B595" t="s">
        <v>883</v>
      </c>
      <c r="C595" t="s">
        <v>10</v>
      </c>
      <c r="D595" t="s">
        <v>165</v>
      </c>
      <c r="E595" t="s">
        <v>17</v>
      </c>
      <c r="F595">
        <v>91104</v>
      </c>
      <c r="G595" t="s">
        <v>18</v>
      </c>
      <c r="H595" t="s">
        <v>19</v>
      </c>
      <c r="I595" s="4">
        <v>44696</v>
      </c>
      <c r="J595" t="str">
        <f>VLOOKUP(B595,Sales!B$2:F$321,3,FALSE)</f>
        <v>Envelopes</v>
      </c>
      <c r="K595" s="4">
        <f>VLOOKUP(B595,Sales!B$2:F$321,4,FALSE)</f>
        <v>44699</v>
      </c>
      <c r="L595">
        <f>VLOOKUP(B595,Sales!B$2:F$321,5,FALSE)</f>
        <v>867</v>
      </c>
      <c r="M595" t="str">
        <f t="shared" si="18"/>
        <v>YES</v>
      </c>
      <c r="N595">
        <f t="shared" si="19"/>
        <v>3</v>
      </c>
    </row>
    <row r="596" spans="1:14" x14ac:dyDescent="0.3">
      <c r="A596" s="3">
        <v>595</v>
      </c>
      <c r="B596" t="s">
        <v>884</v>
      </c>
      <c r="C596" t="s">
        <v>10</v>
      </c>
      <c r="D596" t="s">
        <v>16</v>
      </c>
      <c r="E596" t="s">
        <v>17</v>
      </c>
      <c r="F596">
        <v>90004</v>
      </c>
      <c r="G596" t="s">
        <v>18</v>
      </c>
      <c r="H596" t="s">
        <v>24</v>
      </c>
      <c r="I596" s="4">
        <v>44607</v>
      </c>
      <c r="J596" s="15" t="s">
        <v>1126</v>
      </c>
      <c r="K596" s="15" t="s">
        <v>1126</v>
      </c>
      <c r="L596" s="15" t="s">
        <v>1126</v>
      </c>
      <c r="M596" t="str">
        <f t="shared" si="18"/>
        <v>NO</v>
      </c>
      <c r="N596" t="str">
        <f t="shared" si="19"/>
        <v>Not Converted</v>
      </c>
    </row>
    <row r="597" spans="1:14" x14ac:dyDescent="0.3">
      <c r="A597" s="3">
        <v>596</v>
      </c>
      <c r="B597" t="s">
        <v>885</v>
      </c>
      <c r="C597" t="s">
        <v>29</v>
      </c>
      <c r="D597" t="s">
        <v>239</v>
      </c>
      <c r="E597" t="s">
        <v>17</v>
      </c>
      <c r="F597">
        <v>92024</v>
      </c>
      <c r="G597" t="s">
        <v>18</v>
      </c>
      <c r="H597" t="s">
        <v>60</v>
      </c>
      <c r="I597" s="4">
        <v>44644</v>
      </c>
      <c r="J597" s="15" t="s">
        <v>1126</v>
      </c>
      <c r="K597" s="15" t="s">
        <v>1126</v>
      </c>
      <c r="L597" s="15" t="s">
        <v>1126</v>
      </c>
      <c r="M597" t="str">
        <f t="shared" si="18"/>
        <v>NO</v>
      </c>
      <c r="N597" t="str">
        <f t="shared" si="19"/>
        <v>Not Converted</v>
      </c>
    </row>
    <row r="598" spans="1:14" x14ac:dyDescent="0.3">
      <c r="A598" s="3">
        <v>597</v>
      </c>
      <c r="B598" t="s">
        <v>886</v>
      </c>
      <c r="C598" t="s">
        <v>56</v>
      </c>
      <c r="D598" t="s">
        <v>91</v>
      </c>
      <c r="E598" t="s">
        <v>92</v>
      </c>
      <c r="F598">
        <v>10035</v>
      </c>
      <c r="G598" t="s">
        <v>59</v>
      </c>
      <c r="H598" t="s">
        <v>32</v>
      </c>
      <c r="I598" s="4">
        <v>44634</v>
      </c>
      <c r="J598" s="15" t="s">
        <v>1126</v>
      </c>
      <c r="K598" s="15" t="s">
        <v>1126</v>
      </c>
      <c r="L598" s="15" t="s">
        <v>1126</v>
      </c>
      <c r="M598" t="str">
        <f t="shared" si="18"/>
        <v>NO</v>
      </c>
      <c r="N598" t="str">
        <f t="shared" si="19"/>
        <v>Not Converted</v>
      </c>
    </row>
    <row r="599" spans="1:14" x14ac:dyDescent="0.3">
      <c r="A599" s="3">
        <v>598</v>
      </c>
      <c r="B599" t="s">
        <v>887</v>
      </c>
      <c r="C599" t="s">
        <v>10</v>
      </c>
      <c r="D599" t="s">
        <v>266</v>
      </c>
      <c r="E599" t="s">
        <v>103</v>
      </c>
      <c r="F599">
        <v>22204</v>
      </c>
      <c r="G599" t="s">
        <v>13</v>
      </c>
      <c r="H599" t="s">
        <v>24</v>
      </c>
      <c r="I599" s="4">
        <v>44674</v>
      </c>
      <c r="J599" s="15" t="s">
        <v>1126</v>
      </c>
      <c r="K599" s="15" t="s">
        <v>1126</v>
      </c>
      <c r="L599" s="15" t="s">
        <v>1126</v>
      </c>
      <c r="M599" t="str">
        <f t="shared" si="18"/>
        <v>NO</v>
      </c>
      <c r="N599" t="str">
        <f t="shared" si="19"/>
        <v>Not Converted</v>
      </c>
    </row>
    <row r="600" spans="1:14" x14ac:dyDescent="0.3">
      <c r="A600" s="3">
        <v>599</v>
      </c>
      <c r="B600" t="s">
        <v>888</v>
      </c>
      <c r="C600" t="s">
        <v>56</v>
      </c>
      <c r="D600" t="s">
        <v>193</v>
      </c>
      <c r="E600" t="s">
        <v>31</v>
      </c>
      <c r="F600">
        <v>28110</v>
      </c>
      <c r="G600" t="s">
        <v>13</v>
      </c>
      <c r="H600" t="s">
        <v>71</v>
      </c>
      <c r="I600" s="4">
        <v>44600</v>
      </c>
      <c r="J600" s="15" t="s">
        <v>1126</v>
      </c>
      <c r="K600" s="15" t="s">
        <v>1126</v>
      </c>
      <c r="L600" s="15" t="s">
        <v>1126</v>
      </c>
      <c r="M600" t="str">
        <f t="shared" si="18"/>
        <v>NO</v>
      </c>
      <c r="N600" t="str">
        <f t="shared" si="19"/>
        <v>Not Converted</v>
      </c>
    </row>
    <row r="601" spans="1:14" x14ac:dyDescent="0.3">
      <c r="A601" s="3">
        <v>600</v>
      </c>
      <c r="B601" t="s">
        <v>889</v>
      </c>
      <c r="C601" t="s">
        <v>52</v>
      </c>
      <c r="D601" t="s">
        <v>34</v>
      </c>
      <c r="E601" t="s">
        <v>35</v>
      </c>
      <c r="F601">
        <v>98115</v>
      </c>
      <c r="G601" t="s">
        <v>18</v>
      </c>
      <c r="H601" t="s">
        <v>63</v>
      </c>
      <c r="I601" s="4">
        <v>44701</v>
      </c>
      <c r="J601" s="15" t="s">
        <v>1126</v>
      </c>
      <c r="K601" s="15" t="s">
        <v>1126</v>
      </c>
      <c r="L601" s="15" t="s">
        <v>1126</v>
      </c>
      <c r="M601" t="str">
        <f t="shared" si="18"/>
        <v>NO</v>
      </c>
      <c r="N601" t="str">
        <f t="shared" si="19"/>
        <v>Not Converted</v>
      </c>
    </row>
    <row r="602" spans="1:14" x14ac:dyDescent="0.3">
      <c r="A602" s="3">
        <v>601</v>
      </c>
      <c r="B602" t="s">
        <v>890</v>
      </c>
      <c r="C602" t="s">
        <v>29</v>
      </c>
      <c r="D602" t="s">
        <v>34</v>
      </c>
      <c r="E602" t="s">
        <v>35</v>
      </c>
      <c r="F602">
        <v>98115</v>
      </c>
      <c r="G602" t="s">
        <v>18</v>
      </c>
      <c r="H602" t="s">
        <v>36</v>
      </c>
      <c r="I602" s="4">
        <v>44655</v>
      </c>
      <c r="J602" s="15" t="s">
        <v>1126</v>
      </c>
      <c r="K602" s="15" t="s">
        <v>1126</v>
      </c>
      <c r="L602" s="15" t="s">
        <v>1126</v>
      </c>
      <c r="M602" t="str">
        <f t="shared" si="18"/>
        <v>NO</v>
      </c>
      <c r="N602" t="str">
        <f t="shared" si="19"/>
        <v>Not Converted</v>
      </c>
    </row>
    <row r="603" spans="1:14" x14ac:dyDescent="0.3">
      <c r="A603" s="3">
        <v>602</v>
      </c>
      <c r="B603" t="s">
        <v>891</v>
      </c>
      <c r="C603" t="s">
        <v>10</v>
      </c>
      <c r="D603" t="s">
        <v>280</v>
      </c>
      <c r="E603" t="s">
        <v>107</v>
      </c>
      <c r="F603">
        <v>37130</v>
      </c>
      <c r="G603" t="s">
        <v>13</v>
      </c>
      <c r="H603" t="s">
        <v>14</v>
      </c>
      <c r="I603" s="4">
        <v>44671</v>
      </c>
      <c r="J603" s="15" t="s">
        <v>1126</v>
      </c>
      <c r="K603" s="15" t="s">
        <v>1126</v>
      </c>
      <c r="L603" s="15" t="s">
        <v>1126</v>
      </c>
      <c r="M603" t="str">
        <f t="shared" si="18"/>
        <v>NO</v>
      </c>
      <c r="N603" t="str">
        <f t="shared" si="19"/>
        <v>Not Converted</v>
      </c>
    </row>
    <row r="604" spans="1:14" x14ac:dyDescent="0.3">
      <c r="A604" s="3">
        <v>603</v>
      </c>
      <c r="B604" t="s">
        <v>892</v>
      </c>
      <c r="C604" t="s">
        <v>29</v>
      </c>
      <c r="D604" t="s">
        <v>34</v>
      </c>
      <c r="E604" t="s">
        <v>35</v>
      </c>
      <c r="F604">
        <v>98115</v>
      </c>
      <c r="G604" t="s">
        <v>18</v>
      </c>
      <c r="H604" t="s">
        <v>48</v>
      </c>
      <c r="I604" s="4">
        <v>44677</v>
      </c>
      <c r="J604" t="str">
        <f>VLOOKUP(B604,Sales!B$2:F$321,3,FALSE)</f>
        <v>Copy Paper</v>
      </c>
      <c r="K604" s="4">
        <f>VLOOKUP(B604,Sales!B$2:F$321,4,FALSE)</f>
        <v>44698</v>
      </c>
      <c r="L604">
        <f>VLOOKUP(B604,Sales!B$2:F$321,5,FALSE)</f>
        <v>1180.3399999999999</v>
      </c>
      <c r="M604" t="str">
        <f t="shared" si="18"/>
        <v>YES</v>
      </c>
      <c r="N604">
        <f t="shared" si="19"/>
        <v>21</v>
      </c>
    </row>
    <row r="605" spans="1:14" x14ac:dyDescent="0.3">
      <c r="A605" s="3">
        <v>604</v>
      </c>
      <c r="B605" t="s">
        <v>893</v>
      </c>
      <c r="C605" t="s">
        <v>56</v>
      </c>
      <c r="D605" t="s">
        <v>91</v>
      </c>
      <c r="E605" t="s">
        <v>92</v>
      </c>
      <c r="F605">
        <v>10009</v>
      </c>
      <c r="G605" t="s">
        <v>59</v>
      </c>
      <c r="H605" t="s">
        <v>60</v>
      </c>
      <c r="I605" s="4">
        <v>44711</v>
      </c>
      <c r="J605" t="str">
        <f>VLOOKUP(B605,Sales!B$2:F$321,3,FALSE)</f>
        <v>Letterhead</v>
      </c>
      <c r="K605" s="4">
        <f>VLOOKUP(B605,Sales!B$2:F$321,4,FALSE)</f>
        <v>44734</v>
      </c>
      <c r="L605">
        <f>VLOOKUP(B605,Sales!B$2:F$321,5,FALSE)</f>
        <v>1077.97</v>
      </c>
      <c r="M605" t="str">
        <f t="shared" si="18"/>
        <v>YES</v>
      </c>
      <c r="N605">
        <f t="shared" si="19"/>
        <v>23</v>
      </c>
    </row>
    <row r="606" spans="1:14" x14ac:dyDescent="0.3">
      <c r="A606" s="3">
        <v>605</v>
      </c>
      <c r="B606" t="s">
        <v>894</v>
      </c>
      <c r="C606" t="s">
        <v>56</v>
      </c>
      <c r="D606" t="s">
        <v>316</v>
      </c>
      <c r="E606" t="s">
        <v>100</v>
      </c>
      <c r="F606">
        <v>85345</v>
      </c>
      <c r="G606" t="s">
        <v>18</v>
      </c>
      <c r="H606" t="s">
        <v>48</v>
      </c>
      <c r="I606" s="4">
        <v>44585</v>
      </c>
      <c r="J606" s="15" t="s">
        <v>1126</v>
      </c>
      <c r="K606" s="15" t="s">
        <v>1126</v>
      </c>
      <c r="L606" s="15" t="s">
        <v>1126</v>
      </c>
      <c r="M606" t="str">
        <f t="shared" si="18"/>
        <v>NO</v>
      </c>
      <c r="N606" t="str">
        <f t="shared" si="19"/>
        <v>Not Converted</v>
      </c>
    </row>
    <row r="607" spans="1:14" x14ac:dyDescent="0.3">
      <c r="A607" s="3">
        <v>606</v>
      </c>
      <c r="B607" t="s">
        <v>895</v>
      </c>
      <c r="C607" t="s">
        <v>52</v>
      </c>
      <c r="D607" t="s">
        <v>896</v>
      </c>
      <c r="E607" t="s">
        <v>897</v>
      </c>
      <c r="F607">
        <v>57103</v>
      </c>
      <c r="G607" t="s">
        <v>41</v>
      </c>
      <c r="H607" t="s">
        <v>63</v>
      </c>
      <c r="I607" s="4">
        <v>44651</v>
      </c>
      <c r="J607" s="15" t="s">
        <v>1126</v>
      </c>
      <c r="K607" s="15" t="s">
        <v>1126</v>
      </c>
      <c r="L607" s="15" t="s">
        <v>1126</v>
      </c>
      <c r="M607" t="str">
        <f t="shared" si="18"/>
        <v>NO</v>
      </c>
      <c r="N607" t="str">
        <f t="shared" si="19"/>
        <v>Not Converted</v>
      </c>
    </row>
    <row r="608" spans="1:14" x14ac:dyDescent="0.3">
      <c r="A608" s="3">
        <v>607</v>
      </c>
      <c r="B608" t="s">
        <v>898</v>
      </c>
      <c r="C608" t="s">
        <v>10</v>
      </c>
      <c r="D608" t="s">
        <v>91</v>
      </c>
      <c r="E608" t="s">
        <v>92</v>
      </c>
      <c r="F608">
        <v>10035</v>
      </c>
      <c r="G608" t="s">
        <v>59</v>
      </c>
      <c r="H608" t="s">
        <v>48</v>
      </c>
      <c r="I608" s="4">
        <v>44572</v>
      </c>
      <c r="J608" s="15" t="s">
        <v>1126</v>
      </c>
      <c r="K608" s="15" t="s">
        <v>1126</v>
      </c>
      <c r="L608" s="15" t="s">
        <v>1126</v>
      </c>
      <c r="M608" t="str">
        <f t="shared" si="18"/>
        <v>NO</v>
      </c>
      <c r="N608" t="str">
        <f t="shared" si="19"/>
        <v>Not Converted</v>
      </c>
    </row>
    <row r="609" spans="1:14" x14ac:dyDescent="0.3">
      <c r="A609" s="3">
        <v>608</v>
      </c>
      <c r="B609" t="s">
        <v>899</v>
      </c>
      <c r="C609" t="s">
        <v>10</v>
      </c>
      <c r="D609" t="s">
        <v>900</v>
      </c>
      <c r="E609" t="s">
        <v>133</v>
      </c>
      <c r="F609">
        <v>80525</v>
      </c>
      <c r="G609" t="s">
        <v>18</v>
      </c>
      <c r="H609" t="s">
        <v>63</v>
      </c>
      <c r="I609" s="4">
        <v>44693</v>
      </c>
      <c r="J609" s="15" t="s">
        <v>1126</v>
      </c>
      <c r="K609" s="15" t="s">
        <v>1126</v>
      </c>
      <c r="L609" s="15" t="s">
        <v>1126</v>
      </c>
      <c r="M609" t="str">
        <f t="shared" si="18"/>
        <v>NO</v>
      </c>
      <c r="N609" t="str">
        <f t="shared" si="19"/>
        <v>Not Converted</v>
      </c>
    </row>
    <row r="610" spans="1:14" x14ac:dyDescent="0.3">
      <c r="A610" s="3">
        <v>609</v>
      </c>
      <c r="B610" t="s">
        <v>901</v>
      </c>
      <c r="C610" t="s">
        <v>38</v>
      </c>
      <c r="D610" t="s">
        <v>902</v>
      </c>
      <c r="E610" t="s">
        <v>107</v>
      </c>
      <c r="F610">
        <v>37042</v>
      </c>
      <c r="G610" t="s">
        <v>13</v>
      </c>
      <c r="H610" t="s">
        <v>71</v>
      </c>
      <c r="I610" s="4">
        <v>44662</v>
      </c>
      <c r="J610" s="15" t="s">
        <v>1126</v>
      </c>
      <c r="K610" s="15" t="s">
        <v>1126</v>
      </c>
      <c r="L610" s="15" t="s">
        <v>1126</v>
      </c>
      <c r="M610" t="str">
        <f t="shared" si="18"/>
        <v>NO</v>
      </c>
      <c r="N610" t="str">
        <f t="shared" si="19"/>
        <v>Not Converted</v>
      </c>
    </row>
    <row r="611" spans="1:14" x14ac:dyDescent="0.3">
      <c r="A611" s="3">
        <v>610</v>
      </c>
      <c r="B611" t="s">
        <v>903</v>
      </c>
      <c r="C611" t="s">
        <v>26</v>
      </c>
      <c r="D611" t="s">
        <v>50</v>
      </c>
      <c r="E611" t="s">
        <v>17</v>
      </c>
      <c r="F611">
        <v>94122</v>
      </c>
      <c r="G611" t="s">
        <v>18</v>
      </c>
      <c r="H611" t="s">
        <v>36</v>
      </c>
      <c r="I611" s="4">
        <v>44733</v>
      </c>
      <c r="J611" t="str">
        <f>VLOOKUP(B611,Sales!B$2:F$321,3,FALSE)</f>
        <v>Envelopes</v>
      </c>
      <c r="K611" s="4">
        <f>VLOOKUP(B611,Sales!B$2:F$321,4,FALSE)</f>
        <v>44755</v>
      </c>
      <c r="L611">
        <f>VLOOKUP(B611,Sales!B$2:F$321,5,FALSE)</f>
        <v>943</v>
      </c>
      <c r="M611" t="str">
        <f t="shared" si="18"/>
        <v>YES</v>
      </c>
      <c r="N611">
        <f t="shared" si="19"/>
        <v>22</v>
      </c>
    </row>
    <row r="612" spans="1:14" x14ac:dyDescent="0.3">
      <c r="A612" s="3">
        <v>611</v>
      </c>
      <c r="B612" t="s">
        <v>904</v>
      </c>
      <c r="C612" t="s">
        <v>38</v>
      </c>
      <c r="D612" t="s">
        <v>647</v>
      </c>
      <c r="E612" t="s">
        <v>17</v>
      </c>
      <c r="F612">
        <v>93727</v>
      </c>
      <c r="G612" t="s">
        <v>18</v>
      </c>
      <c r="H612" t="s">
        <v>27</v>
      </c>
      <c r="I612" s="4">
        <v>44700</v>
      </c>
      <c r="J612" s="15" t="s">
        <v>1126</v>
      </c>
      <c r="K612" s="15" t="s">
        <v>1126</v>
      </c>
      <c r="L612" s="15" t="s">
        <v>1126</v>
      </c>
      <c r="M612" t="str">
        <f t="shared" si="18"/>
        <v>NO</v>
      </c>
      <c r="N612" t="str">
        <f t="shared" si="19"/>
        <v>Not Converted</v>
      </c>
    </row>
    <row r="613" spans="1:14" x14ac:dyDescent="0.3">
      <c r="A613" s="3">
        <v>612</v>
      </c>
      <c r="B613" t="s">
        <v>905</v>
      </c>
      <c r="C613" t="s">
        <v>10</v>
      </c>
      <c r="D613" t="s">
        <v>91</v>
      </c>
      <c r="E613" t="s">
        <v>92</v>
      </c>
      <c r="F613">
        <v>10009</v>
      </c>
      <c r="G613" t="s">
        <v>59</v>
      </c>
      <c r="H613" t="s">
        <v>27</v>
      </c>
      <c r="I613" s="4">
        <v>44704</v>
      </c>
      <c r="J613" t="str">
        <f>VLOOKUP(B613,Sales!B$2:F$321,3,FALSE)</f>
        <v>Envelopes</v>
      </c>
      <c r="K613" s="4">
        <f>VLOOKUP(B613,Sales!B$2:F$321,4,FALSE)</f>
        <v>44715</v>
      </c>
      <c r="L613">
        <f>VLOOKUP(B613,Sales!B$2:F$321,5,FALSE)</f>
        <v>1734.4099999999999</v>
      </c>
      <c r="M613" t="str">
        <f t="shared" si="18"/>
        <v>YES</v>
      </c>
      <c r="N613">
        <f t="shared" si="19"/>
        <v>11</v>
      </c>
    </row>
    <row r="614" spans="1:14" x14ac:dyDescent="0.3">
      <c r="A614" s="3">
        <v>613</v>
      </c>
      <c r="B614" t="s">
        <v>906</v>
      </c>
      <c r="C614" t="s">
        <v>21</v>
      </c>
      <c r="D614" t="s">
        <v>50</v>
      </c>
      <c r="E614" t="s">
        <v>17</v>
      </c>
      <c r="F614">
        <v>94122</v>
      </c>
      <c r="G614" t="s">
        <v>18</v>
      </c>
      <c r="H614" t="s">
        <v>14</v>
      </c>
      <c r="I614" s="4">
        <v>44644</v>
      </c>
      <c r="J614" t="str">
        <f>VLOOKUP(B614,Sales!B$2:F$321,3,FALSE)</f>
        <v>Copy Paper</v>
      </c>
      <c r="K614" s="4">
        <f>VLOOKUP(B614,Sales!B$2:F$321,4,FALSE)</f>
        <v>44671</v>
      </c>
      <c r="L614">
        <f>VLOOKUP(B614,Sales!B$2:F$321,5,FALSE)</f>
        <v>3159.16</v>
      </c>
      <c r="M614" t="str">
        <f t="shared" si="18"/>
        <v>YES</v>
      </c>
      <c r="N614">
        <f t="shared" si="19"/>
        <v>27</v>
      </c>
    </row>
    <row r="615" spans="1:14" x14ac:dyDescent="0.3">
      <c r="A615" s="3">
        <v>614</v>
      </c>
      <c r="B615" t="s">
        <v>907</v>
      </c>
      <c r="C615" t="s">
        <v>21</v>
      </c>
      <c r="D615" t="s">
        <v>16</v>
      </c>
      <c r="E615" t="s">
        <v>17</v>
      </c>
      <c r="F615">
        <v>90036</v>
      </c>
      <c r="G615" t="s">
        <v>18</v>
      </c>
      <c r="H615" t="s">
        <v>48</v>
      </c>
      <c r="I615" s="4">
        <v>44737</v>
      </c>
      <c r="J615" s="15" t="s">
        <v>1126</v>
      </c>
      <c r="K615" s="15" t="s">
        <v>1126</v>
      </c>
      <c r="L615" s="15" t="s">
        <v>1126</v>
      </c>
      <c r="M615" t="str">
        <f t="shared" si="18"/>
        <v>NO</v>
      </c>
      <c r="N615" t="str">
        <f t="shared" si="19"/>
        <v>Not Converted</v>
      </c>
    </row>
    <row r="616" spans="1:14" x14ac:dyDescent="0.3">
      <c r="A616" s="3">
        <v>615</v>
      </c>
      <c r="B616" t="s">
        <v>908</v>
      </c>
      <c r="C616" t="s">
        <v>21</v>
      </c>
      <c r="D616" t="s">
        <v>909</v>
      </c>
      <c r="E616" t="s">
        <v>183</v>
      </c>
      <c r="F616">
        <v>87105</v>
      </c>
      <c r="G616" t="s">
        <v>18</v>
      </c>
      <c r="H616" t="s">
        <v>71</v>
      </c>
      <c r="I616" s="4">
        <v>44609</v>
      </c>
      <c r="J616" t="str">
        <f>VLOOKUP(B616,Sales!B$2:F$321,3,FALSE)</f>
        <v>Envelopes</v>
      </c>
      <c r="K616" s="4">
        <f>VLOOKUP(B616,Sales!B$2:F$321,4,FALSE)</f>
        <v>44627</v>
      </c>
      <c r="L616">
        <f>VLOOKUP(B616,Sales!B$2:F$321,5,FALSE)</f>
        <v>585.72</v>
      </c>
      <c r="M616" t="str">
        <f t="shared" si="18"/>
        <v>YES</v>
      </c>
      <c r="N616">
        <f t="shared" si="19"/>
        <v>18</v>
      </c>
    </row>
    <row r="617" spans="1:14" x14ac:dyDescent="0.3">
      <c r="A617" s="3">
        <v>616</v>
      </c>
      <c r="B617" t="s">
        <v>910</v>
      </c>
      <c r="C617" t="s">
        <v>56</v>
      </c>
      <c r="D617" t="s">
        <v>911</v>
      </c>
      <c r="E617" t="s">
        <v>74</v>
      </c>
      <c r="F617">
        <v>60126</v>
      </c>
      <c r="G617" t="s">
        <v>41</v>
      </c>
      <c r="H617" t="s">
        <v>36</v>
      </c>
      <c r="I617" s="4">
        <v>44723</v>
      </c>
      <c r="J617" s="15" t="s">
        <v>1126</v>
      </c>
      <c r="K617" s="15" t="s">
        <v>1126</v>
      </c>
      <c r="L617" s="15" t="s">
        <v>1126</v>
      </c>
      <c r="M617" t="str">
        <f t="shared" si="18"/>
        <v>NO</v>
      </c>
      <c r="N617" t="str">
        <f t="shared" si="19"/>
        <v>Not Converted</v>
      </c>
    </row>
    <row r="618" spans="1:14" x14ac:dyDescent="0.3">
      <c r="A618" s="3">
        <v>617</v>
      </c>
      <c r="B618" t="s">
        <v>912</v>
      </c>
      <c r="C618" t="s">
        <v>56</v>
      </c>
      <c r="D618" t="s">
        <v>91</v>
      </c>
      <c r="E618" t="s">
        <v>92</v>
      </c>
      <c r="F618">
        <v>10009</v>
      </c>
      <c r="G618" t="s">
        <v>59</v>
      </c>
      <c r="H618" t="s">
        <v>24</v>
      </c>
      <c r="I618" s="4">
        <v>44740</v>
      </c>
      <c r="J618" s="15" t="s">
        <v>1126</v>
      </c>
      <c r="K618" s="15" t="s">
        <v>1126</v>
      </c>
      <c r="L618" s="15" t="s">
        <v>1126</v>
      </c>
      <c r="M618" t="str">
        <f t="shared" si="18"/>
        <v>NO</v>
      </c>
      <c r="N618" t="str">
        <f t="shared" si="19"/>
        <v>Not Converted</v>
      </c>
    </row>
    <row r="619" spans="1:14" x14ac:dyDescent="0.3">
      <c r="A619" s="3">
        <v>618</v>
      </c>
      <c r="B619" t="s">
        <v>913</v>
      </c>
      <c r="C619" t="s">
        <v>29</v>
      </c>
      <c r="D619" t="s">
        <v>526</v>
      </c>
      <c r="E619" t="s">
        <v>133</v>
      </c>
      <c r="F619">
        <v>80027</v>
      </c>
      <c r="G619" t="s">
        <v>18</v>
      </c>
      <c r="H619" t="s">
        <v>63</v>
      </c>
      <c r="I619" s="4">
        <v>44611</v>
      </c>
      <c r="J619" t="str">
        <f>VLOOKUP(B619,Sales!B$2:F$321,3,FALSE)</f>
        <v>Letterhead</v>
      </c>
      <c r="K619" s="4">
        <f>VLOOKUP(B619,Sales!B$2:F$321,4,FALSE)</f>
        <v>44623</v>
      </c>
      <c r="L619">
        <f>VLOOKUP(B619,Sales!B$2:F$321,5,FALSE)</f>
        <v>504.76</v>
      </c>
      <c r="M619" t="str">
        <f t="shared" si="18"/>
        <v>YES</v>
      </c>
      <c r="N619">
        <f t="shared" si="19"/>
        <v>12</v>
      </c>
    </row>
    <row r="620" spans="1:14" x14ac:dyDescent="0.3">
      <c r="A620" s="3">
        <v>619</v>
      </c>
      <c r="B620" t="s">
        <v>914</v>
      </c>
      <c r="C620" t="s">
        <v>26</v>
      </c>
      <c r="D620" t="s">
        <v>34</v>
      </c>
      <c r="E620" t="s">
        <v>35</v>
      </c>
      <c r="F620">
        <v>98115</v>
      </c>
      <c r="G620" t="s">
        <v>18</v>
      </c>
      <c r="H620" t="s">
        <v>48</v>
      </c>
      <c r="I620" s="4">
        <v>44709</v>
      </c>
      <c r="J620" t="str">
        <f>VLOOKUP(B620,Sales!B$2:F$321,3,FALSE)</f>
        <v>Letterhead</v>
      </c>
      <c r="K620" s="4">
        <f>VLOOKUP(B620,Sales!B$2:F$321,4,FALSE)</f>
        <v>44719</v>
      </c>
      <c r="L620">
        <f>VLOOKUP(B620,Sales!B$2:F$321,5,FALSE)</f>
        <v>2446.29</v>
      </c>
      <c r="M620" t="str">
        <f t="shared" si="18"/>
        <v>YES</v>
      </c>
      <c r="N620">
        <f t="shared" si="19"/>
        <v>10</v>
      </c>
    </row>
    <row r="621" spans="1:14" x14ac:dyDescent="0.3">
      <c r="A621" s="3">
        <v>620</v>
      </c>
      <c r="B621" t="s">
        <v>915</v>
      </c>
      <c r="C621" t="s">
        <v>29</v>
      </c>
      <c r="D621" t="s">
        <v>369</v>
      </c>
      <c r="E621" t="s">
        <v>31</v>
      </c>
      <c r="F621">
        <v>28314</v>
      </c>
      <c r="G621" t="s">
        <v>13</v>
      </c>
      <c r="H621" t="s">
        <v>36</v>
      </c>
      <c r="I621" s="4">
        <v>44691</v>
      </c>
      <c r="J621" s="15" t="s">
        <v>1126</v>
      </c>
      <c r="K621" s="15" t="s">
        <v>1126</v>
      </c>
      <c r="L621" s="15" t="s">
        <v>1126</v>
      </c>
      <c r="M621" t="str">
        <f t="shared" si="18"/>
        <v>NO</v>
      </c>
      <c r="N621" t="str">
        <f t="shared" si="19"/>
        <v>Not Converted</v>
      </c>
    </row>
    <row r="622" spans="1:14" x14ac:dyDescent="0.3">
      <c r="A622" s="3">
        <v>621</v>
      </c>
      <c r="B622" t="s">
        <v>916</v>
      </c>
      <c r="C622" t="s">
        <v>52</v>
      </c>
      <c r="D622" t="s">
        <v>16</v>
      </c>
      <c r="E622" t="s">
        <v>17</v>
      </c>
      <c r="F622">
        <v>90036</v>
      </c>
      <c r="G622" t="s">
        <v>18</v>
      </c>
      <c r="H622" t="s">
        <v>19</v>
      </c>
      <c r="I622" s="4">
        <v>44622</v>
      </c>
      <c r="J622" s="15" t="s">
        <v>1126</v>
      </c>
      <c r="K622" s="15" t="s">
        <v>1126</v>
      </c>
      <c r="L622" s="15" t="s">
        <v>1126</v>
      </c>
      <c r="M622" t="str">
        <f t="shared" si="18"/>
        <v>NO</v>
      </c>
      <c r="N622" t="str">
        <f t="shared" si="19"/>
        <v>Not Converted</v>
      </c>
    </row>
    <row r="623" spans="1:14" x14ac:dyDescent="0.3">
      <c r="A623" s="3">
        <v>622</v>
      </c>
      <c r="B623" t="s">
        <v>917</v>
      </c>
      <c r="C623" t="s">
        <v>10</v>
      </c>
      <c r="D623" t="s">
        <v>91</v>
      </c>
      <c r="E623" t="s">
        <v>92</v>
      </c>
      <c r="F623">
        <v>10024</v>
      </c>
      <c r="G623" t="s">
        <v>59</v>
      </c>
      <c r="H623" t="s">
        <v>60</v>
      </c>
      <c r="I623" s="4">
        <v>44597</v>
      </c>
      <c r="J623" s="15" t="s">
        <v>1126</v>
      </c>
      <c r="K623" s="15" t="s">
        <v>1126</v>
      </c>
      <c r="L623" s="15" t="s">
        <v>1126</v>
      </c>
      <c r="M623" t="str">
        <f t="shared" si="18"/>
        <v>NO</v>
      </c>
      <c r="N623" t="str">
        <f t="shared" si="19"/>
        <v>Not Converted</v>
      </c>
    </row>
    <row r="624" spans="1:14" x14ac:dyDescent="0.3">
      <c r="A624" s="3">
        <v>623</v>
      </c>
      <c r="B624" t="s">
        <v>918</v>
      </c>
      <c r="C624" t="s">
        <v>29</v>
      </c>
      <c r="D624" t="s">
        <v>919</v>
      </c>
      <c r="E624" t="s">
        <v>92</v>
      </c>
      <c r="F624">
        <v>14701</v>
      </c>
      <c r="G624" t="s">
        <v>59</v>
      </c>
      <c r="H624" t="s">
        <v>48</v>
      </c>
      <c r="I624" s="4">
        <v>44733</v>
      </c>
      <c r="J624" s="15" t="s">
        <v>1126</v>
      </c>
      <c r="K624" s="15" t="s">
        <v>1126</v>
      </c>
      <c r="L624" s="15" t="s">
        <v>1126</v>
      </c>
      <c r="M624" t="str">
        <f t="shared" si="18"/>
        <v>NO</v>
      </c>
      <c r="N624" t="str">
        <f t="shared" si="19"/>
        <v>Not Converted</v>
      </c>
    </row>
    <row r="625" spans="1:14" x14ac:dyDescent="0.3">
      <c r="A625" s="3">
        <v>624</v>
      </c>
      <c r="B625" t="s">
        <v>920</v>
      </c>
      <c r="C625" t="s">
        <v>21</v>
      </c>
      <c r="D625" t="s">
        <v>921</v>
      </c>
      <c r="E625" t="s">
        <v>89</v>
      </c>
      <c r="F625">
        <v>46544</v>
      </c>
      <c r="G625" t="s">
        <v>41</v>
      </c>
      <c r="H625" t="s">
        <v>36</v>
      </c>
      <c r="I625" s="4">
        <v>44622</v>
      </c>
      <c r="J625" s="15" t="s">
        <v>1126</v>
      </c>
      <c r="K625" s="15" t="s">
        <v>1126</v>
      </c>
      <c r="L625" s="15" t="s">
        <v>1126</v>
      </c>
      <c r="M625" t="str">
        <f t="shared" si="18"/>
        <v>NO</v>
      </c>
      <c r="N625" t="str">
        <f t="shared" si="19"/>
        <v>Not Converted</v>
      </c>
    </row>
    <row r="626" spans="1:14" x14ac:dyDescent="0.3">
      <c r="A626" s="3">
        <v>625</v>
      </c>
      <c r="B626" t="s">
        <v>922</v>
      </c>
      <c r="C626" t="s">
        <v>52</v>
      </c>
      <c r="D626" t="s">
        <v>773</v>
      </c>
      <c r="E626" t="s">
        <v>74</v>
      </c>
      <c r="F626">
        <v>60076</v>
      </c>
      <c r="G626" t="s">
        <v>41</v>
      </c>
      <c r="H626" t="s">
        <v>27</v>
      </c>
      <c r="I626" s="4">
        <v>44632</v>
      </c>
      <c r="J626" s="15" t="s">
        <v>1126</v>
      </c>
      <c r="K626" s="15" t="s">
        <v>1126</v>
      </c>
      <c r="L626" s="15" t="s">
        <v>1126</v>
      </c>
      <c r="M626" t="str">
        <f t="shared" si="18"/>
        <v>NO</v>
      </c>
      <c r="N626" t="str">
        <f t="shared" si="19"/>
        <v>Not Converted</v>
      </c>
    </row>
    <row r="627" spans="1:14" x14ac:dyDescent="0.3">
      <c r="A627" s="3">
        <v>626</v>
      </c>
      <c r="B627" t="s">
        <v>923</v>
      </c>
      <c r="C627" t="s">
        <v>29</v>
      </c>
      <c r="D627" t="s">
        <v>50</v>
      </c>
      <c r="E627" t="s">
        <v>17</v>
      </c>
      <c r="F627">
        <v>94110</v>
      </c>
      <c r="G627" t="s">
        <v>18</v>
      </c>
      <c r="H627" t="s">
        <v>32</v>
      </c>
      <c r="I627" s="4">
        <v>44601</v>
      </c>
      <c r="J627" s="15" t="s">
        <v>1126</v>
      </c>
      <c r="K627" s="15" t="s">
        <v>1126</v>
      </c>
      <c r="L627" s="15" t="s">
        <v>1126</v>
      </c>
      <c r="M627" t="str">
        <f t="shared" si="18"/>
        <v>NO</v>
      </c>
      <c r="N627" t="str">
        <f t="shared" si="19"/>
        <v>Not Converted</v>
      </c>
    </row>
    <row r="628" spans="1:14" x14ac:dyDescent="0.3">
      <c r="A628" s="3">
        <v>627</v>
      </c>
      <c r="B628" t="s">
        <v>924</v>
      </c>
      <c r="C628" t="s">
        <v>26</v>
      </c>
      <c r="D628" t="s">
        <v>402</v>
      </c>
      <c r="E628" t="s">
        <v>23</v>
      </c>
      <c r="F628">
        <v>33614</v>
      </c>
      <c r="G628" t="s">
        <v>13</v>
      </c>
      <c r="H628" t="s">
        <v>32</v>
      </c>
      <c r="I628" s="4">
        <v>44726</v>
      </c>
      <c r="J628" s="15" t="s">
        <v>1126</v>
      </c>
      <c r="K628" s="15" t="s">
        <v>1126</v>
      </c>
      <c r="L628" s="15" t="s">
        <v>1126</v>
      </c>
      <c r="M628" t="str">
        <f t="shared" si="18"/>
        <v>NO</v>
      </c>
      <c r="N628" t="str">
        <f t="shared" si="19"/>
        <v>Not Converted</v>
      </c>
    </row>
    <row r="629" spans="1:14" x14ac:dyDescent="0.3">
      <c r="A629" s="3">
        <v>628</v>
      </c>
      <c r="B629" t="s">
        <v>925</v>
      </c>
      <c r="C629" t="s">
        <v>26</v>
      </c>
      <c r="D629" t="s">
        <v>67</v>
      </c>
      <c r="E629" t="s">
        <v>40</v>
      </c>
      <c r="F629">
        <v>77041</v>
      </c>
      <c r="G629" t="s">
        <v>41</v>
      </c>
      <c r="H629" t="s">
        <v>48</v>
      </c>
      <c r="I629" s="4">
        <v>44738</v>
      </c>
      <c r="J629" s="15" t="s">
        <v>1126</v>
      </c>
      <c r="K629" s="15" t="s">
        <v>1126</v>
      </c>
      <c r="L629" s="15" t="s">
        <v>1126</v>
      </c>
      <c r="M629" t="str">
        <f t="shared" si="18"/>
        <v>NO</v>
      </c>
      <c r="N629" t="str">
        <f t="shared" si="19"/>
        <v>Not Converted</v>
      </c>
    </row>
    <row r="630" spans="1:14" x14ac:dyDescent="0.3">
      <c r="A630" s="3">
        <v>629</v>
      </c>
      <c r="B630" t="s">
        <v>926</v>
      </c>
      <c r="C630" t="s">
        <v>56</v>
      </c>
      <c r="D630" t="s">
        <v>927</v>
      </c>
      <c r="E630" t="s">
        <v>17</v>
      </c>
      <c r="F630">
        <v>92253</v>
      </c>
      <c r="G630" t="s">
        <v>18</v>
      </c>
      <c r="H630" t="s">
        <v>14</v>
      </c>
      <c r="I630" s="4">
        <v>44723</v>
      </c>
      <c r="J630" t="str">
        <f>VLOOKUP(B630,Sales!B$2:F$321,3,FALSE)</f>
        <v>Envelopes</v>
      </c>
      <c r="K630" s="4">
        <f>VLOOKUP(B630,Sales!B$2:F$321,4,FALSE)</f>
        <v>44749</v>
      </c>
      <c r="L630">
        <f>VLOOKUP(B630,Sales!B$2:F$321,5,FALSE)</f>
        <v>471.77</v>
      </c>
      <c r="M630" t="str">
        <f t="shared" si="18"/>
        <v>YES</v>
      </c>
      <c r="N630">
        <f t="shared" si="19"/>
        <v>26</v>
      </c>
    </row>
    <row r="631" spans="1:14" x14ac:dyDescent="0.3">
      <c r="A631" s="3">
        <v>630</v>
      </c>
      <c r="B631" t="s">
        <v>928</v>
      </c>
      <c r="C631" t="s">
        <v>56</v>
      </c>
      <c r="D631" t="s">
        <v>171</v>
      </c>
      <c r="E631" t="s">
        <v>100</v>
      </c>
      <c r="F631">
        <v>85254</v>
      </c>
      <c r="G631" t="s">
        <v>18</v>
      </c>
      <c r="H631" t="s">
        <v>36</v>
      </c>
      <c r="I631" s="4">
        <v>44709</v>
      </c>
      <c r="J631" t="str">
        <f>VLOOKUP(B631,Sales!B$2:F$321,3,FALSE)</f>
        <v>Copy Paper</v>
      </c>
      <c r="K631" s="4">
        <f>VLOOKUP(B631,Sales!B$2:F$321,4,FALSE)</f>
        <v>44720</v>
      </c>
      <c r="L631">
        <f>VLOOKUP(B631,Sales!B$2:F$321,5,FALSE)</f>
        <v>566.54999999999995</v>
      </c>
      <c r="M631" t="str">
        <f t="shared" si="18"/>
        <v>YES</v>
      </c>
      <c r="N631">
        <f t="shared" si="19"/>
        <v>11</v>
      </c>
    </row>
    <row r="632" spans="1:14" x14ac:dyDescent="0.3">
      <c r="A632" s="3">
        <v>631</v>
      </c>
      <c r="B632" t="s">
        <v>929</v>
      </c>
      <c r="C632" t="s">
        <v>29</v>
      </c>
      <c r="D632" t="s">
        <v>57</v>
      </c>
      <c r="E632" t="s">
        <v>58</v>
      </c>
      <c r="F632">
        <v>19134</v>
      </c>
      <c r="G632" t="s">
        <v>59</v>
      </c>
      <c r="H632" t="s">
        <v>60</v>
      </c>
      <c r="I632" s="4">
        <v>44669</v>
      </c>
      <c r="J632" s="15" t="s">
        <v>1126</v>
      </c>
      <c r="K632" s="15" t="s">
        <v>1126</v>
      </c>
      <c r="L632" s="15" t="s">
        <v>1126</v>
      </c>
      <c r="M632" t="str">
        <f t="shared" si="18"/>
        <v>NO</v>
      </c>
      <c r="N632" t="str">
        <f t="shared" si="19"/>
        <v>Not Converted</v>
      </c>
    </row>
    <row r="633" spans="1:14" x14ac:dyDescent="0.3">
      <c r="A633" s="3">
        <v>632</v>
      </c>
      <c r="B633" t="s">
        <v>930</v>
      </c>
      <c r="C633" t="s">
        <v>38</v>
      </c>
      <c r="D633" t="s">
        <v>816</v>
      </c>
      <c r="E633" t="s">
        <v>12</v>
      </c>
      <c r="F633">
        <v>42104</v>
      </c>
      <c r="G633" t="s">
        <v>13</v>
      </c>
      <c r="H633" t="s">
        <v>48</v>
      </c>
      <c r="I633" s="4">
        <v>44570</v>
      </c>
      <c r="J633" t="str">
        <f>VLOOKUP(B633,Sales!B$2:F$321,3,FALSE)</f>
        <v>Copy Paper</v>
      </c>
      <c r="K633" s="4">
        <f>VLOOKUP(B633,Sales!B$2:F$321,4,FALSE)</f>
        <v>44585</v>
      </c>
      <c r="L633">
        <f>VLOOKUP(B633,Sales!B$2:F$321,5,FALSE)</f>
        <v>447.31</v>
      </c>
      <c r="M633" t="str">
        <f t="shared" si="18"/>
        <v>YES</v>
      </c>
      <c r="N633">
        <f t="shared" si="19"/>
        <v>15</v>
      </c>
    </row>
    <row r="634" spans="1:14" x14ac:dyDescent="0.3">
      <c r="A634" s="3">
        <v>633</v>
      </c>
      <c r="B634" t="s">
        <v>931</v>
      </c>
      <c r="C634" t="s">
        <v>26</v>
      </c>
      <c r="D634" t="s">
        <v>932</v>
      </c>
      <c r="E634" t="s">
        <v>40</v>
      </c>
      <c r="F634">
        <v>75007</v>
      </c>
      <c r="G634" t="s">
        <v>41</v>
      </c>
      <c r="H634" t="s">
        <v>14</v>
      </c>
      <c r="I634" s="4">
        <v>44593</v>
      </c>
      <c r="J634" t="str">
        <f>VLOOKUP(B634,Sales!B$2:F$321,3,FALSE)</f>
        <v>Copy Paper</v>
      </c>
      <c r="K634" s="4">
        <f>VLOOKUP(B634,Sales!B$2:F$321,4,FALSE)</f>
        <v>44595</v>
      </c>
      <c r="L634">
        <f>VLOOKUP(B634,Sales!B$2:F$321,5,FALSE)</f>
        <v>2979</v>
      </c>
      <c r="M634" t="str">
        <f t="shared" si="18"/>
        <v>YES</v>
      </c>
      <c r="N634">
        <f t="shared" si="19"/>
        <v>2</v>
      </c>
    </row>
    <row r="635" spans="1:14" x14ac:dyDescent="0.3">
      <c r="A635" s="3">
        <v>634</v>
      </c>
      <c r="B635" t="s">
        <v>933</v>
      </c>
      <c r="C635" t="s">
        <v>29</v>
      </c>
      <c r="D635" t="s">
        <v>91</v>
      </c>
      <c r="E635" t="s">
        <v>92</v>
      </c>
      <c r="F635">
        <v>10035</v>
      </c>
      <c r="G635" t="s">
        <v>59</v>
      </c>
      <c r="H635" t="s">
        <v>19</v>
      </c>
      <c r="I635" s="4">
        <v>44681</v>
      </c>
      <c r="J635" s="15" t="s">
        <v>1126</v>
      </c>
      <c r="K635" s="15" t="s">
        <v>1126</v>
      </c>
      <c r="L635" s="15" t="s">
        <v>1126</v>
      </c>
      <c r="M635" t="str">
        <f t="shared" si="18"/>
        <v>NO</v>
      </c>
      <c r="N635" t="str">
        <f t="shared" si="19"/>
        <v>Not Converted</v>
      </c>
    </row>
    <row r="636" spans="1:14" x14ac:dyDescent="0.3">
      <c r="A636" s="3">
        <v>635</v>
      </c>
      <c r="B636" t="s">
        <v>934</v>
      </c>
      <c r="C636" t="s">
        <v>29</v>
      </c>
      <c r="D636" t="s">
        <v>343</v>
      </c>
      <c r="E636" t="s">
        <v>23</v>
      </c>
      <c r="F636">
        <v>32216</v>
      </c>
      <c r="G636" t="s">
        <v>13</v>
      </c>
      <c r="H636" t="s">
        <v>32</v>
      </c>
      <c r="I636" s="4">
        <v>44640</v>
      </c>
      <c r="J636" t="str">
        <f>VLOOKUP(B636,Sales!B$2:F$321,3,FALSE)</f>
        <v>Envelopes</v>
      </c>
      <c r="K636" s="4">
        <f>VLOOKUP(B636,Sales!B$2:F$321,4,FALSE)</f>
        <v>44661</v>
      </c>
      <c r="L636">
        <f>VLOOKUP(B636,Sales!B$2:F$321,5,FALSE)</f>
        <v>512.25</v>
      </c>
      <c r="M636" t="str">
        <f t="shared" si="18"/>
        <v>YES</v>
      </c>
      <c r="N636">
        <f t="shared" si="19"/>
        <v>21</v>
      </c>
    </row>
    <row r="637" spans="1:14" x14ac:dyDescent="0.3">
      <c r="A637" s="3">
        <v>636</v>
      </c>
      <c r="B637" t="s">
        <v>935</v>
      </c>
      <c r="C637" t="s">
        <v>56</v>
      </c>
      <c r="D637" t="s">
        <v>16</v>
      </c>
      <c r="E637" t="s">
        <v>17</v>
      </c>
      <c r="F637">
        <v>90045</v>
      </c>
      <c r="G637" t="s">
        <v>18</v>
      </c>
      <c r="H637" t="s">
        <v>32</v>
      </c>
      <c r="I637" s="4">
        <v>44594</v>
      </c>
      <c r="J637" s="15" t="s">
        <v>1126</v>
      </c>
      <c r="K637" s="15" t="s">
        <v>1126</v>
      </c>
      <c r="L637" s="15" t="s">
        <v>1126</v>
      </c>
      <c r="M637" t="str">
        <f t="shared" si="18"/>
        <v>NO</v>
      </c>
      <c r="N637" t="str">
        <f t="shared" si="19"/>
        <v>Not Converted</v>
      </c>
    </row>
    <row r="638" spans="1:14" x14ac:dyDescent="0.3">
      <c r="A638" s="3">
        <v>637</v>
      </c>
      <c r="B638" t="s">
        <v>936</v>
      </c>
      <c r="C638" t="s">
        <v>38</v>
      </c>
      <c r="D638" t="s">
        <v>16</v>
      </c>
      <c r="E638" t="s">
        <v>17</v>
      </c>
      <c r="F638">
        <v>90049</v>
      </c>
      <c r="G638" t="s">
        <v>18</v>
      </c>
      <c r="H638" t="s">
        <v>32</v>
      </c>
      <c r="I638" s="4">
        <v>44610</v>
      </c>
      <c r="J638" t="str">
        <f>VLOOKUP(B638,Sales!B$2:F$321,3,FALSE)</f>
        <v>Copy Paper</v>
      </c>
      <c r="K638" s="4">
        <f>VLOOKUP(B638,Sales!B$2:F$321,4,FALSE)</f>
        <v>44638</v>
      </c>
      <c r="L638">
        <f>VLOOKUP(B638,Sales!B$2:F$321,5,FALSE)</f>
        <v>1129.46</v>
      </c>
      <c r="M638" t="str">
        <f t="shared" si="18"/>
        <v>YES</v>
      </c>
      <c r="N638">
        <f t="shared" si="19"/>
        <v>28</v>
      </c>
    </row>
    <row r="639" spans="1:14" x14ac:dyDescent="0.3">
      <c r="A639" s="3">
        <v>638</v>
      </c>
      <c r="B639" t="s">
        <v>937</v>
      </c>
      <c r="C639" t="s">
        <v>56</v>
      </c>
      <c r="D639" t="s">
        <v>865</v>
      </c>
      <c r="E639" t="s">
        <v>163</v>
      </c>
      <c r="F639">
        <v>63116</v>
      </c>
      <c r="G639" t="s">
        <v>41</v>
      </c>
      <c r="H639" t="s">
        <v>19</v>
      </c>
      <c r="I639" s="4">
        <v>44603</v>
      </c>
      <c r="J639" t="str">
        <f>VLOOKUP(B639,Sales!B$2:F$321,3,FALSE)</f>
        <v>Copy Paper</v>
      </c>
      <c r="K639" s="4">
        <f>VLOOKUP(B639,Sales!B$2:F$321,4,FALSE)</f>
        <v>44621</v>
      </c>
      <c r="L639">
        <f>VLOOKUP(B639,Sales!B$2:F$321,5,FALSE)</f>
        <v>402</v>
      </c>
      <c r="M639" t="str">
        <f t="shared" si="18"/>
        <v>YES</v>
      </c>
      <c r="N639">
        <f t="shared" si="19"/>
        <v>18</v>
      </c>
    </row>
    <row r="640" spans="1:14" x14ac:dyDescent="0.3">
      <c r="A640" s="3">
        <v>639</v>
      </c>
      <c r="B640" t="s">
        <v>938</v>
      </c>
      <c r="C640" t="s">
        <v>29</v>
      </c>
      <c r="D640" t="s">
        <v>91</v>
      </c>
      <c r="E640" t="s">
        <v>92</v>
      </c>
      <c r="F640">
        <v>10024</v>
      </c>
      <c r="G640" t="s">
        <v>59</v>
      </c>
      <c r="H640" t="s">
        <v>63</v>
      </c>
      <c r="I640" s="4">
        <v>44599</v>
      </c>
      <c r="J640" t="str">
        <f>VLOOKUP(B640,Sales!B$2:F$321,3,FALSE)</f>
        <v>Copy Paper</v>
      </c>
      <c r="K640" s="4">
        <f>VLOOKUP(B640,Sales!B$2:F$321,4,FALSE)</f>
        <v>44616</v>
      </c>
      <c r="L640">
        <f>VLOOKUP(B640,Sales!B$2:F$321,5,FALSE)</f>
        <v>415</v>
      </c>
      <c r="M640" t="str">
        <f t="shared" si="18"/>
        <v>YES</v>
      </c>
      <c r="N640">
        <f t="shared" si="19"/>
        <v>17</v>
      </c>
    </row>
    <row r="641" spans="1:14" x14ac:dyDescent="0.3">
      <c r="A641" s="3">
        <v>640</v>
      </c>
      <c r="B641" t="s">
        <v>939</v>
      </c>
      <c r="C641" t="s">
        <v>26</v>
      </c>
      <c r="D641" t="s">
        <v>34</v>
      </c>
      <c r="E641" t="s">
        <v>35</v>
      </c>
      <c r="F641">
        <v>98103</v>
      </c>
      <c r="G641" t="s">
        <v>18</v>
      </c>
      <c r="H641" t="s">
        <v>36</v>
      </c>
      <c r="I641" s="4">
        <v>44629</v>
      </c>
      <c r="J641" s="15" t="s">
        <v>1126</v>
      </c>
      <c r="K641" s="15" t="s">
        <v>1126</v>
      </c>
      <c r="L641" s="15" t="s">
        <v>1126</v>
      </c>
      <c r="M641" t="str">
        <f t="shared" si="18"/>
        <v>NO</v>
      </c>
      <c r="N641" t="str">
        <f t="shared" si="19"/>
        <v>Not Converted</v>
      </c>
    </row>
    <row r="642" spans="1:14" x14ac:dyDescent="0.3">
      <c r="A642" s="3">
        <v>641</v>
      </c>
      <c r="B642" t="s">
        <v>940</v>
      </c>
      <c r="C642" t="s">
        <v>56</v>
      </c>
      <c r="D642" t="s">
        <v>16</v>
      </c>
      <c r="E642" t="s">
        <v>17</v>
      </c>
      <c r="F642">
        <v>90045</v>
      </c>
      <c r="G642" t="s">
        <v>18</v>
      </c>
      <c r="H642" t="s">
        <v>48</v>
      </c>
      <c r="I642" s="4">
        <v>44574</v>
      </c>
      <c r="J642" s="15" t="s">
        <v>1126</v>
      </c>
      <c r="K642" s="15" t="s">
        <v>1126</v>
      </c>
      <c r="L642" s="15" t="s">
        <v>1126</v>
      </c>
      <c r="M642" t="str">
        <f t="shared" si="18"/>
        <v>NO</v>
      </c>
      <c r="N642" t="str">
        <f t="shared" si="19"/>
        <v>Not Converted</v>
      </c>
    </row>
    <row r="643" spans="1:14" x14ac:dyDescent="0.3">
      <c r="A643" s="3">
        <v>642</v>
      </c>
      <c r="B643" t="s">
        <v>941</v>
      </c>
      <c r="C643" t="s">
        <v>29</v>
      </c>
      <c r="D643" t="s">
        <v>91</v>
      </c>
      <c r="E643" t="s">
        <v>92</v>
      </c>
      <c r="F643">
        <v>10035</v>
      </c>
      <c r="G643" t="s">
        <v>59</v>
      </c>
      <c r="H643" t="s">
        <v>24</v>
      </c>
      <c r="I643" s="4">
        <v>44607</v>
      </c>
      <c r="J643" s="15" t="s">
        <v>1126</v>
      </c>
      <c r="K643" s="15" t="s">
        <v>1126</v>
      </c>
      <c r="L643" s="15" t="s">
        <v>1126</v>
      </c>
      <c r="M643" t="str">
        <f t="shared" ref="M643:M706" si="20">IF(J643="Not Converted","NO","YES")</f>
        <v>NO</v>
      </c>
      <c r="N643" t="str">
        <f t="shared" si="19"/>
        <v>Not Converted</v>
      </c>
    </row>
    <row r="644" spans="1:14" x14ac:dyDescent="0.3">
      <c r="A644" s="3">
        <v>643</v>
      </c>
      <c r="B644" t="s">
        <v>942</v>
      </c>
      <c r="C644" t="s">
        <v>38</v>
      </c>
      <c r="D644" t="s">
        <v>102</v>
      </c>
      <c r="E644" t="s">
        <v>163</v>
      </c>
      <c r="F644">
        <v>65807</v>
      </c>
      <c r="G644" t="s">
        <v>41</v>
      </c>
      <c r="H644" t="s">
        <v>32</v>
      </c>
      <c r="I644" s="4">
        <v>44736</v>
      </c>
      <c r="J644" t="str">
        <f>VLOOKUP(B644,Sales!B$2:F$321,3,FALSE)</f>
        <v>Envelopes</v>
      </c>
      <c r="K644" s="4">
        <f>VLOOKUP(B644,Sales!B$2:F$321,4,FALSE)</f>
        <v>44738</v>
      </c>
      <c r="L644">
        <f>VLOOKUP(B644,Sales!B$2:F$321,5,FALSE)</f>
        <v>515.17999999999995</v>
      </c>
      <c r="M644" t="str">
        <f t="shared" si="20"/>
        <v>YES</v>
      </c>
      <c r="N644">
        <f t="shared" ref="N644:N707" si="21">IF(K644="Not Converted",K644,K644-I644)</f>
        <v>2</v>
      </c>
    </row>
    <row r="645" spans="1:14" x14ac:dyDescent="0.3">
      <c r="A645" s="3">
        <v>644</v>
      </c>
      <c r="B645" t="s">
        <v>943</v>
      </c>
      <c r="C645" t="s">
        <v>21</v>
      </c>
      <c r="D645" t="s">
        <v>944</v>
      </c>
      <c r="E645" t="s">
        <v>40</v>
      </c>
      <c r="F645">
        <v>79109</v>
      </c>
      <c r="G645" t="s">
        <v>41</v>
      </c>
      <c r="H645" t="s">
        <v>32</v>
      </c>
      <c r="I645" s="4">
        <v>44596</v>
      </c>
      <c r="J645" t="str">
        <f>VLOOKUP(B645,Sales!B$2:F$321,3,FALSE)</f>
        <v>Envelopes</v>
      </c>
      <c r="K645" s="4">
        <f>VLOOKUP(B645,Sales!B$2:F$321,4,FALSE)</f>
        <v>44611</v>
      </c>
      <c r="L645">
        <f>VLOOKUP(B645,Sales!B$2:F$321,5,FALSE)</f>
        <v>642.77</v>
      </c>
      <c r="M645" t="str">
        <f t="shared" si="20"/>
        <v>YES</v>
      </c>
      <c r="N645">
        <f t="shared" si="21"/>
        <v>15</v>
      </c>
    </row>
    <row r="646" spans="1:14" x14ac:dyDescent="0.3">
      <c r="A646" s="3">
        <v>645</v>
      </c>
      <c r="B646" t="s">
        <v>945</v>
      </c>
      <c r="C646" t="s">
        <v>56</v>
      </c>
      <c r="D646" t="s">
        <v>16</v>
      </c>
      <c r="E646" t="s">
        <v>17</v>
      </c>
      <c r="F646">
        <v>90045</v>
      </c>
      <c r="G646" t="s">
        <v>18</v>
      </c>
      <c r="H646" t="s">
        <v>14</v>
      </c>
      <c r="I646" s="4">
        <v>44670</v>
      </c>
      <c r="J646" s="15" t="s">
        <v>1126</v>
      </c>
      <c r="K646" s="15" t="s">
        <v>1126</v>
      </c>
      <c r="L646" s="15" t="s">
        <v>1126</v>
      </c>
      <c r="M646" t="str">
        <f t="shared" si="20"/>
        <v>NO</v>
      </c>
      <c r="N646" t="str">
        <f t="shared" si="21"/>
        <v>Not Converted</v>
      </c>
    </row>
    <row r="647" spans="1:14" x14ac:dyDescent="0.3">
      <c r="A647" s="3">
        <v>646</v>
      </c>
      <c r="B647" t="s">
        <v>946</v>
      </c>
      <c r="C647" t="s">
        <v>21</v>
      </c>
      <c r="D647" t="s">
        <v>287</v>
      </c>
      <c r="E647" t="s">
        <v>288</v>
      </c>
      <c r="F647">
        <v>1852</v>
      </c>
      <c r="G647" t="s">
        <v>59</v>
      </c>
      <c r="H647" t="s">
        <v>60</v>
      </c>
      <c r="I647" s="4">
        <v>44708</v>
      </c>
      <c r="J647" s="15" t="s">
        <v>1126</v>
      </c>
      <c r="K647" s="15" t="s">
        <v>1126</v>
      </c>
      <c r="L647" s="15" t="s">
        <v>1126</v>
      </c>
      <c r="M647" t="str">
        <f t="shared" si="20"/>
        <v>NO</v>
      </c>
      <c r="N647" t="str">
        <f t="shared" si="21"/>
        <v>Not Converted</v>
      </c>
    </row>
    <row r="648" spans="1:14" x14ac:dyDescent="0.3">
      <c r="A648" s="3">
        <v>647</v>
      </c>
      <c r="B648" t="s">
        <v>947</v>
      </c>
      <c r="C648" t="s">
        <v>26</v>
      </c>
      <c r="D648" t="s">
        <v>239</v>
      </c>
      <c r="E648" t="s">
        <v>17</v>
      </c>
      <c r="F648">
        <v>92024</v>
      </c>
      <c r="G648" t="s">
        <v>18</v>
      </c>
      <c r="H648" t="s">
        <v>14</v>
      </c>
      <c r="I648" s="4">
        <v>44670</v>
      </c>
      <c r="J648" s="15" t="s">
        <v>1126</v>
      </c>
      <c r="K648" s="15" t="s">
        <v>1126</v>
      </c>
      <c r="L648" s="15" t="s">
        <v>1126</v>
      </c>
      <c r="M648" t="str">
        <f t="shared" si="20"/>
        <v>NO</v>
      </c>
      <c r="N648" t="str">
        <f t="shared" si="21"/>
        <v>Not Converted</v>
      </c>
    </row>
    <row r="649" spans="1:14" x14ac:dyDescent="0.3">
      <c r="A649" s="3">
        <v>648</v>
      </c>
      <c r="B649" t="s">
        <v>948</v>
      </c>
      <c r="C649" t="s">
        <v>26</v>
      </c>
      <c r="D649" t="s">
        <v>661</v>
      </c>
      <c r="E649" t="s">
        <v>133</v>
      </c>
      <c r="F649">
        <v>81001</v>
      </c>
      <c r="G649" t="s">
        <v>18</v>
      </c>
      <c r="H649" t="s">
        <v>71</v>
      </c>
      <c r="I649" s="4">
        <v>44706</v>
      </c>
      <c r="J649" t="str">
        <f>VLOOKUP(B649,Sales!B$2:F$321,3,FALSE)</f>
        <v>Envelopes</v>
      </c>
      <c r="K649" s="4">
        <f>VLOOKUP(B649,Sales!B$2:F$321,4,FALSE)</f>
        <v>44725</v>
      </c>
      <c r="L649">
        <f>VLOOKUP(B649,Sales!B$2:F$321,5,FALSE)</f>
        <v>516.70000000000005</v>
      </c>
      <c r="M649" t="str">
        <f t="shared" si="20"/>
        <v>YES</v>
      </c>
      <c r="N649">
        <f t="shared" si="21"/>
        <v>19</v>
      </c>
    </row>
    <row r="650" spans="1:14" x14ac:dyDescent="0.3">
      <c r="A650" s="3">
        <v>649</v>
      </c>
      <c r="B650" t="s">
        <v>949</v>
      </c>
      <c r="C650" t="s">
        <v>56</v>
      </c>
      <c r="D650" t="s">
        <v>505</v>
      </c>
      <c r="E650" t="s">
        <v>144</v>
      </c>
      <c r="F650">
        <v>43130</v>
      </c>
      <c r="G650" t="s">
        <v>59</v>
      </c>
      <c r="H650" t="s">
        <v>36</v>
      </c>
      <c r="I650" s="4">
        <v>44697</v>
      </c>
      <c r="J650" t="str">
        <f>VLOOKUP(B650,Sales!B$2:F$321,3,FALSE)</f>
        <v>Copy Paper</v>
      </c>
      <c r="K650" s="4">
        <f>VLOOKUP(B650,Sales!B$2:F$321,4,FALSE)</f>
        <v>44704</v>
      </c>
      <c r="L650">
        <f>VLOOKUP(B650,Sales!B$2:F$321,5,FALSE)</f>
        <v>466.59</v>
      </c>
      <c r="M650" t="str">
        <f t="shared" si="20"/>
        <v>YES</v>
      </c>
      <c r="N650">
        <f t="shared" si="21"/>
        <v>7</v>
      </c>
    </row>
    <row r="651" spans="1:14" x14ac:dyDescent="0.3">
      <c r="A651" s="3">
        <v>650</v>
      </c>
      <c r="B651" t="s">
        <v>950</v>
      </c>
      <c r="C651" t="s">
        <v>38</v>
      </c>
      <c r="D651" t="s">
        <v>143</v>
      </c>
      <c r="E651" t="s">
        <v>292</v>
      </c>
      <c r="F651">
        <v>31907</v>
      </c>
      <c r="G651" t="s">
        <v>13</v>
      </c>
      <c r="H651" t="s">
        <v>60</v>
      </c>
      <c r="I651" s="4">
        <v>44678</v>
      </c>
      <c r="J651" s="15" t="s">
        <v>1126</v>
      </c>
      <c r="K651" s="15" t="s">
        <v>1126</v>
      </c>
      <c r="L651" s="15" t="s">
        <v>1126</v>
      </c>
      <c r="M651" t="str">
        <f t="shared" si="20"/>
        <v>NO</v>
      </c>
      <c r="N651" t="str">
        <f t="shared" si="21"/>
        <v>Not Converted</v>
      </c>
    </row>
    <row r="652" spans="1:14" x14ac:dyDescent="0.3">
      <c r="A652" s="3">
        <v>651</v>
      </c>
      <c r="B652" t="s">
        <v>951</v>
      </c>
      <c r="C652" t="s">
        <v>56</v>
      </c>
      <c r="D652" t="s">
        <v>952</v>
      </c>
      <c r="E652" t="s">
        <v>17</v>
      </c>
      <c r="F652">
        <v>94591</v>
      </c>
      <c r="G652" t="s">
        <v>18</v>
      </c>
      <c r="H652" t="s">
        <v>63</v>
      </c>
      <c r="I652" s="4">
        <v>44701</v>
      </c>
      <c r="J652" t="str">
        <f>VLOOKUP(B652,Sales!B$2:F$321,3,FALSE)</f>
        <v>Copy Paper</v>
      </c>
      <c r="K652" s="4">
        <f>VLOOKUP(B652,Sales!B$2:F$321,4,FALSE)</f>
        <v>44712</v>
      </c>
      <c r="L652">
        <f>VLOOKUP(B652,Sales!B$2:F$321,5,FALSE)</f>
        <v>508.53</v>
      </c>
      <c r="M652" t="str">
        <f t="shared" si="20"/>
        <v>YES</v>
      </c>
      <c r="N652">
        <f t="shared" si="21"/>
        <v>11</v>
      </c>
    </row>
    <row r="653" spans="1:14" x14ac:dyDescent="0.3">
      <c r="A653" s="3">
        <v>652</v>
      </c>
      <c r="B653" t="s">
        <v>953</v>
      </c>
      <c r="C653" t="s">
        <v>29</v>
      </c>
      <c r="D653" t="s">
        <v>34</v>
      </c>
      <c r="E653" t="s">
        <v>35</v>
      </c>
      <c r="F653">
        <v>98105</v>
      </c>
      <c r="G653" t="s">
        <v>18</v>
      </c>
      <c r="H653" t="s">
        <v>48</v>
      </c>
      <c r="I653" s="4">
        <v>44701</v>
      </c>
      <c r="J653" s="15" t="s">
        <v>1126</v>
      </c>
      <c r="K653" s="15" t="s">
        <v>1126</v>
      </c>
      <c r="L653" s="15" t="s">
        <v>1126</v>
      </c>
      <c r="M653" t="str">
        <f t="shared" si="20"/>
        <v>NO</v>
      </c>
      <c r="N653" t="str">
        <f t="shared" si="21"/>
        <v>Not Converted</v>
      </c>
    </row>
    <row r="654" spans="1:14" x14ac:dyDescent="0.3">
      <c r="A654" s="3">
        <v>653</v>
      </c>
      <c r="B654" t="s">
        <v>954</v>
      </c>
      <c r="C654" t="s">
        <v>29</v>
      </c>
      <c r="D654" t="s">
        <v>239</v>
      </c>
      <c r="E654" t="s">
        <v>17</v>
      </c>
      <c r="F654">
        <v>92037</v>
      </c>
      <c r="G654" t="s">
        <v>18</v>
      </c>
      <c r="H654" t="s">
        <v>19</v>
      </c>
      <c r="I654" s="4">
        <v>44658</v>
      </c>
      <c r="J654" s="15" t="s">
        <v>1126</v>
      </c>
      <c r="K654" s="15" t="s">
        <v>1126</v>
      </c>
      <c r="L654" s="15" t="s">
        <v>1126</v>
      </c>
      <c r="M654" t="str">
        <f t="shared" si="20"/>
        <v>NO</v>
      </c>
      <c r="N654" t="str">
        <f t="shared" si="21"/>
        <v>Not Converted</v>
      </c>
    </row>
    <row r="655" spans="1:14" x14ac:dyDescent="0.3">
      <c r="A655" s="3">
        <v>654</v>
      </c>
      <c r="B655" t="s">
        <v>955</v>
      </c>
      <c r="C655" t="s">
        <v>52</v>
      </c>
      <c r="D655" t="s">
        <v>956</v>
      </c>
      <c r="E655" t="s">
        <v>23</v>
      </c>
      <c r="F655">
        <v>32303</v>
      </c>
      <c r="G655" t="s">
        <v>13</v>
      </c>
      <c r="H655" t="s">
        <v>14</v>
      </c>
      <c r="I655" s="4">
        <v>44576</v>
      </c>
      <c r="J655" s="15" t="s">
        <v>1126</v>
      </c>
      <c r="K655" s="15" t="s">
        <v>1126</v>
      </c>
      <c r="L655" s="15" t="s">
        <v>1126</v>
      </c>
      <c r="M655" t="str">
        <f t="shared" si="20"/>
        <v>NO</v>
      </c>
      <c r="N655" t="str">
        <f t="shared" si="21"/>
        <v>Not Converted</v>
      </c>
    </row>
    <row r="656" spans="1:14" x14ac:dyDescent="0.3">
      <c r="A656" s="3">
        <v>655</v>
      </c>
      <c r="B656" t="s">
        <v>957</v>
      </c>
      <c r="C656" t="s">
        <v>38</v>
      </c>
      <c r="D656" t="s">
        <v>50</v>
      </c>
      <c r="E656" t="s">
        <v>17</v>
      </c>
      <c r="F656">
        <v>94122</v>
      </c>
      <c r="G656" t="s">
        <v>18</v>
      </c>
      <c r="H656" t="s">
        <v>60</v>
      </c>
      <c r="I656" s="4">
        <v>44671</v>
      </c>
      <c r="J656" s="15" t="s">
        <v>1126</v>
      </c>
      <c r="K656" s="15" t="s">
        <v>1126</v>
      </c>
      <c r="L656" s="15" t="s">
        <v>1126</v>
      </c>
      <c r="M656" t="str">
        <f t="shared" si="20"/>
        <v>NO</v>
      </c>
      <c r="N656" t="str">
        <f t="shared" si="21"/>
        <v>Not Converted</v>
      </c>
    </row>
    <row r="657" spans="1:14" x14ac:dyDescent="0.3">
      <c r="A657" s="3">
        <v>656</v>
      </c>
      <c r="B657" t="s">
        <v>958</v>
      </c>
      <c r="C657" t="s">
        <v>21</v>
      </c>
      <c r="D657" t="s">
        <v>143</v>
      </c>
      <c r="E657" t="s">
        <v>292</v>
      </c>
      <c r="F657">
        <v>31907</v>
      </c>
      <c r="G657" t="s">
        <v>13</v>
      </c>
      <c r="H657" t="s">
        <v>36</v>
      </c>
      <c r="I657" s="4">
        <v>44649</v>
      </c>
      <c r="J657" s="15" t="s">
        <v>1126</v>
      </c>
      <c r="K657" s="15" t="s">
        <v>1126</v>
      </c>
      <c r="L657" s="15" t="s">
        <v>1126</v>
      </c>
      <c r="M657" t="str">
        <f t="shared" si="20"/>
        <v>NO</v>
      </c>
      <c r="N657" t="str">
        <f t="shared" si="21"/>
        <v>Not Converted</v>
      </c>
    </row>
    <row r="658" spans="1:14" x14ac:dyDescent="0.3">
      <c r="A658" s="3">
        <v>657</v>
      </c>
      <c r="B658" t="s">
        <v>959</v>
      </c>
      <c r="C658" t="s">
        <v>26</v>
      </c>
      <c r="D658" t="s">
        <v>671</v>
      </c>
      <c r="E658" t="s">
        <v>47</v>
      </c>
      <c r="F658">
        <v>84107</v>
      </c>
      <c r="G658" t="s">
        <v>18</v>
      </c>
      <c r="H658" t="s">
        <v>60</v>
      </c>
      <c r="I658" s="4">
        <v>44660</v>
      </c>
      <c r="J658" s="15" t="s">
        <v>1126</v>
      </c>
      <c r="K658" s="15" t="s">
        <v>1126</v>
      </c>
      <c r="L658" s="15" t="s">
        <v>1126</v>
      </c>
      <c r="M658" t="str">
        <f t="shared" si="20"/>
        <v>NO</v>
      </c>
      <c r="N658" t="str">
        <f t="shared" si="21"/>
        <v>Not Converted</v>
      </c>
    </row>
    <row r="659" spans="1:14" x14ac:dyDescent="0.3">
      <c r="A659" s="3">
        <v>658</v>
      </c>
      <c r="B659" t="s">
        <v>960</v>
      </c>
      <c r="C659" t="s">
        <v>10</v>
      </c>
      <c r="D659" t="s">
        <v>215</v>
      </c>
      <c r="E659" t="s">
        <v>40</v>
      </c>
      <c r="F659">
        <v>75220</v>
      </c>
      <c r="G659" t="s">
        <v>41</v>
      </c>
      <c r="H659" t="s">
        <v>71</v>
      </c>
      <c r="I659" s="4">
        <v>44643</v>
      </c>
      <c r="J659" s="15" t="s">
        <v>1126</v>
      </c>
      <c r="K659" s="15" t="s">
        <v>1126</v>
      </c>
      <c r="L659" s="15" t="s">
        <v>1126</v>
      </c>
      <c r="M659" t="str">
        <f t="shared" si="20"/>
        <v>NO</v>
      </c>
      <c r="N659" t="str">
        <f t="shared" si="21"/>
        <v>Not Converted</v>
      </c>
    </row>
    <row r="660" spans="1:14" x14ac:dyDescent="0.3">
      <c r="A660" s="3">
        <v>659</v>
      </c>
      <c r="B660" t="s">
        <v>961</v>
      </c>
      <c r="C660" t="s">
        <v>26</v>
      </c>
      <c r="D660" t="s">
        <v>962</v>
      </c>
      <c r="E660" t="s">
        <v>183</v>
      </c>
      <c r="F660">
        <v>88001</v>
      </c>
      <c r="G660" t="s">
        <v>18</v>
      </c>
      <c r="H660" t="s">
        <v>24</v>
      </c>
      <c r="I660" s="4">
        <v>44717</v>
      </c>
      <c r="J660" s="15" t="s">
        <v>1126</v>
      </c>
      <c r="K660" s="15" t="s">
        <v>1126</v>
      </c>
      <c r="L660" s="15" t="s">
        <v>1126</v>
      </c>
      <c r="M660" t="str">
        <f t="shared" si="20"/>
        <v>NO</v>
      </c>
      <c r="N660" t="str">
        <f t="shared" si="21"/>
        <v>Not Converted</v>
      </c>
    </row>
    <row r="661" spans="1:14" x14ac:dyDescent="0.3">
      <c r="A661" s="3">
        <v>660</v>
      </c>
      <c r="B661" t="s">
        <v>963</v>
      </c>
      <c r="C661" t="s">
        <v>52</v>
      </c>
      <c r="D661" t="s">
        <v>34</v>
      </c>
      <c r="E661" t="s">
        <v>35</v>
      </c>
      <c r="F661">
        <v>98115</v>
      </c>
      <c r="G661" t="s">
        <v>18</v>
      </c>
      <c r="H661" t="s">
        <v>19</v>
      </c>
      <c r="I661" s="4">
        <v>44717</v>
      </c>
      <c r="J661" s="15" t="s">
        <v>1126</v>
      </c>
      <c r="K661" s="15" t="s">
        <v>1126</v>
      </c>
      <c r="L661" s="15" t="s">
        <v>1126</v>
      </c>
      <c r="M661" t="str">
        <f t="shared" si="20"/>
        <v>NO</v>
      </c>
      <c r="N661" t="str">
        <f t="shared" si="21"/>
        <v>Not Converted</v>
      </c>
    </row>
    <row r="662" spans="1:14" x14ac:dyDescent="0.3">
      <c r="A662" s="3">
        <v>661</v>
      </c>
      <c r="B662" t="s">
        <v>964</v>
      </c>
      <c r="C662" t="s">
        <v>29</v>
      </c>
      <c r="D662" t="s">
        <v>169</v>
      </c>
      <c r="E662" t="s">
        <v>288</v>
      </c>
      <c r="F662">
        <v>2038</v>
      </c>
      <c r="G662" t="s">
        <v>59</v>
      </c>
      <c r="H662" t="s">
        <v>32</v>
      </c>
      <c r="I662" s="4">
        <v>44712</v>
      </c>
      <c r="J662" s="15" t="s">
        <v>1126</v>
      </c>
      <c r="K662" s="15" t="s">
        <v>1126</v>
      </c>
      <c r="L662" s="15" t="s">
        <v>1126</v>
      </c>
      <c r="M662" t="str">
        <f t="shared" si="20"/>
        <v>NO</v>
      </c>
      <c r="N662" t="str">
        <f t="shared" si="21"/>
        <v>Not Converted</v>
      </c>
    </row>
    <row r="663" spans="1:14" x14ac:dyDescent="0.3">
      <c r="A663" s="3">
        <v>662</v>
      </c>
      <c r="B663" t="s">
        <v>965</v>
      </c>
      <c r="C663" t="s">
        <v>56</v>
      </c>
      <c r="D663" t="s">
        <v>966</v>
      </c>
      <c r="E663" t="s">
        <v>17</v>
      </c>
      <c r="F663">
        <v>92024</v>
      </c>
      <c r="G663" t="s">
        <v>18</v>
      </c>
      <c r="H663" t="s">
        <v>36</v>
      </c>
      <c r="I663" s="4">
        <v>44588</v>
      </c>
      <c r="J663" s="15" t="s">
        <v>1126</v>
      </c>
      <c r="K663" s="15" t="s">
        <v>1126</v>
      </c>
      <c r="L663" s="15" t="s">
        <v>1126</v>
      </c>
      <c r="M663" t="str">
        <f t="shared" si="20"/>
        <v>NO</v>
      </c>
      <c r="N663" t="str">
        <f t="shared" si="21"/>
        <v>Not Converted</v>
      </c>
    </row>
    <row r="664" spans="1:14" x14ac:dyDescent="0.3">
      <c r="A664" s="3">
        <v>663</v>
      </c>
      <c r="B664" t="s">
        <v>967</v>
      </c>
      <c r="C664" t="s">
        <v>52</v>
      </c>
      <c r="D664" t="s">
        <v>968</v>
      </c>
      <c r="E664" t="s">
        <v>111</v>
      </c>
      <c r="F664">
        <v>35244</v>
      </c>
      <c r="G664" t="s">
        <v>13</v>
      </c>
      <c r="H664" t="s">
        <v>36</v>
      </c>
      <c r="I664" s="4">
        <v>44641</v>
      </c>
      <c r="J664" s="15" t="s">
        <v>1126</v>
      </c>
      <c r="K664" s="15" t="s">
        <v>1126</v>
      </c>
      <c r="L664" s="15" t="s">
        <v>1126</v>
      </c>
      <c r="M664" t="str">
        <f t="shared" si="20"/>
        <v>NO</v>
      </c>
      <c r="N664" t="str">
        <f t="shared" si="21"/>
        <v>Not Converted</v>
      </c>
    </row>
    <row r="665" spans="1:14" x14ac:dyDescent="0.3">
      <c r="A665" s="3">
        <v>664</v>
      </c>
      <c r="B665" t="s">
        <v>969</v>
      </c>
      <c r="C665" t="s">
        <v>38</v>
      </c>
      <c r="D665" t="s">
        <v>364</v>
      </c>
      <c r="E665" t="s">
        <v>40</v>
      </c>
      <c r="F665">
        <v>77340</v>
      </c>
      <c r="G665" t="s">
        <v>41</v>
      </c>
      <c r="H665" t="s">
        <v>24</v>
      </c>
      <c r="I665" s="4">
        <v>44582</v>
      </c>
      <c r="J665" t="str">
        <f>VLOOKUP(B665,Sales!B$2:F$321,3,FALSE)</f>
        <v>Letterhead</v>
      </c>
      <c r="K665" s="4">
        <f>VLOOKUP(B665,Sales!B$2:F$321,4,FALSE)</f>
        <v>44604</v>
      </c>
      <c r="L665">
        <f>VLOOKUP(B665,Sales!B$2:F$321,5,FALSE)</f>
        <v>447</v>
      </c>
      <c r="M665" t="str">
        <f t="shared" si="20"/>
        <v>YES</v>
      </c>
      <c r="N665">
        <f t="shared" si="21"/>
        <v>22</v>
      </c>
    </row>
    <row r="666" spans="1:14" x14ac:dyDescent="0.3">
      <c r="A666" s="3">
        <v>665</v>
      </c>
      <c r="B666" t="s">
        <v>970</v>
      </c>
      <c r="C666" t="s">
        <v>26</v>
      </c>
      <c r="D666" t="s">
        <v>622</v>
      </c>
      <c r="E666" t="s">
        <v>292</v>
      </c>
      <c r="F666">
        <v>30076</v>
      </c>
      <c r="G666" t="s">
        <v>13</v>
      </c>
      <c r="H666" t="s">
        <v>24</v>
      </c>
      <c r="I666" s="4">
        <v>44708</v>
      </c>
      <c r="J666" t="str">
        <f>VLOOKUP(B666,Sales!B$2:F$321,3,FALSE)</f>
        <v>Letterhead</v>
      </c>
      <c r="K666" s="4">
        <f>VLOOKUP(B666,Sales!B$2:F$321,4,FALSE)</f>
        <v>44710</v>
      </c>
      <c r="L666">
        <f>VLOOKUP(B666,Sales!B$2:F$321,5,FALSE)</f>
        <v>489</v>
      </c>
      <c r="M666" t="str">
        <f t="shared" si="20"/>
        <v>YES</v>
      </c>
      <c r="N666">
        <f t="shared" si="21"/>
        <v>2</v>
      </c>
    </row>
    <row r="667" spans="1:14" x14ac:dyDescent="0.3">
      <c r="A667" s="3">
        <v>666</v>
      </c>
      <c r="B667" t="s">
        <v>971</v>
      </c>
      <c r="C667" t="s">
        <v>29</v>
      </c>
      <c r="D667" t="s">
        <v>143</v>
      </c>
      <c r="E667" t="s">
        <v>89</v>
      </c>
      <c r="F667">
        <v>47201</v>
      </c>
      <c r="G667" t="s">
        <v>41</v>
      </c>
      <c r="H667" t="s">
        <v>36</v>
      </c>
      <c r="I667" s="4">
        <v>44738</v>
      </c>
      <c r="J667" s="15" t="s">
        <v>1126</v>
      </c>
      <c r="K667" s="15" t="s">
        <v>1126</v>
      </c>
      <c r="L667" s="15" t="s">
        <v>1126</v>
      </c>
      <c r="M667" t="str">
        <f t="shared" si="20"/>
        <v>NO</v>
      </c>
      <c r="N667" t="str">
        <f t="shared" si="21"/>
        <v>Not Converted</v>
      </c>
    </row>
    <row r="668" spans="1:14" x14ac:dyDescent="0.3">
      <c r="A668" s="3">
        <v>667</v>
      </c>
      <c r="B668" t="s">
        <v>972</v>
      </c>
      <c r="C668" t="s">
        <v>26</v>
      </c>
      <c r="D668" t="s">
        <v>369</v>
      </c>
      <c r="E668" t="s">
        <v>31</v>
      </c>
      <c r="F668">
        <v>28314</v>
      </c>
      <c r="G668" t="s">
        <v>13</v>
      </c>
      <c r="H668" t="s">
        <v>19</v>
      </c>
      <c r="I668" s="4">
        <v>44599</v>
      </c>
      <c r="J668" s="15" t="s">
        <v>1126</v>
      </c>
      <c r="K668" s="15" t="s">
        <v>1126</v>
      </c>
      <c r="L668" s="15" t="s">
        <v>1126</v>
      </c>
      <c r="M668" t="str">
        <f t="shared" si="20"/>
        <v>NO</v>
      </c>
      <c r="N668" t="str">
        <f t="shared" si="21"/>
        <v>Not Converted</v>
      </c>
    </row>
    <row r="669" spans="1:14" x14ac:dyDescent="0.3">
      <c r="A669" s="3">
        <v>668</v>
      </c>
      <c r="B669" t="s">
        <v>973</v>
      </c>
      <c r="C669" t="s">
        <v>38</v>
      </c>
      <c r="D669" t="s">
        <v>300</v>
      </c>
      <c r="E669" t="s">
        <v>100</v>
      </c>
      <c r="F669">
        <v>85705</v>
      </c>
      <c r="G669" t="s">
        <v>18</v>
      </c>
      <c r="H669" t="s">
        <v>63</v>
      </c>
      <c r="I669" s="4">
        <v>44681</v>
      </c>
      <c r="J669" s="15" t="s">
        <v>1126</v>
      </c>
      <c r="K669" s="15" t="s">
        <v>1126</v>
      </c>
      <c r="L669" s="15" t="s">
        <v>1126</v>
      </c>
      <c r="M669" t="str">
        <f t="shared" si="20"/>
        <v>NO</v>
      </c>
      <c r="N669" t="str">
        <f t="shared" si="21"/>
        <v>Not Converted</v>
      </c>
    </row>
    <row r="670" spans="1:14" x14ac:dyDescent="0.3">
      <c r="A670" s="3">
        <v>669</v>
      </c>
      <c r="B670" t="s">
        <v>974</v>
      </c>
      <c r="C670" t="s">
        <v>56</v>
      </c>
      <c r="D670" t="s">
        <v>975</v>
      </c>
      <c r="E670" t="s">
        <v>194</v>
      </c>
      <c r="F670">
        <v>70601</v>
      </c>
      <c r="G670" t="s">
        <v>13</v>
      </c>
      <c r="H670" t="s">
        <v>36</v>
      </c>
      <c r="I670" s="4">
        <v>44616</v>
      </c>
      <c r="J670" s="15" t="s">
        <v>1126</v>
      </c>
      <c r="K670" s="15" t="s">
        <v>1126</v>
      </c>
      <c r="L670" s="15" t="s">
        <v>1126</v>
      </c>
      <c r="M670" t="str">
        <f t="shared" si="20"/>
        <v>NO</v>
      </c>
      <c r="N670" t="str">
        <f t="shared" si="21"/>
        <v>Not Converted</v>
      </c>
    </row>
    <row r="671" spans="1:14" x14ac:dyDescent="0.3">
      <c r="A671" s="3">
        <v>670</v>
      </c>
      <c r="B671" t="s">
        <v>976</v>
      </c>
      <c r="C671" t="s">
        <v>29</v>
      </c>
      <c r="D671" t="s">
        <v>143</v>
      </c>
      <c r="E671" t="s">
        <v>292</v>
      </c>
      <c r="F671">
        <v>31907</v>
      </c>
      <c r="G671" t="s">
        <v>13</v>
      </c>
      <c r="H671" t="s">
        <v>14</v>
      </c>
      <c r="I671" s="4">
        <v>44681</v>
      </c>
      <c r="J671" s="15" t="s">
        <v>1126</v>
      </c>
      <c r="K671" s="15" t="s">
        <v>1126</v>
      </c>
      <c r="L671" s="15" t="s">
        <v>1126</v>
      </c>
      <c r="M671" t="str">
        <f t="shared" si="20"/>
        <v>NO</v>
      </c>
      <c r="N671" t="str">
        <f t="shared" si="21"/>
        <v>Not Converted</v>
      </c>
    </row>
    <row r="672" spans="1:14" x14ac:dyDescent="0.3">
      <c r="A672" s="3">
        <v>671</v>
      </c>
      <c r="B672" t="s">
        <v>977</v>
      </c>
      <c r="C672" t="s">
        <v>10</v>
      </c>
      <c r="D672" t="s">
        <v>978</v>
      </c>
      <c r="E672" t="s">
        <v>100</v>
      </c>
      <c r="F672">
        <v>85301</v>
      </c>
      <c r="G672" t="s">
        <v>18</v>
      </c>
      <c r="H672" t="s">
        <v>32</v>
      </c>
      <c r="I672" s="4">
        <v>44640</v>
      </c>
      <c r="J672" s="15" t="s">
        <v>1126</v>
      </c>
      <c r="K672" s="15" t="s">
        <v>1126</v>
      </c>
      <c r="L672" s="15" t="s">
        <v>1126</v>
      </c>
      <c r="M672" t="str">
        <f t="shared" si="20"/>
        <v>NO</v>
      </c>
      <c r="N672" t="str">
        <f t="shared" si="21"/>
        <v>Not Converted</v>
      </c>
    </row>
    <row r="673" spans="1:14" x14ac:dyDescent="0.3">
      <c r="A673" s="3">
        <v>672</v>
      </c>
      <c r="B673" t="s">
        <v>979</v>
      </c>
      <c r="C673" t="s">
        <v>26</v>
      </c>
      <c r="D673" t="s">
        <v>830</v>
      </c>
      <c r="E673" t="s">
        <v>92</v>
      </c>
      <c r="F673">
        <v>13601</v>
      </c>
      <c r="G673" t="s">
        <v>59</v>
      </c>
      <c r="H673" t="s">
        <v>60</v>
      </c>
      <c r="I673" s="4">
        <v>44702</v>
      </c>
      <c r="J673" s="15" t="s">
        <v>1126</v>
      </c>
      <c r="K673" s="15" t="s">
        <v>1126</v>
      </c>
      <c r="L673" s="15" t="s">
        <v>1126</v>
      </c>
      <c r="M673" t="str">
        <f t="shared" si="20"/>
        <v>NO</v>
      </c>
      <c r="N673" t="str">
        <f t="shared" si="21"/>
        <v>Not Converted</v>
      </c>
    </row>
    <row r="674" spans="1:14" x14ac:dyDescent="0.3">
      <c r="A674" s="3">
        <v>673</v>
      </c>
      <c r="B674" t="s">
        <v>980</v>
      </c>
      <c r="C674" t="s">
        <v>26</v>
      </c>
      <c r="D674" t="s">
        <v>484</v>
      </c>
      <c r="E674" t="s">
        <v>17</v>
      </c>
      <c r="F674">
        <v>92054</v>
      </c>
      <c r="G674" t="s">
        <v>18</v>
      </c>
      <c r="H674" t="s">
        <v>63</v>
      </c>
      <c r="I674" s="4">
        <v>44604</v>
      </c>
      <c r="J674" t="str">
        <f>VLOOKUP(B674,Sales!B$2:F$321,3,FALSE)</f>
        <v>Letterhead</v>
      </c>
      <c r="K674" s="4">
        <f>VLOOKUP(B674,Sales!B$2:F$321,4,FALSE)</f>
        <v>44611</v>
      </c>
      <c r="L674">
        <f>VLOOKUP(B674,Sales!B$2:F$321,5,FALSE)</f>
        <v>439</v>
      </c>
      <c r="M674" t="str">
        <f t="shared" si="20"/>
        <v>YES</v>
      </c>
      <c r="N674">
        <f t="shared" si="21"/>
        <v>7</v>
      </c>
    </row>
    <row r="675" spans="1:14" x14ac:dyDescent="0.3">
      <c r="A675" s="3">
        <v>674</v>
      </c>
      <c r="B675" t="s">
        <v>981</v>
      </c>
      <c r="C675" t="s">
        <v>21</v>
      </c>
      <c r="D675" t="s">
        <v>57</v>
      </c>
      <c r="E675" t="s">
        <v>58</v>
      </c>
      <c r="F675">
        <v>19134</v>
      </c>
      <c r="G675" t="s">
        <v>59</v>
      </c>
      <c r="H675" t="s">
        <v>48</v>
      </c>
      <c r="I675" s="4">
        <v>44687</v>
      </c>
      <c r="J675" t="str">
        <f>VLOOKUP(B675,Sales!B$2:F$321,3,FALSE)</f>
        <v>Envelopes</v>
      </c>
      <c r="K675" s="4">
        <f>VLOOKUP(B675,Sales!B$2:F$321,4,FALSE)</f>
        <v>44700</v>
      </c>
      <c r="L675">
        <f>VLOOKUP(B675,Sales!B$2:F$321,5,FALSE)</f>
        <v>593.88</v>
      </c>
      <c r="M675" t="str">
        <f t="shared" si="20"/>
        <v>YES</v>
      </c>
      <c r="N675">
        <f t="shared" si="21"/>
        <v>13</v>
      </c>
    </row>
    <row r="676" spans="1:14" x14ac:dyDescent="0.3">
      <c r="A676" s="3">
        <v>675</v>
      </c>
      <c r="B676" t="s">
        <v>982</v>
      </c>
      <c r="C676" t="s">
        <v>21</v>
      </c>
      <c r="D676" t="s">
        <v>143</v>
      </c>
      <c r="E676" t="s">
        <v>292</v>
      </c>
      <c r="F676">
        <v>31907</v>
      </c>
      <c r="G676" t="s">
        <v>13</v>
      </c>
      <c r="H676" t="s">
        <v>63</v>
      </c>
      <c r="I676" s="4">
        <v>44655</v>
      </c>
      <c r="J676" t="str">
        <f>VLOOKUP(B676,Sales!B$2:F$321,3,FALSE)</f>
        <v>Copy Paper</v>
      </c>
      <c r="K676" s="4">
        <f>VLOOKUP(B676,Sales!B$2:F$321,4,FALSE)</f>
        <v>44679</v>
      </c>
      <c r="L676">
        <f>VLOOKUP(B676,Sales!B$2:F$321,5,FALSE)</f>
        <v>552.62</v>
      </c>
      <c r="M676" t="str">
        <f t="shared" si="20"/>
        <v>YES</v>
      </c>
      <c r="N676">
        <f t="shared" si="21"/>
        <v>24</v>
      </c>
    </row>
    <row r="677" spans="1:14" x14ac:dyDescent="0.3">
      <c r="A677" s="3">
        <v>676</v>
      </c>
      <c r="B677" t="s">
        <v>983</v>
      </c>
      <c r="C677" t="s">
        <v>29</v>
      </c>
      <c r="D677" t="s">
        <v>91</v>
      </c>
      <c r="E677" t="s">
        <v>92</v>
      </c>
      <c r="F677">
        <v>10011</v>
      </c>
      <c r="G677" t="s">
        <v>59</v>
      </c>
      <c r="H677" t="s">
        <v>71</v>
      </c>
      <c r="I677" s="4">
        <v>44679</v>
      </c>
      <c r="J677" s="15" t="s">
        <v>1126</v>
      </c>
      <c r="K677" s="15" t="s">
        <v>1126</v>
      </c>
      <c r="L677" s="15" t="s">
        <v>1126</v>
      </c>
      <c r="M677" t="str">
        <f t="shared" si="20"/>
        <v>NO</v>
      </c>
      <c r="N677" t="str">
        <f t="shared" si="21"/>
        <v>Not Converted</v>
      </c>
    </row>
    <row r="678" spans="1:14" x14ac:dyDescent="0.3">
      <c r="A678" s="3">
        <v>677</v>
      </c>
      <c r="B678" t="s">
        <v>984</v>
      </c>
      <c r="C678" t="s">
        <v>52</v>
      </c>
      <c r="D678" t="s">
        <v>526</v>
      </c>
      <c r="E678" t="s">
        <v>133</v>
      </c>
      <c r="F678">
        <v>80027</v>
      </c>
      <c r="G678" t="s">
        <v>18</v>
      </c>
      <c r="H678" t="s">
        <v>19</v>
      </c>
      <c r="I678" s="4">
        <v>44641</v>
      </c>
      <c r="J678" s="15" t="s">
        <v>1126</v>
      </c>
      <c r="K678" s="15" t="s">
        <v>1126</v>
      </c>
      <c r="L678" s="15" t="s">
        <v>1126</v>
      </c>
      <c r="M678" t="str">
        <f t="shared" si="20"/>
        <v>NO</v>
      </c>
      <c r="N678" t="str">
        <f t="shared" si="21"/>
        <v>Not Converted</v>
      </c>
    </row>
    <row r="679" spans="1:14" x14ac:dyDescent="0.3">
      <c r="A679" s="3">
        <v>678</v>
      </c>
      <c r="B679" t="s">
        <v>985</v>
      </c>
      <c r="C679" t="s">
        <v>26</v>
      </c>
      <c r="D679" t="s">
        <v>605</v>
      </c>
      <c r="E679" t="s">
        <v>40</v>
      </c>
      <c r="F679">
        <v>78521</v>
      </c>
      <c r="G679" t="s">
        <v>41</v>
      </c>
      <c r="H679" t="s">
        <v>36</v>
      </c>
      <c r="I679" s="4">
        <v>44724</v>
      </c>
      <c r="J679" s="15" t="s">
        <v>1126</v>
      </c>
      <c r="K679" s="15" t="s">
        <v>1126</v>
      </c>
      <c r="L679" s="15" t="s">
        <v>1126</v>
      </c>
      <c r="M679" t="str">
        <f t="shared" si="20"/>
        <v>NO</v>
      </c>
      <c r="N679" t="str">
        <f t="shared" si="21"/>
        <v>Not Converted</v>
      </c>
    </row>
    <row r="680" spans="1:14" x14ac:dyDescent="0.3">
      <c r="A680" s="3">
        <v>679</v>
      </c>
      <c r="B680" t="s">
        <v>986</v>
      </c>
      <c r="C680" t="s">
        <v>10</v>
      </c>
      <c r="D680" t="s">
        <v>987</v>
      </c>
      <c r="E680" t="s">
        <v>83</v>
      </c>
      <c r="F680">
        <v>48146</v>
      </c>
      <c r="G680" t="s">
        <v>41</v>
      </c>
      <c r="H680" t="s">
        <v>36</v>
      </c>
      <c r="I680" s="4">
        <v>44678</v>
      </c>
      <c r="J680" t="str">
        <f>VLOOKUP(B680,Sales!B$2:F$321,3,FALSE)</f>
        <v>Letterhead</v>
      </c>
      <c r="K680" s="4">
        <f>VLOOKUP(B680,Sales!B$2:F$321,4,FALSE)</f>
        <v>44705</v>
      </c>
      <c r="L680">
        <f>VLOOKUP(B680,Sales!B$2:F$321,5,FALSE)</f>
        <v>424.92</v>
      </c>
      <c r="M680" t="str">
        <f t="shared" si="20"/>
        <v>YES</v>
      </c>
      <c r="N680">
        <f t="shared" si="21"/>
        <v>27</v>
      </c>
    </row>
    <row r="681" spans="1:14" x14ac:dyDescent="0.3">
      <c r="A681" s="3">
        <v>680</v>
      </c>
      <c r="B681" t="s">
        <v>988</v>
      </c>
      <c r="C681" t="s">
        <v>52</v>
      </c>
      <c r="D681" t="s">
        <v>143</v>
      </c>
      <c r="E681" t="s">
        <v>292</v>
      </c>
      <c r="F681">
        <v>31907</v>
      </c>
      <c r="G681" t="s">
        <v>13</v>
      </c>
      <c r="H681" t="s">
        <v>14</v>
      </c>
      <c r="I681" s="4">
        <v>44739</v>
      </c>
      <c r="J681" s="15" t="s">
        <v>1126</v>
      </c>
      <c r="K681" s="15" t="s">
        <v>1126</v>
      </c>
      <c r="L681" s="15" t="s">
        <v>1126</v>
      </c>
      <c r="M681" t="str">
        <f t="shared" si="20"/>
        <v>NO</v>
      </c>
      <c r="N681" t="str">
        <f t="shared" si="21"/>
        <v>Not Converted</v>
      </c>
    </row>
    <row r="682" spans="1:14" x14ac:dyDescent="0.3">
      <c r="A682" s="3">
        <v>681</v>
      </c>
      <c r="B682" t="s">
        <v>989</v>
      </c>
      <c r="C682" t="s">
        <v>52</v>
      </c>
      <c r="D682" t="s">
        <v>228</v>
      </c>
      <c r="E682" t="s">
        <v>83</v>
      </c>
      <c r="F682">
        <v>48227</v>
      </c>
      <c r="G682" t="s">
        <v>41</v>
      </c>
      <c r="H682" t="s">
        <v>60</v>
      </c>
      <c r="I682" s="4">
        <v>44721</v>
      </c>
      <c r="J682" t="str">
        <f>VLOOKUP(B682,Sales!B$2:F$321,3,FALSE)</f>
        <v>Letterhead</v>
      </c>
      <c r="K682" s="4">
        <f>VLOOKUP(B682,Sales!B$2:F$321,4,FALSE)</f>
        <v>44731</v>
      </c>
      <c r="L682">
        <f>VLOOKUP(B682,Sales!B$2:F$321,5,FALSE)</f>
        <v>410.21</v>
      </c>
      <c r="M682" t="str">
        <f t="shared" si="20"/>
        <v>YES</v>
      </c>
      <c r="N682">
        <f t="shared" si="21"/>
        <v>10</v>
      </c>
    </row>
    <row r="683" spans="1:14" x14ac:dyDescent="0.3">
      <c r="A683" s="3">
        <v>682</v>
      </c>
      <c r="B683" t="s">
        <v>990</v>
      </c>
      <c r="C683" t="s">
        <v>56</v>
      </c>
      <c r="D683" t="s">
        <v>215</v>
      </c>
      <c r="E683" t="s">
        <v>40</v>
      </c>
      <c r="F683">
        <v>75081</v>
      </c>
      <c r="G683" t="s">
        <v>41</v>
      </c>
      <c r="H683" t="s">
        <v>48</v>
      </c>
      <c r="I683" s="4">
        <v>44683</v>
      </c>
      <c r="J683" s="15" t="s">
        <v>1126</v>
      </c>
      <c r="K683" s="15" t="s">
        <v>1126</v>
      </c>
      <c r="L683" s="15" t="s">
        <v>1126</v>
      </c>
      <c r="M683" t="str">
        <f t="shared" si="20"/>
        <v>NO</v>
      </c>
      <c r="N683" t="str">
        <f t="shared" si="21"/>
        <v>Not Converted</v>
      </c>
    </row>
    <row r="684" spans="1:14" x14ac:dyDescent="0.3">
      <c r="A684" s="3">
        <v>683</v>
      </c>
      <c r="B684" t="s">
        <v>991</v>
      </c>
      <c r="C684" t="s">
        <v>26</v>
      </c>
      <c r="D684" t="s">
        <v>909</v>
      </c>
      <c r="E684" t="s">
        <v>183</v>
      </c>
      <c r="F684">
        <v>87105</v>
      </c>
      <c r="G684" t="s">
        <v>18</v>
      </c>
      <c r="H684" t="s">
        <v>27</v>
      </c>
      <c r="I684" s="4">
        <v>44591</v>
      </c>
      <c r="J684" t="str">
        <f>VLOOKUP(B684,Sales!B$2:F$321,3,FALSE)</f>
        <v>Copy Paper</v>
      </c>
      <c r="K684" s="4">
        <f>VLOOKUP(B684,Sales!B$2:F$321,4,FALSE)</f>
        <v>44612</v>
      </c>
      <c r="L684">
        <f>VLOOKUP(B684,Sales!B$2:F$321,5,FALSE)</f>
        <v>436</v>
      </c>
      <c r="M684" t="str">
        <f t="shared" si="20"/>
        <v>YES</v>
      </c>
      <c r="N684">
        <f t="shared" si="21"/>
        <v>21</v>
      </c>
    </row>
    <row r="685" spans="1:14" x14ac:dyDescent="0.3">
      <c r="A685" s="3">
        <v>684</v>
      </c>
      <c r="B685" t="s">
        <v>992</v>
      </c>
      <c r="C685" t="s">
        <v>26</v>
      </c>
      <c r="D685" t="s">
        <v>993</v>
      </c>
      <c r="E685" t="s">
        <v>17</v>
      </c>
      <c r="F685">
        <v>92307</v>
      </c>
      <c r="G685" t="s">
        <v>18</v>
      </c>
      <c r="H685" t="s">
        <v>32</v>
      </c>
      <c r="I685" s="4">
        <v>44609</v>
      </c>
      <c r="J685" s="15" t="s">
        <v>1126</v>
      </c>
      <c r="K685" s="15" t="s">
        <v>1126</v>
      </c>
      <c r="L685" s="15" t="s">
        <v>1126</v>
      </c>
      <c r="M685" t="str">
        <f t="shared" si="20"/>
        <v>NO</v>
      </c>
      <c r="N685" t="str">
        <f t="shared" si="21"/>
        <v>Not Converted</v>
      </c>
    </row>
    <row r="686" spans="1:14" x14ac:dyDescent="0.3">
      <c r="A686" s="3">
        <v>685</v>
      </c>
      <c r="B686" t="s">
        <v>994</v>
      </c>
      <c r="C686" t="s">
        <v>38</v>
      </c>
      <c r="D686" t="s">
        <v>658</v>
      </c>
      <c r="E686" t="s">
        <v>322</v>
      </c>
      <c r="F686">
        <v>2908</v>
      </c>
      <c r="G686" t="s">
        <v>59</v>
      </c>
      <c r="H686" t="s">
        <v>48</v>
      </c>
      <c r="I686" s="4">
        <v>44688</v>
      </c>
      <c r="J686" s="15" t="s">
        <v>1126</v>
      </c>
      <c r="K686" s="15" t="s">
        <v>1126</v>
      </c>
      <c r="L686" s="15" t="s">
        <v>1126</v>
      </c>
      <c r="M686" t="str">
        <f t="shared" si="20"/>
        <v>NO</v>
      </c>
      <c r="N686" t="str">
        <f t="shared" si="21"/>
        <v>Not Converted</v>
      </c>
    </row>
    <row r="687" spans="1:14" x14ac:dyDescent="0.3">
      <c r="A687" s="3">
        <v>686</v>
      </c>
      <c r="B687" t="s">
        <v>995</v>
      </c>
      <c r="C687" t="s">
        <v>56</v>
      </c>
      <c r="D687" t="s">
        <v>91</v>
      </c>
      <c r="E687" t="s">
        <v>92</v>
      </c>
      <c r="F687">
        <v>10024</v>
      </c>
      <c r="G687" t="s">
        <v>59</v>
      </c>
      <c r="H687" t="s">
        <v>24</v>
      </c>
      <c r="I687" s="4">
        <v>44675</v>
      </c>
      <c r="J687" t="str">
        <f>VLOOKUP(B687,Sales!B$2:F$321,3,FALSE)</f>
        <v>Copy Paper</v>
      </c>
      <c r="K687" s="4">
        <f>VLOOKUP(B687,Sales!B$2:F$321,4,FALSE)</f>
        <v>44692</v>
      </c>
      <c r="L687">
        <f>VLOOKUP(B687,Sales!B$2:F$321,5,FALSE)</f>
        <v>573.36</v>
      </c>
      <c r="M687" t="str">
        <f t="shared" si="20"/>
        <v>YES</v>
      </c>
      <c r="N687">
        <f t="shared" si="21"/>
        <v>17</v>
      </c>
    </row>
    <row r="688" spans="1:14" x14ac:dyDescent="0.3">
      <c r="A688" s="3">
        <v>687</v>
      </c>
      <c r="B688" t="s">
        <v>996</v>
      </c>
      <c r="C688" t="s">
        <v>21</v>
      </c>
      <c r="D688" t="s">
        <v>57</v>
      </c>
      <c r="E688" t="s">
        <v>58</v>
      </c>
      <c r="F688">
        <v>19134</v>
      </c>
      <c r="G688" t="s">
        <v>59</v>
      </c>
      <c r="H688" t="s">
        <v>19</v>
      </c>
      <c r="I688" s="4">
        <v>44624</v>
      </c>
      <c r="J688" s="15" t="s">
        <v>1126</v>
      </c>
      <c r="K688" s="15" t="s">
        <v>1126</v>
      </c>
      <c r="L688" s="15" t="s">
        <v>1126</v>
      </c>
      <c r="M688" t="str">
        <f t="shared" si="20"/>
        <v>NO</v>
      </c>
      <c r="N688" t="str">
        <f t="shared" si="21"/>
        <v>Not Converted</v>
      </c>
    </row>
    <row r="689" spans="1:14" x14ac:dyDescent="0.3">
      <c r="A689" s="3">
        <v>688</v>
      </c>
      <c r="B689" t="s">
        <v>997</v>
      </c>
      <c r="C689" t="s">
        <v>52</v>
      </c>
      <c r="D689" t="s">
        <v>484</v>
      </c>
      <c r="E689" t="s">
        <v>92</v>
      </c>
      <c r="F689">
        <v>11572</v>
      </c>
      <c r="G689" t="s">
        <v>59</v>
      </c>
      <c r="H689" t="s">
        <v>63</v>
      </c>
      <c r="I689" s="4">
        <v>44726</v>
      </c>
      <c r="J689" t="str">
        <f>VLOOKUP(B689,Sales!B$2:F$321,3,FALSE)</f>
        <v>Letterhead</v>
      </c>
      <c r="K689" s="4">
        <f>VLOOKUP(B689,Sales!B$2:F$321,4,FALSE)</f>
        <v>44755</v>
      </c>
      <c r="L689">
        <f>VLOOKUP(B689,Sales!B$2:F$321,5,FALSE)</f>
        <v>1337.97</v>
      </c>
      <c r="M689" t="str">
        <f t="shared" si="20"/>
        <v>YES</v>
      </c>
      <c r="N689">
        <f t="shared" si="21"/>
        <v>29</v>
      </c>
    </row>
    <row r="690" spans="1:14" x14ac:dyDescent="0.3">
      <c r="A690" s="3">
        <v>689</v>
      </c>
      <c r="B690" t="s">
        <v>998</v>
      </c>
      <c r="C690" t="s">
        <v>26</v>
      </c>
      <c r="D690" t="s">
        <v>34</v>
      </c>
      <c r="E690" t="s">
        <v>35</v>
      </c>
      <c r="F690">
        <v>98105</v>
      </c>
      <c r="G690" t="s">
        <v>18</v>
      </c>
      <c r="H690" t="s">
        <v>24</v>
      </c>
      <c r="I690" s="4">
        <v>44599</v>
      </c>
      <c r="J690" t="str">
        <f>VLOOKUP(B690,Sales!B$2:F$321,3,FALSE)</f>
        <v>Copy Paper</v>
      </c>
      <c r="K690" s="4">
        <f>VLOOKUP(B690,Sales!B$2:F$321,4,FALSE)</f>
        <v>44616</v>
      </c>
      <c r="L690">
        <f>VLOOKUP(B690,Sales!B$2:F$321,5,FALSE)</f>
        <v>859.48</v>
      </c>
      <c r="M690" t="str">
        <f t="shared" si="20"/>
        <v>YES</v>
      </c>
      <c r="N690">
        <f t="shared" si="21"/>
        <v>17</v>
      </c>
    </row>
    <row r="691" spans="1:14" x14ac:dyDescent="0.3">
      <c r="A691" s="3">
        <v>690</v>
      </c>
      <c r="B691" t="s">
        <v>999</v>
      </c>
      <c r="C691" t="s">
        <v>10</v>
      </c>
      <c r="D691" t="s">
        <v>978</v>
      </c>
      <c r="E691" t="s">
        <v>100</v>
      </c>
      <c r="F691">
        <v>85301</v>
      </c>
      <c r="G691" t="s">
        <v>18</v>
      </c>
      <c r="H691" t="s">
        <v>36</v>
      </c>
      <c r="I691" s="4">
        <v>44591</v>
      </c>
      <c r="J691" t="str">
        <f>VLOOKUP(B691,Sales!B$2:F$321,3,FALSE)</f>
        <v>Copy Paper</v>
      </c>
      <c r="K691" s="4">
        <f>VLOOKUP(B691,Sales!B$2:F$321,4,FALSE)</f>
        <v>44601</v>
      </c>
      <c r="L691">
        <f>VLOOKUP(B691,Sales!B$2:F$321,5,FALSE)</f>
        <v>436.29</v>
      </c>
      <c r="M691" t="str">
        <f t="shared" si="20"/>
        <v>YES</v>
      </c>
      <c r="N691">
        <f t="shared" si="21"/>
        <v>10</v>
      </c>
    </row>
    <row r="692" spans="1:14" x14ac:dyDescent="0.3">
      <c r="A692" s="3">
        <v>691</v>
      </c>
      <c r="B692" t="s">
        <v>1000</v>
      </c>
      <c r="C692" t="s">
        <v>21</v>
      </c>
      <c r="D692" t="s">
        <v>67</v>
      </c>
      <c r="E692" t="s">
        <v>40</v>
      </c>
      <c r="F692">
        <v>77070</v>
      </c>
      <c r="G692" t="s">
        <v>41</v>
      </c>
      <c r="H692" t="s">
        <v>36</v>
      </c>
      <c r="I692" s="4">
        <v>44585</v>
      </c>
      <c r="J692" t="str">
        <f>VLOOKUP(B692,Sales!B$2:F$321,3,FALSE)</f>
        <v>Copy Paper</v>
      </c>
      <c r="K692" s="4">
        <f>VLOOKUP(B692,Sales!B$2:F$321,4,FALSE)</f>
        <v>44598</v>
      </c>
      <c r="L692">
        <f>VLOOKUP(B692,Sales!B$2:F$321,5,FALSE)</f>
        <v>492.38</v>
      </c>
      <c r="M692" t="str">
        <f t="shared" si="20"/>
        <v>YES</v>
      </c>
      <c r="N692">
        <f t="shared" si="21"/>
        <v>13</v>
      </c>
    </row>
    <row r="693" spans="1:14" x14ac:dyDescent="0.3">
      <c r="A693" s="3">
        <v>692</v>
      </c>
      <c r="B693" t="s">
        <v>1001</v>
      </c>
      <c r="C693" t="s">
        <v>38</v>
      </c>
      <c r="D693" t="s">
        <v>67</v>
      </c>
      <c r="E693" t="s">
        <v>40</v>
      </c>
      <c r="F693">
        <v>77036</v>
      </c>
      <c r="G693" t="s">
        <v>41</v>
      </c>
      <c r="H693" t="s">
        <v>24</v>
      </c>
      <c r="I693" s="4">
        <v>44690</v>
      </c>
      <c r="J693" s="15" t="s">
        <v>1126</v>
      </c>
      <c r="K693" s="15" t="s">
        <v>1126</v>
      </c>
      <c r="L693" s="15" t="s">
        <v>1126</v>
      </c>
      <c r="M693" t="str">
        <f t="shared" si="20"/>
        <v>NO</v>
      </c>
      <c r="N693" t="str">
        <f t="shared" si="21"/>
        <v>Not Converted</v>
      </c>
    </row>
    <row r="694" spans="1:14" x14ac:dyDescent="0.3">
      <c r="A694" s="3">
        <v>693</v>
      </c>
      <c r="B694" t="s">
        <v>1002</v>
      </c>
      <c r="C694" t="s">
        <v>38</v>
      </c>
      <c r="D694" t="s">
        <v>57</v>
      </c>
      <c r="E694" t="s">
        <v>58</v>
      </c>
      <c r="F694">
        <v>19134</v>
      </c>
      <c r="G694" t="s">
        <v>59</v>
      </c>
      <c r="H694" t="s">
        <v>36</v>
      </c>
      <c r="I694" s="4">
        <v>44675</v>
      </c>
      <c r="J694" s="15" t="s">
        <v>1126</v>
      </c>
      <c r="K694" s="15" t="s">
        <v>1126</v>
      </c>
      <c r="L694" s="15" t="s">
        <v>1126</v>
      </c>
      <c r="M694" t="str">
        <f t="shared" si="20"/>
        <v>NO</v>
      </c>
      <c r="N694" t="str">
        <f t="shared" si="21"/>
        <v>Not Converted</v>
      </c>
    </row>
    <row r="695" spans="1:14" x14ac:dyDescent="0.3">
      <c r="A695" s="3">
        <v>694</v>
      </c>
      <c r="B695" t="s">
        <v>1003</v>
      </c>
      <c r="C695" t="s">
        <v>10</v>
      </c>
      <c r="D695" t="s">
        <v>91</v>
      </c>
      <c r="E695" t="s">
        <v>92</v>
      </c>
      <c r="F695">
        <v>10024</v>
      </c>
      <c r="G695" t="s">
        <v>59</v>
      </c>
      <c r="H695" t="s">
        <v>27</v>
      </c>
      <c r="I695" s="4">
        <v>44667</v>
      </c>
      <c r="J695" t="str">
        <f>VLOOKUP(B695,Sales!B$2:F$321,3,FALSE)</f>
        <v>Envelopes</v>
      </c>
      <c r="K695" s="4">
        <f>VLOOKUP(B695,Sales!B$2:F$321,4,FALSE)</f>
        <v>44672</v>
      </c>
      <c r="L695">
        <f>VLOOKUP(B695,Sales!B$2:F$321,5,FALSE)</f>
        <v>506.23</v>
      </c>
      <c r="M695" t="str">
        <f t="shared" si="20"/>
        <v>YES</v>
      </c>
      <c r="N695">
        <f t="shared" si="21"/>
        <v>5</v>
      </c>
    </row>
    <row r="696" spans="1:14" x14ac:dyDescent="0.3">
      <c r="A696" s="3">
        <v>695</v>
      </c>
      <c r="B696" t="s">
        <v>1004</v>
      </c>
      <c r="C696" t="s">
        <v>21</v>
      </c>
      <c r="D696" t="s">
        <v>67</v>
      </c>
      <c r="E696" t="s">
        <v>40</v>
      </c>
      <c r="F696">
        <v>77095</v>
      </c>
      <c r="G696" t="s">
        <v>41</v>
      </c>
      <c r="H696" t="s">
        <v>71</v>
      </c>
      <c r="I696" s="4">
        <v>44680</v>
      </c>
      <c r="J696" s="15" t="s">
        <v>1126</v>
      </c>
      <c r="K696" s="15" t="s">
        <v>1126</v>
      </c>
      <c r="L696" s="15" t="s">
        <v>1126</v>
      </c>
      <c r="M696" t="str">
        <f t="shared" si="20"/>
        <v>NO</v>
      </c>
      <c r="N696" t="str">
        <f t="shared" si="21"/>
        <v>Not Converted</v>
      </c>
    </row>
    <row r="697" spans="1:14" x14ac:dyDescent="0.3">
      <c r="A697" s="3">
        <v>696</v>
      </c>
      <c r="B697" t="s">
        <v>1005</v>
      </c>
      <c r="C697" t="s">
        <v>29</v>
      </c>
      <c r="D697" t="s">
        <v>200</v>
      </c>
      <c r="E697" t="s">
        <v>40</v>
      </c>
      <c r="F697">
        <v>75051</v>
      </c>
      <c r="G697" t="s">
        <v>41</v>
      </c>
      <c r="H697" t="s">
        <v>32</v>
      </c>
      <c r="I697" s="4">
        <v>44686</v>
      </c>
      <c r="J697" s="15" t="s">
        <v>1126</v>
      </c>
      <c r="K697" s="15" t="s">
        <v>1126</v>
      </c>
      <c r="L697" s="15" t="s">
        <v>1126</v>
      </c>
      <c r="M697" t="str">
        <f t="shared" si="20"/>
        <v>NO</v>
      </c>
      <c r="N697" t="str">
        <f t="shared" si="21"/>
        <v>Not Converted</v>
      </c>
    </row>
    <row r="698" spans="1:14" x14ac:dyDescent="0.3">
      <c r="A698" s="3">
        <v>697</v>
      </c>
      <c r="B698" t="s">
        <v>1006</v>
      </c>
      <c r="C698" t="s">
        <v>38</v>
      </c>
      <c r="D698" t="s">
        <v>57</v>
      </c>
      <c r="E698" t="s">
        <v>58</v>
      </c>
      <c r="F698">
        <v>19120</v>
      </c>
      <c r="G698" t="s">
        <v>59</v>
      </c>
      <c r="H698" t="s">
        <v>14</v>
      </c>
      <c r="I698" s="4">
        <v>44643</v>
      </c>
      <c r="J698" s="15" t="s">
        <v>1126</v>
      </c>
      <c r="K698" s="15" t="s">
        <v>1126</v>
      </c>
      <c r="L698" s="15" t="s">
        <v>1126</v>
      </c>
      <c r="M698" t="str">
        <f t="shared" si="20"/>
        <v>NO</v>
      </c>
      <c r="N698" t="str">
        <f t="shared" si="21"/>
        <v>Not Converted</v>
      </c>
    </row>
    <row r="699" spans="1:14" x14ac:dyDescent="0.3">
      <c r="A699" s="3">
        <v>698</v>
      </c>
      <c r="B699" t="s">
        <v>1007</v>
      </c>
      <c r="C699" t="s">
        <v>29</v>
      </c>
      <c r="D699" t="s">
        <v>1008</v>
      </c>
      <c r="E699" t="s">
        <v>74</v>
      </c>
      <c r="F699">
        <v>60035</v>
      </c>
      <c r="G699" t="s">
        <v>41</v>
      </c>
      <c r="H699" t="s">
        <v>36</v>
      </c>
      <c r="I699" s="4">
        <v>44685</v>
      </c>
      <c r="J699" t="str">
        <f>VLOOKUP(B699,Sales!B$2:F$321,3,FALSE)</f>
        <v>Copy Paper</v>
      </c>
      <c r="K699" s="4">
        <f>VLOOKUP(B699,Sales!B$2:F$321,4,FALSE)</f>
        <v>44715</v>
      </c>
      <c r="L699">
        <f>VLOOKUP(B699,Sales!B$2:F$321,5,FALSE)</f>
        <v>456.22</v>
      </c>
      <c r="M699" t="str">
        <f t="shared" si="20"/>
        <v>YES</v>
      </c>
      <c r="N699">
        <f t="shared" si="21"/>
        <v>30</v>
      </c>
    </row>
    <row r="700" spans="1:14" x14ac:dyDescent="0.3">
      <c r="A700" s="3">
        <v>699</v>
      </c>
      <c r="B700" t="s">
        <v>1009</v>
      </c>
      <c r="C700" t="s">
        <v>29</v>
      </c>
      <c r="D700" t="s">
        <v>165</v>
      </c>
      <c r="E700" t="s">
        <v>40</v>
      </c>
      <c r="F700">
        <v>77506</v>
      </c>
      <c r="G700" t="s">
        <v>41</v>
      </c>
      <c r="H700" t="s">
        <v>71</v>
      </c>
      <c r="I700" s="4">
        <v>44739</v>
      </c>
      <c r="J700" t="str">
        <f>VLOOKUP(B700,Sales!B$2:F$321,3,FALSE)</f>
        <v>Copy Paper</v>
      </c>
      <c r="K700" s="4">
        <f>VLOOKUP(B700,Sales!B$2:F$321,4,FALSE)</f>
        <v>44765</v>
      </c>
      <c r="L700">
        <f>VLOOKUP(B700,Sales!B$2:F$321,5,FALSE)</f>
        <v>427.31</v>
      </c>
      <c r="M700" t="str">
        <f t="shared" si="20"/>
        <v>YES</v>
      </c>
      <c r="N700">
        <f t="shared" si="21"/>
        <v>26</v>
      </c>
    </row>
    <row r="701" spans="1:14" x14ac:dyDescent="0.3">
      <c r="A701" s="3">
        <v>700</v>
      </c>
      <c r="B701" t="s">
        <v>1010</v>
      </c>
      <c r="C701" t="s">
        <v>10</v>
      </c>
      <c r="D701" t="s">
        <v>110</v>
      </c>
      <c r="E701" t="s">
        <v>111</v>
      </c>
      <c r="F701">
        <v>35601</v>
      </c>
      <c r="G701" t="s">
        <v>13</v>
      </c>
      <c r="H701" t="s">
        <v>19</v>
      </c>
      <c r="I701" s="4">
        <v>44610</v>
      </c>
      <c r="J701" t="str">
        <f>VLOOKUP(B701,Sales!B$2:F$321,3,FALSE)</f>
        <v>Letterhead</v>
      </c>
      <c r="K701" s="4">
        <f>VLOOKUP(B701,Sales!B$2:F$321,4,FALSE)</f>
        <v>44640</v>
      </c>
      <c r="L701">
        <f>VLOOKUP(B701,Sales!B$2:F$321,5,FALSE)</f>
        <v>499.63</v>
      </c>
      <c r="M701" t="str">
        <f t="shared" si="20"/>
        <v>YES</v>
      </c>
      <c r="N701">
        <f t="shared" si="21"/>
        <v>30</v>
      </c>
    </row>
    <row r="702" spans="1:14" x14ac:dyDescent="0.3">
      <c r="A702" s="3">
        <v>701</v>
      </c>
      <c r="B702" t="s">
        <v>1011</v>
      </c>
      <c r="C702" t="s">
        <v>38</v>
      </c>
      <c r="D702" t="s">
        <v>230</v>
      </c>
      <c r="E702" t="s">
        <v>107</v>
      </c>
      <c r="F702">
        <v>38401</v>
      </c>
      <c r="G702" t="s">
        <v>13</v>
      </c>
      <c r="H702" t="s">
        <v>71</v>
      </c>
      <c r="I702" s="4">
        <v>44682</v>
      </c>
      <c r="J702" s="15" t="s">
        <v>1126</v>
      </c>
      <c r="K702" s="15" t="s">
        <v>1126</v>
      </c>
      <c r="L702" s="15" t="s">
        <v>1126</v>
      </c>
      <c r="M702" t="str">
        <f t="shared" si="20"/>
        <v>NO</v>
      </c>
      <c r="N702" t="str">
        <f t="shared" si="21"/>
        <v>Not Converted</v>
      </c>
    </row>
    <row r="703" spans="1:14" x14ac:dyDescent="0.3">
      <c r="A703" s="3">
        <v>702</v>
      </c>
      <c r="B703" t="s">
        <v>1012</v>
      </c>
      <c r="C703" t="s">
        <v>29</v>
      </c>
      <c r="D703" t="s">
        <v>614</v>
      </c>
      <c r="E703" t="s">
        <v>17</v>
      </c>
      <c r="F703">
        <v>94601</v>
      </c>
      <c r="G703" t="s">
        <v>18</v>
      </c>
      <c r="H703" t="s">
        <v>14</v>
      </c>
      <c r="I703" s="4">
        <v>44690</v>
      </c>
      <c r="J703" s="15" t="s">
        <v>1126</v>
      </c>
      <c r="K703" s="15" t="s">
        <v>1126</v>
      </c>
      <c r="L703" s="15" t="s">
        <v>1126</v>
      </c>
      <c r="M703" t="str">
        <f t="shared" si="20"/>
        <v>NO</v>
      </c>
      <c r="N703" t="str">
        <f t="shared" si="21"/>
        <v>Not Converted</v>
      </c>
    </row>
    <row r="704" spans="1:14" x14ac:dyDescent="0.3">
      <c r="A704" s="3">
        <v>703</v>
      </c>
      <c r="B704" t="s">
        <v>1013</v>
      </c>
      <c r="C704" t="s">
        <v>56</v>
      </c>
      <c r="D704" t="s">
        <v>440</v>
      </c>
      <c r="E704" t="s">
        <v>17</v>
      </c>
      <c r="F704">
        <v>92691</v>
      </c>
      <c r="G704" t="s">
        <v>18</v>
      </c>
      <c r="H704" t="s">
        <v>19</v>
      </c>
      <c r="I704" s="4">
        <v>44622</v>
      </c>
      <c r="J704" t="str">
        <f>VLOOKUP(B704,Sales!B$2:F$321,3,FALSE)</f>
        <v>Letterhead</v>
      </c>
      <c r="K704" s="4">
        <f>VLOOKUP(B704,Sales!B$2:F$321,4,FALSE)</f>
        <v>44648</v>
      </c>
      <c r="L704">
        <f>VLOOKUP(B704,Sales!B$2:F$321,5,FALSE)</f>
        <v>447.88</v>
      </c>
      <c r="M704" t="str">
        <f t="shared" si="20"/>
        <v>YES</v>
      </c>
      <c r="N704">
        <f t="shared" si="21"/>
        <v>26</v>
      </c>
    </row>
    <row r="705" spans="1:14" x14ac:dyDescent="0.3">
      <c r="A705" s="3">
        <v>704</v>
      </c>
      <c r="B705" t="s">
        <v>1014</v>
      </c>
      <c r="C705" t="s">
        <v>52</v>
      </c>
      <c r="D705" t="s">
        <v>1015</v>
      </c>
      <c r="E705" t="s">
        <v>40</v>
      </c>
      <c r="F705">
        <v>77301</v>
      </c>
      <c r="G705" t="s">
        <v>41</v>
      </c>
      <c r="H705" t="s">
        <v>63</v>
      </c>
      <c r="I705" s="4">
        <v>44596</v>
      </c>
      <c r="J705" s="15" t="s">
        <v>1126</v>
      </c>
      <c r="K705" s="15" t="s">
        <v>1126</v>
      </c>
      <c r="L705" s="15" t="s">
        <v>1126</v>
      </c>
      <c r="M705" t="str">
        <f t="shared" si="20"/>
        <v>NO</v>
      </c>
      <c r="N705" t="str">
        <f t="shared" si="21"/>
        <v>Not Converted</v>
      </c>
    </row>
    <row r="706" spans="1:14" x14ac:dyDescent="0.3">
      <c r="A706" s="3">
        <v>705</v>
      </c>
      <c r="B706" t="s">
        <v>1016</v>
      </c>
      <c r="C706" t="s">
        <v>38</v>
      </c>
      <c r="D706" t="s">
        <v>414</v>
      </c>
      <c r="E706" t="s">
        <v>12</v>
      </c>
      <c r="F706">
        <v>40475</v>
      </c>
      <c r="G706" t="s">
        <v>13</v>
      </c>
      <c r="H706" t="s">
        <v>63</v>
      </c>
      <c r="I706" s="4">
        <v>44642</v>
      </c>
      <c r="J706" t="str">
        <f>VLOOKUP(B706,Sales!B$2:F$321,3,FALSE)</f>
        <v>Envelopes</v>
      </c>
      <c r="K706" s="4">
        <f>VLOOKUP(B706,Sales!B$2:F$321,4,FALSE)</f>
        <v>44655</v>
      </c>
      <c r="L706">
        <f>VLOOKUP(B706,Sales!B$2:F$321,5,FALSE)</f>
        <v>483.78</v>
      </c>
      <c r="M706" t="str">
        <f t="shared" si="20"/>
        <v>YES</v>
      </c>
      <c r="N706">
        <f t="shared" si="21"/>
        <v>13</v>
      </c>
    </row>
    <row r="707" spans="1:14" x14ac:dyDescent="0.3">
      <c r="A707" s="3">
        <v>706</v>
      </c>
      <c r="B707" t="s">
        <v>1017</v>
      </c>
      <c r="C707" t="s">
        <v>56</v>
      </c>
      <c r="D707" t="s">
        <v>57</v>
      </c>
      <c r="E707" t="s">
        <v>58</v>
      </c>
      <c r="F707">
        <v>19140</v>
      </c>
      <c r="G707" t="s">
        <v>59</v>
      </c>
      <c r="H707" t="s">
        <v>19</v>
      </c>
      <c r="I707" s="4">
        <v>44634</v>
      </c>
      <c r="J707" s="15" t="s">
        <v>1126</v>
      </c>
      <c r="K707" s="15" t="s">
        <v>1126</v>
      </c>
      <c r="L707" s="15" t="s">
        <v>1126</v>
      </c>
      <c r="M707" t="str">
        <f t="shared" ref="M707:M770" si="22">IF(J707="Not Converted","NO","YES")</f>
        <v>NO</v>
      </c>
      <c r="N707" t="str">
        <f t="shared" si="21"/>
        <v>Not Converted</v>
      </c>
    </row>
    <row r="708" spans="1:14" x14ac:dyDescent="0.3">
      <c r="A708" s="3">
        <v>707</v>
      </c>
      <c r="B708" t="s">
        <v>1018</v>
      </c>
      <c r="C708" t="s">
        <v>52</v>
      </c>
      <c r="D708" t="s">
        <v>91</v>
      </c>
      <c r="E708" t="s">
        <v>92</v>
      </c>
      <c r="F708">
        <v>10024</v>
      </c>
      <c r="G708" t="s">
        <v>59</v>
      </c>
      <c r="H708" t="s">
        <v>48</v>
      </c>
      <c r="I708" s="4">
        <v>44693</v>
      </c>
      <c r="J708" s="15" t="s">
        <v>1126</v>
      </c>
      <c r="K708" s="15" t="s">
        <v>1126</v>
      </c>
      <c r="L708" s="15" t="s">
        <v>1126</v>
      </c>
      <c r="M708" t="str">
        <f t="shared" si="22"/>
        <v>NO</v>
      </c>
      <c r="N708" t="str">
        <f t="shared" ref="N708:N771" si="23">IF(K708="Not Converted",K708,K708-I708)</f>
        <v>Not Converted</v>
      </c>
    </row>
    <row r="709" spans="1:14" x14ac:dyDescent="0.3">
      <c r="A709" s="3">
        <v>708</v>
      </c>
      <c r="B709" t="s">
        <v>1019</v>
      </c>
      <c r="C709" t="s">
        <v>10</v>
      </c>
      <c r="D709" t="s">
        <v>343</v>
      </c>
      <c r="E709" t="s">
        <v>23</v>
      </c>
      <c r="F709">
        <v>32216</v>
      </c>
      <c r="G709" t="s">
        <v>13</v>
      </c>
      <c r="H709" t="s">
        <v>36</v>
      </c>
      <c r="I709" s="4">
        <v>44657</v>
      </c>
      <c r="J709" s="15" t="s">
        <v>1126</v>
      </c>
      <c r="K709" s="15" t="s">
        <v>1126</v>
      </c>
      <c r="L709" s="15" t="s">
        <v>1126</v>
      </c>
      <c r="M709" t="str">
        <f t="shared" si="22"/>
        <v>NO</v>
      </c>
      <c r="N709" t="str">
        <f t="shared" si="23"/>
        <v>Not Converted</v>
      </c>
    </row>
    <row r="710" spans="1:14" x14ac:dyDescent="0.3">
      <c r="A710" s="3">
        <v>709</v>
      </c>
      <c r="B710" t="s">
        <v>1020</v>
      </c>
      <c r="C710" t="s">
        <v>38</v>
      </c>
      <c r="D710" t="s">
        <v>343</v>
      </c>
      <c r="E710" t="s">
        <v>31</v>
      </c>
      <c r="F710">
        <v>28540</v>
      </c>
      <c r="G710" t="s">
        <v>13</v>
      </c>
      <c r="H710" t="s">
        <v>27</v>
      </c>
      <c r="I710" s="4">
        <v>44626</v>
      </c>
      <c r="J710" s="15" t="s">
        <v>1126</v>
      </c>
      <c r="K710" s="15" t="s">
        <v>1126</v>
      </c>
      <c r="L710" s="15" t="s">
        <v>1126</v>
      </c>
      <c r="M710" t="str">
        <f t="shared" si="22"/>
        <v>NO</v>
      </c>
      <c r="N710" t="str">
        <f t="shared" si="23"/>
        <v>Not Converted</v>
      </c>
    </row>
    <row r="711" spans="1:14" x14ac:dyDescent="0.3">
      <c r="A711" s="3">
        <v>710</v>
      </c>
      <c r="B711" t="s">
        <v>1021</v>
      </c>
      <c r="C711" t="s">
        <v>10</v>
      </c>
      <c r="D711" t="s">
        <v>482</v>
      </c>
      <c r="E711" t="s">
        <v>40</v>
      </c>
      <c r="F711">
        <v>78745</v>
      </c>
      <c r="G711" t="s">
        <v>41</v>
      </c>
      <c r="H711" t="s">
        <v>48</v>
      </c>
      <c r="I711" s="4">
        <v>44703</v>
      </c>
      <c r="J711" s="15" t="s">
        <v>1126</v>
      </c>
      <c r="K711" s="15" t="s">
        <v>1126</v>
      </c>
      <c r="L711" s="15" t="s">
        <v>1126</v>
      </c>
      <c r="M711" t="str">
        <f t="shared" si="22"/>
        <v>NO</v>
      </c>
      <c r="N711" t="str">
        <f t="shared" si="23"/>
        <v>Not Converted</v>
      </c>
    </row>
    <row r="712" spans="1:14" x14ac:dyDescent="0.3">
      <c r="A712" s="3">
        <v>711</v>
      </c>
      <c r="B712" t="s">
        <v>1022</v>
      </c>
      <c r="C712" t="s">
        <v>56</v>
      </c>
      <c r="D712" t="s">
        <v>1023</v>
      </c>
      <c r="E712" t="s">
        <v>40</v>
      </c>
      <c r="F712">
        <v>75023</v>
      </c>
      <c r="G712" t="s">
        <v>41</v>
      </c>
      <c r="H712" t="s">
        <v>32</v>
      </c>
      <c r="I712" s="4">
        <v>44581</v>
      </c>
      <c r="J712" s="15" t="s">
        <v>1126</v>
      </c>
      <c r="K712" s="15" t="s">
        <v>1126</v>
      </c>
      <c r="L712" s="15" t="s">
        <v>1126</v>
      </c>
      <c r="M712" t="str">
        <f t="shared" si="22"/>
        <v>NO</v>
      </c>
      <c r="N712" t="str">
        <f t="shared" si="23"/>
        <v>Not Converted</v>
      </c>
    </row>
    <row r="713" spans="1:14" x14ac:dyDescent="0.3">
      <c r="A713" s="3">
        <v>712</v>
      </c>
      <c r="B713" t="s">
        <v>1024</v>
      </c>
      <c r="C713" t="s">
        <v>38</v>
      </c>
      <c r="D713" t="s">
        <v>335</v>
      </c>
      <c r="E713" t="s">
        <v>336</v>
      </c>
      <c r="F713">
        <v>39212</v>
      </c>
      <c r="G713" t="s">
        <v>13</v>
      </c>
      <c r="H713" t="s">
        <v>14</v>
      </c>
      <c r="I713" s="4">
        <v>44608</v>
      </c>
      <c r="J713" t="str">
        <f>VLOOKUP(B713,Sales!B$2:F$321,3,FALSE)</f>
        <v>Letterhead</v>
      </c>
      <c r="K713" s="4">
        <f>VLOOKUP(B713,Sales!B$2:F$321,4,FALSE)</f>
        <v>44624</v>
      </c>
      <c r="L713">
        <f>VLOOKUP(B713,Sales!B$2:F$321,5,FALSE)</f>
        <v>415</v>
      </c>
      <c r="M713" t="str">
        <f t="shared" si="22"/>
        <v>YES</v>
      </c>
      <c r="N713">
        <f t="shared" si="23"/>
        <v>16</v>
      </c>
    </row>
    <row r="714" spans="1:14" x14ac:dyDescent="0.3">
      <c r="A714" s="3">
        <v>713</v>
      </c>
      <c r="B714" t="s">
        <v>1025</v>
      </c>
      <c r="C714" t="s">
        <v>26</v>
      </c>
      <c r="D714" t="s">
        <v>1026</v>
      </c>
      <c r="E714" t="s">
        <v>40</v>
      </c>
      <c r="F714">
        <v>75150</v>
      </c>
      <c r="G714" t="s">
        <v>41</v>
      </c>
      <c r="H714" t="s">
        <v>63</v>
      </c>
      <c r="I714" s="4">
        <v>44593</v>
      </c>
      <c r="J714" s="15" t="s">
        <v>1126</v>
      </c>
      <c r="K714" s="15" t="s">
        <v>1126</v>
      </c>
      <c r="L714" s="15" t="s">
        <v>1126</v>
      </c>
      <c r="M714" t="str">
        <f t="shared" si="22"/>
        <v>NO</v>
      </c>
      <c r="N714" t="str">
        <f t="shared" si="23"/>
        <v>Not Converted</v>
      </c>
    </row>
    <row r="715" spans="1:14" x14ac:dyDescent="0.3">
      <c r="A715" s="3">
        <v>714</v>
      </c>
      <c r="B715" t="s">
        <v>1027</v>
      </c>
      <c r="C715" t="s">
        <v>56</v>
      </c>
      <c r="D715" t="s">
        <v>57</v>
      </c>
      <c r="E715" t="s">
        <v>58</v>
      </c>
      <c r="F715">
        <v>19143</v>
      </c>
      <c r="G715" t="s">
        <v>59</v>
      </c>
      <c r="H715" t="s">
        <v>27</v>
      </c>
      <c r="I715" s="4">
        <v>44731</v>
      </c>
      <c r="J715" t="str">
        <f>VLOOKUP(B715,Sales!B$2:F$321,3,FALSE)</f>
        <v>Copy Paper</v>
      </c>
      <c r="K715" s="4">
        <f>VLOOKUP(B715,Sales!B$2:F$321,4,FALSE)</f>
        <v>44747</v>
      </c>
      <c r="L715">
        <f>VLOOKUP(B715,Sales!B$2:F$321,5,FALSE)</f>
        <v>1913.44</v>
      </c>
      <c r="M715" t="str">
        <f t="shared" si="22"/>
        <v>YES</v>
      </c>
      <c r="N715">
        <f t="shared" si="23"/>
        <v>16</v>
      </c>
    </row>
    <row r="716" spans="1:14" x14ac:dyDescent="0.3">
      <c r="A716" s="3">
        <v>715</v>
      </c>
      <c r="B716" t="s">
        <v>1028</v>
      </c>
      <c r="C716" t="s">
        <v>38</v>
      </c>
      <c r="D716" t="s">
        <v>215</v>
      </c>
      <c r="E716" t="s">
        <v>40</v>
      </c>
      <c r="F716">
        <v>75217</v>
      </c>
      <c r="G716" t="s">
        <v>41</v>
      </c>
      <c r="H716" t="s">
        <v>14</v>
      </c>
      <c r="I716" s="4">
        <v>44627</v>
      </c>
      <c r="J716" t="str">
        <f>VLOOKUP(B716,Sales!B$2:F$321,3,FALSE)</f>
        <v>Copy Paper</v>
      </c>
      <c r="K716" s="4">
        <f>VLOOKUP(B716,Sales!B$2:F$321,4,FALSE)</f>
        <v>44633</v>
      </c>
      <c r="L716">
        <f>VLOOKUP(B716,Sales!B$2:F$321,5,FALSE)</f>
        <v>661.77</v>
      </c>
      <c r="M716" t="str">
        <f t="shared" si="22"/>
        <v>YES</v>
      </c>
      <c r="N716">
        <f t="shared" si="23"/>
        <v>6</v>
      </c>
    </row>
    <row r="717" spans="1:14" x14ac:dyDescent="0.3">
      <c r="A717" s="3">
        <v>716</v>
      </c>
      <c r="B717" t="s">
        <v>1029</v>
      </c>
      <c r="C717" t="s">
        <v>21</v>
      </c>
      <c r="D717" t="s">
        <v>16</v>
      </c>
      <c r="E717" t="s">
        <v>17</v>
      </c>
      <c r="F717">
        <v>90004</v>
      </c>
      <c r="G717" t="s">
        <v>18</v>
      </c>
      <c r="H717" t="s">
        <v>27</v>
      </c>
      <c r="I717" s="4">
        <v>44735</v>
      </c>
      <c r="J717" s="15" t="s">
        <v>1126</v>
      </c>
      <c r="K717" s="15" t="s">
        <v>1126</v>
      </c>
      <c r="L717" s="15" t="s">
        <v>1126</v>
      </c>
      <c r="M717" t="str">
        <f t="shared" si="22"/>
        <v>NO</v>
      </c>
      <c r="N717" t="str">
        <f t="shared" si="23"/>
        <v>Not Converted</v>
      </c>
    </row>
    <row r="718" spans="1:14" x14ac:dyDescent="0.3">
      <c r="A718" s="3">
        <v>717</v>
      </c>
      <c r="B718" t="s">
        <v>1030</v>
      </c>
      <c r="C718" t="s">
        <v>26</v>
      </c>
      <c r="D718" t="s">
        <v>602</v>
      </c>
      <c r="E718" t="s">
        <v>144</v>
      </c>
      <c r="F718">
        <v>43615</v>
      </c>
      <c r="G718" t="s">
        <v>59</v>
      </c>
      <c r="H718" t="s">
        <v>48</v>
      </c>
      <c r="I718" s="4">
        <v>44584</v>
      </c>
      <c r="J718" s="15" t="s">
        <v>1126</v>
      </c>
      <c r="K718" s="15" t="s">
        <v>1126</v>
      </c>
      <c r="L718" s="15" t="s">
        <v>1126</v>
      </c>
      <c r="M718" t="str">
        <f t="shared" si="22"/>
        <v>NO</v>
      </c>
      <c r="N718" t="str">
        <f t="shared" si="23"/>
        <v>Not Converted</v>
      </c>
    </row>
    <row r="719" spans="1:14" x14ac:dyDescent="0.3">
      <c r="A719" s="3">
        <v>718</v>
      </c>
      <c r="B719" t="s">
        <v>1031</v>
      </c>
      <c r="C719" t="s">
        <v>29</v>
      </c>
      <c r="D719" t="s">
        <v>91</v>
      </c>
      <c r="E719" t="s">
        <v>92</v>
      </c>
      <c r="F719">
        <v>10011</v>
      </c>
      <c r="G719" t="s">
        <v>59</v>
      </c>
      <c r="H719" t="s">
        <v>36</v>
      </c>
      <c r="I719" s="4">
        <v>44612</v>
      </c>
      <c r="J719" s="15" t="s">
        <v>1126</v>
      </c>
      <c r="K719" s="15" t="s">
        <v>1126</v>
      </c>
      <c r="L719" s="15" t="s">
        <v>1126</v>
      </c>
      <c r="M719" t="str">
        <f t="shared" si="22"/>
        <v>NO</v>
      </c>
      <c r="N719" t="str">
        <f t="shared" si="23"/>
        <v>Not Converted</v>
      </c>
    </row>
    <row r="720" spans="1:14" x14ac:dyDescent="0.3">
      <c r="A720" s="3">
        <v>719</v>
      </c>
      <c r="B720" t="s">
        <v>1032</v>
      </c>
      <c r="C720" t="s">
        <v>56</v>
      </c>
      <c r="D720" t="s">
        <v>167</v>
      </c>
      <c r="E720" t="s">
        <v>86</v>
      </c>
      <c r="F720">
        <v>19711</v>
      </c>
      <c r="G720" t="s">
        <v>59</v>
      </c>
      <c r="H720" t="s">
        <v>19</v>
      </c>
      <c r="I720" s="4">
        <v>44590</v>
      </c>
      <c r="J720" t="str">
        <f>VLOOKUP(B720,Sales!B$2:F$321,3,FALSE)</f>
        <v>Copy Paper</v>
      </c>
      <c r="K720" s="4">
        <f>VLOOKUP(B720,Sales!B$2:F$321,4,FALSE)</f>
        <v>44620</v>
      </c>
      <c r="L720">
        <f>VLOOKUP(B720,Sales!B$2:F$321,5,FALSE)</f>
        <v>604.38</v>
      </c>
      <c r="M720" t="str">
        <f t="shared" si="22"/>
        <v>YES</v>
      </c>
      <c r="N720">
        <f t="shared" si="23"/>
        <v>30</v>
      </c>
    </row>
    <row r="721" spans="1:14" x14ac:dyDescent="0.3">
      <c r="A721" s="3">
        <v>720</v>
      </c>
      <c r="B721" t="s">
        <v>1033</v>
      </c>
      <c r="C721" t="s">
        <v>29</v>
      </c>
      <c r="D721" t="s">
        <v>239</v>
      </c>
      <c r="E721" t="s">
        <v>17</v>
      </c>
      <c r="F721">
        <v>92037</v>
      </c>
      <c r="G721" t="s">
        <v>18</v>
      </c>
      <c r="H721" t="s">
        <v>48</v>
      </c>
      <c r="I721" s="4">
        <v>44708</v>
      </c>
      <c r="J721" s="15" t="s">
        <v>1126</v>
      </c>
      <c r="K721" s="15" t="s">
        <v>1126</v>
      </c>
      <c r="L721" s="15" t="s">
        <v>1126</v>
      </c>
      <c r="M721" t="str">
        <f t="shared" si="22"/>
        <v>NO</v>
      </c>
      <c r="N721" t="str">
        <f t="shared" si="23"/>
        <v>Not Converted</v>
      </c>
    </row>
    <row r="722" spans="1:14" x14ac:dyDescent="0.3">
      <c r="A722" s="3">
        <v>721</v>
      </c>
      <c r="B722" t="s">
        <v>1034</v>
      </c>
      <c r="C722" t="s">
        <v>29</v>
      </c>
      <c r="D722" t="s">
        <v>343</v>
      </c>
      <c r="E722" t="s">
        <v>31</v>
      </c>
      <c r="F722">
        <v>28540</v>
      </c>
      <c r="G722" t="s">
        <v>13</v>
      </c>
      <c r="H722" t="s">
        <v>36</v>
      </c>
      <c r="I722" s="4">
        <v>44598</v>
      </c>
      <c r="J722" s="15" t="s">
        <v>1126</v>
      </c>
      <c r="K722" s="15" t="s">
        <v>1126</v>
      </c>
      <c r="L722" s="15" t="s">
        <v>1126</v>
      </c>
      <c r="M722" t="str">
        <f t="shared" si="22"/>
        <v>NO</v>
      </c>
      <c r="N722" t="str">
        <f t="shared" si="23"/>
        <v>Not Converted</v>
      </c>
    </row>
    <row r="723" spans="1:14" x14ac:dyDescent="0.3">
      <c r="A723" s="3">
        <v>722</v>
      </c>
      <c r="B723" t="s">
        <v>1035</v>
      </c>
      <c r="C723" t="s">
        <v>26</v>
      </c>
      <c r="D723" t="s">
        <v>85</v>
      </c>
      <c r="E723" t="s">
        <v>86</v>
      </c>
      <c r="F723">
        <v>19901</v>
      </c>
      <c r="G723" t="s">
        <v>59</v>
      </c>
      <c r="H723" t="s">
        <v>36</v>
      </c>
      <c r="I723" s="4">
        <v>44634</v>
      </c>
      <c r="J723" t="str">
        <f>VLOOKUP(B723,Sales!B$2:F$321,3,FALSE)</f>
        <v>Envelopes</v>
      </c>
      <c r="K723" s="4">
        <f>VLOOKUP(B723,Sales!B$2:F$321,4,FALSE)</f>
        <v>44654</v>
      </c>
      <c r="L723">
        <f>VLOOKUP(B723,Sales!B$2:F$321,5,FALSE)</f>
        <v>680.84</v>
      </c>
      <c r="M723" t="str">
        <f t="shared" si="22"/>
        <v>YES</v>
      </c>
      <c r="N723">
        <f t="shared" si="23"/>
        <v>20</v>
      </c>
    </row>
    <row r="724" spans="1:14" x14ac:dyDescent="0.3">
      <c r="A724" s="3">
        <v>723</v>
      </c>
      <c r="B724" t="s">
        <v>1036</v>
      </c>
      <c r="C724" t="s">
        <v>10</v>
      </c>
      <c r="D724" t="s">
        <v>147</v>
      </c>
      <c r="E724" t="s">
        <v>107</v>
      </c>
      <c r="F724">
        <v>37620</v>
      </c>
      <c r="G724" t="s">
        <v>13</v>
      </c>
      <c r="H724" t="s">
        <v>27</v>
      </c>
      <c r="I724" s="4">
        <v>44680</v>
      </c>
      <c r="J724" s="15" t="s">
        <v>1126</v>
      </c>
      <c r="K724" s="15" t="s">
        <v>1126</v>
      </c>
      <c r="L724" s="15" t="s">
        <v>1126</v>
      </c>
      <c r="M724" t="str">
        <f t="shared" si="22"/>
        <v>NO</v>
      </c>
      <c r="N724" t="str">
        <f t="shared" si="23"/>
        <v>Not Converted</v>
      </c>
    </row>
    <row r="725" spans="1:14" x14ac:dyDescent="0.3">
      <c r="A725" s="3">
        <v>724</v>
      </c>
      <c r="B725" t="s">
        <v>1037</v>
      </c>
      <c r="C725" t="s">
        <v>38</v>
      </c>
      <c r="D725" t="s">
        <v>302</v>
      </c>
      <c r="E725" t="s">
        <v>288</v>
      </c>
      <c r="F725">
        <v>2169</v>
      </c>
      <c r="G725" t="s">
        <v>59</v>
      </c>
      <c r="H725" t="s">
        <v>27</v>
      </c>
      <c r="I725" s="4">
        <v>44624</v>
      </c>
      <c r="J725" t="str">
        <f>VLOOKUP(B725,Sales!B$2:F$321,3,FALSE)</f>
        <v>Copy Paper</v>
      </c>
      <c r="K725" s="4">
        <f>VLOOKUP(B725,Sales!B$2:F$321,4,FALSE)</f>
        <v>44645</v>
      </c>
      <c r="L725">
        <f>VLOOKUP(B725,Sales!B$2:F$321,5,FALSE)</f>
        <v>535.54999999999995</v>
      </c>
      <c r="M725" t="str">
        <f t="shared" si="22"/>
        <v>YES</v>
      </c>
      <c r="N725">
        <f t="shared" si="23"/>
        <v>21</v>
      </c>
    </row>
    <row r="726" spans="1:14" x14ac:dyDescent="0.3">
      <c r="A726" s="3">
        <v>725</v>
      </c>
      <c r="B726" t="s">
        <v>1038</v>
      </c>
      <c r="C726" t="s">
        <v>21</v>
      </c>
      <c r="D726" t="s">
        <v>99</v>
      </c>
      <c r="E726" t="s">
        <v>100</v>
      </c>
      <c r="F726">
        <v>85234</v>
      </c>
      <c r="G726" t="s">
        <v>18</v>
      </c>
      <c r="H726" t="s">
        <v>60</v>
      </c>
      <c r="I726" s="4">
        <v>44661</v>
      </c>
      <c r="J726" t="str">
        <f>VLOOKUP(B726,Sales!B$2:F$321,3,FALSE)</f>
        <v>Letterhead</v>
      </c>
      <c r="K726" s="4">
        <f>VLOOKUP(B726,Sales!B$2:F$321,4,FALSE)</f>
        <v>44678</v>
      </c>
      <c r="L726">
        <f>VLOOKUP(B726,Sales!B$2:F$321,5,FALSE)</f>
        <v>436</v>
      </c>
      <c r="M726" t="str">
        <f t="shared" si="22"/>
        <v>YES</v>
      </c>
      <c r="N726">
        <f t="shared" si="23"/>
        <v>17</v>
      </c>
    </row>
    <row r="727" spans="1:14" x14ac:dyDescent="0.3">
      <c r="A727" s="3">
        <v>726</v>
      </c>
      <c r="B727" t="s">
        <v>1039</v>
      </c>
      <c r="C727" t="s">
        <v>26</v>
      </c>
      <c r="D727" t="s">
        <v>57</v>
      </c>
      <c r="E727" t="s">
        <v>58</v>
      </c>
      <c r="F727">
        <v>19143</v>
      </c>
      <c r="G727" t="s">
        <v>59</v>
      </c>
      <c r="H727" t="s">
        <v>32</v>
      </c>
      <c r="I727" s="4">
        <v>44725</v>
      </c>
      <c r="J727" t="str">
        <f>VLOOKUP(B727,Sales!B$2:F$321,3,FALSE)</f>
        <v>Letterhead</v>
      </c>
      <c r="K727" s="4">
        <f>VLOOKUP(B727,Sales!B$2:F$321,4,FALSE)</f>
        <v>44752</v>
      </c>
      <c r="L727">
        <f>VLOOKUP(B727,Sales!B$2:F$321,5,FALSE)</f>
        <v>565.26</v>
      </c>
      <c r="M727" t="str">
        <f t="shared" si="22"/>
        <v>YES</v>
      </c>
      <c r="N727">
        <f t="shared" si="23"/>
        <v>27</v>
      </c>
    </row>
    <row r="728" spans="1:14" x14ac:dyDescent="0.3">
      <c r="A728" s="3">
        <v>727</v>
      </c>
      <c r="B728" t="s">
        <v>1040</v>
      </c>
      <c r="C728" t="s">
        <v>10</v>
      </c>
      <c r="D728" t="s">
        <v>641</v>
      </c>
      <c r="E728" t="s">
        <v>92</v>
      </c>
      <c r="F728">
        <v>14215</v>
      </c>
      <c r="G728" t="s">
        <v>59</v>
      </c>
      <c r="H728" t="s">
        <v>14</v>
      </c>
      <c r="I728" s="4">
        <v>44566</v>
      </c>
      <c r="J728" t="str">
        <f>VLOOKUP(B728,Sales!B$2:F$321,3,FALSE)</f>
        <v>Copy Paper</v>
      </c>
      <c r="K728" s="4">
        <f>VLOOKUP(B728,Sales!B$2:F$321,4,FALSE)</f>
        <v>44596</v>
      </c>
      <c r="L728">
        <f>VLOOKUP(B728,Sales!B$2:F$321,5,FALSE)</f>
        <v>451</v>
      </c>
      <c r="M728" t="str">
        <f t="shared" si="22"/>
        <v>YES</v>
      </c>
      <c r="N728">
        <f t="shared" si="23"/>
        <v>30</v>
      </c>
    </row>
    <row r="729" spans="1:14" x14ac:dyDescent="0.3">
      <c r="A729" s="3">
        <v>728</v>
      </c>
      <c r="B729" t="s">
        <v>1041</v>
      </c>
      <c r="C729" t="s">
        <v>29</v>
      </c>
      <c r="D729" t="s">
        <v>16</v>
      </c>
      <c r="E729" t="s">
        <v>17</v>
      </c>
      <c r="F729">
        <v>90036</v>
      </c>
      <c r="G729" t="s">
        <v>18</v>
      </c>
      <c r="H729" t="s">
        <v>48</v>
      </c>
      <c r="I729" s="4">
        <v>44703</v>
      </c>
      <c r="J729" t="str">
        <f>VLOOKUP(B729,Sales!B$2:F$321,3,FALSE)</f>
        <v>Copy Paper</v>
      </c>
      <c r="K729" s="4">
        <f>VLOOKUP(B729,Sales!B$2:F$321,4,FALSE)</f>
        <v>44705</v>
      </c>
      <c r="L729">
        <f>VLOOKUP(B729,Sales!B$2:F$321,5,FALSE)</f>
        <v>484.73</v>
      </c>
      <c r="M729" t="str">
        <f t="shared" si="22"/>
        <v>YES</v>
      </c>
      <c r="N729">
        <f t="shared" si="23"/>
        <v>2</v>
      </c>
    </row>
    <row r="730" spans="1:14" x14ac:dyDescent="0.3">
      <c r="A730" s="3">
        <v>729</v>
      </c>
      <c r="B730" t="s">
        <v>1042</v>
      </c>
      <c r="C730" t="s">
        <v>29</v>
      </c>
      <c r="D730" t="s">
        <v>230</v>
      </c>
      <c r="E730" t="s">
        <v>107</v>
      </c>
      <c r="F730">
        <v>38401</v>
      </c>
      <c r="G730" t="s">
        <v>13</v>
      </c>
      <c r="H730" t="s">
        <v>14</v>
      </c>
      <c r="I730" s="4">
        <v>44739</v>
      </c>
      <c r="J730" s="15" t="s">
        <v>1126</v>
      </c>
      <c r="K730" s="15" t="s">
        <v>1126</v>
      </c>
      <c r="L730" s="15" t="s">
        <v>1126</v>
      </c>
      <c r="M730" t="str">
        <f t="shared" si="22"/>
        <v>NO</v>
      </c>
      <c r="N730" t="str">
        <f t="shared" si="23"/>
        <v>Not Converted</v>
      </c>
    </row>
    <row r="731" spans="1:14" x14ac:dyDescent="0.3">
      <c r="A731" s="3">
        <v>730</v>
      </c>
      <c r="B731" t="s">
        <v>1043</v>
      </c>
      <c r="C731" t="s">
        <v>26</v>
      </c>
      <c r="D731" t="s">
        <v>800</v>
      </c>
      <c r="E731" t="s">
        <v>44</v>
      </c>
      <c r="F731">
        <v>53142</v>
      </c>
      <c r="G731" t="s">
        <v>41</v>
      </c>
      <c r="H731" t="s">
        <v>27</v>
      </c>
      <c r="I731" s="4">
        <v>44659</v>
      </c>
      <c r="J731" t="str">
        <f>VLOOKUP(B731,Sales!B$2:F$321,3,FALSE)</f>
        <v>Letterhead</v>
      </c>
      <c r="K731" s="4">
        <f>VLOOKUP(B731,Sales!B$2:F$321,4,FALSE)</f>
        <v>44671</v>
      </c>
      <c r="L731">
        <f>VLOOKUP(B731,Sales!B$2:F$321,5,FALSE)</f>
        <v>437.97</v>
      </c>
      <c r="M731" t="str">
        <f t="shared" si="22"/>
        <v>YES</v>
      </c>
      <c r="N731">
        <f t="shared" si="23"/>
        <v>12</v>
      </c>
    </row>
    <row r="732" spans="1:14" x14ac:dyDescent="0.3">
      <c r="A732" s="3">
        <v>731</v>
      </c>
      <c r="B732" t="s">
        <v>1044</v>
      </c>
      <c r="C732" t="s">
        <v>38</v>
      </c>
      <c r="D732" t="s">
        <v>622</v>
      </c>
      <c r="E732" t="s">
        <v>292</v>
      </c>
      <c r="F732">
        <v>30076</v>
      </c>
      <c r="G732" t="s">
        <v>13</v>
      </c>
      <c r="H732" t="s">
        <v>71</v>
      </c>
      <c r="I732" s="4">
        <v>44629</v>
      </c>
      <c r="J732" s="15" t="s">
        <v>1126</v>
      </c>
      <c r="K732" s="15" t="s">
        <v>1126</v>
      </c>
      <c r="L732" s="15" t="s">
        <v>1126</v>
      </c>
      <c r="M732" t="str">
        <f t="shared" si="22"/>
        <v>NO</v>
      </c>
      <c r="N732" t="str">
        <f t="shared" si="23"/>
        <v>Not Converted</v>
      </c>
    </row>
    <row r="733" spans="1:14" x14ac:dyDescent="0.3">
      <c r="A733" s="3">
        <v>732</v>
      </c>
      <c r="B733" t="s">
        <v>1045</v>
      </c>
      <c r="C733" t="s">
        <v>26</v>
      </c>
      <c r="D733" t="s">
        <v>465</v>
      </c>
      <c r="E733" t="s">
        <v>58</v>
      </c>
      <c r="F733">
        <v>19013</v>
      </c>
      <c r="G733" t="s">
        <v>59</v>
      </c>
      <c r="H733" t="s">
        <v>71</v>
      </c>
      <c r="I733" s="4">
        <v>44667</v>
      </c>
      <c r="J733" s="15" t="s">
        <v>1126</v>
      </c>
      <c r="K733" s="15" t="s">
        <v>1126</v>
      </c>
      <c r="L733" s="15" t="s">
        <v>1126</v>
      </c>
      <c r="M733" t="str">
        <f t="shared" si="22"/>
        <v>NO</v>
      </c>
      <c r="N733" t="str">
        <f t="shared" si="23"/>
        <v>Not Converted</v>
      </c>
    </row>
    <row r="734" spans="1:14" x14ac:dyDescent="0.3">
      <c r="A734" s="3">
        <v>733</v>
      </c>
      <c r="B734" t="s">
        <v>1046</v>
      </c>
      <c r="C734" t="s">
        <v>56</v>
      </c>
      <c r="D734" t="s">
        <v>67</v>
      </c>
      <c r="E734" t="s">
        <v>40</v>
      </c>
      <c r="F734">
        <v>77041</v>
      </c>
      <c r="G734" t="s">
        <v>41</v>
      </c>
      <c r="H734" t="s">
        <v>36</v>
      </c>
      <c r="I734" s="4">
        <v>44674</v>
      </c>
      <c r="J734" s="15" t="s">
        <v>1126</v>
      </c>
      <c r="K734" s="15" t="s">
        <v>1126</v>
      </c>
      <c r="L734" s="15" t="s">
        <v>1126</v>
      </c>
      <c r="M734" t="str">
        <f t="shared" si="22"/>
        <v>NO</v>
      </c>
      <c r="N734" t="str">
        <f t="shared" si="23"/>
        <v>Not Converted</v>
      </c>
    </row>
    <row r="735" spans="1:14" x14ac:dyDescent="0.3">
      <c r="A735" s="3">
        <v>734</v>
      </c>
      <c r="B735" t="s">
        <v>1047</v>
      </c>
      <c r="C735" t="s">
        <v>38</v>
      </c>
      <c r="D735" t="s">
        <v>91</v>
      </c>
      <c r="E735" t="s">
        <v>92</v>
      </c>
      <c r="F735">
        <v>10035</v>
      </c>
      <c r="G735" t="s">
        <v>59</v>
      </c>
      <c r="H735" t="s">
        <v>24</v>
      </c>
      <c r="I735" s="4">
        <v>44698</v>
      </c>
      <c r="J735" t="str">
        <f>VLOOKUP(B735,Sales!B$2:F$321,3,FALSE)</f>
        <v>Copy Paper</v>
      </c>
      <c r="K735" s="4">
        <f>VLOOKUP(B735,Sales!B$2:F$321,4,FALSE)</f>
        <v>44724</v>
      </c>
      <c r="L735">
        <f>VLOOKUP(B735,Sales!B$2:F$321,5,FALSE)</f>
        <v>695.59</v>
      </c>
      <c r="M735" t="str">
        <f t="shared" si="22"/>
        <v>YES</v>
      </c>
      <c r="N735">
        <f t="shared" si="23"/>
        <v>26</v>
      </c>
    </row>
    <row r="736" spans="1:14" x14ac:dyDescent="0.3">
      <c r="A736" s="3">
        <v>735</v>
      </c>
      <c r="B736" t="s">
        <v>1048</v>
      </c>
      <c r="C736" t="s">
        <v>26</v>
      </c>
      <c r="D736" t="s">
        <v>132</v>
      </c>
      <c r="E736" t="s">
        <v>133</v>
      </c>
      <c r="F736">
        <v>80013</v>
      </c>
      <c r="G736" t="s">
        <v>18</v>
      </c>
      <c r="H736" t="s">
        <v>71</v>
      </c>
      <c r="I736" s="4">
        <v>44709</v>
      </c>
      <c r="J736" t="str">
        <f>VLOOKUP(B736,Sales!B$2:F$321,3,FALSE)</f>
        <v>Copy Paper</v>
      </c>
      <c r="K736" s="4">
        <f>VLOOKUP(B736,Sales!B$2:F$321,4,FALSE)</f>
        <v>44721</v>
      </c>
      <c r="L736">
        <f>VLOOKUP(B736,Sales!B$2:F$321,5,FALSE)</f>
        <v>480</v>
      </c>
      <c r="M736" t="str">
        <f t="shared" si="22"/>
        <v>YES</v>
      </c>
      <c r="N736">
        <f t="shared" si="23"/>
        <v>12</v>
      </c>
    </row>
    <row r="737" spans="1:14" x14ac:dyDescent="0.3">
      <c r="A737" s="3">
        <v>736</v>
      </c>
      <c r="B737" t="s">
        <v>1049</v>
      </c>
      <c r="C737" t="s">
        <v>29</v>
      </c>
      <c r="D737" t="s">
        <v>516</v>
      </c>
      <c r="E737" t="s">
        <v>17</v>
      </c>
      <c r="F737">
        <v>92704</v>
      </c>
      <c r="G737" t="s">
        <v>18</v>
      </c>
      <c r="H737" t="s">
        <v>19</v>
      </c>
      <c r="I737" s="4">
        <v>44631</v>
      </c>
      <c r="J737" t="str">
        <f>VLOOKUP(B737,Sales!B$2:F$321,3,FALSE)</f>
        <v>Envelopes</v>
      </c>
      <c r="K737" s="4">
        <f>VLOOKUP(B737,Sales!B$2:F$321,4,FALSE)</f>
        <v>44639</v>
      </c>
      <c r="L737">
        <f>VLOOKUP(B737,Sales!B$2:F$321,5,FALSE)</f>
        <v>809.44</v>
      </c>
      <c r="M737" t="str">
        <f t="shared" si="22"/>
        <v>YES</v>
      </c>
      <c r="N737">
        <f t="shared" si="23"/>
        <v>8</v>
      </c>
    </row>
    <row r="738" spans="1:14" x14ac:dyDescent="0.3">
      <c r="A738" s="3">
        <v>737</v>
      </c>
      <c r="B738" t="s">
        <v>1050</v>
      </c>
      <c r="C738" t="s">
        <v>21</v>
      </c>
      <c r="D738" t="s">
        <v>91</v>
      </c>
      <c r="E738" t="s">
        <v>92</v>
      </c>
      <c r="F738">
        <v>10035</v>
      </c>
      <c r="G738" t="s">
        <v>59</v>
      </c>
      <c r="H738" t="s">
        <v>71</v>
      </c>
      <c r="I738" s="4">
        <v>44621</v>
      </c>
      <c r="J738" s="15" t="s">
        <v>1126</v>
      </c>
      <c r="K738" s="15" t="s">
        <v>1126</v>
      </c>
      <c r="L738" s="15" t="s">
        <v>1126</v>
      </c>
      <c r="M738" t="str">
        <f t="shared" si="22"/>
        <v>NO</v>
      </c>
      <c r="N738" t="str">
        <f t="shared" si="23"/>
        <v>Not Converted</v>
      </c>
    </row>
    <row r="739" spans="1:14" x14ac:dyDescent="0.3">
      <c r="A739" s="3">
        <v>738</v>
      </c>
      <c r="B739" t="s">
        <v>1051</v>
      </c>
      <c r="C739" t="s">
        <v>52</v>
      </c>
      <c r="D739" t="s">
        <v>1052</v>
      </c>
      <c r="E739" t="s">
        <v>40</v>
      </c>
      <c r="F739">
        <v>78501</v>
      </c>
      <c r="G739" t="s">
        <v>41</v>
      </c>
      <c r="H739" t="s">
        <v>32</v>
      </c>
      <c r="I739" s="4">
        <v>44695</v>
      </c>
      <c r="J739" s="15" t="s">
        <v>1126</v>
      </c>
      <c r="K739" s="15" t="s">
        <v>1126</v>
      </c>
      <c r="L739" s="15" t="s">
        <v>1126</v>
      </c>
      <c r="M739" t="str">
        <f t="shared" si="22"/>
        <v>NO</v>
      </c>
      <c r="N739" t="str">
        <f t="shared" si="23"/>
        <v>Not Converted</v>
      </c>
    </row>
    <row r="740" spans="1:14" x14ac:dyDescent="0.3">
      <c r="A740" s="3">
        <v>739</v>
      </c>
      <c r="B740" t="s">
        <v>1053</v>
      </c>
      <c r="C740" t="s">
        <v>56</v>
      </c>
      <c r="D740" t="s">
        <v>97</v>
      </c>
      <c r="E740" t="s">
        <v>74</v>
      </c>
      <c r="F740">
        <v>60623</v>
      </c>
      <c r="G740" t="s">
        <v>41</v>
      </c>
      <c r="H740" t="s">
        <v>14</v>
      </c>
      <c r="I740" s="4">
        <v>44722</v>
      </c>
      <c r="J740" t="str">
        <f>VLOOKUP(B740,Sales!B$2:F$321,3,FALSE)</f>
        <v>Copy Paper</v>
      </c>
      <c r="K740" s="4">
        <f>VLOOKUP(B740,Sales!B$2:F$321,4,FALSE)</f>
        <v>44728</v>
      </c>
      <c r="L740">
        <f>VLOOKUP(B740,Sales!B$2:F$321,5,FALSE)</f>
        <v>486.62</v>
      </c>
      <c r="M740" t="str">
        <f t="shared" si="22"/>
        <v>YES</v>
      </c>
      <c r="N740">
        <f t="shared" si="23"/>
        <v>6</v>
      </c>
    </row>
    <row r="741" spans="1:14" x14ac:dyDescent="0.3">
      <c r="A741" s="3">
        <v>740</v>
      </c>
      <c r="B741" t="s">
        <v>1054</v>
      </c>
      <c r="C741" t="s">
        <v>56</v>
      </c>
      <c r="D741" t="s">
        <v>1055</v>
      </c>
      <c r="E741" t="s">
        <v>74</v>
      </c>
      <c r="F741">
        <v>61107</v>
      </c>
      <c r="G741" t="s">
        <v>41</v>
      </c>
      <c r="H741" t="s">
        <v>60</v>
      </c>
      <c r="I741" s="4">
        <v>44725</v>
      </c>
      <c r="J741" s="15" t="s">
        <v>1126</v>
      </c>
      <c r="K741" s="15" t="s">
        <v>1126</v>
      </c>
      <c r="L741" s="15" t="s">
        <v>1126</v>
      </c>
      <c r="M741" t="str">
        <f t="shared" si="22"/>
        <v>NO</v>
      </c>
      <c r="N741" t="str">
        <f t="shared" si="23"/>
        <v>Not Converted</v>
      </c>
    </row>
    <row r="742" spans="1:14" x14ac:dyDescent="0.3">
      <c r="A742" s="3">
        <v>741</v>
      </c>
      <c r="B742" t="s">
        <v>1056</v>
      </c>
      <c r="C742" t="s">
        <v>21</v>
      </c>
      <c r="D742" t="s">
        <v>91</v>
      </c>
      <c r="E742" t="s">
        <v>92</v>
      </c>
      <c r="F742">
        <v>10011</v>
      </c>
      <c r="G742" t="s">
        <v>59</v>
      </c>
      <c r="H742" t="s">
        <v>63</v>
      </c>
      <c r="I742" s="4">
        <v>44613</v>
      </c>
      <c r="J742" s="15" t="s">
        <v>1126</v>
      </c>
      <c r="K742" s="15" t="s">
        <v>1126</v>
      </c>
      <c r="L742" s="15" t="s">
        <v>1126</v>
      </c>
      <c r="M742" t="str">
        <f t="shared" si="22"/>
        <v>NO</v>
      </c>
      <c r="N742" t="str">
        <f t="shared" si="23"/>
        <v>Not Converted</v>
      </c>
    </row>
    <row r="743" spans="1:14" x14ac:dyDescent="0.3">
      <c r="A743" s="3">
        <v>742</v>
      </c>
      <c r="B743" t="s">
        <v>1057</v>
      </c>
      <c r="C743" t="s">
        <v>38</v>
      </c>
      <c r="D743" t="s">
        <v>335</v>
      </c>
      <c r="E743" t="s">
        <v>107</v>
      </c>
      <c r="F743">
        <v>38301</v>
      </c>
      <c r="G743" t="s">
        <v>13</v>
      </c>
      <c r="H743" t="s">
        <v>48</v>
      </c>
      <c r="I743" s="4">
        <v>44648</v>
      </c>
      <c r="J743" s="15" t="s">
        <v>1126</v>
      </c>
      <c r="K743" s="15" t="s">
        <v>1126</v>
      </c>
      <c r="L743" s="15" t="s">
        <v>1126</v>
      </c>
      <c r="M743" t="str">
        <f t="shared" si="22"/>
        <v>NO</v>
      </c>
      <c r="N743" t="str">
        <f t="shared" si="23"/>
        <v>Not Converted</v>
      </c>
    </row>
    <row r="744" spans="1:14" x14ac:dyDescent="0.3">
      <c r="A744" s="3">
        <v>743</v>
      </c>
      <c r="B744" t="s">
        <v>1058</v>
      </c>
      <c r="C744" t="s">
        <v>38</v>
      </c>
      <c r="D744" t="s">
        <v>1059</v>
      </c>
      <c r="E744" t="s">
        <v>23</v>
      </c>
      <c r="F744">
        <v>32114</v>
      </c>
      <c r="G744" t="s">
        <v>13</v>
      </c>
      <c r="H744" t="s">
        <v>63</v>
      </c>
      <c r="I744" s="4">
        <v>44649</v>
      </c>
      <c r="J744" s="15" t="s">
        <v>1126</v>
      </c>
      <c r="K744" s="15" t="s">
        <v>1126</v>
      </c>
      <c r="L744" s="15" t="s">
        <v>1126</v>
      </c>
      <c r="M744" t="str">
        <f t="shared" si="22"/>
        <v>NO</v>
      </c>
      <c r="N744" t="str">
        <f t="shared" si="23"/>
        <v>Not Converted</v>
      </c>
    </row>
    <row r="745" spans="1:14" x14ac:dyDescent="0.3">
      <c r="A745" s="3">
        <v>744</v>
      </c>
      <c r="B745" t="s">
        <v>1060</v>
      </c>
      <c r="C745" t="s">
        <v>38</v>
      </c>
      <c r="D745" t="s">
        <v>856</v>
      </c>
      <c r="E745" t="s">
        <v>17</v>
      </c>
      <c r="F745">
        <v>95207</v>
      </c>
      <c r="G745" t="s">
        <v>18</v>
      </c>
      <c r="H745" t="s">
        <v>32</v>
      </c>
      <c r="I745" s="4">
        <v>44739</v>
      </c>
      <c r="J745" s="15" t="s">
        <v>1126</v>
      </c>
      <c r="K745" s="15" t="s">
        <v>1126</v>
      </c>
      <c r="L745" s="15" t="s">
        <v>1126</v>
      </c>
      <c r="M745" t="str">
        <f t="shared" si="22"/>
        <v>NO</v>
      </c>
      <c r="N745" t="str">
        <f t="shared" si="23"/>
        <v>Not Converted</v>
      </c>
    </row>
    <row r="746" spans="1:14" x14ac:dyDescent="0.3">
      <c r="A746" s="3">
        <v>745</v>
      </c>
      <c r="B746" t="s">
        <v>1061</v>
      </c>
      <c r="C746" t="s">
        <v>29</v>
      </c>
      <c r="D746" t="s">
        <v>50</v>
      </c>
      <c r="E746" t="s">
        <v>17</v>
      </c>
      <c r="F746">
        <v>94110</v>
      </c>
      <c r="G746" t="s">
        <v>18</v>
      </c>
      <c r="H746" t="s">
        <v>71</v>
      </c>
      <c r="I746" s="4">
        <v>44712</v>
      </c>
      <c r="J746" s="15" t="s">
        <v>1126</v>
      </c>
      <c r="K746" s="15" t="s">
        <v>1126</v>
      </c>
      <c r="L746" s="15" t="s">
        <v>1126</v>
      </c>
      <c r="M746" t="str">
        <f t="shared" si="22"/>
        <v>NO</v>
      </c>
      <c r="N746" t="str">
        <f t="shared" si="23"/>
        <v>Not Converted</v>
      </c>
    </row>
    <row r="747" spans="1:14" x14ac:dyDescent="0.3">
      <c r="A747" s="3">
        <v>746</v>
      </c>
      <c r="B747" t="s">
        <v>1062</v>
      </c>
      <c r="C747" t="s">
        <v>52</v>
      </c>
      <c r="D747" t="s">
        <v>16</v>
      </c>
      <c r="E747" t="s">
        <v>17</v>
      </c>
      <c r="F747">
        <v>90036</v>
      </c>
      <c r="G747" t="s">
        <v>18</v>
      </c>
      <c r="H747" t="s">
        <v>19</v>
      </c>
      <c r="I747" s="4">
        <v>44676</v>
      </c>
      <c r="J747" t="str">
        <f>VLOOKUP(B747,Sales!B$2:F$321,3,FALSE)</f>
        <v>Copy Paper</v>
      </c>
      <c r="K747" s="4">
        <f>VLOOKUP(B747,Sales!B$2:F$321,4,FALSE)</f>
        <v>44691</v>
      </c>
      <c r="L747">
        <f>VLOOKUP(B747,Sales!B$2:F$321,5,FALSE)</f>
        <v>480</v>
      </c>
      <c r="M747" t="str">
        <f t="shared" si="22"/>
        <v>YES</v>
      </c>
      <c r="N747">
        <f t="shared" si="23"/>
        <v>15</v>
      </c>
    </row>
    <row r="748" spans="1:14" x14ac:dyDescent="0.3">
      <c r="A748" s="3">
        <v>747</v>
      </c>
      <c r="B748" t="s">
        <v>1063</v>
      </c>
      <c r="C748" t="s">
        <v>38</v>
      </c>
      <c r="D748" t="s">
        <v>1064</v>
      </c>
      <c r="E748" t="s">
        <v>178</v>
      </c>
      <c r="F748">
        <v>73120</v>
      </c>
      <c r="G748" t="s">
        <v>41</v>
      </c>
      <c r="H748" t="s">
        <v>71</v>
      </c>
      <c r="I748" s="4">
        <v>44629</v>
      </c>
      <c r="J748" t="str">
        <f>VLOOKUP(B748,Sales!B$2:F$321,3,FALSE)</f>
        <v>Copy Paper</v>
      </c>
      <c r="K748" s="4">
        <f>VLOOKUP(B748,Sales!B$2:F$321,4,FALSE)</f>
        <v>44637</v>
      </c>
      <c r="L748">
        <f>VLOOKUP(B748,Sales!B$2:F$321,5,FALSE)</f>
        <v>476</v>
      </c>
      <c r="M748" t="str">
        <f t="shared" si="22"/>
        <v>YES</v>
      </c>
      <c r="N748">
        <f t="shared" si="23"/>
        <v>8</v>
      </c>
    </row>
    <row r="749" spans="1:14" x14ac:dyDescent="0.3">
      <c r="A749" s="3">
        <v>748</v>
      </c>
      <c r="B749" t="s">
        <v>1065</v>
      </c>
      <c r="C749" t="s">
        <v>29</v>
      </c>
      <c r="D749" t="s">
        <v>16</v>
      </c>
      <c r="E749" t="s">
        <v>17</v>
      </c>
      <c r="F749">
        <v>90045</v>
      </c>
      <c r="G749" t="s">
        <v>18</v>
      </c>
      <c r="H749" t="s">
        <v>48</v>
      </c>
      <c r="I749" s="4">
        <v>44608</v>
      </c>
      <c r="J749" s="15" t="s">
        <v>1126</v>
      </c>
      <c r="K749" s="15" t="s">
        <v>1126</v>
      </c>
      <c r="L749" s="15" t="s">
        <v>1126</v>
      </c>
      <c r="M749" t="str">
        <f t="shared" si="22"/>
        <v>NO</v>
      </c>
      <c r="N749" t="str">
        <f t="shared" si="23"/>
        <v>Not Converted</v>
      </c>
    </row>
    <row r="750" spans="1:14" x14ac:dyDescent="0.3">
      <c r="A750" s="3">
        <v>749</v>
      </c>
      <c r="B750" t="s">
        <v>1066</v>
      </c>
      <c r="C750" t="s">
        <v>21</v>
      </c>
      <c r="D750" t="s">
        <v>91</v>
      </c>
      <c r="E750" t="s">
        <v>92</v>
      </c>
      <c r="F750">
        <v>10009</v>
      </c>
      <c r="G750" t="s">
        <v>59</v>
      </c>
      <c r="H750" t="s">
        <v>14</v>
      </c>
      <c r="I750" s="4">
        <v>44741</v>
      </c>
      <c r="J750" s="15" t="s">
        <v>1126</v>
      </c>
      <c r="K750" s="15" t="s">
        <v>1126</v>
      </c>
      <c r="L750" s="15" t="s">
        <v>1126</v>
      </c>
      <c r="M750" t="str">
        <f t="shared" si="22"/>
        <v>NO</v>
      </c>
      <c r="N750" t="str">
        <f t="shared" si="23"/>
        <v>Not Converted</v>
      </c>
    </row>
    <row r="751" spans="1:14" x14ac:dyDescent="0.3">
      <c r="A751" s="3">
        <v>750</v>
      </c>
      <c r="B751" t="s">
        <v>1067</v>
      </c>
      <c r="C751" t="s">
        <v>56</v>
      </c>
      <c r="D751" t="s">
        <v>132</v>
      </c>
      <c r="E751" t="s">
        <v>74</v>
      </c>
      <c r="F751">
        <v>60505</v>
      </c>
      <c r="G751" t="s">
        <v>41</v>
      </c>
      <c r="H751" t="s">
        <v>19</v>
      </c>
      <c r="I751" s="4">
        <v>44568</v>
      </c>
      <c r="J751" t="str">
        <f>VLOOKUP(B751,Sales!B$2:F$321,3,FALSE)</f>
        <v>Copy Paper</v>
      </c>
      <c r="K751" s="4">
        <f>VLOOKUP(B751,Sales!B$2:F$321,4,FALSE)</f>
        <v>44597</v>
      </c>
      <c r="L751">
        <f>VLOOKUP(B751,Sales!B$2:F$321,5,FALSE)</f>
        <v>513.20000000000005</v>
      </c>
      <c r="M751" t="str">
        <f t="shared" si="22"/>
        <v>YES</v>
      </c>
      <c r="N751">
        <f t="shared" si="23"/>
        <v>29</v>
      </c>
    </row>
    <row r="752" spans="1:14" x14ac:dyDescent="0.3">
      <c r="A752" s="3">
        <v>751</v>
      </c>
      <c r="B752" t="s">
        <v>1068</v>
      </c>
      <c r="C752" t="s">
        <v>10</v>
      </c>
      <c r="D752" t="s">
        <v>343</v>
      </c>
      <c r="E752" t="s">
        <v>31</v>
      </c>
      <c r="F752">
        <v>28540</v>
      </c>
      <c r="G752" t="s">
        <v>13</v>
      </c>
      <c r="H752" t="s">
        <v>24</v>
      </c>
      <c r="I752" s="4">
        <v>44696</v>
      </c>
      <c r="J752" s="15" t="s">
        <v>1126</v>
      </c>
      <c r="K752" s="15" t="s">
        <v>1126</v>
      </c>
      <c r="L752" s="15" t="s">
        <v>1126</v>
      </c>
      <c r="M752" t="str">
        <f t="shared" si="22"/>
        <v>NO</v>
      </c>
      <c r="N752" t="str">
        <f t="shared" si="23"/>
        <v>Not Converted</v>
      </c>
    </row>
    <row r="753" spans="1:14" x14ac:dyDescent="0.3">
      <c r="A753" s="3">
        <v>752</v>
      </c>
      <c r="B753" t="s">
        <v>1069</v>
      </c>
      <c r="C753" t="s">
        <v>52</v>
      </c>
      <c r="D753" t="s">
        <v>16</v>
      </c>
      <c r="E753" t="s">
        <v>17</v>
      </c>
      <c r="F753">
        <v>90036</v>
      </c>
      <c r="G753" t="s">
        <v>18</v>
      </c>
      <c r="H753" t="s">
        <v>48</v>
      </c>
      <c r="I753" s="4">
        <v>44726</v>
      </c>
      <c r="J753" s="15" t="s">
        <v>1126</v>
      </c>
      <c r="K753" s="15" t="s">
        <v>1126</v>
      </c>
      <c r="L753" s="15" t="s">
        <v>1126</v>
      </c>
      <c r="M753" t="str">
        <f t="shared" si="22"/>
        <v>NO</v>
      </c>
      <c r="N753" t="str">
        <f t="shared" si="23"/>
        <v>Not Converted</v>
      </c>
    </row>
    <row r="754" spans="1:14" x14ac:dyDescent="0.3">
      <c r="A754" s="3">
        <v>753</v>
      </c>
      <c r="B754" t="s">
        <v>1070</v>
      </c>
      <c r="C754" t="s">
        <v>10</v>
      </c>
      <c r="D754" t="s">
        <v>555</v>
      </c>
      <c r="E754" t="s">
        <v>197</v>
      </c>
      <c r="F754">
        <v>6360</v>
      </c>
      <c r="G754" t="s">
        <v>59</v>
      </c>
      <c r="H754" t="s">
        <v>63</v>
      </c>
      <c r="I754" s="4">
        <v>44605</v>
      </c>
      <c r="J754" t="str">
        <f>VLOOKUP(B754,Sales!B$2:F$321,3,FALSE)</f>
        <v>Copy Paper</v>
      </c>
      <c r="K754" s="4">
        <f>VLOOKUP(B754,Sales!B$2:F$321,4,FALSE)</f>
        <v>44621</v>
      </c>
      <c r="L754">
        <f>VLOOKUP(B754,Sales!B$2:F$321,5,FALSE)</f>
        <v>549.21</v>
      </c>
      <c r="M754" t="str">
        <f t="shared" si="22"/>
        <v>YES</v>
      </c>
      <c r="N754">
        <f t="shared" si="23"/>
        <v>16</v>
      </c>
    </row>
    <row r="755" spans="1:14" x14ac:dyDescent="0.3">
      <c r="A755" s="3">
        <v>754</v>
      </c>
      <c r="B755" t="s">
        <v>1071</v>
      </c>
      <c r="C755" t="s">
        <v>21</v>
      </c>
      <c r="D755" t="s">
        <v>333</v>
      </c>
      <c r="E755" t="s">
        <v>288</v>
      </c>
      <c r="F755">
        <v>1841</v>
      </c>
      <c r="G755" t="s">
        <v>59</v>
      </c>
      <c r="H755" t="s">
        <v>36</v>
      </c>
      <c r="I755" s="4">
        <v>44589</v>
      </c>
      <c r="J755" t="str">
        <f>VLOOKUP(B755,Sales!B$2:F$321,3,FALSE)</f>
        <v>Envelopes</v>
      </c>
      <c r="K755" s="4">
        <f>VLOOKUP(B755,Sales!B$2:F$321,4,FALSE)</f>
        <v>44617</v>
      </c>
      <c r="L755">
        <f>VLOOKUP(B755,Sales!B$2:F$321,5,FALSE)</f>
        <v>490.3</v>
      </c>
      <c r="M755" t="str">
        <f t="shared" si="22"/>
        <v>YES</v>
      </c>
      <c r="N755">
        <f t="shared" si="23"/>
        <v>28</v>
      </c>
    </row>
    <row r="756" spans="1:14" x14ac:dyDescent="0.3">
      <c r="A756" s="3">
        <v>755</v>
      </c>
      <c r="B756" t="s">
        <v>1072</v>
      </c>
      <c r="C756" t="s">
        <v>21</v>
      </c>
      <c r="D756" t="s">
        <v>1073</v>
      </c>
      <c r="E756" t="s">
        <v>47</v>
      </c>
      <c r="F756">
        <v>84043</v>
      </c>
      <c r="G756" t="s">
        <v>18</v>
      </c>
      <c r="H756" t="s">
        <v>71</v>
      </c>
      <c r="I756" s="4">
        <v>44619</v>
      </c>
      <c r="J756" s="15" t="s">
        <v>1126</v>
      </c>
      <c r="K756" s="15" t="s">
        <v>1126</v>
      </c>
      <c r="L756" s="15" t="s">
        <v>1126</v>
      </c>
      <c r="M756" t="str">
        <f t="shared" si="22"/>
        <v>NO</v>
      </c>
      <c r="N756" t="str">
        <f t="shared" si="23"/>
        <v>Not Converted</v>
      </c>
    </row>
    <row r="757" spans="1:14" x14ac:dyDescent="0.3">
      <c r="A757" s="3">
        <v>756</v>
      </c>
      <c r="B757" t="s">
        <v>1074</v>
      </c>
      <c r="C757" t="s">
        <v>26</v>
      </c>
      <c r="D757" t="s">
        <v>34</v>
      </c>
      <c r="E757" t="s">
        <v>35</v>
      </c>
      <c r="F757">
        <v>98103</v>
      </c>
      <c r="G757" t="s">
        <v>18</v>
      </c>
      <c r="H757" t="s">
        <v>24</v>
      </c>
      <c r="I757" s="4">
        <v>44673</v>
      </c>
      <c r="J757" t="str">
        <f>VLOOKUP(B757,Sales!B$2:F$321,3,FALSE)</f>
        <v>Copy Paper</v>
      </c>
      <c r="K757" s="4">
        <f>VLOOKUP(B757,Sales!B$2:F$321,4,FALSE)</f>
        <v>44688</v>
      </c>
      <c r="L757">
        <f>VLOOKUP(B757,Sales!B$2:F$321,5,FALSE)</f>
        <v>531.27</v>
      </c>
      <c r="M757" t="str">
        <f t="shared" si="22"/>
        <v>YES</v>
      </c>
      <c r="N757">
        <f t="shared" si="23"/>
        <v>15</v>
      </c>
    </row>
    <row r="758" spans="1:14" x14ac:dyDescent="0.3">
      <c r="A758" s="3">
        <v>757</v>
      </c>
      <c r="B758" t="s">
        <v>1075</v>
      </c>
      <c r="C758" t="s">
        <v>29</v>
      </c>
      <c r="D758" t="s">
        <v>57</v>
      </c>
      <c r="E758" t="s">
        <v>58</v>
      </c>
      <c r="F758">
        <v>19134</v>
      </c>
      <c r="G758" t="s">
        <v>59</v>
      </c>
      <c r="H758" t="s">
        <v>27</v>
      </c>
      <c r="I758" s="4">
        <v>44706</v>
      </c>
      <c r="J758" t="str">
        <f>VLOOKUP(B758,Sales!B$2:F$321,3,FALSE)</f>
        <v>Envelopes</v>
      </c>
      <c r="K758" s="4">
        <f>VLOOKUP(B758,Sales!B$2:F$321,4,FALSE)</f>
        <v>44733</v>
      </c>
      <c r="L758">
        <f>VLOOKUP(B758,Sales!B$2:F$321,5,FALSE)</f>
        <v>642.1</v>
      </c>
      <c r="M758" t="str">
        <f t="shared" si="22"/>
        <v>YES</v>
      </c>
      <c r="N758">
        <f t="shared" si="23"/>
        <v>27</v>
      </c>
    </row>
    <row r="759" spans="1:14" x14ac:dyDescent="0.3">
      <c r="A759" s="3">
        <v>758</v>
      </c>
      <c r="B759" t="s">
        <v>1076</v>
      </c>
      <c r="C759" t="s">
        <v>26</v>
      </c>
      <c r="D759" t="s">
        <v>16</v>
      </c>
      <c r="E759" t="s">
        <v>17</v>
      </c>
      <c r="F759">
        <v>90008</v>
      </c>
      <c r="G759" t="s">
        <v>18</v>
      </c>
      <c r="H759" t="s">
        <v>19</v>
      </c>
      <c r="I759" s="4">
        <v>44606</v>
      </c>
      <c r="J759" t="str">
        <f>VLOOKUP(B759,Sales!B$2:F$321,3,FALSE)</f>
        <v>Envelopes</v>
      </c>
      <c r="K759" s="4">
        <f>VLOOKUP(B759,Sales!B$2:F$321,4,FALSE)</f>
        <v>44615</v>
      </c>
      <c r="L759">
        <f>VLOOKUP(B759,Sales!B$2:F$321,5,FALSE)</f>
        <v>513.28</v>
      </c>
      <c r="M759" t="str">
        <f t="shared" si="22"/>
        <v>YES</v>
      </c>
      <c r="N759">
        <f t="shared" si="23"/>
        <v>9</v>
      </c>
    </row>
    <row r="760" spans="1:14" x14ac:dyDescent="0.3">
      <c r="A760" s="3">
        <v>759</v>
      </c>
      <c r="B760" t="s">
        <v>1077</v>
      </c>
      <c r="C760" t="s">
        <v>10</v>
      </c>
      <c r="D760" t="s">
        <v>193</v>
      </c>
      <c r="E760" t="s">
        <v>31</v>
      </c>
      <c r="F760">
        <v>28110</v>
      </c>
      <c r="G760" t="s">
        <v>13</v>
      </c>
      <c r="H760" t="s">
        <v>36</v>
      </c>
      <c r="I760" s="4">
        <v>44633</v>
      </c>
      <c r="J760" t="str">
        <f>VLOOKUP(B760,Sales!B$2:F$321,3,FALSE)</f>
        <v>Letterhead</v>
      </c>
      <c r="K760" s="4">
        <f>VLOOKUP(B760,Sales!B$2:F$321,4,FALSE)</f>
        <v>44656</v>
      </c>
      <c r="L760">
        <f>VLOOKUP(B760,Sales!B$2:F$321,5,FALSE)</f>
        <v>490</v>
      </c>
      <c r="M760" t="str">
        <f t="shared" si="22"/>
        <v>YES</v>
      </c>
      <c r="N760">
        <f t="shared" si="23"/>
        <v>23</v>
      </c>
    </row>
    <row r="761" spans="1:14" x14ac:dyDescent="0.3">
      <c r="A761" s="3">
        <v>760</v>
      </c>
      <c r="B761" t="s">
        <v>1078</v>
      </c>
      <c r="C761" t="s">
        <v>29</v>
      </c>
      <c r="D761" t="s">
        <v>215</v>
      </c>
      <c r="E761" t="s">
        <v>40</v>
      </c>
      <c r="F761">
        <v>75220</v>
      </c>
      <c r="G761" t="s">
        <v>41</v>
      </c>
      <c r="H761" t="s">
        <v>19</v>
      </c>
      <c r="I761" s="4">
        <v>44631</v>
      </c>
      <c r="J761" s="15" t="s">
        <v>1126</v>
      </c>
      <c r="K761" s="15" t="s">
        <v>1126</v>
      </c>
      <c r="L761" s="15" t="s">
        <v>1126</v>
      </c>
      <c r="M761" t="str">
        <f t="shared" si="22"/>
        <v>NO</v>
      </c>
      <c r="N761" t="str">
        <f t="shared" si="23"/>
        <v>Not Converted</v>
      </c>
    </row>
    <row r="762" spans="1:14" x14ac:dyDescent="0.3">
      <c r="A762" s="3">
        <v>761</v>
      </c>
      <c r="B762" t="s">
        <v>1079</v>
      </c>
      <c r="C762" t="s">
        <v>52</v>
      </c>
      <c r="D762" t="s">
        <v>67</v>
      </c>
      <c r="E762" t="s">
        <v>40</v>
      </c>
      <c r="F762">
        <v>77070</v>
      </c>
      <c r="G762" t="s">
        <v>41</v>
      </c>
      <c r="H762" t="s">
        <v>24</v>
      </c>
      <c r="I762" s="4">
        <v>44578</v>
      </c>
      <c r="J762" s="15" t="s">
        <v>1126</v>
      </c>
      <c r="K762" s="15" t="s">
        <v>1126</v>
      </c>
      <c r="L762" s="15" t="s">
        <v>1126</v>
      </c>
      <c r="M762" t="str">
        <f t="shared" si="22"/>
        <v>NO</v>
      </c>
      <c r="N762" t="str">
        <f t="shared" si="23"/>
        <v>Not Converted</v>
      </c>
    </row>
    <row r="763" spans="1:14" x14ac:dyDescent="0.3">
      <c r="A763" s="3">
        <v>762</v>
      </c>
      <c r="B763" t="s">
        <v>1080</v>
      </c>
      <c r="C763" t="s">
        <v>56</v>
      </c>
      <c r="D763" t="s">
        <v>34</v>
      </c>
      <c r="E763" t="s">
        <v>35</v>
      </c>
      <c r="F763">
        <v>98103</v>
      </c>
      <c r="G763" t="s">
        <v>18</v>
      </c>
      <c r="H763" t="s">
        <v>60</v>
      </c>
      <c r="I763" s="4">
        <v>44596</v>
      </c>
      <c r="J763" t="str">
        <f>VLOOKUP(B763,Sales!B$2:F$321,3,FALSE)</f>
        <v>Letterhead</v>
      </c>
      <c r="K763" s="4">
        <f>VLOOKUP(B763,Sales!B$2:F$321,4,FALSE)</f>
        <v>44602</v>
      </c>
      <c r="L763">
        <f>VLOOKUP(B763,Sales!B$2:F$321,5,FALSE)</f>
        <v>538.46</v>
      </c>
      <c r="M763" t="str">
        <f t="shared" si="22"/>
        <v>YES</v>
      </c>
      <c r="N763">
        <f t="shared" si="23"/>
        <v>6</v>
      </c>
    </row>
    <row r="764" spans="1:14" x14ac:dyDescent="0.3">
      <c r="A764" s="3">
        <v>763</v>
      </c>
      <c r="B764" t="s">
        <v>1081</v>
      </c>
      <c r="C764" t="s">
        <v>56</v>
      </c>
      <c r="D764" t="s">
        <v>16</v>
      </c>
      <c r="E764" t="s">
        <v>17</v>
      </c>
      <c r="F764">
        <v>90036</v>
      </c>
      <c r="G764" t="s">
        <v>18</v>
      </c>
      <c r="H764" t="s">
        <v>19</v>
      </c>
      <c r="I764" s="4">
        <v>44677</v>
      </c>
      <c r="J764" t="str">
        <f>VLOOKUP(B764,Sales!B$2:F$321,3,FALSE)</f>
        <v>Envelopes</v>
      </c>
      <c r="K764" s="4">
        <f>VLOOKUP(B764,Sales!B$2:F$321,4,FALSE)</f>
        <v>44691</v>
      </c>
      <c r="L764">
        <f>VLOOKUP(B764,Sales!B$2:F$321,5,FALSE)</f>
        <v>473.41</v>
      </c>
      <c r="M764" t="str">
        <f t="shared" si="22"/>
        <v>YES</v>
      </c>
      <c r="N764">
        <f t="shared" si="23"/>
        <v>14</v>
      </c>
    </row>
    <row r="765" spans="1:14" x14ac:dyDescent="0.3">
      <c r="A765" s="3">
        <v>764</v>
      </c>
      <c r="B765" t="s">
        <v>1082</v>
      </c>
      <c r="C765" t="s">
        <v>38</v>
      </c>
      <c r="D765" t="s">
        <v>264</v>
      </c>
      <c r="E765" t="s">
        <v>144</v>
      </c>
      <c r="F765">
        <v>44107</v>
      </c>
      <c r="G765" t="s">
        <v>59</v>
      </c>
      <c r="H765" t="s">
        <v>32</v>
      </c>
      <c r="I765" s="4">
        <v>44674</v>
      </c>
      <c r="J765" s="15" t="s">
        <v>1126</v>
      </c>
      <c r="K765" s="15" t="s">
        <v>1126</v>
      </c>
      <c r="L765" s="15" t="s">
        <v>1126</v>
      </c>
      <c r="M765" t="str">
        <f t="shared" si="22"/>
        <v>NO</v>
      </c>
      <c r="N765" t="str">
        <f t="shared" si="23"/>
        <v>Not Converted</v>
      </c>
    </row>
    <row r="766" spans="1:14" x14ac:dyDescent="0.3">
      <c r="A766" s="3">
        <v>765</v>
      </c>
      <c r="B766" t="s">
        <v>1083</v>
      </c>
      <c r="C766" t="s">
        <v>52</v>
      </c>
      <c r="D766" t="s">
        <v>57</v>
      </c>
      <c r="E766" t="s">
        <v>58</v>
      </c>
      <c r="F766">
        <v>19140</v>
      </c>
      <c r="G766" t="s">
        <v>59</v>
      </c>
      <c r="H766" t="s">
        <v>14</v>
      </c>
      <c r="I766" s="4">
        <v>44681</v>
      </c>
      <c r="J766" s="15" t="s">
        <v>1126</v>
      </c>
      <c r="K766" s="15" t="s">
        <v>1126</v>
      </c>
      <c r="L766" s="15" t="s">
        <v>1126</v>
      </c>
      <c r="M766" t="str">
        <f t="shared" si="22"/>
        <v>NO</v>
      </c>
      <c r="N766" t="str">
        <f t="shared" si="23"/>
        <v>Not Converted</v>
      </c>
    </row>
    <row r="767" spans="1:14" x14ac:dyDescent="0.3">
      <c r="A767" s="3">
        <v>766</v>
      </c>
      <c r="B767" t="s">
        <v>1084</v>
      </c>
      <c r="C767" t="s">
        <v>26</v>
      </c>
      <c r="D767" t="s">
        <v>1085</v>
      </c>
      <c r="E767" t="s">
        <v>54</v>
      </c>
      <c r="F767">
        <v>68104</v>
      </c>
      <c r="G767" t="s">
        <v>41</v>
      </c>
      <c r="H767" t="s">
        <v>60</v>
      </c>
      <c r="I767" s="4">
        <v>44702</v>
      </c>
      <c r="J767" s="15" t="s">
        <v>1126</v>
      </c>
      <c r="K767" s="15" t="s">
        <v>1126</v>
      </c>
      <c r="L767" s="15" t="s">
        <v>1126</v>
      </c>
      <c r="M767" t="str">
        <f t="shared" si="22"/>
        <v>NO</v>
      </c>
      <c r="N767" t="str">
        <f t="shared" si="23"/>
        <v>Not Converted</v>
      </c>
    </row>
    <row r="768" spans="1:14" x14ac:dyDescent="0.3">
      <c r="A768" s="3">
        <v>767</v>
      </c>
      <c r="B768" t="s">
        <v>1086</v>
      </c>
      <c r="C768" t="s">
        <v>56</v>
      </c>
      <c r="D768" t="s">
        <v>30</v>
      </c>
      <c r="E768" t="s">
        <v>859</v>
      </c>
      <c r="F768">
        <v>3301</v>
      </c>
      <c r="G768" t="s">
        <v>59</v>
      </c>
      <c r="H768" t="s">
        <v>14</v>
      </c>
      <c r="I768" s="4">
        <v>44602</v>
      </c>
      <c r="J768" t="str">
        <f>VLOOKUP(B768,Sales!B$2:F$321,3,FALSE)</f>
        <v>Envelopes</v>
      </c>
      <c r="K768" s="4">
        <f>VLOOKUP(B768,Sales!B$2:F$321,4,FALSE)</f>
        <v>44626</v>
      </c>
      <c r="L768">
        <f>VLOOKUP(B768,Sales!B$2:F$321,5,FALSE)</f>
        <v>531.67999999999995</v>
      </c>
      <c r="M768" t="str">
        <f t="shared" si="22"/>
        <v>YES</v>
      </c>
      <c r="N768">
        <f t="shared" si="23"/>
        <v>24</v>
      </c>
    </row>
    <row r="769" spans="1:14" x14ac:dyDescent="0.3">
      <c r="A769" s="3">
        <v>768</v>
      </c>
      <c r="B769" t="s">
        <v>1087</v>
      </c>
      <c r="C769" t="s">
        <v>26</v>
      </c>
      <c r="D769" t="s">
        <v>193</v>
      </c>
      <c r="E769" t="s">
        <v>194</v>
      </c>
      <c r="F769">
        <v>71203</v>
      </c>
      <c r="G769" t="s">
        <v>13</v>
      </c>
      <c r="H769" t="s">
        <v>60</v>
      </c>
      <c r="I769" s="4">
        <v>44563</v>
      </c>
      <c r="J769" s="15" t="s">
        <v>1126</v>
      </c>
      <c r="K769" s="15" t="s">
        <v>1126</v>
      </c>
      <c r="L769" s="15" t="s">
        <v>1126</v>
      </c>
      <c r="M769" t="str">
        <f t="shared" si="22"/>
        <v>NO</v>
      </c>
      <c r="N769" t="str">
        <f t="shared" si="23"/>
        <v>Not Converted</v>
      </c>
    </row>
    <row r="770" spans="1:14" x14ac:dyDescent="0.3">
      <c r="A770" s="3">
        <v>769</v>
      </c>
      <c r="B770" t="s">
        <v>1088</v>
      </c>
      <c r="C770" t="s">
        <v>52</v>
      </c>
      <c r="D770" t="s">
        <v>811</v>
      </c>
      <c r="E770" t="s">
        <v>31</v>
      </c>
      <c r="F770">
        <v>27604</v>
      </c>
      <c r="G770" t="s">
        <v>13</v>
      </c>
      <c r="H770" t="s">
        <v>71</v>
      </c>
      <c r="I770" s="4">
        <v>44683</v>
      </c>
      <c r="J770" s="15" t="s">
        <v>1126</v>
      </c>
      <c r="K770" s="15" t="s">
        <v>1126</v>
      </c>
      <c r="L770" s="15" t="s">
        <v>1126</v>
      </c>
      <c r="M770" t="str">
        <f t="shared" si="22"/>
        <v>NO</v>
      </c>
      <c r="N770" t="str">
        <f t="shared" si="23"/>
        <v>Not Converted</v>
      </c>
    </row>
    <row r="771" spans="1:14" x14ac:dyDescent="0.3">
      <c r="A771" s="3">
        <v>770</v>
      </c>
      <c r="B771" t="s">
        <v>1089</v>
      </c>
      <c r="C771" t="s">
        <v>21</v>
      </c>
      <c r="D771" t="s">
        <v>343</v>
      </c>
      <c r="E771" t="s">
        <v>23</v>
      </c>
      <c r="F771">
        <v>32216</v>
      </c>
      <c r="G771" t="s">
        <v>13</v>
      </c>
      <c r="H771" t="s">
        <v>24</v>
      </c>
      <c r="I771" s="4">
        <v>44624</v>
      </c>
      <c r="J771" t="str">
        <f>VLOOKUP(B771,Sales!B$2:F$321,3,FALSE)</f>
        <v>Letterhead</v>
      </c>
      <c r="K771" s="4">
        <f>VLOOKUP(B771,Sales!B$2:F$321,4,FALSE)</f>
        <v>44641</v>
      </c>
      <c r="L771">
        <f>VLOOKUP(B771,Sales!B$2:F$321,5,FALSE)</f>
        <v>812.47</v>
      </c>
      <c r="M771" t="str">
        <f t="shared" ref="M771:M798" si="24">IF(J771="Not Converted","NO","YES")</f>
        <v>YES</v>
      </c>
      <c r="N771">
        <f t="shared" si="23"/>
        <v>17</v>
      </c>
    </row>
    <row r="772" spans="1:14" x14ac:dyDescent="0.3">
      <c r="A772" s="3">
        <v>771</v>
      </c>
      <c r="B772" t="s">
        <v>1090</v>
      </c>
      <c r="C772" t="s">
        <v>38</v>
      </c>
      <c r="D772" t="s">
        <v>16</v>
      </c>
      <c r="E772" t="s">
        <v>17</v>
      </c>
      <c r="F772">
        <v>90036</v>
      </c>
      <c r="G772" t="s">
        <v>18</v>
      </c>
      <c r="H772" t="s">
        <v>36</v>
      </c>
      <c r="I772" s="4">
        <v>44667</v>
      </c>
      <c r="J772" s="15" t="s">
        <v>1126</v>
      </c>
      <c r="K772" s="15" t="s">
        <v>1126</v>
      </c>
      <c r="L772" s="15" t="s">
        <v>1126</v>
      </c>
      <c r="M772" t="str">
        <f t="shared" si="24"/>
        <v>NO</v>
      </c>
      <c r="N772" t="str">
        <f t="shared" ref="N772:N797" si="25">IF(K772="Not Converted",K772,K772-I772)</f>
        <v>Not Converted</v>
      </c>
    </row>
    <row r="773" spans="1:14" x14ac:dyDescent="0.3">
      <c r="A773" s="3">
        <v>772</v>
      </c>
      <c r="B773" t="s">
        <v>1091</v>
      </c>
      <c r="C773" t="s">
        <v>10</v>
      </c>
      <c r="D773" t="s">
        <v>1092</v>
      </c>
      <c r="E773" t="s">
        <v>322</v>
      </c>
      <c r="F773">
        <v>2920</v>
      </c>
      <c r="G773" t="s">
        <v>59</v>
      </c>
      <c r="H773" t="s">
        <v>32</v>
      </c>
      <c r="I773" s="4">
        <v>44713</v>
      </c>
      <c r="J773" t="str">
        <f>VLOOKUP(B773,Sales!B$2:F$321,3,FALSE)</f>
        <v>Letterhead</v>
      </c>
      <c r="K773" s="4">
        <f>VLOOKUP(B773,Sales!B$2:F$321,4,FALSE)</f>
        <v>44733</v>
      </c>
      <c r="L773">
        <f>VLOOKUP(B773,Sales!B$2:F$321,5,FALSE)</f>
        <v>408.02</v>
      </c>
      <c r="M773" t="str">
        <f t="shared" si="24"/>
        <v>YES</v>
      </c>
      <c r="N773">
        <f t="shared" si="25"/>
        <v>20</v>
      </c>
    </row>
    <row r="774" spans="1:14" x14ac:dyDescent="0.3">
      <c r="A774" s="3">
        <v>773</v>
      </c>
      <c r="B774" t="s">
        <v>1093</v>
      </c>
      <c r="C774" t="s">
        <v>29</v>
      </c>
      <c r="D774" t="s">
        <v>518</v>
      </c>
      <c r="E774" t="s">
        <v>44</v>
      </c>
      <c r="F774">
        <v>53209</v>
      </c>
      <c r="G774" t="s">
        <v>41</v>
      </c>
      <c r="H774" t="s">
        <v>24</v>
      </c>
      <c r="I774" s="4">
        <v>44703</v>
      </c>
      <c r="J774" t="str">
        <f>VLOOKUP(B774,Sales!B$2:F$321,3,FALSE)</f>
        <v>Letterhead</v>
      </c>
      <c r="K774" s="4">
        <f>VLOOKUP(B774,Sales!B$2:F$321,4,FALSE)</f>
        <v>44707</v>
      </c>
      <c r="L774">
        <f>VLOOKUP(B774,Sales!B$2:F$321,5,FALSE)</f>
        <v>420.38</v>
      </c>
      <c r="M774" t="str">
        <f t="shared" si="24"/>
        <v>YES</v>
      </c>
      <c r="N774">
        <f t="shared" si="25"/>
        <v>4</v>
      </c>
    </row>
    <row r="775" spans="1:14" x14ac:dyDescent="0.3">
      <c r="A775" s="3">
        <v>774</v>
      </c>
      <c r="B775" t="s">
        <v>1094</v>
      </c>
      <c r="C775" t="s">
        <v>10</v>
      </c>
      <c r="D775" t="s">
        <v>581</v>
      </c>
      <c r="E775" t="s">
        <v>103</v>
      </c>
      <c r="F775">
        <v>23464</v>
      </c>
      <c r="G775" t="s">
        <v>13</v>
      </c>
      <c r="H775" t="s">
        <v>71</v>
      </c>
      <c r="I775" s="4">
        <v>44659</v>
      </c>
      <c r="J775" s="15" t="s">
        <v>1126</v>
      </c>
      <c r="K775" s="15" t="s">
        <v>1126</v>
      </c>
      <c r="L775" s="15" t="s">
        <v>1126</v>
      </c>
      <c r="M775" t="str">
        <f t="shared" si="24"/>
        <v>NO</v>
      </c>
      <c r="N775" t="str">
        <f t="shared" si="25"/>
        <v>Not Converted</v>
      </c>
    </row>
    <row r="776" spans="1:14" x14ac:dyDescent="0.3">
      <c r="A776" s="3">
        <v>775</v>
      </c>
      <c r="B776" t="s">
        <v>1095</v>
      </c>
      <c r="C776" t="s">
        <v>21</v>
      </c>
      <c r="D776" t="s">
        <v>16</v>
      </c>
      <c r="E776" t="s">
        <v>17</v>
      </c>
      <c r="F776">
        <v>90045</v>
      </c>
      <c r="G776" t="s">
        <v>18</v>
      </c>
      <c r="H776" t="s">
        <v>32</v>
      </c>
      <c r="I776" s="4">
        <v>44581</v>
      </c>
      <c r="J776" s="15" t="s">
        <v>1126</v>
      </c>
      <c r="K776" s="15" t="s">
        <v>1126</v>
      </c>
      <c r="L776" s="15" t="s">
        <v>1126</v>
      </c>
      <c r="M776" t="str">
        <f t="shared" si="24"/>
        <v>NO</v>
      </c>
      <c r="N776" t="str">
        <f t="shared" si="25"/>
        <v>Not Converted</v>
      </c>
    </row>
    <row r="777" spans="1:14" x14ac:dyDescent="0.3">
      <c r="A777" s="3">
        <v>776</v>
      </c>
      <c r="B777" t="s">
        <v>1096</v>
      </c>
      <c r="C777" t="s">
        <v>21</v>
      </c>
      <c r="D777" t="s">
        <v>91</v>
      </c>
      <c r="E777" t="s">
        <v>92</v>
      </c>
      <c r="F777">
        <v>10035</v>
      </c>
      <c r="G777" t="s">
        <v>59</v>
      </c>
      <c r="H777" t="s">
        <v>24</v>
      </c>
      <c r="I777" s="4">
        <v>44639</v>
      </c>
      <c r="J777" s="15" t="s">
        <v>1126</v>
      </c>
      <c r="K777" s="15" t="s">
        <v>1126</v>
      </c>
      <c r="L777" s="15" t="s">
        <v>1126</v>
      </c>
      <c r="M777" t="str">
        <f t="shared" si="24"/>
        <v>NO</v>
      </c>
      <c r="N777" t="str">
        <f t="shared" si="25"/>
        <v>Not Converted</v>
      </c>
    </row>
    <row r="778" spans="1:14" x14ac:dyDescent="0.3">
      <c r="A778" s="3">
        <v>777</v>
      </c>
      <c r="B778" t="s">
        <v>1097</v>
      </c>
      <c r="C778" t="s">
        <v>56</v>
      </c>
      <c r="D778" t="s">
        <v>526</v>
      </c>
      <c r="E778" t="s">
        <v>12</v>
      </c>
      <c r="F778">
        <v>40214</v>
      </c>
      <c r="G778" t="s">
        <v>13</v>
      </c>
      <c r="H778" t="s">
        <v>48</v>
      </c>
      <c r="I778" s="4">
        <v>44636</v>
      </c>
      <c r="J778" s="15" t="s">
        <v>1126</v>
      </c>
      <c r="K778" s="15" t="s">
        <v>1126</v>
      </c>
      <c r="L778" s="15" t="s">
        <v>1126</v>
      </c>
      <c r="M778" t="str">
        <f t="shared" si="24"/>
        <v>NO</v>
      </c>
      <c r="N778" t="str">
        <f t="shared" si="25"/>
        <v>Not Converted</v>
      </c>
    </row>
    <row r="779" spans="1:14" x14ac:dyDescent="0.3">
      <c r="A779" s="3">
        <v>778</v>
      </c>
      <c r="B779" t="s">
        <v>1098</v>
      </c>
      <c r="C779" t="s">
        <v>52</v>
      </c>
      <c r="D779" t="s">
        <v>97</v>
      </c>
      <c r="E779" t="s">
        <v>74</v>
      </c>
      <c r="F779">
        <v>60653</v>
      </c>
      <c r="G779" t="s">
        <v>41</v>
      </c>
      <c r="H779" t="s">
        <v>60</v>
      </c>
      <c r="I779" s="4">
        <v>44656</v>
      </c>
      <c r="J779" t="str">
        <f>VLOOKUP(B779,Sales!B$2:F$321,3,FALSE)</f>
        <v>Copy Paper</v>
      </c>
      <c r="K779" s="4">
        <f>VLOOKUP(B779,Sales!B$2:F$321,4,FALSE)</f>
        <v>44676</v>
      </c>
      <c r="L779">
        <f>VLOOKUP(B779,Sales!B$2:F$321,5,FALSE)</f>
        <v>623.04999999999995</v>
      </c>
      <c r="M779" t="str">
        <f t="shared" si="24"/>
        <v>YES</v>
      </c>
      <c r="N779">
        <f t="shared" si="25"/>
        <v>20</v>
      </c>
    </row>
    <row r="780" spans="1:14" x14ac:dyDescent="0.3">
      <c r="A780" s="3">
        <v>779</v>
      </c>
      <c r="B780" t="s">
        <v>1099</v>
      </c>
      <c r="C780" t="s">
        <v>26</v>
      </c>
      <c r="D780" t="s">
        <v>50</v>
      </c>
      <c r="E780" t="s">
        <v>17</v>
      </c>
      <c r="F780">
        <v>94109</v>
      </c>
      <c r="G780" t="s">
        <v>18</v>
      </c>
      <c r="H780" t="s">
        <v>63</v>
      </c>
      <c r="I780" s="4">
        <v>44652</v>
      </c>
      <c r="J780" s="15" t="s">
        <v>1126</v>
      </c>
      <c r="K780" s="15" t="s">
        <v>1126</v>
      </c>
      <c r="L780" s="15" t="s">
        <v>1126</v>
      </c>
      <c r="M780" t="str">
        <f t="shared" si="24"/>
        <v>NO</v>
      </c>
      <c r="N780" t="str">
        <f t="shared" si="25"/>
        <v>Not Converted</v>
      </c>
    </row>
    <row r="781" spans="1:14" x14ac:dyDescent="0.3">
      <c r="A781" s="3">
        <v>780</v>
      </c>
      <c r="B781" t="s">
        <v>1100</v>
      </c>
      <c r="C781" t="s">
        <v>10</v>
      </c>
      <c r="D781" t="s">
        <v>264</v>
      </c>
      <c r="E781" t="s">
        <v>208</v>
      </c>
      <c r="F781">
        <v>8701</v>
      </c>
      <c r="G781" t="s">
        <v>59</v>
      </c>
      <c r="H781" t="s">
        <v>36</v>
      </c>
      <c r="I781" s="4">
        <v>44602</v>
      </c>
      <c r="J781" t="str">
        <f>VLOOKUP(B781,Sales!B$2:F$321,3,FALSE)</f>
        <v>Copy Paper</v>
      </c>
      <c r="K781" s="4">
        <f>VLOOKUP(B781,Sales!B$2:F$321,4,FALSE)</f>
        <v>44613</v>
      </c>
      <c r="L781">
        <f>VLOOKUP(B781,Sales!B$2:F$321,5,FALSE)</f>
        <v>410.85</v>
      </c>
      <c r="M781" t="str">
        <f t="shared" si="24"/>
        <v>YES</v>
      </c>
      <c r="N781">
        <f t="shared" si="25"/>
        <v>11</v>
      </c>
    </row>
    <row r="782" spans="1:14" x14ac:dyDescent="0.3">
      <c r="A782" s="3">
        <v>781</v>
      </c>
      <c r="B782" t="s">
        <v>1101</v>
      </c>
      <c r="C782" t="s">
        <v>26</v>
      </c>
      <c r="D782" t="s">
        <v>158</v>
      </c>
      <c r="E782" t="s">
        <v>17</v>
      </c>
      <c r="F782">
        <v>95661</v>
      </c>
      <c r="G782" t="s">
        <v>18</v>
      </c>
      <c r="H782" t="s">
        <v>14</v>
      </c>
      <c r="I782" s="4">
        <v>44577</v>
      </c>
      <c r="J782" t="str">
        <f>VLOOKUP(B782,Sales!B$2:F$321,3,FALSE)</f>
        <v>Envelopes</v>
      </c>
      <c r="K782" s="4">
        <f>VLOOKUP(B782,Sales!B$2:F$321,4,FALSE)</f>
        <v>44597</v>
      </c>
      <c r="L782">
        <f>VLOOKUP(B782,Sales!B$2:F$321,5,FALSE)</f>
        <v>471.14</v>
      </c>
      <c r="M782" t="str">
        <f t="shared" si="24"/>
        <v>YES</v>
      </c>
      <c r="N782">
        <f t="shared" si="25"/>
        <v>20</v>
      </c>
    </row>
    <row r="783" spans="1:14" x14ac:dyDescent="0.3">
      <c r="A783" s="3">
        <v>782</v>
      </c>
      <c r="B783" t="s">
        <v>1102</v>
      </c>
      <c r="C783" t="s">
        <v>26</v>
      </c>
      <c r="D783" t="s">
        <v>143</v>
      </c>
      <c r="E783" t="s">
        <v>292</v>
      </c>
      <c r="F783">
        <v>31907</v>
      </c>
      <c r="G783" t="s">
        <v>13</v>
      </c>
      <c r="H783" t="s">
        <v>24</v>
      </c>
      <c r="I783" s="4">
        <v>44680</v>
      </c>
      <c r="J783" s="15" t="s">
        <v>1126</v>
      </c>
      <c r="K783" s="15" t="s">
        <v>1126</v>
      </c>
      <c r="L783" s="15" t="s">
        <v>1126</v>
      </c>
      <c r="M783" t="str">
        <f t="shared" si="24"/>
        <v>NO</v>
      </c>
      <c r="N783" t="str">
        <f t="shared" si="25"/>
        <v>Not Converted</v>
      </c>
    </row>
    <row r="784" spans="1:14" x14ac:dyDescent="0.3">
      <c r="A784" s="3">
        <v>783</v>
      </c>
      <c r="B784" t="s">
        <v>1103</v>
      </c>
      <c r="C784" t="s">
        <v>38</v>
      </c>
      <c r="D784" t="s">
        <v>364</v>
      </c>
      <c r="E784" t="s">
        <v>40</v>
      </c>
      <c r="F784">
        <v>77340</v>
      </c>
      <c r="G784" t="s">
        <v>41</v>
      </c>
      <c r="H784" t="s">
        <v>36</v>
      </c>
      <c r="I784" s="4">
        <v>44578</v>
      </c>
      <c r="J784" s="15" t="s">
        <v>1126</v>
      </c>
      <c r="K784" s="15" t="s">
        <v>1126</v>
      </c>
      <c r="L784" s="15" t="s">
        <v>1126</v>
      </c>
      <c r="M784" t="str">
        <f t="shared" si="24"/>
        <v>NO</v>
      </c>
      <c r="N784" t="str">
        <f t="shared" si="25"/>
        <v>Not Converted</v>
      </c>
    </row>
    <row r="785" spans="1:14" x14ac:dyDescent="0.3">
      <c r="A785" s="3">
        <v>784</v>
      </c>
      <c r="B785" t="s">
        <v>1104</v>
      </c>
      <c r="C785" t="s">
        <v>10</v>
      </c>
      <c r="D785" t="s">
        <v>364</v>
      </c>
      <c r="E785" t="s">
        <v>111</v>
      </c>
      <c r="F785">
        <v>35810</v>
      </c>
      <c r="G785" t="s">
        <v>13</v>
      </c>
      <c r="H785" t="s">
        <v>27</v>
      </c>
      <c r="I785" s="4">
        <v>44656</v>
      </c>
      <c r="J785" t="str">
        <f>VLOOKUP(B785,Sales!B$2:F$321,3,FALSE)</f>
        <v>Letterhead</v>
      </c>
      <c r="K785" s="4">
        <f>VLOOKUP(B785,Sales!B$2:F$321,4,FALSE)</f>
        <v>44661</v>
      </c>
      <c r="L785">
        <f>VLOOKUP(B785,Sales!B$2:F$321,5,FALSE)</f>
        <v>557.57000000000005</v>
      </c>
      <c r="M785" t="str">
        <f t="shared" si="24"/>
        <v>YES</v>
      </c>
      <c r="N785">
        <f t="shared" si="25"/>
        <v>5</v>
      </c>
    </row>
    <row r="786" spans="1:14" x14ac:dyDescent="0.3">
      <c r="A786" s="3">
        <v>785</v>
      </c>
      <c r="B786" t="s">
        <v>1105</v>
      </c>
      <c r="C786" t="s">
        <v>26</v>
      </c>
      <c r="D786" t="s">
        <v>266</v>
      </c>
      <c r="E786" t="s">
        <v>103</v>
      </c>
      <c r="F786">
        <v>22204</v>
      </c>
      <c r="G786" t="s">
        <v>13</v>
      </c>
      <c r="H786" t="s">
        <v>36</v>
      </c>
      <c r="I786" s="4">
        <v>44579</v>
      </c>
      <c r="J786" t="str">
        <f>VLOOKUP(B786,Sales!B$2:F$321,3,FALSE)</f>
        <v>Letterhead</v>
      </c>
      <c r="K786" s="4">
        <f>VLOOKUP(B786,Sales!B$2:F$321,4,FALSE)</f>
        <v>44586</v>
      </c>
      <c r="L786">
        <f>VLOOKUP(B786,Sales!B$2:F$321,5,FALSE)</f>
        <v>559.19000000000005</v>
      </c>
      <c r="M786" t="str">
        <f t="shared" si="24"/>
        <v>YES</v>
      </c>
      <c r="N786">
        <f t="shared" si="25"/>
        <v>7</v>
      </c>
    </row>
    <row r="787" spans="1:14" x14ac:dyDescent="0.3">
      <c r="A787" s="3">
        <v>786</v>
      </c>
      <c r="B787" t="s">
        <v>1106</v>
      </c>
      <c r="C787" t="s">
        <v>26</v>
      </c>
      <c r="D787" t="s">
        <v>97</v>
      </c>
      <c r="E787" t="s">
        <v>74</v>
      </c>
      <c r="F787">
        <v>60623</v>
      </c>
      <c r="G787" t="s">
        <v>41</v>
      </c>
      <c r="H787" t="s">
        <v>60</v>
      </c>
      <c r="I787" s="4">
        <v>44659</v>
      </c>
      <c r="J787" t="str">
        <f>VLOOKUP(B787,Sales!B$2:F$321,3,FALSE)</f>
        <v>Letterhead</v>
      </c>
      <c r="K787" s="4">
        <f>VLOOKUP(B787,Sales!B$2:F$321,4,FALSE)</f>
        <v>44669</v>
      </c>
      <c r="L787">
        <f>VLOOKUP(B787,Sales!B$2:F$321,5,FALSE)</f>
        <v>443.77</v>
      </c>
      <c r="M787" t="str">
        <f t="shared" si="24"/>
        <v>YES</v>
      </c>
      <c r="N787">
        <f t="shared" si="25"/>
        <v>10</v>
      </c>
    </row>
    <row r="788" spans="1:14" x14ac:dyDescent="0.3">
      <c r="A788" s="3">
        <v>787</v>
      </c>
      <c r="B788" t="s">
        <v>1107</v>
      </c>
      <c r="C788" t="s">
        <v>21</v>
      </c>
      <c r="D788" t="s">
        <v>647</v>
      </c>
      <c r="E788" t="s">
        <v>17</v>
      </c>
      <c r="F788">
        <v>93727</v>
      </c>
      <c r="G788" t="s">
        <v>18</v>
      </c>
      <c r="H788" t="s">
        <v>60</v>
      </c>
      <c r="I788" s="4">
        <v>44610</v>
      </c>
      <c r="J788" t="str">
        <f>VLOOKUP(B788,Sales!B$2:F$321,3,FALSE)</f>
        <v>Envelopes</v>
      </c>
      <c r="K788" s="4">
        <f>VLOOKUP(B788,Sales!B$2:F$321,4,FALSE)</f>
        <v>44616</v>
      </c>
      <c r="L788">
        <f>VLOOKUP(B788,Sales!B$2:F$321,5,FALSE)</f>
        <v>529.70000000000005</v>
      </c>
      <c r="M788" t="str">
        <f t="shared" si="24"/>
        <v>YES</v>
      </c>
      <c r="N788">
        <f t="shared" si="25"/>
        <v>6</v>
      </c>
    </row>
    <row r="789" spans="1:14" x14ac:dyDescent="0.3">
      <c r="A789" s="3">
        <v>788</v>
      </c>
      <c r="B789" t="s">
        <v>1108</v>
      </c>
      <c r="C789" t="s">
        <v>56</v>
      </c>
      <c r="D789" t="s">
        <v>57</v>
      </c>
      <c r="E789" t="s">
        <v>58</v>
      </c>
      <c r="F789">
        <v>19143</v>
      </c>
      <c r="G789" t="s">
        <v>59</v>
      </c>
      <c r="H789" t="s">
        <v>14</v>
      </c>
      <c r="I789" s="4">
        <v>44694</v>
      </c>
      <c r="J789" s="15" t="s">
        <v>1126</v>
      </c>
      <c r="K789" s="15" t="s">
        <v>1126</v>
      </c>
      <c r="L789" s="15" t="s">
        <v>1126</v>
      </c>
      <c r="M789" t="str">
        <f t="shared" si="24"/>
        <v>NO</v>
      </c>
      <c r="N789" t="str">
        <f t="shared" si="25"/>
        <v>Not Converted</v>
      </c>
    </row>
    <row r="790" spans="1:14" x14ac:dyDescent="0.3">
      <c r="A790" s="3">
        <v>789</v>
      </c>
      <c r="B790" t="s">
        <v>1109</v>
      </c>
      <c r="C790" t="s">
        <v>29</v>
      </c>
      <c r="D790" t="s">
        <v>57</v>
      </c>
      <c r="E790" t="s">
        <v>58</v>
      </c>
      <c r="F790">
        <v>19140</v>
      </c>
      <c r="G790" t="s">
        <v>59</v>
      </c>
      <c r="H790" t="s">
        <v>24</v>
      </c>
      <c r="I790" s="4">
        <v>44723</v>
      </c>
      <c r="J790" s="15" t="s">
        <v>1126</v>
      </c>
      <c r="K790" s="15" t="s">
        <v>1126</v>
      </c>
      <c r="L790" s="15" t="s">
        <v>1126</v>
      </c>
      <c r="M790" t="str">
        <f t="shared" si="24"/>
        <v>NO</v>
      </c>
      <c r="N790" t="str">
        <f t="shared" si="25"/>
        <v>Not Converted</v>
      </c>
    </row>
    <row r="791" spans="1:14" x14ac:dyDescent="0.3">
      <c r="A791" s="3">
        <v>790</v>
      </c>
      <c r="B791" t="s">
        <v>1110</v>
      </c>
      <c r="C791" t="s">
        <v>38</v>
      </c>
      <c r="D791" t="s">
        <v>458</v>
      </c>
      <c r="E791" t="s">
        <v>141</v>
      </c>
      <c r="F791">
        <v>52601</v>
      </c>
      <c r="G791" t="s">
        <v>41</v>
      </c>
      <c r="H791" t="s">
        <v>19</v>
      </c>
      <c r="I791" s="4">
        <v>44570</v>
      </c>
      <c r="J791" s="15" t="s">
        <v>1126</v>
      </c>
      <c r="K791" s="15" t="s">
        <v>1126</v>
      </c>
      <c r="L791" s="15" t="s">
        <v>1126</v>
      </c>
      <c r="M791" t="str">
        <f t="shared" si="24"/>
        <v>NO</v>
      </c>
      <c r="N791" t="str">
        <f t="shared" si="25"/>
        <v>Not Converted</v>
      </c>
    </row>
    <row r="792" spans="1:14" x14ac:dyDescent="0.3">
      <c r="A792" s="3">
        <v>791</v>
      </c>
      <c r="B792" t="s">
        <v>1111</v>
      </c>
      <c r="C792" t="s">
        <v>10</v>
      </c>
      <c r="D792" t="s">
        <v>1112</v>
      </c>
      <c r="E792" t="s">
        <v>74</v>
      </c>
      <c r="F792">
        <v>60004</v>
      </c>
      <c r="G792" t="s">
        <v>41</v>
      </c>
      <c r="H792" t="s">
        <v>48</v>
      </c>
      <c r="I792" s="4">
        <v>44716</v>
      </c>
      <c r="J792" s="15" t="s">
        <v>1126</v>
      </c>
      <c r="K792" s="15" t="s">
        <v>1126</v>
      </c>
      <c r="L792" s="15" t="s">
        <v>1126</v>
      </c>
      <c r="M792" t="str">
        <f t="shared" si="24"/>
        <v>NO</v>
      </c>
      <c r="N792" t="str">
        <f t="shared" si="25"/>
        <v>Not Converted</v>
      </c>
    </row>
    <row r="793" spans="1:14" x14ac:dyDescent="0.3">
      <c r="A793" s="3">
        <v>792</v>
      </c>
      <c r="B793" t="s">
        <v>1113</v>
      </c>
      <c r="C793" t="s">
        <v>38</v>
      </c>
      <c r="D793" t="s">
        <v>764</v>
      </c>
      <c r="E793" t="s">
        <v>144</v>
      </c>
      <c r="F793">
        <v>44240</v>
      </c>
      <c r="G793" t="s">
        <v>59</v>
      </c>
      <c r="H793" t="s">
        <v>71</v>
      </c>
      <c r="I793" s="4">
        <v>44647</v>
      </c>
      <c r="J793" t="str">
        <f>VLOOKUP(B793,Sales!B$2:F$321,3,FALSE)</f>
        <v>Envelopes</v>
      </c>
      <c r="K793" s="4">
        <f>VLOOKUP(B793,Sales!B$2:F$321,4,FALSE)</f>
        <v>44677</v>
      </c>
      <c r="L793">
        <f>VLOOKUP(B793,Sales!B$2:F$321,5,FALSE)</f>
        <v>518.63</v>
      </c>
      <c r="M793" t="str">
        <f t="shared" si="24"/>
        <v>YES</v>
      </c>
      <c r="N793">
        <f t="shared" si="25"/>
        <v>30</v>
      </c>
    </row>
    <row r="794" spans="1:14" x14ac:dyDescent="0.3">
      <c r="A794" s="3">
        <v>793</v>
      </c>
      <c r="B794" t="s">
        <v>1114</v>
      </c>
      <c r="C794" t="s">
        <v>26</v>
      </c>
      <c r="D794" t="s">
        <v>167</v>
      </c>
      <c r="E794" t="s">
        <v>144</v>
      </c>
      <c r="F794">
        <v>43055</v>
      </c>
      <c r="G794" t="s">
        <v>59</v>
      </c>
      <c r="H794" t="s">
        <v>48</v>
      </c>
      <c r="I794" s="4">
        <v>44731</v>
      </c>
      <c r="J794" s="15" t="s">
        <v>1126</v>
      </c>
      <c r="K794" s="15" t="s">
        <v>1126</v>
      </c>
      <c r="L794" s="15" t="s">
        <v>1126</v>
      </c>
      <c r="M794" t="str">
        <f t="shared" si="24"/>
        <v>NO</v>
      </c>
      <c r="N794" t="str">
        <f t="shared" si="25"/>
        <v>Not Converted</v>
      </c>
    </row>
    <row r="795" spans="1:14" x14ac:dyDescent="0.3">
      <c r="A795" s="3">
        <v>794</v>
      </c>
      <c r="B795" t="s">
        <v>1115</v>
      </c>
      <c r="C795" t="s">
        <v>21</v>
      </c>
      <c r="D795" t="s">
        <v>526</v>
      </c>
      <c r="E795" t="s">
        <v>12</v>
      </c>
      <c r="F795">
        <v>40214</v>
      </c>
      <c r="G795" t="s">
        <v>13</v>
      </c>
      <c r="H795" t="s">
        <v>32</v>
      </c>
      <c r="I795" s="4">
        <v>44714</v>
      </c>
      <c r="J795" t="str">
        <f>VLOOKUP(B795,Sales!B$2:F$321,3,FALSE)</f>
        <v>Copy Paper</v>
      </c>
      <c r="K795" s="4">
        <f>VLOOKUP(B795,Sales!B$2:F$321,4,FALSE)</f>
        <v>44723</v>
      </c>
      <c r="L795">
        <f>VLOOKUP(B795,Sales!B$2:F$321,5,FALSE)</f>
        <v>8403.9599999999991</v>
      </c>
      <c r="M795" t="str">
        <f t="shared" si="24"/>
        <v>YES</v>
      </c>
      <c r="N795">
        <f t="shared" si="25"/>
        <v>9</v>
      </c>
    </row>
    <row r="796" spans="1:14" x14ac:dyDescent="0.3">
      <c r="A796" s="3">
        <v>795</v>
      </c>
      <c r="B796" t="s">
        <v>1116</v>
      </c>
      <c r="C796" t="s">
        <v>56</v>
      </c>
      <c r="D796" t="s">
        <v>97</v>
      </c>
      <c r="E796" t="s">
        <v>74</v>
      </c>
      <c r="F796">
        <v>60653</v>
      </c>
      <c r="G796" t="s">
        <v>41</v>
      </c>
      <c r="H796" t="s">
        <v>32</v>
      </c>
      <c r="I796" s="4">
        <v>44675</v>
      </c>
      <c r="J796" s="15" t="s">
        <v>1126</v>
      </c>
      <c r="K796" s="15" t="s">
        <v>1126</v>
      </c>
      <c r="L796" s="15" t="s">
        <v>1126</v>
      </c>
      <c r="M796" t="str">
        <f t="shared" si="24"/>
        <v>NO</v>
      </c>
      <c r="N796" t="str">
        <f t="shared" si="25"/>
        <v>Not Converted</v>
      </c>
    </row>
    <row r="797" spans="1:14" x14ac:dyDescent="0.3">
      <c r="A797" s="5">
        <v>796</v>
      </c>
      <c r="B797" s="6" t="s">
        <v>1117</v>
      </c>
      <c r="C797" s="6" t="s">
        <v>26</v>
      </c>
      <c r="D797" s="6" t="s">
        <v>50</v>
      </c>
      <c r="E797" s="6" t="s">
        <v>17</v>
      </c>
      <c r="F797" s="6">
        <v>94109</v>
      </c>
      <c r="G797" s="6" t="s">
        <v>18</v>
      </c>
      <c r="H797" s="6" t="s">
        <v>32</v>
      </c>
      <c r="I797" s="7">
        <v>44716</v>
      </c>
      <c r="J797" t="str">
        <f>VLOOKUP(B797,Sales!B$2:F$321,3,FALSE)</f>
        <v>Envelopes</v>
      </c>
      <c r="K797" s="4">
        <f>VLOOKUP(B797,Sales!B$2:F$321,4,FALSE)</f>
        <v>44731</v>
      </c>
      <c r="L797">
        <f>VLOOKUP(B797,Sales!B$2:F$321,5,FALSE)</f>
        <v>811.09</v>
      </c>
      <c r="M797" t="str">
        <f t="shared" si="24"/>
        <v>YES</v>
      </c>
      <c r="N797">
        <f t="shared" si="25"/>
        <v>15</v>
      </c>
    </row>
  </sheetData>
  <autoFilter ref="A2:L797" xr:uid="{3A19B645-E43D-4459-9628-D3E01335EAC1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A382-513C-4B6F-8F95-124542E3C310}">
  <dimension ref="A1:F321"/>
  <sheetViews>
    <sheetView topLeftCell="A295" workbookViewId="0">
      <selection activeCell="F1" activeCellId="2" sqref="D1 E1 F1"/>
    </sheetView>
  </sheetViews>
  <sheetFormatPr defaultRowHeight="14.4" x14ac:dyDescent="0.3"/>
  <cols>
    <col min="1" max="1" width="6.5546875" bestFit="1" customWidth="1"/>
    <col min="2" max="2" width="20.44140625" bestFit="1" customWidth="1"/>
    <col min="3" max="3" width="23.6640625" bestFit="1" customWidth="1"/>
    <col min="4" max="4" width="10.21875" bestFit="1" customWidth="1"/>
    <col min="5" max="5" width="12.21875" bestFit="1" customWidth="1"/>
    <col min="6" max="6" width="10.109375" bestFit="1" customWidth="1"/>
  </cols>
  <sheetData>
    <row r="1" spans="1:6" ht="18" x14ac:dyDescent="0.35">
      <c r="A1" s="1" t="s">
        <v>0</v>
      </c>
      <c r="B1" s="2" t="s">
        <v>1</v>
      </c>
      <c r="C1" s="2" t="s">
        <v>7</v>
      </c>
      <c r="D1" s="2" t="s">
        <v>1118</v>
      </c>
      <c r="E1" s="2" t="s">
        <v>1119</v>
      </c>
      <c r="F1" s="8" t="s">
        <v>1120</v>
      </c>
    </row>
    <row r="2" spans="1:6" x14ac:dyDescent="0.3">
      <c r="A2" s="9">
        <v>1</v>
      </c>
      <c r="B2" t="s">
        <v>20</v>
      </c>
      <c r="C2" t="s">
        <v>24</v>
      </c>
      <c r="D2" t="s">
        <v>1121</v>
      </c>
      <c r="E2" s="4">
        <f>VLOOKUP(B2,[1]Leads!$C$5:$Q$800,15,FALSE)</f>
        <v>44695</v>
      </c>
      <c r="F2" s="10">
        <v>576.65</v>
      </c>
    </row>
    <row r="3" spans="1:6" x14ac:dyDescent="0.3">
      <c r="A3" s="9">
        <v>2</v>
      </c>
      <c r="B3" t="s">
        <v>25</v>
      </c>
      <c r="C3" t="s">
        <v>27</v>
      </c>
      <c r="D3" t="s">
        <v>1122</v>
      </c>
      <c r="E3" s="4">
        <f>VLOOKUP(B3,[1]Leads!$C$5:$Q$800,15,FALSE)</f>
        <v>44725</v>
      </c>
      <c r="F3" s="10">
        <v>1314.33</v>
      </c>
    </row>
    <row r="4" spans="1:6" x14ac:dyDescent="0.3">
      <c r="A4" s="9">
        <v>3</v>
      </c>
      <c r="B4" t="s">
        <v>28</v>
      </c>
      <c r="C4" t="s">
        <v>32</v>
      </c>
      <c r="D4" t="s">
        <v>1122</v>
      </c>
      <c r="E4" s="4">
        <f>VLOOKUP(B4,[1]Leads!$C$5:$Q$800,15,FALSE)</f>
        <v>44744</v>
      </c>
      <c r="F4" s="10">
        <v>494.49</v>
      </c>
    </row>
    <row r="5" spans="1:6" x14ac:dyDescent="0.3">
      <c r="A5" s="9">
        <v>4</v>
      </c>
      <c r="B5" t="s">
        <v>45</v>
      </c>
      <c r="C5" t="s">
        <v>48</v>
      </c>
      <c r="D5" t="s">
        <v>1123</v>
      </c>
      <c r="E5" s="4">
        <f>VLOOKUP(B5,[1]Leads!$C$5:$Q$800,15,FALSE)</f>
        <v>44723</v>
      </c>
      <c r="F5" s="10">
        <v>409</v>
      </c>
    </row>
    <row r="6" spans="1:6" x14ac:dyDescent="0.3">
      <c r="A6" s="9">
        <v>5</v>
      </c>
      <c r="B6" t="s">
        <v>55</v>
      </c>
      <c r="C6" t="s">
        <v>60</v>
      </c>
      <c r="D6" t="s">
        <v>1121</v>
      </c>
      <c r="E6" s="4">
        <f>VLOOKUP(B6,[1]Leads!$C$5:$Q$800,15,FALSE)</f>
        <v>44733</v>
      </c>
      <c r="F6" s="10">
        <v>422.07</v>
      </c>
    </row>
    <row r="7" spans="1:6" x14ac:dyDescent="0.3">
      <c r="A7" s="9">
        <v>6</v>
      </c>
      <c r="B7" t="s">
        <v>61</v>
      </c>
      <c r="C7" t="s">
        <v>63</v>
      </c>
      <c r="D7" t="s">
        <v>1122</v>
      </c>
      <c r="E7" s="4">
        <f>VLOOKUP(B7,[1]Leads!$C$5:$Q$800,15,FALSE)</f>
        <v>44620</v>
      </c>
      <c r="F7" s="10">
        <v>537.67999999999995</v>
      </c>
    </row>
    <row r="8" spans="1:6" x14ac:dyDescent="0.3">
      <c r="A8" s="9">
        <v>7</v>
      </c>
      <c r="B8" t="s">
        <v>68</v>
      </c>
      <c r="C8" t="s">
        <v>14</v>
      </c>
      <c r="D8" t="s">
        <v>1123</v>
      </c>
      <c r="E8" s="4">
        <f>VLOOKUP(B8,[1]Leads!$C$5:$Q$800,15,FALSE)</f>
        <v>44772</v>
      </c>
      <c r="F8" s="10">
        <v>495.86</v>
      </c>
    </row>
    <row r="9" spans="1:6" x14ac:dyDescent="0.3">
      <c r="A9" s="9">
        <v>8</v>
      </c>
      <c r="B9" t="s">
        <v>70</v>
      </c>
      <c r="C9" t="s">
        <v>71</v>
      </c>
      <c r="D9" t="s">
        <v>1123</v>
      </c>
      <c r="E9" s="4">
        <f>VLOOKUP(B9,[1]Leads!$C$5:$Q$800,15,FALSE)</f>
        <v>44612</v>
      </c>
      <c r="F9" s="10">
        <v>802.86</v>
      </c>
    </row>
    <row r="10" spans="1:6" x14ac:dyDescent="0.3">
      <c r="A10" s="9">
        <v>9</v>
      </c>
      <c r="B10" t="s">
        <v>72</v>
      </c>
      <c r="C10" t="s">
        <v>48</v>
      </c>
      <c r="D10" t="s">
        <v>1122</v>
      </c>
      <c r="E10" s="4">
        <f>VLOOKUP(B10,[1]Leads!$C$5:$Q$800,15,FALSE)</f>
        <v>44694</v>
      </c>
      <c r="F10" s="10">
        <v>470.13</v>
      </c>
    </row>
    <row r="11" spans="1:6" x14ac:dyDescent="0.3">
      <c r="A11" s="9">
        <v>10</v>
      </c>
      <c r="B11" t="s">
        <v>76</v>
      </c>
      <c r="C11" t="s">
        <v>71</v>
      </c>
      <c r="D11" t="s">
        <v>1121</v>
      </c>
      <c r="E11" s="4">
        <f>VLOOKUP(B11,[1]Leads!$C$5:$Q$800,15,FALSE)</f>
        <v>44699</v>
      </c>
      <c r="F11" s="10">
        <v>551.88</v>
      </c>
    </row>
    <row r="12" spans="1:6" x14ac:dyDescent="0.3">
      <c r="A12" s="9">
        <v>11</v>
      </c>
      <c r="B12" t="s">
        <v>81</v>
      </c>
      <c r="C12" t="s">
        <v>32</v>
      </c>
      <c r="D12" t="s">
        <v>1122</v>
      </c>
      <c r="E12" s="4">
        <f>VLOOKUP(B12,[1]Leads!$C$5:$Q$800,15,FALSE)</f>
        <v>44660</v>
      </c>
      <c r="F12" s="10">
        <v>781.24</v>
      </c>
    </row>
    <row r="13" spans="1:6" x14ac:dyDescent="0.3">
      <c r="A13" s="9">
        <v>12</v>
      </c>
      <c r="B13" t="s">
        <v>84</v>
      </c>
      <c r="C13" t="s">
        <v>60</v>
      </c>
      <c r="D13" t="s">
        <v>1123</v>
      </c>
      <c r="E13" s="4">
        <f>VLOOKUP(B13,[1]Leads!$C$5:$Q$800,15,FALSE)</f>
        <v>44741</v>
      </c>
      <c r="F13" s="10">
        <v>760.43</v>
      </c>
    </row>
    <row r="14" spans="1:6" x14ac:dyDescent="0.3">
      <c r="A14" s="9">
        <v>13</v>
      </c>
      <c r="B14" t="s">
        <v>87</v>
      </c>
      <c r="C14" t="s">
        <v>14</v>
      </c>
      <c r="D14" t="s">
        <v>1122</v>
      </c>
      <c r="E14" s="4">
        <f>VLOOKUP(B14,[1]Leads!$C$5:$Q$800,15,FALSE)</f>
        <v>44589</v>
      </c>
      <c r="F14" s="10">
        <v>500.77</v>
      </c>
    </row>
    <row r="15" spans="1:6" x14ac:dyDescent="0.3">
      <c r="A15" s="9">
        <v>14</v>
      </c>
      <c r="B15" t="s">
        <v>90</v>
      </c>
      <c r="C15" t="s">
        <v>63</v>
      </c>
      <c r="D15" t="s">
        <v>1122</v>
      </c>
      <c r="E15" s="4">
        <f>VLOOKUP(B15,[1]Leads!$C$5:$Q$800,15,FALSE)</f>
        <v>44594</v>
      </c>
      <c r="F15" s="10">
        <v>1017.37</v>
      </c>
    </row>
    <row r="16" spans="1:6" x14ac:dyDescent="0.3">
      <c r="A16" s="9">
        <v>15</v>
      </c>
      <c r="B16" t="s">
        <v>95</v>
      </c>
      <c r="C16" t="s">
        <v>24</v>
      </c>
      <c r="D16" t="s">
        <v>1123</v>
      </c>
      <c r="E16" s="4">
        <f>VLOOKUP(B16,[1]Leads!$C$5:$Q$800,15,FALSE)</f>
        <v>44740</v>
      </c>
      <c r="F16" s="10">
        <v>448</v>
      </c>
    </row>
    <row r="17" spans="1:6" x14ac:dyDescent="0.3">
      <c r="A17" s="9">
        <v>16</v>
      </c>
      <c r="B17" t="s">
        <v>101</v>
      </c>
      <c r="C17" t="s">
        <v>63</v>
      </c>
      <c r="D17" t="s">
        <v>1123</v>
      </c>
      <c r="E17" s="4">
        <f>VLOOKUP(B17,[1]Leads!$C$5:$Q$800,15,FALSE)</f>
        <v>44633</v>
      </c>
      <c r="F17" s="10">
        <v>1467.4</v>
      </c>
    </row>
    <row r="18" spans="1:6" x14ac:dyDescent="0.3">
      <c r="A18" s="9">
        <v>17</v>
      </c>
      <c r="B18" t="s">
        <v>104</v>
      </c>
      <c r="C18" t="s">
        <v>60</v>
      </c>
      <c r="D18" t="s">
        <v>1123</v>
      </c>
      <c r="E18" s="4">
        <f>VLOOKUP(B18,[1]Leads!$C$5:$Q$800,15,FALSE)</f>
        <v>44624</v>
      </c>
      <c r="F18" s="10">
        <v>1102.55</v>
      </c>
    </row>
    <row r="19" spans="1:6" x14ac:dyDescent="0.3">
      <c r="A19" s="9">
        <v>18</v>
      </c>
      <c r="B19" t="s">
        <v>108</v>
      </c>
      <c r="C19" t="s">
        <v>48</v>
      </c>
      <c r="D19" t="s">
        <v>1121</v>
      </c>
      <c r="E19" s="4">
        <f>VLOOKUP(B19,[1]Leads!$C$5:$Q$800,15,FALSE)</f>
        <v>44687</v>
      </c>
      <c r="F19" s="10">
        <v>941.28</v>
      </c>
    </row>
    <row r="20" spans="1:6" x14ac:dyDescent="0.3">
      <c r="A20" s="9">
        <v>19</v>
      </c>
      <c r="B20" t="s">
        <v>112</v>
      </c>
      <c r="C20" t="s">
        <v>14</v>
      </c>
      <c r="D20" t="s">
        <v>1121</v>
      </c>
      <c r="E20" s="4">
        <f>VLOOKUP(B20,[1]Leads!$C$5:$Q$800,15,FALSE)</f>
        <v>44708</v>
      </c>
      <c r="F20" s="10">
        <v>1230.9100000000001</v>
      </c>
    </row>
    <row r="21" spans="1:6" x14ac:dyDescent="0.3">
      <c r="A21" s="9">
        <v>20</v>
      </c>
      <c r="B21" t="s">
        <v>119</v>
      </c>
      <c r="C21" t="s">
        <v>36</v>
      </c>
      <c r="D21" t="s">
        <v>1122</v>
      </c>
      <c r="E21" s="4">
        <f>VLOOKUP(B21,[1]Leads!$C$5:$Q$800,15,FALSE)</f>
        <v>44655</v>
      </c>
      <c r="F21" s="10">
        <v>1027.03</v>
      </c>
    </row>
    <row r="22" spans="1:6" x14ac:dyDescent="0.3">
      <c r="A22" s="9">
        <v>21</v>
      </c>
      <c r="B22" t="s">
        <v>122</v>
      </c>
      <c r="C22" t="s">
        <v>27</v>
      </c>
      <c r="D22" t="s">
        <v>1123</v>
      </c>
      <c r="E22" s="4">
        <f>VLOOKUP(B22,[1]Leads!$C$5:$Q$800,15,FALSE)</f>
        <v>44675</v>
      </c>
      <c r="F22" s="10">
        <v>994.54</v>
      </c>
    </row>
    <row r="23" spans="1:6" x14ac:dyDescent="0.3">
      <c r="A23" s="9">
        <v>22</v>
      </c>
      <c r="B23" t="s">
        <v>126</v>
      </c>
      <c r="C23" t="s">
        <v>60</v>
      </c>
      <c r="D23" t="s">
        <v>1123</v>
      </c>
      <c r="E23" s="4">
        <f>VLOOKUP(B23,[1]Leads!$C$5:$Q$800,15,FALSE)</f>
        <v>44718</v>
      </c>
      <c r="F23" s="10">
        <v>912.24</v>
      </c>
    </row>
    <row r="24" spans="1:6" x14ac:dyDescent="0.3">
      <c r="A24" s="9">
        <v>23</v>
      </c>
      <c r="B24" t="s">
        <v>129</v>
      </c>
      <c r="C24" t="s">
        <v>36</v>
      </c>
      <c r="D24" t="s">
        <v>1121</v>
      </c>
      <c r="E24" s="4">
        <f>VLOOKUP(B24,[1]Leads!$C$5:$Q$800,15,FALSE)</f>
        <v>44632</v>
      </c>
      <c r="F24" s="10">
        <v>1028.31</v>
      </c>
    </row>
    <row r="25" spans="1:6" x14ac:dyDescent="0.3">
      <c r="A25" s="9">
        <v>24</v>
      </c>
      <c r="B25" t="s">
        <v>145</v>
      </c>
      <c r="C25" t="s">
        <v>27</v>
      </c>
      <c r="D25" t="s">
        <v>1123</v>
      </c>
      <c r="E25" s="4">
        <f>VLOOKUP(B25,[1]Leads!$C$5:$Q$800,15,FALSE)</f>
        <v>44686</v>
      </c>
      <c r="F25" s="10">
        <v>918</v>
      </c>
    </row>
    <row r="26" spans="1:6" x14ac:dyDescent="0.3">
      <c r="A26" s="9">
        <v>25</v>
      </c>
      <c r="B26" t="s">
        <v>146</v>
      </c>
      <c r="C26" t="s">
        <v>48</v>
      </c>
      <c r="D26" t="s">
        <v>1122</v>
      </c>
      <c r="E26" s="4">
        <f>VLOOKUP(B26,[1]Leads!$C$5:$Q$800,15,FALSE)</f>
        <v>44634</v>
      </c>
      <c r="F26" s="10">
        <v>1994.38</v>
      </c>
    </row>
    <row r="27" spans="1:6" x14ac:dyDescent="0.3">
      <c r="A27" s="9">
        <v>26</v>
      </c>
      <c r="B27" t="s">
        <v>159</v>
      </c>
      <c r="C27" t="s">
        <v>48</v>
      </c>
      <c r="D27" t="s">
        <v>1121</v>
      </c>
      <c r="E27" s="4">
        <f>VLOOKUP(B27,[1]Leads!$C$5:$Q$800,15,FALSE)</f>
        <v>44723</v>
      </c>
      <c r="F27" s="10">
        <v>866.89</v>
      </c>
    </row>
    <row r="28" spans="1:6" x14ac:dyDescent="0.3">
      <c r="A28" s="9">
        <v>27</v>
      </c>
      <c r="B28" t="s">
        <v>161</v>
      </c>
      <c r="C28" t="s">
        <v>14</v>
      </c>
      <c r="D28" t="s">
        <v>1123</v>
      </c>
      <c r="E28" s="4">
        <f>VLOOKUP(B28,[1]Leads!$C$5:$Q$800,15,FALSE)</f>
        <v>44730</v>
      </c>
      <c r="F28" s="10">
        <v>967.1</v>
      </c>
    </row>
    <row r="29" spans="1:6" x14ac:dyDescent="0.3">
      <c r="A29" s="9">
        <v>28</v>
      </c>
      <c r="B29" t="s">
        <v>164</v>
      </c>
      <c r="C29" t="s">
        <v>48</v>
      </c>
      <c r="D29" t="s">
        <v>1122</v>
      </c>
      <c r="E29" s="4">
        <f>VLOOKUP(B29,[1]Leads!$C$5:$Q$800,15,FALSE)</f>
        <v>44723</v>
      </c>
      <c r="F29" s="10">
        <v>927</v>
      </c>
    </row>
    <row r="30" spans="1:6" x14ac:dyDescent="0.3">
      <c r="A30" s="9">
        <v>29</v>
      </c>
      <c r="B30" t="s">
        <v>168</v>
      </c>
      <c r="C30" t="s">
        <v>27</v>
      </c>
      <c r="D30" t="s">
        <v>1123</v>
      </c>
      <c r="E30" s="4">
        <f>VLOOKUP(B30,[1]Leads!$C$5:$Q$800,15,FALSE)</f>
        <v>44648</v>
      </c>
      <c r="F30" s="10">
        <v>908</v>
      </c>
    </row>
    <row r="31" spans="1:6" x14ac:dyDescent="0.3">
      <c r="A31" s="9">
        <v>30</v>
      </c>
      <c r="B31" t="s">
        <v>174</v>
      </c>
      <c r="C31" t="s">
        <v>48</v>
      </c>
      <c r="D31" t="s">
        <v>1122</v>
      </c>
      <c r="E31" s="4">
        <f>VLOOKUP(B31,[1]Leads!$C$5:$Q$800,15,FALSE)</f>
        <v>44717</v>
      </c>
      <c r="F31" s="10">
        <v>983.52</v>
      </c>
    </row>
    <row r="32" spans="1:6" x14ac:dyDescent="0.3">
      <c r="A32" s="9">
        <v>31</v>
      </c>
      <c r="B32" t="s">
        <v>175</v>
      </c>
      <c r="C32" t="s">
        <v>48</v>
      </c>
      <c r="D32" t="s">
        <v>1123</v>
      </c>
      <c r="E32" s="4">
        <f>VLOOKUP(B32,[1]Leads!$C$5:$Q$800,15,FALSE)</f>
        <v>44724</v>
      </c>
      <c r="F32" s="10">
        <v>2238.39</v>
      </c>
    </row>
    <row r="33" spans="1:6" x14ac:dyDescent="0.3">
      <c r="A33" s="9">
        <v>32</v>
      </c>
      <c r="B33" t="s">
        <v>180</v>
      </c>
      <c r="C33" t="s">
        <v>14</v>
      </c>
      <c r="D33" t="s">
        <v>1122</v>
      </c>
      <c r="E33" s="4">
        <f>VLOOKUP(B33,[1]Leads!$C$5:$Q$800,15,FALSE)</f>
        <v>44593</v>
      </c>
      <c r="F33" s="10">
        <v>981.8</v>
      </c>
    </row>
    <row r="34" spans="1:6" x14ac:dyDescent="0.3">
      <c r="A34" s="9">
        <v>33</v>
      </c>
      <c r="B34" t="s">
        <v>185</v>
      </c>
      <c r="C34" t="s">
        <v>32</v>
      </c>
      <c r="D34" t="s">
        <v>1121</v>
      </c>
      <c r="E34" s="4">
        <f>VLOOKUP(B34,[1]Leads!$C$5:$Q$800,15,FALSE)</f>
        <v>44604</v>
      </c>
      <c r="F34" s="10">
        <v>1410.18</v>
      </c>
    </row>
    <row r="35" spans="1:6" x14ac:dyDescent="0.3">
      <c r="A35" s="9">
        <v>34</v>
      </c>
      <c r="B35" t="s">
        <v>192</v>
      </c>
      <c r="C35" t="s">
        <v>32</v>
      </c>
      <c r="D35" t="s">
        <v>1122</v>
      </c>
      <c r="E35" s="4">
        <f>VLOOKUP(B35,[1]Leads!$C$5:$Q$800,15,FALSE)</f>
        <v>44712</v>
      </c>
      <c r="F35" s="10">
        <v>1479.5</v>
      </c>
    </row>
    <row r="36" spans="1:6" x14ac:dyDescent="0.3">
      <c r="A36" s="9">
        <v>35</v>
      </c>
      <c r="B36" t="s">
        <v>195</v>
      </c>
      <c r="C36" t="s">
        <v>71</v>
      </c>
      <c r="D36" t="s">
        <v>1123</v>
      </c>
      <c r="E36" s="4">
        <f>VLOOKUP(B36,[1]Leads!$C$5:$Q$800,15,FALSE)</f>
        <v>44620</v>
      </c>
      <c r="F36" s="10">
        <v>1453.08</v>
      </c>
    </row>
    <row r="37" spans="1:6" x14ac:dyDescent="0.3">
      <c r="A37" s="9">
        <v>36</v>
      </c>
      <c r="B37" t="s">
        <v>199</v>
      </c>
      <c r="C37" t="s">
        <v>19</v>
      </c>
      <c r="D37" t="s">
        <v>1123</v>
      </c>
      <c r="E37" s="4">
        <f>VLOOKUP(B37,[1]Leads!$C$5:$Q$800,15,FALSE)</f>
        <v>44622</v>
      </c>
      <c r="F37" s="10">
        <v>1840.23</v>
      </c>
    </row>
    <row r="38" spans="1:6" x14ac:dyDescent="0.3">
      <c r="A38" s="9">
        <v>37</v>
      </c>
      <c r="B38" t="s">
        <v>202</v>
      </c>
      <c r="C38" t="s">
        <v>32</v>
      </c>
      <c r="D38" t="s">
        <v>1123</v>
      </c>
      <c r="E38" s="4">
        <f>VLOOKUP(B38,[1]Leads!$C$5:$Q$800,15,FALSE)</f>
        <v>44663</v>
      </c>
      <c r="F38" s="10">
        <v>1447.1399999999999</v>
      </c>
    </row>
    <row r="39" spans="1:6" x14ac:dyDescent="0.3">
      <c r="A39" s="9">
        <v>38</v>
      </c>
      <c r="B39" t="s">
        <v>204</v>
      </c>
      <c r="C39" t="s">
        <v>60</v>
      </c>
      <c r="D39" t="s">
        <v>1122</v>
      </c>
      <c r="E39" s="4">
        <f>VLOOKUP(B39,[1]Leads!$C$5:$Q$800,15,FALSE)</f>
        <v>44735</v>
      </c>
      <c r="F39" s="10">
        <v>1585.33</v>
      </c>
    </row>
    <row r="40" spans="1:6" x14ac:dyDescent="0.3">
      <c r="A40" s="9">
        <v>39</v>
      </c>
      <c r="B40" t="s">
        <v>206</v>
      </c>
      <c r="C40" t="s">
        <v>14</v>
      </c>
      <c r="D40" t="s">
        <v>1122</v>
      </c>
      <c r="E40" s="4">
        <f>VLOOKUP(B40,[1]Leads!$C$5:$Q$800,15,FALSE)</f>
        <v>44631</v>
      </c>
      <c r="F40" s="10">
        <v>1315.57</v>
      </c>
    </row>
    <row r="41" spans="1:6" x14ac:dyDescent="0.3">
      <c r="A41" s="9">
        <v>40</v>
      </c>
      <c r="B41" t="s">
        <v>210</v>
      </c>
      <c r="C41" t="s">
        <v>24</v>
      </c>
      <c r="D41" t="s">
        <v>1122</v>
      </c>
      <c r="E41" s="4">
        <f>VLOOKUP(B41,[1]Leads!$C$5:$Q$800,15,FALSE)</f>
        <v>44619</v>
      </c>
      <c r="F41" s="10">
        <v>1331</v>
      </c>
    </row>
    <row r="42" spans="1:6" x14ac:dyDescent="0.3">
      <c r="A42" s="9">
        <v>41</v>
      </c>
      <c r="B42" t="s">
        <v>214</v>
      </c>
      <c r="C42" t="s">
        <v>48</v>
      </c>
      <c r="D42" t="s">
        <v>1123</v>
      </c>
      <c r="E42" s="4">
        <f>VLOOKUP(B42,[1]Leads!$C$5:$Q$800,15,FALSE)</f>
        <v>44728</v>
      </c>
      <c r="F42" s="10">
        <v>1582.1</v>
      </c>
    </row>
    <row r="43" spans="1:6" x14ac:dyDescent="0.3">
      <c r="A43" s="9">
        <v>42</v>
      </c>
      <c r="B43" t="s">
        <v>216</v>
      </c>
      <c r="C43" t="s">
        <v>71</v>
      </c>
      <c r="D43" t="s">
        <v>1123</v>
      </c>
      <c r="E43" s="4">
        <f>VLOOKUP(B43,[1]Leads!$C$5:$Q$800,15,FALSE)</f>
        <v>44746</v>
      </c>
      <c r="F43" s="10">
        <v>2015.22</v>
      </c>
    </row>
    <row r="44" spans="1:6" x14ac:dyDescent="0.3">
      <c r="A44" s="9">
        <v>43</v>
      </c>
      <c r="B44" t="s">
        <v>219</v>
      </c>
      <c r="C44" t="s">
        <v>60</v>
      </c>
      <c r="D44" t="s">
        <v>1123</v>
      </c>
      <c r="E44" s="4">
        <f>VLOOKUP(B44,[1]Leads!$C$5:$Q$800,15,FALSE)</f>
        <v>44651</v>
      </c>
      <c r="F44" s="10">
        <v>2037.6399999999999</v>
      </c>
    </row>
    <row r="45" spans="1:6" x14ac:dyDescent="0.3">
      <c r="A45" s="9">
        <v>44</v>
      </c>
      <c r="B45" t="s">
        <v>221</v>
      </c>
      <c r="C45" t="s">
        <v>36</v>
      </c>
      <c r="D45" t="s">
        <v>1121</v>
      </c>
      <c r="E45" s="4">
        <f>VLOOKUP(B45,[1]Leads!$C$5:$Q$800,15,FALSE)</f>
        <v>44677</v>
      </c>
      <c r="F45" s="10">
        <v>1827.62</v>
      </c>
    </row>
    <row r="46" spans="1:6" x14ac:dyDescent="0.3">
      <c r="A46" s="9">
        <v>45</v>
      </c>
      <c r="B46" t="s">
        <v>225</v>
      </c>
      <c r="C46" t="s">
        <v>71</v>
      </c>
      <c r="D46" t="s">
        <v>1122</v>
      </c>
      <c r="E46" s="4">
        <f>VLOOKUP(B46,[1]Leads!$C$5:$Q$800,15,FALSE)</f>
        <v>44705</v>
      </c>
      <c r="F46" s="10">
        <v>2402.42</v>
      </c>
    </row>
    <row r="47" spans="1:6" x14ac:dyDescent="0.3">
      <c r="A47" s="9">
        <v>46</v>
      </c>
      <c r="B47" t="s">
        <v>229</v>
      </c>
      <c r="C47" t="s">
        <v>60</v>
      </c>
      <c r="D47" t="s">
        <v>1123</v>
      </c>
      <c r="E47" s="4">
        <f>VLOOKUP(B47,[1]Leads!$C$5:$Q$800,15,FALSE)</f>
        <v>44617</v>
      </c>
      <c r="F47" s="10">
        <v>3743.46</v>
      </c>
    </row>
    <row r="48" spans="1:6" x14ac:dyDescent="0.3">
      <c r="A48" s="9">
        <v>47</v>
      </c>
      <c r="B48" t="s">
        <v>231</v>
      </c>
      <c r="C48" t="s">
        <v>60</v>
      </c>
      <c r="D48" t="s">
        <v>1121</v>
      </c>
      <c r="E48" s="4">
        <f>VLOOKUP(B48,[1]Leads!$C$5:$Q$800,15,FALSE)</f>
        <v>44675</v>
      </c>
      <c r="F48" s="10">
        <v>1389.39</v>
      </c>
    </row>
    <row r="49" spans="1:6" x14ac:dyDescent="0.3">
      <c r="A49" s="9">
        <v>48</v>
      </c>
      <c r="B49" t="s">
        <v>234</v>
      </c>
      <c r="C49" t="s">
        <v>48</v>
      </c>
      <c r="D49" t="s">
        <v>1122</v>
      </c>
      <c r="E49" s="4">
        <f>VLOOKUP(B49,[1]Leads!$C$5:$Q$800,15,FALSE)</f>
        <v>44718</v>
      </c>
      <c r="F49" s="10">
        <v>1481.15</v>
      </c>
    </row>
    <row r="50" spans="1:6" x14ac:dyDescent="0.3">
      <c r="A50" s="9">
        <v>49</v>
      </c>
      <c r="B50" t="s">
        <v>237</v>
      </c>
      <c r="C50" t="s">
        <v>19</v>
      </c>
      <c r="D50" t="s">
        <v>1123</v>
      </c>
      <c r="E50" s="4">
        <f>VLOOKUP(B50,[1]Leads!$C$5:$Q$800,15,FALSE)</f>
        <v>44657</v>
      </c>
      <c r="F50" s="10">
        <v>7040.7300000000005</v>
      </c>
    </row>
    <row r="51" spans="1:6" x14ac:dyDescent="0.3">
      <c r="A51" s="9">
        <v>50</v>
      </c>
      <c r="B51" t="s">
        <v>238</v>
      </c>
      <c r="C51" t="s">
        <v>32</v>
      </c>
      <c r="D51" t="s">
        <v>1123</v>
      </c>
      <c r="E51" s="4">
        <f>VLOOKUP(B51,[1]Leads!$C$5:$Q$800,15,FALSE)</f>
        <v>44711</v>
      </c>
      <c r="F51" s="10">
        <v>1501.28</v>
      </c>
    </row>
    <row r="52" spans="1:6" x14ac:dyDescent="0.3">
      <c r="A52" s="9">
        <v>51</v>
      </c>
      <c r="B52" t="s">
        <v>242</v>
      </c>
      <c r="C52" t="s">
        <v>32</v>
      </c>
      <c r="D52" t="s">
        <v>1121</v>
      </c>
      <c r="E52" s="4">
        <f>VLOOKUP(B52,[1]Leads!$C$5:$Q$800,15,FALSE)</f>
        <v>44624</v>
      </c>
      <c r="F52" s="10">
        <v>1111.54</v>
      </c>
    </row>
    <row r="53" spans="1:6" x14ac:dyDescent="0.3">
      <c r="A53" s="9">
        <v>52</v>
      </c>
      <c r="B53" t="s">
        <v>243</v>
      </c>
      <c r="C53" t="s">
        <v>48</v>
      </c>
      <c r="D53" t="s">
        <v>1121</v>
      </c>
      <c r="E53" s="4">
        <f>VLOOKUP(B53,[1]Leads!$C$5:$Q$800,15,FALSE)</f>
        <v>44654</v>
      </c>
      <c r="F53" s="10">
        <v>852.78</v>
      </c>
    </row>
    <row r="54" spans="1:6" x14ac:dyDescent="0.3">
      <c r="A54" s="9">
        <v>53</v>
      </c>
      <c r="B54" t="s">
        <v>245</v>
      </c>
      <c r="C54" t="s">
        <v>14</v>
      </c>
      <c r="D54" t="s">
        <v>1121</v>
      </c>
      <c r="E54" s="4">
        <f>VLOOKUP(B54,[1]Leads!$C$5:$Q$800,15,FALSE)</f>
        <v>44642</v>
      </c>
      <c r="F54" s="10">
        <v>1023.69</v>
      </c>
    </row>
    <row r="55" spans="1:6" x14ac:dyDescent="0.3">
      <c r="A55" s="9">
        <v>54</v>
      </c>
      <c r="B55" t="s">
        <v>253</v>
      </c>
      <c r="C55" t="s">
        <v>60</v>
      </c>
      <c r="D55" t="s">
        <v>1121</v>
      </c>
      <c r="E55" s="4">
        <f>VLOOKUP(B55,[1]Leads!$C$5:$Q$800,15,FALSE)</f>
        <v>44651</v>
      </c>
      <c r="F55" s="10">
        <v>1020.3299999999999</v>
      </c>
    </row>
    <row r="56" spans="1:6" x14ac:dyDescent="0.3">
      <c r="A56" s="9">
        <v>55</v>
      </c>
      <c r="B56" t="s">
        <v>255</v>
      </c>
      <c r="C56" t="s">
        <v>14</v>
      </c>
      <c r="D56" t="s">
        <v>1123</v>
      </c>
      <c r="E56" s="4">
        <f>VLOOKUP(B56,[1]Leads!$C$5:$Q$800,15,FALSE)</f>
        <v>44712</v>
      </c>
      <c r="F56" s="10">
        <v>2696.49</v>
      </c>
    </row>
    <row r="57" spans="1:6" x14ac:dyDescent="0.3">
      <c r="A57" s="9">
        <v>56</v>
      </c>
      <c r="B57" t="s">
        <v>256</v>
      </c>
      <c r="C57" t="s">
        <v>24</v>
      </c>
      <c r="D57" t="s">
        <v>1122</v>
      </c>
      <c r="E57" s="4">
        <f>VLOOKUP(B57,[1]Leads!$C$5:$Q$800,15,FALSE)</f>
        <v>44729</v>
      </c>
      <c r="F57" s="10">
        <v>1159.3</v>
      </c>
    </row>
    <row r="58" spans="1:6" x14ac:dyDescent="0.3">
      <c r="A58" s="9">
        <v>57</v>
      </c>
      <c r="B58" t="s">
        <v>263</v>
      </c>
      <c r="C58" t="s">
        <v>60</v>
      </c>
      <c r="D58" t="s">
        <v>1122</v>
      </c>
      <c r="E58" s="4">
        <f>VLOOKUP(B58,[1]Leads!$C$5:$Q$800,15,FALSE)</f>
        <v>44745</v>
      </c>
      <c r="F58" s="10">
        <v>1011.95</v>
      </c>
    </row>
    <row r="59" spans="1:6" x14ac:dyDescent="0.3">
      <c r="A59" s="9">
        <v>58</v>
      </c>
      <c r="B59" t="s">
        <v>265</v>
      </c>
      <c r="C59" t="s">
        <v>14</v>
      </c>
      <c r="D59" t="s">
        <v>1123</v>
      </c>
      <c r="E59" s="4">
        <f>VLOOKUP(B59,[1]Leads!$C$5:$Q$800,15,FALSE)</f>
        <v>44671</v>
      </c>
      <c r="F59" s="10">
        <v>1292.8699999999999</v>
      </c>
    </row>
    <row r="60" spans="1:6" x14ac:dyDescent="0.3">
      <c r="A60" s="9">
        <v>59</v>
      </c>
      <c r="B60" t="s">
        <v>271</v>
      </c>
      <c r="C60" t="s">
        <v>27</v>
      </c>
      <c r="D60" t="s">
        <v>1121</v>
      </c>
      <c r="E60" s="4">
        <f>VLOOKUP(B60,[1]Leads!$C$5:$Q$800,15,FALSE)</f>
        <v>44613</v>
      </c>
      <c r="F60" s="10">
        <v>911.74</v>
      </c>
    </row>
    <row r="61" spans="1:6" x14ac:dyDescent="0.3">
      <c r="A61" s="9">
        <v>60</v>
      </c>
      <c r="B61" t="s">
        <v>274</v>
      </c>
      <c r="C61" t="s">
        <v>32</v>
      </c>
      <c r="D61" t="s">
        <v>1121</v>
      </c>
      <c r="E61" s="4">
        <f>VLOOKUP(B61,[1]Leads!$C$5:$Q$800,15,FALSE)</f>
        <v>44672</v>
      </c>
      <c r="F61" s="10">
        <v>969.13</v>
      </c>
    </row>
    <row r="62" spans="1:6" x14ac:dyDescent="0.3">
      <c r="A62" s="9">
        <v>61</v>
      </c>
      <c r="B62" t="s">
        <v>275</v>
      </c>
      <c r="C62" t="s">
        <v>19</v>
      </c>
      <c r="D62" t="s">
        <v>1122</v>
      </c>
      <c r="E62" s="4">
        <f>VLOOKUP(B62,[1]Leads!$C$5:$Q$800,15,FALSE)</f>
        <v>44681</v>
      </c>
      <c r="F62" s="10">
        <v>961.36</v>
      </c>
    </row>
    <row r="63" spans="1:6" x14ac:dyDescent="0.3">
      <c r="A63" s="9">
        <v>62</v>
      </c>
      <c r="B63" t="s">
        <v>279</v>
      </c>
      <c r="C63" t="s">
        <v>48</v>
      </c>
      <c r="D63" t="s">
        <v>1122</v>
      </c>
      <c r="E63" s="4">
        <f>VLOOKUP(B63,[1]Leads!$C$5:$Q$800,15,FALSE)</f>
        <v>44570</v>
      </c>
      <c r="F63" s="10">
        <v>973.12</v>
      </c>
    </row>
    <row r="64" spans="1:6" x14ac:dyDescent="0.3">
      <c r="A64" s="9">
        <v>63</v>
      </c>
      <c r="B64" t="s">
        <v>281</v>
      </c>
      <c r="C64" t="s">
        <v>24</v>
      </c>
      <c r="D64" t="s">
        <v>1122</v>
      </c>
      <c r="E64" s="4">
        <f>VLOOKUP(B64,[1]Leads!$C$5:$Q$800,15,FALSE)</f>
        <v>44669</v>
      </c>
      <c r="F64" s="10">
        <v>919.19</v>
      </c>
    </row>
    <row r="65" spans="1:6" x14ac:dyDescent="0.3">
      <c r="A65" s="9">
        <v>64</v>
      </c>
      <c r="B65" t="s">
        <v>286</v>
      </c>
      <c r="C65" t="s">
        <v>24</v>
      </c>
      <c r="D65" t="s">
        <v>1123</v>
      </c>
      <c r="E65" s="4">
        <f>VLOOKUP(B65,[1]Leads!$C$5:$Q$800,15,FALSE)</f>
        <v>44686</v>
      </c>
      <c r="F65" s="10">
        <v>1089.8</v>
      </c>
    </row>
    <row r="66" spans="1:6" x14ac:dyDescent="0.3">
      <c r="A66" s="9">
        <v>65</v>
      </c>
      <c r="B66" t="s">
        <v>294</v>
      </c>
      <c r="C66" t="s">
        <v>71</v>
      </c>
      <c r="D66" t="s">
        <v>1121</v>
      </c>
      <c r="E66" s="4">
        <f>VLOOKUP(B66,[1]Leads!$C$5:$Q$800,15,FALSE)</f>
        <v>44630</v>
      </c>
      <c r="F66" s="10">
        <v>2229.5300000000002</v>
      </c>
    </row>
    <row r="67" spans="1:6" x14ac:dyDescent="0.3">
      <c r="A67" s="9">
        <v>66</v>
      </c>
      <c r="B67" t="s">
        <v>295</v>
      </c>
      <c r="C67" t="s">
        <v>36</v>
      </c>
      <c r="D67" t="s">
        <v>1123</v>
      </c>
      <c r="E67" s="4">
        <f>VLOOKUP(B67,[1]Leads!$C$5:$Q$800,15,FALSE)</f>
        <v>44635</v>
      </c>
      <c r="F67" s="10">
        <v>949.91</v>
      </c>
    </row>
    <row r="68" spans="1:6" x14ac:dyDescent="0.3">
      <c r="A68" s="9">
        <v>67</v>
      </c>
      <c r="B68" t="s">
        <v>301</v>
      </c>
      <c r="C68" t="s">
        <v>63</v>
      </c>
      <c r="D68" t="s">
        <v>1121</v>
      </c>
      <c r="E68" s="4">
        <f>VLOOKUP(B68,[1]Leads!$C$5:$Q$800,15,FALSE)</f>
        <v>44620</v>
      </c>
      <c r="F68" s="10">
        <v>871.7</v>
      </c>
    </row>
    <row r="69" spans="1:6" x14ac:dyDescent="0.3">
      <c r="A69" s="9">
        <v>68</v>
      </c>
      <c r="B69" t="s">
        <v>308</v>
      </c>
      <c r="C69" t="s">
        <v>36</v>
      </c>
      <c r="D69" t="s">
        <v>1121</v>
      </c>
      <c r="E69" s="4">
        <f>VLOOKUP(B69,[1]Leads!$C$5:$Q$800,15,FALSE)</f>
        <v>44748</v>
      </c>
      <c r="F69" s="10">
        <v>1369.21</v>
      </c>
    </row>
    <row r="70" spans="1:6" x14ac:dyDescent="0.3">
      <c r="A70" s="9">
        <v>69</v>
      </c>
      <c r="B70" t="s">
        <v>312</v>
      </c>
      <c r="C70" t="s">
        <v>27</v>
      </c>
      <c r="D70" t="s">
        <v>1122</v>
      </c>
      <c r="E70" s="4">
        <f>VLOOKUP(B70,[1]Leads!$C$5:$Q$800,15,FALSE)</f>
        <v>44756</v>
      </c>
      <c r="F70" s="10">
        <v>1882.71</v>
      </c>
    </row>
    <row r="71" spans="1:6" x14ac:dyDescent="0.3">
      <c r="A71" s="9">
        <v>70</v>
      </c>
      <c r="B71" t="s">
        <v>313</v>
      </c>
      <c r="C71" t="s">
        <v>27</v>
      </c>
      <c r="D71" t="s">
        <v>1121</v>
      </c>
      <c r="E71" s="4">
        <f>VLOOKUP(B71,[1]Leads!$C$5:$Q$800,15,FALSE)</f>
        <v>44576</v>
      </c>
      <c r="F71" s="10">
        <v>1104.3499999999999</v>
      </c>
    </row>
    <row r="72" spans="1:6" x14ac:dyDescent="0.3">
      <c r="A72" s="9">
        <v>71</v>
      </c>
      <c r="B72" t="s">
        <v>315</v>
      </c>
      <c r="C72" t="s">
        <v>19</v>
      </c>
      <c r="D72" t="s">
        <v>1123</v>
      </c>
      <c r="E72" s="4">
        <f>VLOOKUP(B72,[1]Leads!$C$5:$Q$800,15,FALSE)</f>
        <v>44635</v>
      </c>
      <c r="F72" s="10">
        <v>997.92000000000007</v>
      </c>
    </row>
    <row r="73" spans="1:6" x14ac:dyDescent="0.3">
      <c r="A73" s="9">
        <v>72</v>
      </c>
      <c r="B73" t="s">
        <v>324</v>
      </c>
      <c r="C73" t="s">
        <v>27</v>
      </c>
      <c r="D73" t="s">
        <v>1121</v>
      </c>
      <c r="E73" s="4">
        <f>VLOOKUP(B73,[1]Leads!$C$5:$Q$800,15,FALSE)</f>
        <v>44681</v>
      </c>
      <c r="F73" s="10">
        <v>1020.97</v>
      </c>
    </row>
    <row r="74" spans="1:6" x14ac:dyDescent="0.3">
      <c r="A74" s="9">
        <v>73</v>
      </c>
      <c r="B74" t="s">
        <v>326</v>
      </c>
      <c r="C74" t="s">
        <v>36</v>
      </c>
      <c r="D74" t="s">
        <v>1121</v>
      </c>
      <c r="E74" s="4">
        <f>VLOOKUP(B74,[1]Leads!$C$5:$Q$800,15,FALSE)</f>
        <v>44758</v>
      </c>
      <c r="F74" s="10">
        <v>962</v>
      </c>
    </row>
    <row r="75" spans="1:6" x14ac:dyDescent="0.3">
      <c r="A75" s="9">
        <v>74</v>
      </c>
      <c r="B75" t="s">
        <v>327</v>
      </c>
      <c r="C75" t="s">
        <v>60</v>
      </c>
      <c r="D75" t="s">
        <v>1123</v>
      </c>
      <c r="E75" s="4">
        <f>VLOOKUP(B75,[1]Leads!$C$5:$Q$800,15,FALSE)</f>
        <v>44669</v>
      </c>
      <c r="F75" s="10">
        <v>870.85</v>
      </c>
    </row>
    <row r="76" spans="1:6" x14ac:dyDescent="0.3">
      <c r="A76" s="9">
        <v>75</v>
      </c>
      <c r="B76" t="s">
        <v>332</v>
      </c>
      <c r="C76" t="s">
        <v>36</v>
      </c>
      <c r="D76" t="s">
        <v>1123</v>
      </c>
      <c r="E76" s="4">
        <f>VLOOKUP(B76,[1]Leads!$C$5:$Q$800,15,FALSE)</f>
        <v>44651</v>
      </c>
      <c r="F76" s="10">
        <v>920.72</v>
      </c>
    </row>
    <row r="77" spans="1:6" x14ac:dyDescent="0.3">
      <c r="A77" s="9">
        <v>76</v>
      </c>
      <c r="B77" t="s">
        <v>342</v>
      </c>
      <c r="C77" t="s">
        <v>36</v>
      </c>
      <c r="D77" t="s">
        <v>1121</v>
      </c>
      <c r="E77" s="4">
        <f>VLOOKUP(B77,[1]Leads!$C$5:$Q$800,15,FALSE)</f>
        <v>44684</v>
      </c>
      <c r="F77" s="10">
        <v>854</v>
      </c>
    </row>
    <row r="78" spans="1:6" x14ac:dyDescent="0.3">
      <c r="A78" s="9">
        <v>77</v>
      </c>
      <c r="B78" t="s">
        <v>347</v>
      </c>
      <c r="C78" t="s">
        <v>19</v>
      </c>
      <c r="D78" t="s">
        <v>1123</v>
      </c>
      <c r="E78" s="4">
        <f>VLOOKUP(B78,[1]Leads!$C$5:$Q$800,15,FALSE)</f>
        <v>44618</v>
      </c>
      <c r="F78" s="10">
        <v>1000.92</v>
      </c>
    </row>
    <row r="79" spans="1:6" x14ac:dyDescent="0.3">
      <c r="A79" s="9">
        <v>78</v>
      </c>
      <c r="B79" t="s">
        <v>349</v>
      </c>
      <c r="C79" t="s">
        <v>27</v>
      </c>
      <c r="D79" t="s">
        <v>1123</v>
      </c>
      <c r="E79" s="4">
        <f>VLOOKUP(B79,[1]Leads!$C$5:$Q$800,15,FALSE)</f>
        <v>44641</v>
      </c>
      <c r="F79" s="10">
        <v>985.25</v>
      </c>
    </row>
    <row r="80" spans="1:6" x14ac:dyDescent="0.3">
      <c r="A80" s="9">
        <v>79</v>
      </c>
      <c r="B80" t="s">
        <v>350</v>
      </c>
      <c r="C80" t="s">
        <v>48</v>
      </c>
      <c r="D80" t="s">
        <v>1123</v>
      </c>
      <c r="E80" s="4">
        <f>VLOOKUP(B80,[1]Leads!$C$5:$Q$800,15,FALSE)</f>
        <v>44700</v>
      </c>
      <c r="F80" s="10">
        <v>878.2</v>
      </c>
    </row>
    <row r="81" spans="1:6" x14ac:dyDescent="0.3">
      <c r="A81" s="9">
        <v>80</v>
      </c>
      <c r="B81" t="s">
        <v>351</v>
      </c>
      <c r="C81" t="s">
        <v>24</v>
      </c>
      <c r="D81" t="s">
        <v>1121</v>
      </c>
      <c r="E81" s="4">
        <f>VLOOKUP(B81,[1]Leads!$C$5:$Q$800,15,FALSE)</f>
        <v>44708</v>
      </c>
      <c r="F81" s="10">
        <v>1187.81</v>
      </c>
    </row>
    <row r="82" spans="1:6" x14ac:dyDescent="0.3">
      <c r="A82" s="9">
        <v>81</v>
      </c>
      <c r="B82" t="s">
        <v>352</v>
      </c>
      <c r="C82" t="s">
        <v>32</v>
      </c>
      <c r="D82" t="s">
        <v>1121</v>
      </c>
      <c r="E82" s="4">
        <f>VLOOKUP(B82,[1]Leads!$C$5:$Q$800,15,FALSE)</f>
        <v>44711</v>
      </c>
      <c r="F82" s="10">
        <v>978.14</v>
      </c>
    </row>
    <row r="83" spans="1:6" x14ac:dyDescent="0.3">
      <c r="A83" s="9">
        <v>82</v>
      </c>
      <c r="B83" t="s">
        <v>359</v>
      </c>
      <c r="C83" t="s">
        <v>32</v>
      </c>
      <c r="D83" t="s">
        <v>1123</v>
      </c>
      <c r="E83" s="4">
        <f>VLOOKUP(B83,[1]Leads!$C$5:$Q$800,15,FALSE)</f>
        <v>44741</v>
      </c>
      <c r="F83" s="10">
        <v>867.69</v>
      </c>
    </row>
    <row r="84" spans="1:6" x14ac:dyDescent="0.3">
      <c r="A84" s="9">
        <v>83</v>
      </c>
      <c r="B84" t="s">
        <v>360</v>
      </c>
      <c r="C84" t="s">
        <v>19</v>
      </c>
      <c r="D84" t="s">
        <v>1123</v>
      </c>
      <c r="E84" s="4">
        <f>VLOOKUP(B84,[1]Leads!$C$5:$Q$800,15,FALSE)</f>
        <v>44616</v>
      </c>
      <c r="F84" s="10">
        <v>855.92000000000007</v>
      </c>
    </row>
    <row r="85" spans="1:6" x14ac:dyDescent="0.3">
      <c r="A85" s="9">
        <v>84</v>
      </c>
      <c r="B85" t="s">
        <v>361</v>
      </c>
      <c r="C85" t="s">
        <v>71</v>
      </c>
      <c r="D85" t="s">
        <v>1122</v>
      </c>
      <c r="E85" s="4">
        <f>VLOOKUP(B85,[1]Leads!$C$5:$Q$800,15,FALSE)</f>
        <v>44720</v>
      </c>
      <c r="F85" s="10">
        <v>1158.94</v>
      </c>
    </row>
    <row r="86" spans="1:6" x14ac:dyDescent="0.3">
      <c r="A86" s="9">
        <v>85</v>
      </c>
      <c r="B86" t="s">
        <v>371</v>
      </c>
      <c r="C86" t="s">
        <v>71</v>
      </c>
      <c r="D86" t="s">
        <v>1123</v>
      </c>
      <c r="E86" s="4">
        <f>VLOOKUP(B86,[1]Leads!$C$5:$Q$800,15,FALSE)</f>
        <v>44737</v>
      </c>
      <c r="F86" s="10">
        <v>955.54</v>
      </c>
    </row>
    <row r="87" spans="1:6" x14ac:dyDescent="0.3">
      <c r="A87" s="9">
        <v>86</v>
      </c>
      <c r="B87" t="s">
        <v>373</v>
      </c>
      <c r="C87" t="s">
        <v>14</v>
      </c>
      <c r="D87" t="s">
        <v>1123</v>
      </c>
      <c r="E87" s="4">
        <f>VLOOKUP(B87,[1]Leads!$C$5:$Q$800,15,FALSE)</f>
        <v>44625</v>
      </c>
      <c r="F87" s="10">
        <v>1083.23</v>
      </c>
    </row>
    <row r="88" spans="1:6" x14ac:dyDescent="0.3">
      <c r="A88" s="9">
        <v>87</v>
      </c>
      <c r="B88" t="s">
        <v>380</v>
      </c>
      <c r="C88" t="s">
        <v>63</v>
      </c>
      <c r="D88" t="s">
        <v>1123</v>
      </c>
      <c r="E88" s="4">
        <f>VLOOKUP(B88,[1]Leads!$C$5:$Q$800,15,FALSE)</f>
        <v>44659</v>
      </c>
      <c r="F88" s="10">
        <v>1044.06</v>
      </c>
    </row>
    <row r="89" spans="1:6" x14ac:dyDescent="0.3">
      <c r="A89" s="9">
        <v>88</v>
      </c>
      <c r="B89" t="s">
        <v>383</v>
      </c>
      <c r="C89" t="s">
        <v>63</v>
      </c>
      <c r="D89" t="s">
        <v>1122</v>
      </c>
      <c r="E89" s="4">
        <f>VLOOKUP(B89,[1]Leads!$C$5:$Q$800,15,FALSE)</f>
        <v>44731</v>
      </c>
      <c r="F89" s="10">
        <v>3782.7799999999997</v>
      </c>
    </row>
    <row r="90" spans="1:6" x14ac:dyDescent="0.3">
      <c r="A90" s="9">
        <v>89</v>
      </c>
      <c r="B90" t="s">
        <v>385</v>
      </c>
      <c r="C90" t="s">
        <v>63</v>
      </c>
      <c r="D90" t="s">
        <v>1121</v>
      </c>
      <c r="E90" s="4">
        <f>VLOOKUP(B90,[1]Leads!$C$5:$Q$800,15,FALSE)</f>
        <v>44668</v>
      </c>
      <c r="F90" s="10">
        <v>466.43</v>
      </c>
    </row>
    <row r="91" spans="1:6" x14ac:dyDescent="0.3">
      <c r="A91" s="9">
        <v>90</v>
      </c>
      <c r="B91" t="s">
        <v>386</v>
      </c>
      <c r="C91" t="s">
        <v>32</v>
      </c>
      <c r="D91" t="s">
        <v>1123</v>
      </c>
      <c r="E91" s="4">
        <f>VLOOKUP(B91,[1]Leads!$C$5:$Q$800,15,FALSE)</f>
        <v>44711</v>
      </c>
      <c r="F91" s="10">
        <v>482.53</v>
      </c>
    </row>
    <row r="92" spans="1:6" x14ac:dyDescent="0.3">
      <c r="A92" s="9">
        <v>91</v>
      </c>
      <c r="B92" t="s">
        <v>388</v>
      </c>
      <c r="C92" t="s">
        <v>19</v>
      </c>
      <c r="D92" t="s">
        <v>1121</v>
      </c>
      <c r="E92" s="4">
        <f>VLOOKUP(B92,[1]Leads!$C$5:$Q$800,15,FALSE)</f>
        <v>44606</v>
      </c>
      <c r="F92" s="10">
        <v>446.11</v>
      </c>
    </row>
    <row r="93" spans="1:6" x14ac:dyDescent="0.3">
      <c r="A93" s="9">
        <v>92</v>
      </c>
      <c r="B93" t="s">
        <v>391</v>
      </c>
      <c r="C93" t="s">
        <v>63</v>
      </c>
      <c r="D93" t="s">
        <v>1123</v>
      </c>
      <c r="E93" s="4">
        <f>VLOOKUP(B93,[1]Leads!$C$5:$Q$800,15,FALSE)</f>
        <v>44737</v>
      </c>
      <c r="F93" s="10">
        <v>485.44</v>
      </c>
    </row>
    <row r="94" spans="1:6" x14ac:dyDescent="0.3">
      <c r="A94" s="9">
        <v>93</v>
      </c>
      <c r="B94" t="s">
        <v>396</v>
      </c>
      <c r="C94" t="s">
        <v>71</v>
      </c>
      <c r="D94" t="s">
        <v>1121</v>
      </c>
      <c r="E94" s="4">
        <f>VLOOKUP(B94,[1]Leads!$C$5:$Q$800,15,FALSE)</f>
        <v>44631</v>
      </c>
      <c r="F94" s="10">
        <v>461.88</v>
      </c>
    </row>
    <row r="95" spans="1:6" x14ac:dyDescent="0.3">
      <c r="A95" s="9">
        <v>94</v>
      </c>
      <c r="B95" t="s">
        <v>398</v>
      </c>
      <c r="C95" t="s">
        <v>63</v>
      </c>
      <c r="D95" t="s">
        <v>1122</v>
      </c>
      <c r="E95" s="4">
        <f>VLOOKUP(B95,[1]Leads!$C$5:$Q$800,15,FALSE)</f>
        <v>44697</v>
      </c>
      <c r="F95" s="10">
        <v>481.14</v>
      </c>
    </row>
    <row r="96" spans="1:6" x14ac:dyDescent="0.3">
      <c r="A96" s="9">
        <v>95</v>
      </c>
      <c r="B96" t="s">
        <v>399</v>
      </c>
      <c r="C96" t="s">
        <v>32</v>
      </c>
      <c r="D96" t="s">
        <v>1123</v>
      </c>
      <c r="E96" s="4">
        <f>VLOOKUP(B96,[1]Leads!$C$5:$Q$800,15,FALSE)</f>
        <v>44613</v>
      </c>
      <c r="F96" s="10">
        <v>486.6</v>
      </c>
    </row>
    <row r="97" spans="1:6" x14ac:dyDescent="0.3">
      <c r="A97" s="9">
        <v>96</v>
      </c>
      <c r="B97" t="s">
        <v>400</v>
      </c>
      <c r="C97" t="s">
        <v>14</v>
      </c>
      <c r="D97" t="s">
        <v>1123</v>
      </c>
      <c r="E97" s="4">
        <f>VLOOKUP(B97,[1]Leads!$C$5:$Q$800,15,FALSE)</f>
        <v>44731</v>
      </c>
      <c r="F97" s="10">
        <v>426</v>
      </c>
    </row>
    <row r="98" spans="1:6" x14ac:dyDescent="0.3">
      <c r="A98" s="9">
        <v>97</v>
      </c>
      <c r="B98" t="s">
        <v>404</v>
      </c>
      <c r="C98" t="s">
        <v>14</v>
      </c>
      <c r="D98" t="s">
        <v>1121</v>
      </c>
      <c r="E98" s="4">
        <f>VLOOKUP(B98,[1]Leads!$C$5:$Q$800,15,FALSE)</f>
        <v>44738</v>
      </c>
      <c r="F98" s="10">
        <v>589.16999999999996</v>
      </c>
    </row>
    <row r="99" spans="1:6" x14ac:dyDescent="0.3">
      <c r="A99" s="9">
        <v>98</v>
      </c>
      <c r="B99" t="s">
        <v>405</v>
      </c>
      <c r="C99" t="s">
        <v>48</v>
      </c>
      <c r="D99" t="s">
        <v>1122</v>
      </c>
      <c r="E99" s="4">
        <f>VLOOKUP(B99,[1]Leads!$C$5:$Q$800,15,FALSE)</f>
        <v>44699</v>
      </c>
      <c r="F99" s="10">
        <v>552.84</v>
      </c>
    </row>
    <row r="100" spans="1:6" x14ac:dyDescent="0.3">
      <c r="A100" s="9">
        <v>99</v>
      </c>
      <c r="B100" t="s">
        <v>413</v>
      </c>
      <c r="C100" t="s">
        <v>71</v>
      </c>
      <c r="D100" t="s">
        <v>1121</v>
      </c>
      <c r="E100" s="4">
        <f>VLOOKUP(B100,[1]Leads!$C$5:$Q$800,15,FALSE)</f>
        <v>44720</v>
      </c>
      <c r="F100" s="10">
        <v>548.34</v>
      </c>
    </row>
    <row r="101" spans="1:6" x14ac:dyDescent="0.3">
      <c r="A101" s="9">
        <v>100</v>
      </c>
      <c r="B101" t="s">
        <v>420</v>
      </c>
      <c r="C101" t="s">
        <v>48</v>
      </c>
      <c r="D101" t="s">
        <v>1122</v>
      </c>
      <c r="E101" s="4">
        <f>VLOOKUP(B101,[1]Leads!$C$5:$Q$800,15,FALSE)</f>
        <v>44659</v>
      </c>
      <c r="F101" s="10">
        <v>537.47</v>
      </c>
    </row>
    <row r="102" spans="1:6" x14ac:dyDescent="0.3">
      <c r="A102" s="9">
        <v>101</v>
      </c>
      <c r="B102" t="s">
        <v>424</v>
      </c>
      <c r="C102" t="s">
        <v>19</v>
      </c>
      <c r="D102" t="s">
        <v>1123</v>
      </c>
      <c r="E102" s="4">
        <f>VLOOKUP(B102,[1]Leads!$C$5:$Q$800,15,FALSE)</f>
        <v>44649</v>
      </c>
      <c r="F102" s="10">
        <v>400</v>
      </c>
    </row>
    <row r="103" spans="1:6" x14ac:dyDescent="0.3">
      <c r="A103" s="9">
        <v>102</v>
      </c>
      <c r="B103" t="s">
        <v>430</v>
      </c>
      <c r="C103" t="s">
        <v>32</v>
      </c>
      <c r="D103" t="s">
        <v>1123</v>
      </c>
      <c r="E103" s="4">
        <f>VLOOKUP(B103,[1]Leads!$C$5:$Q$800,15,FALSE)</f>
        <v>44741</v>
      </c>
      <c r="F103" s="10">
        <v>402</v>
      </c>
    </row>
    <row r="104" spans="1:6" x14ac:dyDescent="0.3">
      <c r="A104" s="9">
        <v>103</v>
      </c>
      <c r="B104" t="s">
        <v>432</v>
      </c>
      <c r="C104" t="s">
        <v>14</v>
      </c>
      <c r="D104" t="s">
        <v>1122</v>
      </c>
      <c r="E104" s="4">
        <f>VLOOKUP(B104,[1]Leads!$C$5:$Q$800,15,FALSE)</f>
        <v>44661</v>
      </c>
      <c r="F104" s="10">
        <v>451.88</v>
      </c>
    </row>
    <row r="105" spans="1:6" x14ac:dyDescent="0.3">
      <c r="A105" s="9">
        <v>104</v>
      </c>
      <c r="B105" t="s">
        <v>433</v>
      </c>
      <c r="C105" t="s">
        <v>71</v>
      </c>
      <c r="D105" t="s">
        <v>1121</v>
      </c>
      <c r="E105" s="4">
        <f>VLOOKUP(B105,[1]Leads!$C$5:$Q$800,15,FALSE)</f>
        <v>44720</v>
      </c>
      <c r="F105" s="10">
        <v>410</v>
      </c>
    </row>
    <row r="106" spans="1:6" x14ac:dyDescent="0.3">
      <c r="A106" s="9">
        <v>105</v>
      </c>
      <c r="B106" t="s">
        <v>438</v>
      </c>
      <c r="C106" t="s">
        <v>63</v>
      </c>
      <c r="D106" t="s">
        <v>1121</v>
      </c>
      <c r="E106" s="4">
        <f>VLOOKUP(B106,[1]Leads!$C$5:$Q$800,15,FALSE)</f>
        <v>44700</v>
      </c>
      <c r="F106" s="10">
        <v>483</v>
      </c>
    </row>
    <row r="107" spans="1:6" x14ac:dyDescent="0.3">
      <c r="A107" s="9">
        <v>106</v>
      </c>
      <c r="B107" t="s">
        <v>439</v>
      </c>
      <c r="C107" t="s">
        <v>60</v>
      </c>
      <c r="D107" t="s">
        <v>1123</v>
      </c>
      <c r="E107" s="4">
        <f>VLOOKUP(B107,[1]Leads!$C$5:$Q$800,15,FALSE)</f>
        <v>44656</v>
      </c>
      <c r="F107" s="10">
        <v>460</v>
      </c>
    </row>
    <row r="108" spans="1:6" x14ac:dyDescent="0.3">
      <c r="A108" s="9">
        <v>107</v>
      </c>
      <c r="B108" t="s">
        <v>441</v>
      </c>
      <c r="C108" t="s">
        <v>36</v>
      </c>
      <c r="D108" t="s">
        <v>1123</v>
      </c>
      <c r="E108" s="4">
        <f>VLOOKUP(B108,[1]Leads!$C$5:$Q$800,15,FALSE)</f>
        <v>44615</v>
      </c>
      <c r="F108" s="10">
        <v>534.41</v>
      </c>
    </row>
    <row r="109" spans="1:6" x14ac:dyDescent="0.3">
      <c r="A109" s="9">
        <v>108</v>
      </c>
      <c r="B109" t="s">
        <v>449</v>
      </c>
      <c r="C109" t="s">
        <v>19</v>
      </c>
      <c r="D109" t="s">
        <v>1122</v>
      </c>
      <c r="E109" s="4">
        <f>VLOOKUP(B109,[1]Leads!$C$5:$Q$800,15,FALSE)</f>
        <v>44661</v>
      </c>
      <c r="F109" s="10">
        <v>480.4</v>
      </c>
    </row>
    <row r="110" spans="1:6" x14ac:dyDescent="0.3">
      <c r="A110" s="9">
        <v>109</v>
      </c>
      <c r="B110" t="s">
        <v>450</v>
      </c>
      <c r="C110" t="s">
        <v>60</v>
      </c>
      <c r="D110" t="s">
        <v>1121</v>
      </c>
      <c r="E110" s="4">
        <f>VLOOKUP(B110,[1]Leads!$C$5:$Q$800,15,FALSE)</f>
        <v>44574</v>
      </c>
      <c r="F110" s="10">
        <v>441.3</v>
      </c>
    </row>
    <row r="111" spans="1:6" x14ac:dyDescent="0.3">
      <c r="A111" s="9">
        <v>110</v>
      </c>
      <c r="B111" t="s">
        <v>451</v>
      </c>
      <c r="C111" t="s">
        <v>71</v>
      </c>
      <c r="D111" t="s">
        <v>1123</v>
      </c>
      <c r="E111" s="4">
        <f>VLOOKUP(B111,[1]Leads!$C$5:$Q$800,15,FALSE)</f>
        <v>44752</v>
      </c>
      <c r="F111" s="10">
        <v>759.97</v>
      </c>
    </row>
    <row r="112" spans="1:6" x14ac:dyDescent="0.3">
      <c r="A112" s="9">
        <v>111</v>
      </c>
      <c r="B112" t="s">
        <v>454</v>
      </c>
      <c r="C112" t="s">
        <v>27</v>
      </c>
      <c r="D112" t="s">
        <v>1123</v>
      </c>
      <c r="E112" s="4">
        <f>VLOOKUP(B112,[1]Leads!$C$5:$Q$800,15,FALSE)</f>
        <v>44720</v>
      </c>
      <c r="F112" s="10">
        <v>509.64</v>
      </c>
    </row>
    <row r="113" spans="1:6" x14ac:dyDescent="0.3">
      <c r="A113" s="9">
        <v>112</v>
      </c>
      <c r="B113" t="s">
        <v>457</v>
      </c>
      <c r="C113" t="s">
        <v>48</v>
      </c>
      <c r="D113" t="s">
        <v>1122</v>
      </c>
      <c r="E113" s="4">
        <f>VLOOKUP(B113,[1]Leads!$C$5:$Q$800,15,FALSE)</f>
        <v>44660</v>
      </c>
      <c r="F113" s="10">
        <v>557.15</v>
      </c>
    </row>
    <row r="114" spans="1:6" x14ac:dyDescent="0.3">
      <c r="A114" s="9">
        <v>113</v>
      </c>
      <c r="B114" t="s">
        <v>460</v>
      </c>
      <c r="C114" t="s">
        <v>71</v>
      </c>
      <c r="D114" t="s">
        <v>1122</v>
      </c>
      <c r="E114" s="4">
        <f>VLOOKUP(B114,[1]Leads!$C$5:$Q$800,15,FALSE)</f>
        <v>44740</v>
      </c>
      <c r="F114" s="10">
        <v>490.39</v>
      </c>
    </row>
    <row r="115" spans="1:6" x14ac:dyDescent="0.3">
      <c r="A115" s="9">
        <v>114</v>
      </c>
      <c r="B115" t="s">
        <v>464</v>
      </c>
      <c r="C115" t="s">
        <v>14</v>
      </c>
      <c r="D115" t="s">
        <v>1123</v>
      </c>
      <c r="E115" s="4">
        <f>VLOOKUP(B115,[1]Leads!$C$5:$Q$800,15,FALSE)</f>
        <v>44718</v>
      </c>
      <c r="F115" s="10">
        <v>519.14</v>
      </c>
    </row>
    <row r="116" spans="1:6" x14ac:dyDescent="0.3">
      <c r="A116" s="9">
        <v>115</v>
      </c>
      <c r="B116" t="s">
        <v>467</v>
      </c>
      <c r="C116" t="s">
        <v>60</v>
      </c>
      <c r="D116" t="s">
        <v>1121</v>
      </c>
      <c r="E116" s="4">
        <f>VLOOKUP(B116,[1]Leads!$C$5:$Q$800,15,FALSE)</f>
        <v>44596</v>
      </c>
      <c r="F116" s="10">
        <v>416.61</v>
      </c>
    </row>
    <row r="117" spans="1:6" x14ac:dyDescent="0.3">
      <c r="A117" s="9">
        <v>116</v>
      </c>
      <c r="B117" t="s">
        <v>481</v>
      </c>
      <c r="C117" t="s">
        <v>24</v>
      </c>
      <c r="D117" t="s">
        <v>1122</v>
      </c>
      <c r="E117" s="4">
        <f>VLOOKUP(B117,[1]Leads!$C$5:$Q$800,15,FALSE)</f>
        <v>44724</v>
      </c>
      <c r="F117" s="10">
        <v>488.97</v>
      </c>
    </row>
    <row r="118" spans="1:6" x14ac:dyDescent="0.3">
      <c r="A118" s="9">
        <v>117</v>
      </c>
      <c r="B118" t="s">
        <v>486</v>
      </c>
      <c r="C118" t="s">
        <v>32</v>
      </c>
      <c r="D118" t="s">
        <v>1121</v>
      </c>
      <c r="E118" s="4">
        <f>VLOOKUP(B118,[1]Leads!$C$5:$Q$800,15,FALSE)</f>
        <v>44637</v>
      </c>
      <c r="F118" s="10">
        <v>637.13</v>
      </c>
    </row>
    <row r="119" spans="1:6" x14ac:dyDescent="0.3">
      <c r="A119" s="9">
        <v>118</v>
      </c>
      <c r="B119" t="s">
        <v>492</v>
      </c>
      <c r="C119" t="s">
        <v>19</v>
      </c>
      <c r="D119" t="s">
        <v>1123</v>
      </c>
      <c r="E119" s="4">
        <f>VLOOKUP(B119,[1]Leads!$C$5:$Q$800,15,FALSE)</f>
        <v>44582</v>
      </c>
      <c r="F119" s="10">
        <v>1088.53</v>
      </c>
    </row>
    <row r="120" spans="1:6" x14ac:dyDescent="0.3">
      <c r="A120" s="9">
        <v>119</v>
      </c>
      <c r="B120" t="s">
        <v>495</v>
      </c>
      <c r="C120" t="s">
        <v>60</v>
      </c>
      <c r="D120" t="s">
        <v>1123</v>
      </c>
      <c r="E120" s="4">
        <f>VLOOKUP(B120,[1]Leads!$C$5:$Q$800,15,FALSE)</f>
        <v>44735</v>
      </c>
      <c r="F120" s="10">
        <v>470</v>
      </c>
    </row>
    <row r="121" spans="1:6" x14ac:dyDescent="0.3">
      <c r="A121" s="9">
        <v>120</v>
      </c>
      <c r="B121" t="s">
        <v>500</v>
      </c>
      <c r="C121" t="s">
        <v>60</v>
      </c>
      <c r="D121" t="s">
        <v>1122</v>
      </c>
      <c r="E121" s="4">
        <f>VLOOKUP(B121,[1]Leads!$C$5:$Q$800,15,FALSE)</f>
        <v>44770</v>
      </c>
      <c r="F121" s="10">
        <v>521.38</v>
      </c>
    </row>
    <row r="122" spans="1:6" x14ac:dyDescent="0.3">
      <c r="A122" s="9">
        <v>121</v>
      </c>
      <c r="B122" t="s">
        <v>501</v>
      </c>
      <c r="C122" t="s">
        <v>60</v>
      </c>
      <c r="D122" t="s">
        <v>1122</v>
      </c>
      <c r="E122" s="4">
        <f>VLOOKUP(B122,[1]Leads!$C$5:$Q$800,15,FALSE)</f>
        <v>44723</v>
      </c>
      <c r="F122" s="10">
        <v>512.51</v>
      </c>
    </row>
    <row r="123" spans="1:6" x14ac:dyDescent="0.3">
      <c r="A123" s="9">
        <v>122</v>
      </c>
      <c r="B123" t="s">
        <v>502</v>
      </c>
      <c r="C123" t="s">
        <v>71</v>
      </c>
      <c r="D123" t="s">
        <v>1121</v>
      </c>
      <c r="E123" s="4">
        <f>VLOOKUP(B123,[1]Leads!$C$5:$Q$800,15,FALSE)</f>
        <v>44669</v>
      </c>
      <c r="F123" s="10">
        <v>667.75</v>
      </c>
    </row>
    <row r="124" spans="1:6" x14ac:dyDescent="0.3">
      <c r="A124" s="9">
        <v>123</v>
      </c>
      <c r="B124" t="s">
        <v>503</v>
      </c>
      <c r="C124" t="s">
        <v>14</v>
      </c>
      <c r="D124" t="s">
        <v>1121</v>
      </c>
      <c r="E124" s="4">
        <f>VLOOKUP(B124,[1]Leads!$C$5:$Q$800,15,FALSE)</f>
        <v>44643</v>
      </c>
      <c r="F124" s="10">
        <v>630.04</v>
      </c>
    </row>
    <row r="125" spans="1:6" x14ac:dyDescent="0.3">
      <c r="A125" s="9">
        <v>124</v>
      </c>
      <c r="B125" t="s">
        <v>513</v>
      </c>
      <c r="C125" t="s">
        <v>60</v>
      </c>
      <c r="D125" t="s">
        <v>1121</v>
      </c>
      <c r="E125" s="4">
        <f>VLOOKUP(B125,[1]Leads!$C$5:$Q$800,15,FALSE)</f>
        <v>44601</v>
      </c>
      <c r="F125" s="10">
        <v>509.93</v>
      </c>
    </row>
    <row r="126" spans="1:6" x14ac:dyDescent="0.3">
      <c r="A126" s="9">
        <v>125</v>
      </c>
      <c r="B126" t="s">
        <v>521</v>
      </c>
      <c r="C126" t="s">
        <v>36</v>
      </c>
      <c r="D126" t="s">
        <v>1121</v>
      </c>
      <c r="E126" s="4">
        <f>VLOOKUP(B126,[1]Leads!$C$5:$Q$800,15,FALSE)</f>
        <v>44649</v>
      </c>
      <c r="F126" s="10">
        <v>423</v>
      </c>
    </row>
    <row r="127" spans="1:6" x14ac:dyDescent="0.3">
      <c r="A127" s="9">
        <v>126</v>
      </c>
      <c r="B127" t="s">
        <v>524</v>
      </c>
      <c r="C127" t="s">
        <v>63</v>
      </c>
      <c r="D127" t="s">
        <v>1121</v>
      </c>
      <c r="E127" s="4">
        <f>VLOOKUP(B127,[1]Leads!$C$5:$Q$800,15,FALSE)</f>
        <v>44690</v>
      </c>
      <c r="F127" s="10">
        <v>495</v>
      </c>
    </row>
    <row r="128" spans="1:6" x14ac:dyDescent="0.3">
      <c r="A128" s="9">
        <v>127</v>
      </c>
      <c r="B128" t="s">
        <v>525</v>
      </c>
      <c r="C128" t="s">
        <v>71</v>
      </c>
      <c r="D128" t="s">
        <v>1121</v>
      </c>
      <c r="E128" s="4">
        <f>VLOOKUP(B128,[1]Leads!$C$5:$Q$800,15,FALSE)</f>
        <v>44647</v>
      </c>
      <c r="F128" s="10">
        <v>432</v>
      </c>
    </row>
    <row r="129" spans="1:6" x14ac:dyDescent="0.3">
      <c r="A129" s="9">
        <v>128</v>
      </c>
      <c r="B129" t="s">
        <v>527</v>
      </c>
      <c r="C129" t="s">
        <v>19</v>
      </c>
      <c r="D129" t="s">
        <v>1123</v>
      </c>
      <c r="E129" s="4">
        <f>VLOOKUP(B129,[1]Leads!$C$5:$Q$800,15,FALSE)</f>
        <v>44592</v>
      </c>
      <c r="F129" s="10">
        <v>607</v>
      </c>
    </row>
    <row r="130" spans="1:6" x14ac:dyDescent="0.3">
      <c r="A130" s="9">
        <v>129</v>
      </c>
      <c r="B130" t="s">
        <v>529</v>
      </c>
      <c r="C130" t="s">
        <v>14</v>
      </c>
      <c r="D130" t="s">
        <v>1123</v>
      </c>
      <c r="E130" s="4">
        <f>VLOOKUP(B130,[1]Leads!$C$5:$Q$800,15,FALSE)</f>
        <v>44593</v>
      </c>
      <c r="F130" s="10">
        <v>459</v>
      </c>
    </row>
    <row r="131" spans="1:6" x14ac:dyDescent="0.3">
      <c r="A131" s="9">
        <v>130</v>
      </c>
      <c r="B131" t="s">
        <v>533</v>
      </c>
      <c r="C131" t="s">
        <v>24</v>
      </c>
      <c r="D131" t="s">
        <v>1122</v>
      </c>
      <c r="E131" s="4">
        <f>VLOOKUP(B131,[1]Leads!$C$5:$Q$800,15,FALSE)</f>
        <v>44715</v>
      </c>
      <c r="F131" s="10">
        <v>506.97</v>
      </c>
    </row>
    <row r="132" spans="1:6" x14ac:dyDescent="0.3">
      <c r="A132" s="9">
        <v>131</v>
      </c>
      <c r="B132" t="s">
        <v>537</v>
      </c>
      <c r="C132" t="s">
        <v>24</v>
      </c>
      <c r="D132" t="s">
        <v>1123</v>
      </c>
      <c r="E132" s="4">
        <f>VLOOKUP(B132,[1]Leads!$C$5:$Q$800,15,FALSE)</f>
        <v>44721</v>
      </c>
      <c r="F132" s="10">
        <v>464</v>
      </c>
    </row>
    <row r="133" spans="1:6" x14ac:dyDescent="0.3">
      <c r="A133" s="9">
        <v>132</v>
      </c>
      <c r="B133" t="s">
        <v>541</v>
      </c>
      <c r="C133" t="s">
        <v>27</v>
      </c>
      <c r="D133" t="s">
        <v>1123</v>
      </c>
      <c r="E133" s="4">
        <f>VLOOKUP(B133,[1]Leads!$C$5:$Q$800,15,FALSE)</f>
        <v>44723</v>
      </c>
      <c r="F133" s="10">
        <v>569.46</v>
      </c>
    </row>
    <row r="134" spans="1:6" x14ac:dyDescent="0.3">
      <c r="A134" s="9">
        <v>133</v>
      </c>
      <c r="B134" t="s">
        <v>542</v>
      </c>
      <c r="C134" t="s">
        <v>63</v>
      </c>
      <c r="D134" t="s">
        <v>1123</v>
      </c>
      <c r="E134" s="4">
        <f>VLOOKUP(B134,[1]Leads!$C$5:$Q$800,15,FALSE)</f>
        <v>44675</v>
      </c>
      <c r="F134" s="10">
        <v>428.89</v>
      </c>
    </row>
    <row r="135" spans="1:6" x14ac:dyDescent="0.3">
      <c r="A135" s="9">
        <v>134</v>
      </c>
      <c r="B135" t="s">
        <v>544</v>
      </c>
      <c r="C135" t="s">
        <v>71</v>
      </c>
      <c r="D135" t="s">
        <v>1123</v>
      </c>
      <c r="E135" s="4">
        <f>VLOOKUP(B135,[1]Leads!$C$5:$Q$800,15,FALSE)</f>
        <v>44616</v>
      </c>
      <c r="F135" s="10">
        <v>453.48</v>
      </c>
    </row>
    <row r="136" spans="1:6" x14ac:dyDescent="0.3">
      <c r="A136" s="9">
        <v>135</v>
      </c>
      <c r="B136" t="s">
        <v>546</v>
      </c>
      <c r="C136" t="s">
        <v>36</v>
      </c>
      <c r="D136" t="s">
        <v>1123</v>
      </c>
      <c r="E136" s="4">
        <f>VLOOKUP(B136,[1]Leads!$C$5:$Q$800,15,FALSE)</f>
        <v>44706</v>
      </c>
      <c r="F136" s="10">
        <v>467.63</v>
      </c>
    </row>
    <row r="137" spans="1:6" x14ac:dyDescent="0.3">
      <c r="A137" s="9">
        <v>136</v>
      </c>
      <c r="B137" t="s">
        <v>548</v>
      </c>
      <c r="C137" t="s">
        <v>48</v>
      </c>
      <c r="D137" t="s">
        <v>1121</v>
      </c>
      <c r="E137" s="4">
        <f>VLOOKUP(B137,[1]Leads!$C$5:$Q$800,15,FALSE)</f>
        <v>44765</v>
      </c>
      <c r="F137" s="10">
        <v>418.82</v>
      </c>
    </row>
    <row r="138" spans="1:6" x14ac:dyDescent="0.3">
      <c r="A138" s="9">
        <v>137</v>
      </c>
      <c r="B138" t="s">
        <v>551</v>
      </c>
      <c r="C138" t="s">
        <v>60</v>
      </c>
      <c r="D138" t="s">
        <v>1123</v>
      </c>
      <c r="E138" s="4">
        <f>VLOOKUP(B138,[1]Leads!$C$5:$Q$800,15,FALSE)</f>
        <v>44654</v>
      </c>
      <c r="F138" s="10">
        <v>453.88</v>
      </c>
    </row>
    <row r="139" spans="1:6" x14ac:dyDescent="0.3">
      <c r="A139" s="9">
        <v>138</v>
      </c>
      <c r="B139" t="s">
        <v>561</v>
      </c>
      <c r="C139" t="s">
        <v>32</v>
      </c>
      <c r="D139" t="s">
        <v>1123</v>
      </c>
      <c r="E139" s="4">
        <f>VLOOKUP(B139,[1]Leads!$C$5:$Q$800,15,FALSE)</f>
        <v>44682</v>
      </c>
      <c r="F139" s="10">
        <v>538.65</v>
      </c>
    </row>
    <row r="140" spans="1:6" x14ac:dyDescent="0.3">
      <c r="A140" s="9">
        <v>139</v>
      </c>
      <c r="B140" t="s">
        <v>565</v>
      </c>
      <c r="C140" t="s">
        <v>36</v>
      </c>
      <c r="D140" t="s">
        <v>1123</v>
      </c>
      <c r="E140" s="4">
        <f>VLOOKUP(B140,[1]Leads!$C$5:$Q$800,15,FALSE)</f>
        <v>44618</v>
      </c>
      <c r="F140" s="10">
        <v>566.79</v>
      </c>
    </row>
    <row r="141" spans="1:6" x14ac:dyDescent="0.3">
      <c r="A141" s="9">
        <v>140</v>
      </c>
      <c r="B141" t="s">
        <v>566</v>
      </c>
      <c r="C141" t="s">
        <v>60</v>
      </c>
      <c r="D141" t="s">
        <v>1123</v>
      </c>
      <c r="E141" s="4">
        <f>VLOOKUP(B141,[1]Leads!$C$5:$Q$800,15,FALSE)</f>
        <v>44644</v>
      </c>
      <c r="F141" s="10">
        <v>530.79</v>
      </c>
    </row>
    <row r="142" spans="1:6" x14ac:dyDescent="0.3">
      <c r="A142" s="9">
        <v>141</v>
      </c>
      <c r="B142" t="s">
        <v>570</v>
      </c>
      <c r="C142" t="s">
        <v>71</v>
      </c>
      <c r="D142" t="s">
        <v>1123</v>
      </c>
      <c r="E142" s="4">
        <f>VLOOKUP(B142,[1]Leads!$C$5:$Q$800,15,FALSE)</f>
        <v>44700</v>
      </c>
      <c r="F142" s="10">
        <v>463.4</v>
      </c>
    </row>
    <row r="143" spans="1:6" x14ac:dyDescent="0.3">
      <c r="A143" s="9">
        <v>142</v>
      </c>
      <c r="B143" t="s">
        <v>575</v>
      </c>
      <c r="C143" t="s">
        <v>19</v>
      </c>
      <c r="D143" t="s">
        <v>1123</v>
      </c>
      <c r="E143" s="4">
        <f>VLOOKUP(B143,[1]Leads!$C$5:$Q$800,15,FALSE)</f>
        <v>44625</v>
      </c>
      <c r="F143" s="10">
        <v>473.53</v>
      </c>
    </row>
    <row r="144" spans="1:6" x14ac:dyDescent="0.3">
      <c r="A144" s="9">
        <v>143</v>
      </c>
      <c r="B144" t="s">
        <v>576</v>
      </c>
      <c r="C144" t="s">
        <v>32</v>
      </c>
      <c r="D144" t="s">
        <v>1123</v>
      </c>
      <c r="E144" s="4">
        <f>VLOOKUP(B144,[1]Leads!$C$5:$Q$800,15,FALSE)</f>
        <v>44643</v>
      </c>
      <c r="F144" s="10">
        <v>470.42</v>
      </c>
    </row>
    <row r="145" spans="1:6" x14ac:dyDescent="0.3">
      <c r="A145" s="9">
        <v>144</v>
      </c>
      <c r="B145" t="s">
        <v>579</v>
      </c>
      <c r="C145" t="s">
        <v>19</v>
      </c>
      <c r="D145" t="s">
        <v>1121</v>
      </c>
      <c r="E145" s="4">
        <f>VLOOKUP(B145,[1]Leads!$C$5:$Q$800,15,FALSE)</f>
        <v>44613</v>
      </c>
      <c r="F145" s="10">
        <v>730.9</v>
      </c>
    </row>
    <row r="146" spans="1:6" x14ac:dyDescent="0.3">
      <c r="A146" s="9">
        <v>145</v>
      </c>
      <c r="B146" t="s">
        <v>582</v>
      </c>
      <c r="C146" t="s">
        <v>24</v>
      </c>
      <c r="D146" t="s">
        <v>1121</v>
      </c>
      <c r="E146" s="4">
        <f>VLOOKUP(B146,[1]Leads!$C$5:$Q$800,15,FALSE)</f>
        <v>44585</v>
      </c>
      <c r="F146" s="10">
        <v>1326.01</v>
      </c>
    </row>
    <row r="147" spans="1:6" x14ac:dyDescent="0.3">
      <c r="A147" s="9">
        <v>146</v>
      </c>
      <c r="B147" t="s">
        <v>588</v>
      </c>
      <c r="C147" t="s">
        <v>27</v>
      </c>
      <c r="D147" t="s">
        <v>1123</v>
      </c>
      <c r="E147" s="4">
        <f>VLOOKUP(B147,[1]Leads!$C$5:$Q$800,15,FALSE)</f>
        <v>44669</v>
      </c>
      <c r="F147" s="10">
        <v>573.63</v>
      </c>
    </row>
    <row r="148" spans="1:6" x14ac:dyDescent="0.3">
      <c r="A148" s="9">
        <v>147</v>
      </c>
      <c r="B148" t="s">
        <v>589</v>
      </c>
      <c r="C148" t="s">
        <v>60</v>
      </c>
      <c r="D148" t="s">
        <v>1121</v>
      </c>
      <c r="E148" s="4">
        <f>VLOOKUP(B148,[1]Leads!$C$5:$Q$800,15,FALSE)</f>
        <v>44676</v>
      </c>
      <c r="F148" s="10">
        <v>474.64</v>
      </c>
    </row>
    <row r="149" spans="1:6" x14ac:dyDescent="0.3">
      <c r="A149" s="9">
        <v>148</v>
      </c>
      <c r="B149" t="s">
        <v>590</v>
      </c>
      <c r="C149" t="s">
        <v>63</v>
      </c>
      <c r="D149" t="s">
        <v>1123</v>
      </c>
      <c r="E149" s="4">
        <f>VLOOKUP(B149,[1]Leads!$C$5:$Q$800,15,FALSE)</f>
        <v>44660</v>
      </c>
      <c r="F149" s="10">
        <v>905.21</v>
      </c>
    </row>
    <row r="150" spans="1:6" x14ac:dyDescent="0.3">
      <c r="A150" s="9">
        <v>149</v>
      </c>
      <c r="B150" t="s">
        <v>592</v>
      </c>
      <c r="C150" t="s">
        <v>48</v>
      </c>
      <c r="D150" t="s">
        <v>1123</v>
      </c>
      <c r="E150" s="4">
        <f>VLOOKUP(B150,[1]Leads!$C$5:$Q$800,15,FALSE)</f>
        <v>44637</v>
      </c>
      <c r="F150" s="10">
        <v>435</v>
      </c>
    </row>
    <row r="151" spans="1:6" x14ac:dyDescent="0.3">
      <c r="A151" s="9">
        <v>150</v>
      </c>
      <c r="B151" t="s">
        <v>593</v>
      </c>
      <c r="C151" t="s">
        <v>14</v>
      </c>
      <c r="D151" t="s">
        <v>1121</v>
      </c>
      <c r="E151" s="4">
        <f>VLOOKUP(B151,[1]Leads!$C$5:$Q$800,15,FALSE)</f>
        <v>44656</v>
      </c>
      <c r="F151" s="10">
        <v>2773.21</v>
      </c>
    </row>
    <row r="152" spans="1:6" x14ac:dyDescent="0.3">
      <c r="A152" s="9">
        <v>151</v>
      </c>
      <c r="B152" t="s">
        <v>596</v>
      </c>
      <c r="C152" t="s">
        <v>14</v>
      </c>
      <c r="D152" t="s">
        <v>1121</v>
      </c>
      <c r="E152" s="4">
        <f>VLOOKUP(B152,[1]Leads!$C$5:$Q$800,15,FALSE)</f>
        <v>44713</v>
      </c>
      <c r="F152" s="10">
        <v>763.51</v>
      </c>
    </row>
    <row r="153" spans="1:6" x14ac:dyDescent="0.3">
      <c r="A153" s="9">
        <v>152</v>
      </c>
      <c r="B153" t="s">
        <v>601</v>
      </c>
      <c r="C153" t="s">
        <v>24</v>
      </c>
      <c r="D153" t="s">
        <v>1121</v>
      </c>
      <c r="E153" s="4">
        <f>VLOOKUP(B153,[1]Leads!$C$5:$Q$800,15,FALSE)</f>
        <v>44584</v>
      </c>
      <c r="F153" s="10">
        <v>518.05999999999995</v>
      </c>
    </row>
    <row r="154" spans="1:6" x14ac:dyDescent="0.3">
      <c r="A154" s="9">
        <v>153</v>
      </c>
      <c r="B154" t="s">
        <v>603</v>
      </c>
      <c r="C154" t="s">
        <v>71</v>
      </c>
      <c r="D154" t="s">
        <v>1121</v>
      </c>
      <c r="E154" s="4">
        <f>VLOOKUP(B154,[1]Leads!$C$5:$Q$800,15,FALSE)</f>
        <v>44624</v>
      </c>
      <c r="F154" s="10">
        <v>509.96</v>
      </c>
    </row>
    <row r="155" spans="1:6" x14ac:dyDescent="0.3">
      <c r="A155" s="9">
        <v>154</v>
      </c>
      <c r="B155" t="s">
        <v>604</v>
      </c>
      <c r="C155" t="s">
        <v>27</v>
      </c>
      <c r="D155" t="s">
        <v>1123</v>
      </c>
      <c r="E155" s="4">
        <f>VLOOKUP(B155,[1]Leads!$C$5:$Q$800,15,FALSE)</f>
        <v>44576</v>
      </c>
      <c r="F155" s="10">
        <v>552.08000000000004</v>
      </c>
    </row>
    <row r="156" spans="1:6" x14ac:dyDescent="0.3">
      <c r="A156" s="9">
        <v>155</v>
      </c>
      <c r="B156" t="s">
        <v>607</v>
      </c>
      <c r="C156" t="s">
        <v>14</v>
      </c>
      <c r="D156" t="s">
        <v>1121</v>
      </c>
      <c r="E156" s="4">
        <f>VLOOKUP(B156,[1]Leads!$C$5:$Q$800,15,FALSE)</f>
        <v>44634</v>
      </c>
      <c r="F156" s="10">
        <v>623.16</v>
      </c>
    </row>
    <row r="157" spans="1:6" x14ac:dyDescent="0.3">
      <c r="A157" s="9">
        <v>156</v>
      </c>
      <c r="B157" t="s">
        <v>608</v>
      </c>
      <c r="C157" t="s">
        <v>27</v>
      </c>
      <c r="D157" t="s">
        <v>1123</v>
      </c>
      <c r="E157" s="4">
        <f>VLOOKUP(B157,[1]Leads!$C$5:$Q$800,15,FALSE)</f>
        <v>44646</v>
      </c>
      <c r="F157" s="10">
        <v>492.12</v>
      </c>
    </row>
    <row r="158" spans="1:6" x14ac:dyDescent="0.3">
      <c r="A158" s="9">
        <v>157</v>
      </c>
      <c r="B158" t="s">
        <v>611</v>
      </c>
      <c r="C158" t="s">
        <v>27</v>
      </c>
      <c r="D158" t="s">
        <v>1123</v>
      </c>
      <c r="E158" s="4">
        <f>VLOOKUP(B158,[1]Leads!$C$5:$Q$800,15,FALSE)</f>
        <v>44723</v>
      </c>
      <c r="F158" s="10">
        <v>473.16</v>
      </c>
    </row>
    <row r="159" spans="1:6" x14ac:dyDescent="0.3">
      <c r="A159" s="9">
        <v>158</v>
      </c>
      <c r="B159" t="s">
        <v>615</v>
      </c>
      <c r="C159" t="s">
        <v>32</v>
      </c>
      <c r="D159" t="s">
        <v>1121</v>
      </c>
      <c r="E159" s="4">
        <f>VLOOKUP(B159,[1]Leads!$C$5:$Q$800,15,FALSE)</f>
        <v>44609</v>
      </c>
      <c r="F159" s="10">
        <v>689.91</v>
      </c>
    </row>
    <row r="160" spans="1:6" x14ac:dyDescent="0.3">
      <c r="A160" s="9">
        <v>159</v>
      </c>
      <c r="B160" t="s">
        <v>620</v>
      </c>
      <c r="C160" t="s">
        <v>63</v>
      </c>
      <c r="D160" t="s">
        <v>1122</v>
      </c>
      <c r="E160" s="4">
        <f>VLOOKUP(B160,[1]Leads!$C$5:$Q$800,15,FALSE)</f>
        <v>44676</v>
      </c>
      <c r="F160" s="10">
        <v>471.49</v>
      </c>
    </row>
    <row r="161" spans="1:6" x14ac:dyDescent="0.3">
      <c r="A161" s="9">
        <v>160</v>
      </c>
      <c r="B161" t="s">
        <v>621</v>
      </c>
      <c r="C161" t="s">
        <v>27</v>
      </c>
      <c r="D161" t="s">
        <v>1123</v>
      </c>
      <c r="E161" s="4">
        <f>VLOOKUP(B161,[1]Leads!$C$5:$Q$800,15,FALSE)</f>
        <v>44652</v>
      </c>
      <c r="F161" s="10">
        <v>1385.93</v>
      </c>
    </row>
    <row r="162" spans="1:6" x14ac:dyDescent="0.3">
      <c r="A162" s="9">
        <v>161</v>
      </c>
      <c r="B162" t="s">
        <v>627</v>
      </c>
      <c r="C162" t="s">
        <v>63</v>
      </c>
      <c r="D162" t="s">
        <v>1121</v>
      </c>
      <c r="E162" s="4">
        <f>VLOOKUP(B162,[1]Leads!$C$5:$Q$800,15,FALSE)</f>
        <v>44611</v>
      </c>
      <c r="F162" s="10">
        <v>475.76</v>
      </c>
    </row>
    <row r="163" spans="1:6" x14ac:dyDescent="0.3">
      <c r="A163" s="9">
        <v>162</v>
      </c>
      <c r="B163" t="s">
        <v>628</v>
      </c>
      <c r="C163" t="s">
        <v>63</v>
      </c>
      <c r="D163" t="s">
        <v>1122</v>
      </c>
      <c r="E163" s="4">
        <f>VLOOKUP(B163,[1]Leads!$C$5:$Q$800,15,FALSE)</f>
        <v>44694</v>
      </c>
      <c r="F163" s="10">
        <v>470.44</v>
      </c>
    </row>
    <row r="164" spans="1:6" x14ac:dyDescent="0.3">
      <c r="A164" s="9">
        <v>163</v>
      </c>
      <c r="B164" t="s">
        <v>632</v>
      </c>
      <c r="C164" t="s">
        <v>24</v>
      </c>
      <c r="D164" t="s">
        <v>1123</v>
      </c>
      <c r="E164" s="4">
        <f>VLOOKUP(B164,[1]Leads!$C$5:$Q$800,15,FALSE)</f>
        <v>44739</v>
      </c>
      <c r="F164" s="10">
        <v>537.39</v>
      </c>
    </row>
    <row r="165" spans="1:6" x14ac:dyDescent="0.3">
      <c r="A165" s="9">
        <v>164</v>
      </c>
      <c r="B165" t="s">
        <v>634</v>
      </c>
      <c r="C165" t="s">
        <v>71</v>
      </c>
      <c r="D165" t="s">
        <v>1123</v>
      </c>
      <c r="E165" s="4">
        <f>VLOOKUP(B165,[1]Leads!$C$5:$Q$800,15,FALSE)</f>
        <v>44591</v>
      </c>
      <c r="F165" s="10">
        <v>477.75</v>
      </c>
    </row>
    <row r="166" spans="1:6" x14ac:dyDescent="0.3">
      <c r="A166" s="9">
        <v>165</v>
      </c>
      <c r="B166" t="s">
        <v>639</v>
      </c>
      <c r="C166" t="s">
        <v>63</v>
      </c>
      <c r="D166" t="s">
        <v>1121</v>
      </c>
      <c r="E166" s="4">
        <f>VLOOKUP(B166,[1]Leads!$C$5:$Q$800,15,FALSE)</f>
        <v>44694</v>
      </c>
      <c r="F166" s="10">
        <v>501.93</v>
      </c>
    </row>
    <row r="167" spans="1:6" x14ac:dyDescent="0.3">
      <c r="A167" s="9">
        <v>166</v>
      </c>
      <c r="B167" t="s">
        <v>642</v>
      </c>
      <c r="C167" t="s">
        <v>48</v>
      </c>
      <c r="D167" t="s">
        <v>1123</v>
      </c>
      <c r="E167" s="4">
        <f>VLOOKUP(B167,[1]Leads!$C$5:$Q$800,15,FALSE)</f>
        <v>44736</v>
      </c>
      <c r="F167" s="10">
        <v>488</v>
      </c>
    </row>
    <row r="168" spans="1:6" x14ac:dyDescent="0.3">
      <c r="A168" s="9">
        <v>167</v>
      </c>
      <c r="B168" t="s">
        <v>646</v>
      </c>
      <c r="C168" t="s">
        <v>24</v>
      </c>
      <c r="D168" t="s">
        <v>1121</v>
      </c>
      <c r="E168" s="4">
        <f>VLOOKUP(B168,[1]Leads!$C$5:$Q$800,15,FALSE)</f>
        <v>44644</v>
      </c>
      <c r="F168" s="10">
        <v>488</v>
      </c>
    </row>
    <row r="169" spans="1:6" x14ac:dyDescent="0.3">
      <c r="A169" s="9">
        <v>168</v>
      </c>
      <c r="B169" t="s">
        <v>649</v>
      </c>
      <c r="C169" t="s">
        <v>19</v>
      </c>
      <c r="D169" t="s">
        <v>1123</v>
      </c>
      <c r="E169" s="4">
        <f>VLOOKUP(B169,[1]Leads!$C$5:$Q$800,15,FALSE)</f>
        <v>44719</v>
      </c>
      <c r="F169" s="10">
        <v>431</v>
      </c>
    </row>
    <row r="170" spans="1:6" x14ac:dyDescent="0.3">
      <c r="A170" s="9">
        <v>169</v>
      </c>
      <c r="B170" t="s">
        <v>652</v>
      </c>
      <c r="C170" t="s">
        <v>60</v>
      </c>
      <c r="D170" t="s">
        <v>1121</v>
      </c>
      <c r="E170" s="4">
        <f>VLOOKUP(B170,[1]Leads!$C$5:$Q$800,15,FALSE)</f>
        <v>44630</v>
      </c>
      <c r="F170" s="10">
        <v>526.25</v>
      </c>
    </row>
    <row r="171" spans="1:6" x14ac:dyDescent="0.3">
      <c r="A171" s="9">
        <v>170</v>
      </c>
      <c r="B171" t="s">
        <v>656</v>
      </c>
      <c r="C171" t="s">
        <v>19</v>
      </c>
      <c r="D171" t="s">
        <v>1122</v>
      </c>
      <c r="E171" s="4">
        <f>VLOOKUP(B171,[1]Leads!$C$5:$Q$800,15,FALSE)</f>
        <v>44671</v>
      </c>
      <c r="F171" s="10">
        <v>432</v>
      </c>
    </row>
    <row r="172" spans="1:6" x14ac:dyDescent="0.3">
      <c r="A172" s="9">
        <v>171</v>
      </c>
      <c r="B172" t="s">
        <v>666</v>
      </c>
      <c r="C172" t="s">
        <v>71</v>
      </c>
      <c r="D172" t="s">
        <v>1123</v>
      </c>
      <c r="E172" s="4">
        <f>VLOOKUP(B172,[1]Leads!$C$5:$Q$800,15,FALSE)</f>
        <v>44722</v>
      </c>
      <c r="F172" s="10">
        <v>479.99</v>
      </c>
    </row>
    <row r="173" spans="1:6" x14ac:dyDescent="0.3">
      <c r="A173" s="9">
        <v>172</v>
      </c>
      <c r="B173" t="s">
        <v>669</v>
      </c>
      <c r="C173" t="s">
        <v>63</v>
      </c>
      <c r="D173" t="s">
        <v>1123</v>
      </c>
      <c r="E173" s="4">
        <f>VLOOKUP(B173,[1]Leads!$C$5:$Q$800,15,FALSE)</f>
        <v>44605</v>
      </c>
      <c r="F173" s="10">
        <v>482.37</v>
      </c>
    </row>
    <row r="174" spans="1:6" x14ac:dyDescent="0.3">
      <c r="A174" s="9">
        <v>173</v>
      </c>
      <c r="B174" t="s">
        <v>670</v>
      </c>
      <c r="C174" t="s">
        <v>24</v>
      </c>
      <c r="D174" t="s">
        <v>1123</v>
      </c>
      <c r="E174" s="4">
        <f>VLOOKUP(B174,[1]Leads!$C$5:$Q$800,15,FALSE)</f>
        <v>44708</v>
      </c>
      <c r="F174" s="10">
        <v>690.04</v>
      </c>
    </row>
    <row r="175" spans="1:6" x14ac:dyDescent="0.3">
      <c r="A175" s="9">
        <v>174</v>
      </c>
      <c r="B175" t="s">
        <v>672</v>
      </c>
      <c r="C175" t="s">
        <v>14</v>
      </c>
      <c r="D175" t="s">
        <v>1122</v>
      </c>
      <c r="E175" s="4">
        <f>VLOOKUP(B175,[1]Leads!$C$5:$Q$800,15,FALSE)</f>
        <v>44598</v>
      </c>
      <c r="F175" s="10">
        <v>492.04</v>
      </c>
    </row>
    <row r="176" spans="1:6" x14ac:dyDescent="0.3">
      <c r="A176" s="9">
        <v>175</v>
      </c>
      <c r="B176" t="s">
        <v>674</v>
      </c>
      <c r="C176" t="s">
        <v>27</v>
      </c>
      <c r="D176" t="s">
        <v>1123</v>
      </c>
      <c r="E176" s="4">
        <f>VLOOKUP(B176,[1]Leads!$C$5:$Q$800,15,FALSE)</f>
        <v>44708</v>
      </c>
      <c r="F176" s="10">
        <v>426</v>
      </c>
    </row>
    <row r="177" spans="1:6" x14ac:dyDescent="0.3">
      <c r="A177" s="9">
        <v>176</v>
      </c>
      <c r="B177" t="s">
        <v>676</v>
      </c>
      <c r="C177" t="s">
        <v>14</v>
      </c>
      <c r="D177" t="s">
        <v>1123</v>
      </c>
      <c r="E177" s="4">
        <f>VLOOKUP(B177,[1]Leads!$C$5:$Q$800,15,FALSE)</f>
        <v>44749</v>
      </c>
      <c r="F177" s="10">
        <v>507.21</v>
      </c>
    </row>
    <row r="178" spans="1:6" x14ac:dyDescent="0.3">
      <c r="A178" s="9">
        <v>177</v>
      </c>
      <c r="B178" t="s">
        <v>681</v>
      </c>
      <c r="C178" t="s">
        <v>48</v>
      </c>
      <c r="D178" t="s">
        <v>1121</v>
      </c>
      <c r="E178" s="4">
        <f>VLOOKUP(B178,[1]Leads!$C$5:$Q$800,15,FALSE)</f>
        <v>44604</v>
      </c>
      <c r="F178" s="10">
        <v>400</v>
      </c>
    </row>
    <row r="179" spans="1:6" x14ac:dyDescent="0.3">
      <c r="A179" s="9">
        <v>178</v>
      </c>
      <c r="B179" t="s">
        <v>682</v>
      </c>
      <c r="C179" t="s">
        <v>60</v>
      </c>
      <c r="D179" t="s">
        <v>1121</v>
      </c>
      <c r="E179" s="4">
        <f>VLOOKUP(B179,[1]Leads!$C$5:$Q$800,15,FALSE)</f>
        <v>44596</v>
      </c>
      <c r="F179" s="10">
        <v>462</v>
      </c>
    </row>
    <row r="180" spans="1:6" x14ac:dyDescent="0.3">
      <c r="A180" s="9">
        <v>179</v>
      </c>
      <c r="B180" t="s">
        <v>689</v>
      </c>
      <c r="C180" t="s">
        <v>48</v>
      </c>
      <c r="D180" t="s">
        <v>1121</v>
      </c>
      <c r="E180" s="4">
        <f>VLOOKUP(B180,[1]Leads!$C$5:$Q$800,15,FALSE)</f>
        <v>44645</v>
      </c>
      <c r="F180" s="10">
        <v>446</v>
      </c>
    </row>
    <row r="181" spans="1:6" x14ac:dyDescent="0.3">
      <c r="A181" s="9">
        <v>180</v>
      </c>
      <c r="B181" t="s">
        <v>690</v>
      </c>
      <c r="C181" t="s">
        <v>24</v>
      </c>
      <c r="D181" t="s">
        <v>1123</v>
      </c>
      <c r="E181" s="4">
        <f>VLOOKUP(B181,[1]Leads!$C$5:$Q$800,15,FALSE)</f>
        <v>44714</v>
      </c>
      <c r="F181" s="10">
        <v>420.64</v>
      </c>
    </row>
    <row r="182" spans="1:6" x14ac:dyDescent="0.3">
      <c r="A182" s="9">
        <v>181</v>
      </c>
      <c r="B182" t="s">
        <v>694</v>
      </c>
      <c r="C182" t="s">
        <v>27</v>
      </c>
      <c r="D182" t="s">
        <v>1121</v>
      </c>
      <c r="E182" s="4">
        <f>VLOOKUP(B182,[1]Leads!$C$5:$Q$800,15,FALSE)</f>
        <v>44647</v>
      </c>
      <c r="F182" s="10">
        <v>501.44</v>
      </c>
    </row>
    <row r="183" spans="1:6" x14ac:dyDescent="0.3">
      <c r="A183" s="9">
        <v>182</v>
      </c>
      <c r="B183" t="s">
        <v>696</v>
      </c>
      <c r="C183" t="s">
        <v>36</v>
      </c>
      <c r="D183" t="s">
        <v>1123</v>
      </c>
      <c r="E183" s="4">
        <f>VLOOKUP(B183,[1]Leads!$C$5:$Q$800,15,FALSE)</f>
        <v>44642</v>
      </c>
      <c r="F183" s="10">
        <v>745.56</v>
      </c>
    </row>
    <row r="184" spans="1:6" x14ac:dyDescent="0.3">
      <c r="A184" s="9">
        <v>183</v>
      </c>
      <c r="B184" t="s">
        <v>699</v>
      </c>
      <c r="C184" t="s">
        <v>19</v>
      </c>
      <c r="D184" t="s">
        <v>1122</v>
      </c>
      <c r="E184" s="4">
        <f>VLOOKUP(B184,[1]Leads!$C$5:$Q$800,15,FALSE)</f>
        <v>44624</v>
      </c>
      <c r="F184" s="10">
        <v>977.12</v>
      </c>
    </row>
    <row r="185" spans="1:6" x14ac:dyDescent="0.3">
      <c r="A185" s="9">
        <v>184</v>
      </c>
      <c r="B185" t="s">
        <v>702</v>
      </c>
      <c r="C185" t="s">
        <v>36</v>
      </c>
      <c r="D185" t="s">
        <v>1123</v>
      </c>
      <c r="E185" s="4">
        <f>VLOOKUP(B185,[1]Leads!$C$5:$Q$800,15,FALSE)</f>
        <v>44649</v>
      </c>
      <c r="F185" s="10">
        <v>586.94000000000005</v>
      </c>
    </row>
    <row r="186" spans="1:6" x14ac:dyDescent="0.3">
      <c r="A186" s="9">
        <v>185</v>
      </c>
      <c r="B186" t="s">
        <v>703</v>
      </c>
      <c r="C186" t="s">
        <v>19</v>
      </c>
      <c r="D186" t="s">
        <v>1122</v>
      </c>
      <c r="E186" s="4">
        <f>VLOOKUP(B186,[1]Leads!$C$5:$Q$800,15,FALSE)</f>
        <v>44670</v>
      </c>
      <c r="F186" s="10">
        <v>443</v>
      </c>
    </row>
    <row r="187" spans="1:6" x14ac:dyDescent="0.3">
      <c r="A187" s="9">
        <v>186</v>
      </c>
      <c r="B187" t="s">
        <v>704</v>
      </c>
      <c r="C187" t="s">
        <v>27</v>
      </c>
      <c r="D187" t="s">
        <v>1123</v>
      </c>
      <c r="E187" s="4">
        <f>VLOOKUP(B187,[1]Leads!$C$5:$Q$800,15,FALSE)</f>
        <v>44603</v>
      </c>
      <c r="F187" s="10">
        <v>414.75</v>
      </c>
    </row>
    <row r="188" spans="1:6" x14ac:dyDescent="0.3">
      <c r="A188" s="9">
        <v>187</v>
      </c>
      <c r="B188" t="s">
        <v>708</v>
      </c>
      <c r="C188" t="s">
        <v>14</v>
      </c>
      <c r="D188" t="s">
        <v>1121</v>
      </c>
      <c r="E188" s="4">
        <f>VLOOKUP(B188,[1]Leads!$C$5:$Q$800,15,FALSE)</f>
        <v>44738</v>
      </c>
      <c r="F188" s="10">
        <v>589.94000000000005</v>
      </c>
    </row>
    <row r="189" spans="1:6" x14ac:dyDescent="0.3">
      <c r="A189" s="9">
        <v>188</v>
      </c>
      <c r="B189" t="s">
        <v>709</v>
      </c>
      <c r="C189" t="s">
        <v>63</v>
      </c>
      <c r="D189" t="s">
        <v>1123</v>
      </c>
      <c r="E189" s="4">
        <f>VLOOKUP(B189,[1]Leads!$C$5:$Q$800,15,FALSE)</f>
        <v>44584</v>
      </c>
      <c r="F189" s="10">
        <v>506.89</v>
      </c>
    </row>
    <row r="190" spans="1:6" x14ac:dyDescent="0.3">
      <c r="A190" s="9">
        <v>189</v>
      </c>
      <c r="B190" t="s">
        <v>710</v>
      </c>
      <c r="C190" t="s">
        <v>32</v>
      </c>
      <c r="D190" t="s">
        <v>1121</v>
      </c>
      <c r="E190" s="4">
        <f>VLOOKUP(B190,[1]Leads!$C$5:$Q$800,15,FALSE)</f>
        <v>44744</v>
      </c>
      <c r="F190" s="10">
        <v>429.02</v>
      </c>
    </row>
    <row r="191" spans="1:6" x14ac:dyDescent="0.3">
      <c r="A191" s="9">
        <v>190</v>
      </c>
      <c r="B191" t="s">
        <v>718</v>
      </c>
      <c r="C191" t="s">
        <v>24</v>
      </c>
      <c r="D191" t="s">
        <v>1121</v>
      </c>
      <c r="E191" s="4">
        <f>VLOOKUP(B191,[1]Leads!$C$5:$Q$800,15,FALSE)</f>
        <v>44709</v>
      </c>
      <c r="F191" s="10">
        <v>857.57</v>
      </c>
    </row>
    <row r="192" spans="1:6" x14ac:dyDescent="0.3">
      <c r="A192" s="9">
        <v>191</v>
      </c>
      <c r="B192" t="s">
        <v>725</v>
      </c>
      <c r="C192" t="s">
        <v>19</v>
      </c>
      <c r="D192" t="s">
        <v>1123</v>
      </c>
      <c r="E192" s="4">
        <f>VLOOKUP(B192,[1]Leads!$C$5:$Q$800,15,FALSE)</f>
        <v>44715</v>
      </c>
      <c r="F192" s="10">
        <v>573.37</v>
      </c>
    </row>
    <row r="193" spans="1:6" x14ac:dyDescent="0.3">
      <c r="A193" s="9">
        <v>192</v>
      </c>
      <c r="B193" t="s">
        <v>727</v>
      </c>
      <c r="C193" t="s">
        <v>48</v>
      </c>
      <c r="D193" t="s">
        <v>1122</v>
      </c>
      <c r="E193" s="4">
        <f>VLOOKUP(B193,[1]Leads!$C$5:$Q$800,15,FALSE)</f>
        <v>44732</v>
      </c>
      <c r="F193" s="10">
        <v>590.53</v>
      </c>
    </row>
    <row r="194" spans="1:6" x14ac:dyDescent="0.3">
      <c r="A194" s="9">
        <v>193</v>
      </c>
      <c r="B194" t="s">
        <v>728</v>
      </c>
      <c r="C194" t="s">
        <v>48</v>
      </c>
      <c r="D194" t="s">
        <v>1123</v>
      </c>
      <c r="E194" s="4">
        <f>VLOOKUP(B194,[1]Leads!$C$5:$Q$800,15,FALSE)</f>
        <v>44748</v>
      </c>
      <c r="F194" s="10">
        <v>601.91</v>
      </c>
    </row>
    <row r="195" spans="1:6" x14ac:dyDescent="0.3">
      <c r="A195" s="9">
        <v>194</v>
      </c>
      <c r="B195" t="s">
        <v>731</v>
      </c>
      <c r="C195" t="s">
        <v>19</v>
      </c>
      <c r="D195" t="s">
        <v>1123</v>
      </c>
      <c r="E195" s="4">
        <f>VLOOKUP(B195,[1]Leads!$C$5:$Q$800,15,FALSE)</f>
        <v>44653</v>
      </c>
      <c r="F195" s="10">
        <v>428.27</v>
      </c>
    </row>
    <row r="196" spans="1:6" x14ac:dyDescent="0.3">
      <c r="A196" s="9">
        <v>195</v>
      </c>
      <c r="B196" t="s">
        <v>733</v>
      </c>
      <c r="C196" t="s">
        <v>36</v>
      </c>
      <c r="D196" t="s">
        <v>1122</v>
      </c>
      <c r="E196" s="4">
        <f>VLOOKUP(B196,[1]Leads!$C$5:$Q$800,15,FALSE)</f>
        <v>44716</v>
      </c>
      <c r="F196" s="10">
        <v>483.85</v>
      </c>
    </row>
    <row r="197" spans="1:6" x14ac:dyDescent="0.3">
      <c r="A197" s="9">
        <v>196</v>
      </c>
      <c r="B197" t="s">
        <v>734</v>
      </c>
      <c r="C197" t="s">
        <v>71</v>
      </c>
      <c r="D197" t="s">
        <v>1123</v>
      </c>
      <c r="E197" s="4">
        <f>VLOOKUP(B197,[1]Leads!$C$5:$Q$800,15,FALSE)</f>
        <v>44631</v>
      </c>
      <c r="F197" s="10">
        <v>404.82</v>
      </c>
    </row>
    <row r="198" spans="1:6" x14ac:dyDescent="0.3">
      <c r="A198" s="9">
        <v>197</v>
      </c>
      <c r="B198" t="s">
        <v>735</v>
      </c>
      <c r="C198" t="s">
        <v>48</v>
      </c>
      <c r="D198" t="s">
        <v>1123</v>
      </c>
      <c r="E198" s="4">
        <f>VLOOKUP(B198,[1]Leads!$C$5:$Q$800,15,FALSE)</f>
        <v>44743</v>
      </c>
      <c r="F198" s="10">
        <v>487.35</v>
      </c>
    </row>
    <row r="199" spans="1:6" x14ac:dyDescent="0.3">
      <c r="A199" s="9">
        <v>198</v>
      </c>
      <c r="B199" t="s">
        <v>737</v>
      </c>
      <c r="C199" t="s">
        <v>63</v>
      </c>
      <c r="D199" t="s">
        <v>1121</v>
      </c>
      <c r="E199" s="4">
        <f>VLOOKUP(B199,[1]Leads!$C$5:$Q$800,15,FALSE)</f>
        <v>44639</v>
      </c>
      <c r="F199" s="10">
        <v>526.11</v>
      </c>
    </row>
    <row r="200" spans="1:6" x14ac:dyDescent="0.3">
      <c r="A200" s="9">
        <v>199</v>
      </c>
      <c r="B200" t="s">
        <v>741</v>
      </c>
      <c r="C200" t="s">
        <v>27</v>
      </c>
      <c r="D200" t="s">
        <v>1123</v>
      </c>
      <c r="E200" s="4">
        <f>VLOOKUP(B200,[1]Leads!$C$5:$Q$800,15,FALSE)</f>
        <v>44580</v>
      </c>
      <c r="F200" s="10">
        <v>418</v>
      </c>
    </row>
    <row r="201" spans="1:6" x14ac:dyDescent="0.3">
      <c r="A201" s="9">
        <v>200</v>
      </c>
      <c r="B201" t="s">
        <v>744</v>
      </c>
      <c r="C201" t="s">
        <v>27</v>
      </c>
      <c r="D201" t="s">
        <v>1121</v>
      </c>
      <c r="E201" s="4">
        <f>VLOOKUP(B201,[1]Leads!$C$5:$Q$800,15,FALSE)</f>
        <v>44722</v>
      </c>
      <c r="F201" s="10">
        <v>427.28</v>
      </c>
    </row>
    <row r="202" spans="1:6" x14ac:dyDescent="0.3">
      <c r="A202" s="9">
        <v>201</v>
      </c>
      <c r="B202" t="s">
        <v>745</v>
      </c>
      <c r="C202" t="s">
        <v>36</v>
      </c>
      <c r="D202" t="s">
        <v>1121</v>
      </c>
      <c r="E202" s="4">
        <f>VLOOKUP(B202,[1]Leads!$C$5:$Q$800,15,FALSE)</f>
        <v>44721</v>
      </c>
      <c r="F202" s="10">
        <v>433.18</v>
      </c>
    </row>
    <row r="203" spans="1:6" x14ac:dyDescent="0.3">
      <c r="A203" s="9">
        <v>202</v>
      </c>
      <c r="B203" t="s">
        <v>746</v>
      </c>
      <c r="C203" t="s">
        <v>32</v>
      </c>
      <c r="D203" t="s">
        <v>1121</v>
      </c>
      <c r="E203" s="4">
        <f>VLOOKUP(B203,[1]Leads!$C$5:$Q$800,15,FALSE)</f>
        <v>44680</v>
      </c>
      <c r="F203" s="10">
        <v>484</v>
      </c>
    </row>
    <row r="204" spans="1:6" x14ac:dyDescent="0.3">
      <c r="A204" s="9">
        <v>203</v>
      </c>
      <c r="B204" t="s">
        <v>748</v>
      </c>
      <c r="C204" t="s">
        <v>60</v>
      </c>
      <c r="D204" t="s">
        <v>1123</v>
      </c>
      <c r="E204" s="4">
        <f>VLOOKUP(B204,[1]Leads!$C$5:$Q$800,15,FALSE)</f>
        <v>44732</v>
      </c>
      <c r="F204" s="10">
        <v>479.17</v>
      </c>
    </row>
    <row r="205" spans="1:6" x14ac:dyDescent="0.3">
      <c r="A205" s="9">
        <v>204</v>
      </c>
      <c r="B205" t="s">
        <v>749</v>
      </c>
      <c r="C205" t="s">
        <v>32</v>
      </c>
      <c r="D205" t="s">
        <v>1123</v>
      </c>
      <c r="E205" s="4">
        <f>VLOOKUP(B205,[1]Leads!$C$5:$Q$800,15,FALSE)</f>
        <v>44720</v>
      </c>
      <c r="F205" s="10">
        <v>433</v>
      </c>
    </row>
    <row r="206" spans="1:6" x14ac:dyDescent="0.3">
      <c r="A206" s="9">
        <v>205</v>
      </c>
      <c r="B206" t="s">
        <v>757</v>
      </c>
      <c r="C206" t="s">
        <v>71</v>
      </c>
      <c r="D206" t="s">
        <v>1121</v>
      </c>
      <c r="E206" s="4">
        <f>VLOOKUP(B206,[1]Leads!$C$5:$Q$800,15,FALSE)</f>
        <v>44643</v>
      </c>
      <c r="F206" s="10">
        <v>538.67999999999995</v>
      </c>
    </row>
    <row r="207" spans="1:6" x14ac:dyDescent="0.3">
      <c r="A207" s="9">
        <v>206</v>
      </c>
      <c r="B207" t="s">
        <v>759</v>
      </c>
      <c r="C207" t="s">
        <v>71</v>
      </c>
      <c r="D207" t="s">
        <v>1123</v>
      </c>
      <c r="E207" s="4">
        <f>VLOOKUP(B207,[1]Leads!$C$5:$Q$800,15,FALSE)</f>
        <v>44719</v>
      </c>
      <c r="F207" s="10">
        <v>610.91</v>
      </c>
    </row>
    <row r="208" spans="1:6" x14ac:dyDescent="0.3">
      <c r="A208" s="9">
        <v>207</v>
      </c>
      <c r="B208" t="s">
        <v>761</v>
      </c>
      <c r="C208" t="s">
        <v>48</v>
      </c>
      <c r="D208" t="s">
        <v>1121</v>
      </c>
      <c r="E208" s="4">
        <f>VLOOKUP(B208,[1]Leads!$C$5:$Q$800,15,FALSE)</f>
        <v>44620</v>
      </c>
      <c r="F208" s="10">
        <v>506.5</v>
      </c>
    </row>
    <row r="209" spans="1:6" x14ac:dyDescent="0.3">
      <c r="A209" s="9">
        <v>208</v>
      </c>
      <c r="B209" t="s">
        <v>762</v>
      </c>
      <c r="C209" t="s">
        <v>71</v>
      </c>
      <c r="D209" t="s">
        <v>1121</v>
      </c>
      <c r="E209" s="4">
        <f>VLOOKUP(B209,[1]Leads!$C$5:$Q$800,15,FALSE)</f>
        <v>44653</v>
      </c>
      <c r="F209" s="10">
        <v>601.54</v>
      </c>
    </row>
    <row r="210" spans="1:6" x14ac:dyDescent="0.3">
      <c r="A210" s="9">
        <v>209</v>
      </c>
      <c r="B210" t="s">
        <v>765</v>
      </c>
      <c r="C210" t="s">
        <v>27</v>
      </c>
      <c r="D210" t="s">
        <v>1123</v>
      </c>
      <c r="E210" s="4">
        <f>VLOOKUP(B210,[1]Leads!$C$5:$Q$800,15,FALSE)</f>
        <v>44695</v>
      </c>
      <c r="F210" s="10">
        <v>451.93</v>
      </c>
    </row>
    <row r="211" spans="1:6" x14ac:dyDescent="0.3">
      <c r="A211" s="9">
        <v>210</v>
      </c>
      <c r="B211" t="s">
        <v>770</v>
      </c>
      <c r="C211" t="s">
        <v>32</v>
      </c>
      <c r="D211" t="s">
        <v>1123</v>
      </c>
      <c r="E211" s="4">
        <f>VLOOKUP(B211,[1]Leads!$C$5:$Q$800,15,FALSE)</f>
        <v>44650</v>
      </c>
      <c r="F211" s="10">
        <v>512.84</v>
      </c>
    </row>
    <row r="212" spans="1:6" x14ac:dyDescent="0.3">
      <c r="A212" s="9">
        <v>211</v>
      </c>
      <c r="B212" t="s">
        <v>774</v>
      </c>
      <c r="C212" t="s">
        <v>14</v>
      </c>
      <c r="D212" t="s">
        <v>1123</v>
      </c>
      <c r="E212" s="4">
        <f>VLOOKUP(B212,[1]Leads!$C$5:$Q$800,15,FALSE)</f>
        <v>44697</v>
      </c>
      <c r="F212" s="10">
        <v>447.72</v>
      </c>
    </row>
    <row r="213" spans="1:6" x14ac:dyDescent="0.3">
      <c r="A213" s="9">
        <v>212</v>
      </c>
      <c r="B213" t="s">
        <v>775</v>
      </c>
      <c r="C213" t="s">
        <v>71</v>
      </c>
      <c r="D213" t="s">
        <v>1121</v>
      </c>
      <c r="E213" s="4">
        <f>VLOOKUP(B213,[1]Leads!$C$5:$Q$800,15,FALSE)</f>
        <v>44712</v>
      </c>
      <c r="F213" s="10">
        <v>505</v>
      </c>
    </row>
    <row r="214" spans="1:6" x14ac:dyDescent="0.3">
      <c r="A214" s="9">
        <v>213</v>
      </c>
      <c r="B214" t="s">
        <v>777</v>
      </c>
      <c r="C214" t="s">
        <v>27</v>
      </c>
      <c r="D214" t="s">
        <v>1123</v>
      </c>
      <c r="E214" s="4">
        <f>VLOOKUP(B214,[1]Leads!$C$5:$Q$800,15,FALSE)</f>
        <v>44575</v>
      </c>
      <c r="F214" s="10">
        <v>438.52</v>
      </c>
    </row>
    <row r="215" spans="1:6" x14ac:dyDescent="0.3">
      <c r="A215" s="9">
        <v>214</v>
      </c>
      <c r="B215" t="s">
        <v>788</v>
      </c>
      <c r="C215" t="s">
        <v>71</v>
      </c>
      <c r="D215" t="s">
        <v>1123</v>
      </c>
      <c r="E215" s="4">
        <f>VLOOKUP(B215,[1]Leads!$C$5:$Q$800,15,FALSE)</f>
        <v>44686</v>
      </c>
      <c r="F215" s="10">
        <v>403</v>
      </c>
    </row>
    <row r="216" spans="1:6" x14ac:dyDescent="0.3">
      <c r="A216" s="9">
        <v>215</v>
      </c>
      <c r="B216" t="s">
        <v>791</v>
      </c>
      <c r="C216" t="s">
        <v>60</v>
      </c>
      <c r="D216" t="s">
        <v>1123</v>
      </c>
      <c r="E216" s="4">
        <f>VLOOKUP(B216,[1]Leads!$C$5:$Q$800,15,FALSE)</f>
        <v>44746</v>
      </c>
      <c r="F216" s="10">
        <v>425</v>
      </c>
    </row>
    <row r="217" spans="1:6" x14ac:dyDescent="0.3">
      <c r="A217" s="9">
        <v>216</v>
      </c>
      <c r="B217" t="s">
        <v>795</v>
      </c>
      <c r="C217" t="s">
        <v>27</v>
      </c>
      <c r="D217" t="s">
        <v>1122</v>
      </c>
      <c r="E217" s="4">
        <f>VLOOKUP(B217,[1]Leads!$C$5:$Q$800,15,FALSE)</f>
        <v>44593</v>
      </c>
      <c r="F217" s="10">
        <v>495</v>
      </c>
    </row>
    <row r="218" spans="1:6" x14ac:dyDescent="0.3">
      <c r="A218" s="9">
        <v>217</v>
      </c>
      <c r="B218" t="s">
        <v>799</v>
      </c>
      <c r="C218" t="s">
        <v>19</v>
      </c>
      <c r="D218" t="s">
        <v>1123</v>
      </c>
      <c r="E218" s="4">
        <f>VLOOKUP(B218,[1]Leads!$C$5:$Q$800,15,FALSE)</f>
        <v>44686</v>
      </c>
      <c r="F218" s="10">
        <v>438.92</v>
      </c>
    </row>
    <row r="219" spans="1:6" x14ac:dyDescent="0.3">
      <c r="A219" s="9">
        <v>218</v>
      </c>
      <c r="B219" t="s">
        <v>805</v>
      </c>
      <c r="C219" t="s">
        <v>19</v>
      </c>
      <c r="D219" t="s">
        <v>1122</v>
      </c>
      <c r="E219" s="4">
        <f>VLOOKUP(B219,[1]Leads!$C$5:$Q$800,15,FALSE)</f>
        <v>44742</v>
      </c>
      <c r="F219" s="10">
        <v>509.23</v>
      </c>
    </row>
    <row r="220" spans="1:6" x14ac:dyDescent="0.3">
      <c r="A220" s="9">
        <v>219</v>
      </c>
      <c r="B220" t="s">
        <v>808</v>
      </c>
      <c r="C220" t="s">
        <v>14</v>
      </c>
      <c r="D220" t="s">
        <v>1123</v>
      </c>
      <c r="E220" s="4">
        <f>VLOOKUP(B220,[1]Leads!$C$5:$Q$800,15,FALSE)</f>
        <v>44672</v>
      </c>
      <c r="F220" s="10">
        <v>558.71</v>
      </c>
    </row>
    <row r="221" spans="1:6" x14ac:dyDescent="0.3">
      <c r="A221" s="9">
        <v>220</v>
      </c>
      <c r="B221" t="s">
        <v>809</v>
      </c>
      <c r="C221" t="s">
        <v>19</v>
      </c>
      <c r="D221" t="s">
        <v>1123</v>
      </c>
      <c r="E221" s="4">
        <f>VLOOKUP(B221,[1]Leads!$C$5:$Q$800,15,FALSE)</f>
        <v>44629</v>
      </c>
      <c r="F221" s="10">
        <v>494.26</v>
      </c>
    </row>
    <row r="222" spans="1:6" x14ac:dyDescent="0.3">
      <c r="A222" s="9">
        <v>221</v>
      </c>
      <c r="B222" t="s">
        <v>810</v>
      </c>
      <c r="C222" t="s">
        <v>27</v>
      </c>
      <c r="D222" t="s">
        <v>1123</v>
      </c>
      <c r="E222" s="4">
        <f>VLOOKUP(B222,[1]Leads!$C$5:$Q$800,15,FALSE)</f>
        <v>44710</v>
      </c>
      <c r="F222" s="10">
        <v>519.91999999999996</v>
      </c>
    </row>
    <row r="223" spans="1:6" x14ac:dyDescent="0.3">
      <c r="A223" s="9">
        <v>222</v>
      </c>
      <c r="B223" t="s">
        <v>819</v>
      </c>
      <c r="C223" t="s">
        <v>14</v>
      </c>
      <c r="D223" t="s">
        <v>1121</v>
      </c>
      <c r="E223" s="4">
        <f>VLOOKUP(B223,[1]Leads!$C$5:$Q$800,15,FALSE)</f>
        <v>44588</v>
      </c>
      <c r="F223" s="10">
        <v>432</v>
      </c>
    </row>
    <row r="224" spans="1:6" x14ac:dyDescent="0.3">
      <c r="A224" s="9">
        <v>223</v>
      </c>
      <c r="B224" t="s">
        <v>820</v>
      </c>
      <c r="C224" t="s">
        <v>14</v>
      </c>
      <c r="D224" t="s">
        <v>1123</v>
      </c>
      <c r="E224" s="4">
        <f>VLOOKUP(B224,[1]Leads!$C$5:$Q$800,15,FALSE)</f>
        <v>44589</v>
      </c>
      <c r="F224" s="10">
        <v>518.34</v>
      </c>
    </row>
    <row r="225" spans="1:6" x14ac:dyDescent="0.3">
      <c r="A225" s="9">
        <v>224</v>
      </c>
      <c r="B225" t="s">
        <v>822</v>
      </c>
      <c r="C225" t="s">
        <v>63</v>
      </c>
      <c r="D225" t="s">
        <v>1123</v>
      </c>
      <c r="E225" s="4">
        <f>VLOOKUP(B225,[1]Leads!$C$5:$Q$800,15,FALSE)</f>
        <v>44716</v>
      </c>
      <c r="F225" s="10">
        <v>439</v>
      </c>
    </row>
    <row r="226" spans="1:6" x14ac:dyDescent="0.3">
      <c r="A226" s="9">
        <v>225</v>
      </c>
      <c r="B226" t="s">
        <v>825</v>
      </c>
      <c r="C226" t="s">
        <v>60</v>
      </c>
      <c r="D226" t="s">
        <v>1123</v>
      </c>
      <c r="E226" s="4">
        <f>VLOOKUP(B226,[1]Leads!$C$5:$Q$800,15,FALSE)</f>
        <v>44716</v>
      </c>
      <c r="F226" s="10">
        <v>454.87</v>
      </c>
    </row>
    <row r="227" spans="1:6" x14ac:dyDescent="0.3">
      <c r="A227" s="9">
        <v>226</v>
      </c>
      <c r="B227" t="s">
        <v>826</v>
      </c>
      <c r="C227" t="s">
        <v>63</v>
      </c>
      <c r="D227" t="s">
        <v>1121</v>
      </c>
      <c r="E227" s="4">
        <f>VLOOKUP(B227,[1]Leads!$C$5:$Q$800,15,FALSE)</f>
        <v>44589</v>
      </c>
      <c r="F227" s="10">
        <v>429.87</v>
      </c>
    </row>
    <row r="228" spans="1:6" x14ac:dyDescent="0.3">
      <c r="A228" s="9">
        <v>227</v>
      </c>
      <c r="B228" t="s">
        <v>827</v>
      </c>
      <c r="C228" t="s">
        <v>63</v>
      </c>
      <c r="D228" t="s">
        <v>1123</v>
      </c>
      <c r="E228" s="4">
        <f>VLOOKUP(B228,[1]Leads!$C$5:$Q$800,15,FALSE)</f>
        <v>44671</v>
      </c>
      <c r="F228" s="10">
        <v>1511.35</v>
      </c>
    </row>
    <row r="229" spans="1:6" x14ac:dyDescent="0.3">
      <c r="A229" s="9">
        <v>228</v>
      </c>
      <c r="B229" t="s">
        <v>829</v>
      </c>
      <c r="C229" t="s">
        <v>60</v>
      </c>
      <c r="D229" t="s">
        <v>1123</v>
      </c>
      <c r="E229" s="4">
        <f>VLOOKUP(B229,[1]Leads!$C$5:$Q$800,15,FALSE)</f>
        <v>44643</v>
      </c>
      <c r="F229" s="10">
        <v>1134.4000000000001</v>
      </c>
    </row>
    <row r="230" spans="1:6" x14ac:dyDescent="0.3">
      <c r="A230" s="9">
        <v>229</v>
      </c>
      <c r="B230" t="s">
        <v>831</v>
      </c>
      <c r="C230" t="s">
        <v>14</v>
      </c>
      <c r="D230" t="s">
        <v>1122</v>
      </c>
      <c r="E230" s="4">
        <f>VLOOKUP(B230,[1]Leads!$C$5:$Q$800,15,FALSE)</f>
        <v>44627</v>
      </c>
      <c r="F230" s="10">
        <v>913.32999999999993</v>
      </c>
    </row>
    <row r="231" spans="1:6" x14ac:dyDescent="0.3">
      <c r="A231" s="9">
        <v>230</v>
      </c>
      <c r="B231" t="s">
        <v>835</v>
      </c>
      <c r="C231" t="s">
        <v>71</v>
      </c>
      <c r="D231" t="s">
        <v>1123</v>
      </c>
      <c r="E231" s="4">
        <f>VLOOKUP(B231,[1]Leads!$C$5:$Q$800,15,FALSE)</f>
        <v>44719</v>
      </c>
      <c r="F231" s="10">
        <v>1139.17</v>
      </c>
    </row>
    <row r="232" spans="1:6" x14ac:dyDescent="0.3">
      <c r="A232" s="9">
        <v>231</v>
      </c>
      <c r="B232" t="s">
        <v>836</v>
      </c>
      <c r="C232" t="s">
        <v>32</v>
      </c>
      <c r="D232" t="s">
        <v>1121</v>
      </c>
      <c r="E232" s="4">
        <f>VLOOKUP(B232,[1]Leads!$C$5:$Q$800,15,FALSE)</f>
        <v>44728</v>
      </c>
      <c r="F232" s="10">
        <v>943.06</v>
      </c>
    </row>
    <row r="233" spans="1:6" x14ac:dyDescent="0.3">
      <c r="A233" s="9">
        <v>232</v>
      </c>
      <c r="B233" t="s">
        <v>842</v>
      </c>
      <c r="C233" t="s">
        <v>14</v>
      </c>
      <c r="D233" t="s">
        <v>1121</v>
      </c>
      <c r="E233" s="4">
        <f>VLOOKUP(B233,[1]Leads!$C$5:$Q$800,15,FALSE)</f>
        <v>44701</v>
      </c>
      <c r="F233" s="10">
        <v>1170.26</v>
      </c>
    </row>
    <row r="234" spans="1:6" x14ac:dyDescent="0.3">
      <c r="A234" s="9">
        <v>233</v>
      </c>
      <c r="B234" t="s">
        <v>843</v>
      </c>
      <c r="C234" t="s">
        <v>24</v>
      </c>
      <c r="D234" t="s">
        <v>1123</v>
      </c>
      <c r="E234" s="4">
        <f>VLOOKUP(B234,[1]Leads!$C$5:$Q$800,15,FALSE)</f>
        <v>44607</v>
      </c>
      <c r="F234" s="10">
        <v>962.81999999999994</v>
      </c>
    </row>
    <row r="235" spans="1:6" x14ac:dyDescent="0.3">
      <c r="A235" s="9">
        <v>234</v>
      </c>
      <c r="B235" t="s">
        <v>845</v>
      </c>
      <c r="C235" t="s">
        <v>14</v>
      </c>
      <c r="D235" t="s">
        <v>1121</v>
      </c>
      <c r="E235" s="4">
        <f>VLOOKUP(B235,[1]Leads!$C$5:$Q$800,15,FALSE)</f>
        <v>44616</v>
      </c>
      <c r="F235" s="10">
        <v>890.01</v>
      </c>
    </row>
    <row r="236" spans="1:6" x14ac:dyDescent="0.3">
      <c r="A236" s="9">
        <v>235</v>
      </c>
      <c r="B236" t="s">
        <v>851</v>
      </c>
      <c r="C236" t="s">
        <v>32</v>
      </c>
      <c r="D236" t="s">
        <v>1123</v>
      </c>
      <c r="E236" s="4">
        <f>VLOOKUP(B236,[1]Leads!$C$5:$Q$800,15,FALSE)</f>
        <v>44597</v>
      </c>
      <c r="F236" s="10">
        <v>1797.06</v>
      </c>
    </row>
    <row r="237" spans="1:6" x14ac:dyDescent="0.3">
      <c r="A237" s="9">
        <v>236</v>
      </c>
      <c r="B237" t="s">
        <v>853</v>
      </c>
      <c r="C237" t="s">
        <v>48</v>
      </c>
      <c r="D237" t="s">
        <v>1121</v>
      </c>
      <c r="E237" s="4">
        <f>VLOOKUP(B237,[1]Leads!$C$5:$Q$800,15,FALSE)</f>
        <v>44672</v>
      </c>
      <c r="F237" s="10">
        <v>987.3</v>
      </c>
    </row>
    <row r="238" spans="1:6" x14ac:dyDescent="0.3">
      <c r="A238" s="9">
        <v>237</v>
      </c>
      <c r="B238" t="s">
        <v>855</v>
      </c>
      <c r="C238" t="s">
        <v>32</v>
      </c>
      <c r="D238" t="s">
        <v>1123</v>
      </c>
      <c r="E238" s="4">
        <f>VLOOKUP(B238,[1]Leads!$C$5:$Q$800,15,FALSE)</f>
        <v>44689</v>
      </c>
      <c r="F238" s="10">
        <v>1411.82</v>
      </c>
    </row>
    <row r="239" spans="1:6" x14ac:dyDescent="0.3">
      <c r="A239" s="9">
        <v>238</v>
      </c>
      <c r="B239" t="s">
        <v>868</v>
      </c>
      <c r="C239" t="s">
        <v>48</v>
      </c>
      <c r="D239" t="s">
        <v>1123</v>
      </c>
      <c r="E239" s="4">
        <f>VLOOKUP(B239,[1]Leads!$C$5:$Q$800,15,FALSE)</f>
        <v>44627</v>
      </c>
      <c r="F239" s="10">
        <v>1078.96</v>
      </c>
    </row>
    <row r="240" spans="1:6" x14ac:dyDescent="0.3">
      <c r="A240" s="9">
        <v>239</v>
      </c>
      <c r="B240" t="s">
        <v>870</v>
      </c>
      <c r="C240" t="s">
        <v>48</v>
      </c>
      <c r="D240" t="s">
        <v>1123</v>
      </c>
      <c r="E240" s="4">
        <f>VLOOKUP(B240,[1]Leads!$C$5:$Q$800,15,FALSE)</f>
        <v>44608</v>
      </c>
      <c r="F240" s="10">
        <v>825</v>
      </c>
    </row>
    <row r="241" spans="1:6" x14ac:dyDescent="0.3">
      <c r="A241" s="9">
        <v>240</v>
      </c>
      <c r="B241" t="s">
        <v>883</v>
      </c>
      <c r="C241" t="s">
        <v>19</v>
      </c>
      <c r="D241" t="s">
        <v>1121</v>
      </c>
      <c r="E241" s="4">
        <f>VLOOKUP(B241,[1]Leads!$C$5:$Q$800,15,FALSE)</f>
        <v>44699</v>
      </c>
      <c r="F241" s="10">
        <v>867</v>
      </c>
    </row>
    <row r="242" spans="1:6" x14ac:dyDescent="0.3">
      <c r="A242" s="9">
        <v>241</v>
      </c>
      <c r="B242" t="s">
        <v>892</v>
      </c>
      <c r="C242" t="s">
        <v>48</v>
      </c>
      <c r="D242" t="s">
        <v>1123</v>
      </c>
      <c r="E242" s="4">
        <f>VLOOKUP(B242,[1]Leads!$C$5:$Q$800,15,FALSE)</f>
        <v>44698</v>
      </c>
      <c r="F242" s="10">
        <v>1180.3399999999999</v>
      </c>
    </row>
    <row r="243" spans="1:6" x14ac:dyDescent="0.3">
      <c r="A243" s="9">
        <v>242</v>
      </c>
      <c r="B243" t="s">
        <v>893</v>
      </c>
      <c r="C243" t="s">
        <v>60</v>
      </c>
      <c r="D243" t="s">
        <v>1122</v>
      </c>
      <c r="E243" s="4">
        <f>VLOOKUP(B243,[1]Leads!$C$5:$Q$800,15,FALSE)</f>
        <v>44734</v>
      </c>
      <c r="F243" s="10">
        <v>1077.97</v>
      </c>
    </row>
    <row r="244" spans="1:6" x14ac:dyDescent="0.3">
      <c r="A244" s="9">
        <v>243</v>
      </c>
      <c r="B244" t="s">
        <v>903</v>
      </c>
      <c r="C244" t="s">
        <v>36</v>
      </c>
      <c r="D244" t="s">
        <v>1121</v>
      </c>
      <c r="E244" s="4">
        <f>VLOOKUP(B244,[1]Leads!$C$5:$Q$800,15,FALSE)</f>
        <v>44755</v>
      </c>
      <c r="F244" s="10">
        <v>943</v>
      </c>
    </row>
    <row r="245" spans="1:6" x14ac:dyDescent="0.3">
      <c r="A245" s="9">
        <v>244</v>
      </c>
      <c r="B245" t="s">
        <v>905</v>
      </c>
      <c r="C245" t="s">
        <v>27</v>
      </c>
      <c r="D245" t="s">
        <v>1121</v>
      </c>
      <c r="E245" s="4">
        <f>VLOOKUP(B245,[1]Leads!$C$5:$Q$800,15,FALSE)</f>
        <v>44715</v>
      </c>
      <c r="F245" s="10">
        <v>1734.4099999999999</v>
      </c>
    </row>
    <row r="246" spans="1:6" x14ac:dyDescent="0.3">
      <c r="A246" s="9">
        <v>245</v>
      </c>
      <c r="B246" t="s">
        <v>906</v>
      </c>
      <c r="C246" t="s">
        <v>14</v>
      </c>
      <c r="D246" t="s">
        <v>1123</v>
      </c>
      <c r="E246" s="4">
        <f>VLOOKUP(B246,[1]Leads!$C$5:$Q$800,15,FALSE)</f>
        <v>44671</v>
      </c>
      <c r="F246" s="10">
        <v>3159.16</v>
      </c>
    </row>
    <row r="247" spans="1:6" x14ac:dyDescent="0.3">
      <c r="A247" s="9">
        <v>246</v>
      </c>
      <c r="B247" t="s">
        <v>908</v>
      </c>
      <c r="C247" t="s">
        <v>71</v>
      </c>
      <c r="D247" t="s">
        <v>1121</v>
      </c>
      <c r="E247" s="4">
        <f>VLOOKUP(B247,[1]Leads!$C$5:$Q$800,15,FALSE)</f>
        <v>44627</v>
      </c>
      <c r="F247" s="10">
        <v>585.72</v>
      </c>
    </row>
    <row r="248" spans="1:6" x14ac:dyDescent="0.3">
      <c r="A248" s="9">
        <v>247</v>
      </c>
      <c r="B248" t="s">
        <v>913</v>
      </c>
      <c r="C248" t="s">
        <v>63</v>
      </c>
      <c r="D248" t="s">
        <v>1122</v>
      </c>
      <c r="E248" s="4">
        <f>VLOOKUP(B248,[1]Leads!$C$5:$Q$800,15,FALSE)</f>
        <v>44623</v>
      </c>
      <c r="F248" s="10">
        <v>504.76</v>
      </c>
    </row>
    <row r="249" spans="1:6" x14ac:dyDescent="0.3">
      <c r="A249" s="9">
        <v>248</v>
      </c>
      <c r="B249" t="s">
        <v>914</v>
      </c>
      <c r="C249" t="s">
        <v>48</v>
      </c>
      <c r="D249" t="s">
        <v>1122</v>
      </c>
      <c r="E249" s="4">
        <f>VLOOKUP(B249,[1]Leads!$C$5:$Q$800,15,FALSE)</f>
        <v>44719</v>
      </c>
      <c r="F249" s="10">
        <v>2446.29</v>
      </c>
    </row>
    <row r="250" spans="1:6" x14ac:dyDescent="0.3">
      <c r="A250" s="9">
        <v>249</v>
      </c>
      <c r="B250" t="s">
        <v>926</v>
      </c>
      <c r="C250" t="s">
        <v>14</v>
      </c>
      <c r="D250" t="s">
        <v>1121</v>
      </c>
      <c r="E250" s="4">
        <f>VLOOKUP(B250,[1]Leads!$C$5:$Q$800,15,FALSE)</f>
        <v>44749</v>
      </c>
      <c r="F250" s="10">
        <v>471.77</v>
      </c>
    </row>
    <row r="251" spans="1:6" x14ac:dyDescent="0.3">
      <c r="A251" s="9">
        <v>250</v>
      </c>
      <c r="B251" t="s">
        <v>928</v>
      </c>
      <c r="C251" t="s">
        <v>36</v>
      </c>
      <c r="D251" t="s">
        <v>1123</v>
      </c>
      <c r="E251" s="4">
        <f>VLOOKUP(B251,[1]Leads!$C$5:$Q$800,15,FALSE)</f>
        <v>44720</v>
      </c>
      <c r="F251" s="10">
        <v>566.54999999999995</v>
      </c>
    </row>
    <row r="252" spans="1:6" x14ac:dyDescent="0.3">
      <c r="A252" s="9">
        <v>251</v>
      </c>
      <c r="B252" t="s">
        <v>930</v>
      </c>
      <c r="C252" t="s">
        <v>48</v>
      </c>
      <c r="D252" t="s">
        <v>1123</v>
      </c>
      <c r="E252" s="4">
        <f>VLOOKUP(B252,[1]Leads!$C$5:$Q$800,15,FALSE)</f>
        <v>44585</v>
      </c>
      <c r="F252" s="10">
        <v>447.31</v>
      </c>
    </row>
    <row r="253" spans="1:6" x14ac:dyDescent="0.3">
      <c r="A253" s="9">
        <v>252</v>
      </c>
      <c r="B253" t="s">
        <v>931</v>
      </c>
      <c r="C253" t="s">
        <v>14</v>
      </c>
      <c r="D253" t="s">
        <v>1123</v>
      </c>
      <c r="E253" s="4">
        <f>VLOOKUP(B253,[1]Leads!$C$5:$Q$800,15,FALSE)</f>
        <v>44595</v>
      </c>
      <c r="F253" s="10">
        <v>2979</v>
      </c>
    </row>
    <row r="254" spans="1:6" x14ac:dyDescent="0.3">
      <c r="A254" s="9">
        <v>253</v>
      </c>
      <c r="B254" t="s">
        <v>934</v>
      </c>
      <c r="C254" t="s">
        <v>32</v>
      </c>
      <c r="D254" t="s">
        <v>1121</v>
      </c>
      <c r="E254" s="4">
        <f>VLOOKUP(B254,[1]Leads!$C$5:$Q$800,15,FALSE)</f>
        <v>44661</v>
      </c>
      <c r="F254" s="10">
        <v>512.25</v>
      </c>
    </row>
    <row r="255" spans="1:6" x14ac:dyDescent="0.3">
      <c r="A255" s="9">
        <v>254</v>
      </c>
      <c r="B255" t="s">
        <v>936</v>
      </c>
      <c r="C255" t="s">
        <v>32</v>
      </c>
      <c r="D255" t="s">
        <v>1123</v>
      </c>
      <c r="E255" s="4">
        <f>VLOOKUP(B255,[1]Leads!$C$5:$Q$800,15,FALSE)</f>
        <v>44638</v>
      </c>
      <c r="F255" s="10">
        <v>1129.46</v>
      </c>
    </row>
    <row r="256" spans="1:6" x14ac:dyDescent="0.3">
      <c r="A256" s="9">
        <v>255</v>
      </c>
      <c r="B256" t="s">
        <v>937</v>
      </c>
      <c r="C256" t="s">
        <v>19</v>
      </c>
      <c r="D256" t="s">
        <v>1123</v>
      </c>
      <c r="E256" s="4">
        <f>VLOOKUP(B256,[1]Leads!$C$5:$Q$800,15,FALSE)</f>
        <v>44621</v>
      </c>
      <c r="F256" s="10">
        <v>402</v>
      </c>
    </row>
    <row r="257" spans="1:6" x14ac:dyDescent="0.3">
      <c r="A257" s="9">
        <v>256</v>
      </c>
      <c r="B257" t="s">
        <v>938</v>
      </c>
      <c r="C257" t="s">
        <v>63</v>
      </c>
      <c r="D257" t="s">
        <v>1123</v>
      </c>
      <c r="E257" s="4">
        <f>VLOOKUP(B257,[1]Leads!$C$5:$Q$800,15,FALSE)</f>
        <v>44616</v>
      </c>
      <c r="F257" s="10">
        <v>415</v>
      </c>
    </row>
    <row r="258" spans="1:6" x14ac:dyDescent="0.3">
      <c r="A258" s="9">
        <v>257</v>
      </c>
      <c r="B258" t="s">
        <v>942</v>
      </c>
      <c r="C258" t="s">
        <v>32</v>
      </c>
      <c r="D258" t="s">
        <v>1121</v>
      </c>
      <c r="E258" s="4">
        <f>VLOOKUP(B258,[1]Leads!$C$5:$Q$800,15,FALSE)</f>
        <v>44738</v>
      </c>
      <c r="F258" s="10">
        <v>515.17999999999995</v>
      </c>
    </row>
    <row r="259" spans="1:6" x14ac:dyDescent="0.3">
      <c r="A259" s="9">
        <v>258</v>
      </c>
      <c r="B259" t="s">
        <v>943</v>
      </c>
      <c r="C259" t="s">
        <v>32</v>
      </c>
      <c r="D259" t="s">
        <v>1121</v>
      </c>
      <c r="E259" s="4">
        <f>VLOOKUP(B259,[1]Leads!$C$5:$Q$800,15,FALSE)</f>
        <v>44611</v>
      </c>
      <c r="F259" s="10">
        <v>642.77</v>
      </c>
    </row>
    <row r="260" spans="1:6" x14ac:dyDescent="0.3">
      <c r="A260" s="9">
        <v>259</v>
      </c>
      <c r="B260" t="s">
        <v>948</v>
      </c>
      <c r="C260" t="s">
        <v>71</v>
      </c>
      <c r="D260" t="s">
        <v>1121</v>
      </c>
      <c r="E260" s="4">
        <f>VLOOKUP(B260,[1]Leads!$C$5:$Q$800,15,FALSE)</f>
        <v>44725</v>
      </c>
      <c r="F260" s="10">
        <v>516.70000000000005</v>
      </c>
    </row>
    <row r="261" spans="1:6" x14ac:dyDescent="0.3">
      <c r="A261" s="9">
        <v>260</v>
      </c>
      <c r="B261" t="s">
        <v>949</v>
      </c>
      <c r="C261" t="s">
        <v>36</v>
      </c>
      <c r="D261" t="s">
        <v>1123</v>
      </c>
      <c r="E261" s="4">
        <f>VLOOKUP(B261,[1]Leads!$C$5:$Q$800,15,FALSE)</f>
        <v>44704</v>
      </c>
      <c r="F261" s="10">
        <v>466.59</v>
      </c>
    </row>
    <row r="262" spans="1:6" x14ac:dyDescent="0.3">
      <c r="A262" s="9">
        <v>261</v>
      </c>
      <c r="B262" t="s">
        <v>951</v>
      </c>
      <c r="C262" t="s">
        <v>63</v>
      </c>
      <c r="D262" t="s">
        <v>1123</v>
      </c>
      <c r="E262" s="4">
        <f>VLOOKUP(B262,[1]Leads!$C$5:$Q$800,15,FALSE)</f>
        <v>44712</v>
      </c>
      <c r="F262" s="10">
        <v>508.53</v>
      </c>
    </row>
    <row r="263" spans="1:6" x14ac:dyDescent="0.3">
      <c r="A263" s="9">
        <v>262</v>
      </c>
      <c r="B263" t="s">
        <v>969</v>
      </c>
      <c r="C263" t="s">
        <v>24</v>
      </c>
      <c r="D263" t="s">
        <v>1122</v>
      </c>
      <c r="E263" s="4">
        <f>VLOOKUP(B263,[1]Leads!$C$5:$Q$800,15,FALSE)</f>
        <v>44604</v>
      </c>
      <c r="F263" s="10">
        <v>447</v>
      </c>
    </row>
    <row r="264" spans="1:6" x14ac:dyDescent="0.3">
      <c r="A264" s="9">
        <v>263</v>
      </c>
      <c r="B264" t="s">
        <v>970</v>
      </c>
      <c r="C264" t="s">
        <v>24</v>
      </c>
      <c r="D264" t="s">
        <v>1122</v>
      </c>
      <c r="E264" s="4">
        <f>VLOOKUP(B264,[1]Leads!$C$5:$Q$800,15,FALSE)</f>
        <v>44710</v>
      </c>
      <c r="F264" s="10">
        <v>489</v>
      </c>
    </row>
    <row r="265" spans="1:6" x14ac:dyDescent="0.3">
      <c r="A265" s="9">
        <v>264</v>
      </c>
      <c r="B265" t="s">
        <v>980</v>
      </c>
      <c r="C265" t="s">
        <v>63</v>
      </c>
      <c r="D265" t="s">
        <v>1122</v>
      </c>
      <c r="E265" s="4">
        <f>VLOOKUP(B265,[1]Leads!$C$5:$Q$800,15,FALSE)</f>
        <v>44611</v>
      </c>
      <c r="F265" s="10">
        <v>439</v>
      </c>
    </row>
    <row r="266" spans="1:6" x14ac:dyDescent="0.3">
      <c r="A266" s="9">
        <v>265</v>
      </c>
      <c r="B266" t="s">
        <v>981</v>
      </c>
      <c r="C266" t="s">
        <v>48</v>
      </c>
      <c r="D266" t="s">
        <v>1121</v>
      </c>
      <c r="E266" s="4">
        <f>VLOOKUP(B266,[1]Leads!$C$5:$Q$800,15,FALSE)</f>
        <v>44700</v>
      </c>
      <c r="F266" s="10">
        <v>593.88</v>
      </c>
    </row>
    <row r="267" spans="1:6" x14ac:dyDescent="0.3">
      <c r="A267" s="9">
        <v>266</v>
      </c>
      <c r="B267" t="s">
        <v>982</v>
      </c>
      <c r="C267" t="s">
        <v>63</v>
      </c>
      <c r="D267" t="s">
        <v>1123</v>
      </c>
      <c r="E267" s="4">
        <f>VLOOKUP(B267,[1]Leads!$C$5:$Q$800,15,FALSE)</f>
        <v>44679</v>
      </c>
      <c r="F267" s="10">
        <v>552.62</v>
      </c>
    </row>
    <row r="268" spans="1:6" x14ac:dyDescent="0.3">
      <c r="A268" s="9">
        <v>267</v>
      </c>
      <c r="B268" t="s">
        <v>986</v>
      </c>
      <c r="C268" t="s">
        <v>36</v>
      </c>
      <c r="D268" t="s">
        <v>1122</v>
      </c>
      <c r="E268" s="4">
        <f>VLOOKUP(B268,[1]Leads!$C$5:$Q$800,15,FALSE)</f>
        <v>44705</v>
      </c>
      <c r="F268" s="10">
        <v>424.92</v>
      </c>
    </row>
    <row r="269" spans="1:6" x14ac:dyDescent="0.3">
      <c r="A269" s="9">
        <v>268</v>
      </c>
      <c r="B269" t="s">
        <v>989</v>
      </c>
      <c r="C269" t="s">
        <v>60</v>
      </c>
      <c r="D269" t="s">
        <v>1122</v>
      </c>
      <c r="E269" s="4">
        <f>VLOOKUP(B269,[1]Leads!$C$5:$Q$800,15,FALSE)</f>
        <v>44731</v>
      </c>
      <c r="F269" s="10">
        <v>410.21</v>
      </c>
    </row>
    <row r="270" spans="1:6" x14ac:dyDescent="0.3">
      <c r="A270" s="9">
        <v>269</v>
      </c>
      <c r="B270" t="s">
        <v>991</v>
      </c>
      <c r="C270" t="s">
        <v>27</v>
      </c>
      <c r="D270" t="s">
        <v>1123</v>
      </c>
      <c r="E270" s="4">
        <f>VLOOKUP(B270,[1]Leads!$C$5:$Q$800,15,FALSE)</f>
        <v>44612</v>
      </c>
      <c r="F270" s="10">
        <v>436</v>
      </c>
    </row>
    <row r="271" spans="1:6" x14ac:dyDescent="0.3">
      <c r="A271" s="9">
        <v>270</v>
      </c>
      <c r="B271" t="s">
        <v>995</v>
      </c>
      <c r="C271" t="s">
        <v>24</v>
      </c>
      <c r="D271" t="s">
        <v>1123</v>
      </c>
      <c r="E271" s="4">
        <f>VLOOKUP(B271,[1]Leads!$C$5:$Q$800,15,FALSE)</f>
        <v>44692</v>
      </c>
      <c r="F271" s="10">
        <v>573.36</v>
      </c>
    </row>
    <row r="272" spans="1:6" x14ac:dyDescent="0.3">
      <c r="A272" s="9">
        <v>271</v>
      </c>
      <c r="B272" t="s">
        <v>997</v>
      </c>
      <c r="C272" t="s">
        <v>63</v>
      </c>
      <c r="D272" t="s">
        <v>1122</v>
      </c>
      <c r="E272" s="4">
        <f>VLOOKUP(B272,[1]Leads!$C$5:$Q$800,15,FALSE)</f>
        <v>44755</v>
      </c>
      <c r="F272" s="10">
        <v>1337.97</v>
      </c>
    </row>
    <row r="273" spans="1:6" x14ac:dyDescent="0.3">
      <c r="A273" s="9">
        <v>272</v>
      </c>
      <c r="B273" t="s">
        <v>998</v>
      </c>
      <c r="C273" t="s">
        <v>24</v>
      </c>
      <c r="D273" t="s">
        <v>1123</v>
      </c>
      <c r="E273" s="4">
        <f>VLOOKUP(B273,[1]Leads!$C$5:$Q$800,15,FALSE)</f>
        <v>44616</v>
      </c>
      <c r="F273" s="10">
        <v>859.48</v>
      </c>
    </row>
    <row r="274" spans="1:6" x14ac:dyDescent="0.3">
      <c r="A274" s="9">
        <v>273</v>
      </c>
      <c r="B274" t="s">
        <v>999</v>
      </c>
      <c r="C274" t="s">
        <v>36</v>
      </c>
      <c r="D274" t="s">
        <v>1123</v>
      </c>
      <c r="E274" s="4">
        <f>VLOOKUP(B274,[1]Leads!$C$5:$Q$800,15,FALSE)</f>
        <v>44601</v>
      </c>
      <c r="F274" s="10">
        <v>436.29</v>
      </c>
    </row>
    <row r="275" spans="1:6" x14ac:dyDescent="0.3">
      <c r="A275" s="9">
        <v>274</v>
      </c>
      <c r="B275" t="s">
        <v>1000</v>
      </c>
      <c r="C275" t="s">
        <v>36</v>
      </c>
      <c r="D275" t="s">
        <v>1123</v>
      </c>
      <c r="E275" s="4">
        <f>VLOOKUP(B275,[1]Leads!$C$5:$Q$800,15,FALSE)</f>
        <v>44598</v>
      </c>
      <c r="F275" s="10">
        <v>492.38</v>
      </c>
    </row>
    <row r="276" spans="1:6" x14ac:dyDescent="0.3">
      <c r="A276" s="9">
        <v>275</v>
      </c>
      <c r="B276" t="s">
        <v>1003</v>
      </c>
      <c r="C276" t="s">
        <v>27</v>
      </c>
      <c r="D276" t="s">
        <v>1121</v>
      </c>
      <c r="E276" s="4">
        <f>VLOOKUP(B276,[1]Leads!$C$5:$Q$800,15,FALSE)</f>
        <v>44672</v>
      </c>
      <c r="F276" s="10">
        <v>506.23</v>
      </c>
    </row>
    <row r="277" spans="1:6" x14ac:dyDescent="0.3">
      <c r="A277" s="9">
        <v>276</v>
      </c>
      <c r="B277" t="s">
        <v>1007</v>
      </c>
      <c r="C277" t="s">
        <v>36</v>
      </c>
      <c r="D277" t="s">
        <v>1123</v>
      </c>
      <c r="E277" s="4">
        <f>VLOOKUP(B277,[1]Leads!$C$5:$Q$800,15,FALSE)</f>
        <v>44715</v>
      </c>
      <c r="F277" s="10">
        <v>456.22</v>
      </c>
    </row>
    <row r="278" spans="1:6" x14ac:dyDescent="0.3">
      <c r="A278" s="9">
        <v>277</v>
      </c>
      <c r="B278" t="s">
        <v>1009</v>
      </c>
      <c r="C278" t="s">
        <v>71</v>
      </c>
      <c r="D278" t="s">
        <v>1123</v>
      </c>
      <c r="E278" s="4">
        <f>VLOOKUP(B278,[1]Leads!$C$5:$Q$800,15,FALSE)</f>
        <v>44765</v>
      </c>
      <c r="F278" s="10">
        <v>427.31</v>
      </c>
    </row>
    <row r="279" spans="1:6" x14ac:dyDescent="0.3">
      <c r="A279" s="9">
        <v>278</v>
      </c>
      <c r="B279" t="s">
        <v>1010</v>
      </c>
      <c r="C279" t="s">
        <v>19</v>
      </c>
      <c r="D279" t="s">
        <v>1122</v>
      </c>
      <c r="E279" s="4">
        <f>VLOOKUP(B279,[1]Leads!$C$5:$Q$800,15,FALSE)</f>
        <v>44640</v>
      </c>
      <c r="F279" s="10">
        <v>499.63</v>
      </c>
    </row>
    <row r="280" spans="1:6" x14ac:dyDescent="0.3">
      <c r="A280" s="9">
        <v>279</v>
      </c>
      <c r="B280" t="s">
        <v>1013</v>
      </c>
      <c r="C280" t="s">
        <v>19</v>
      </c>
      <c r="D280" t="s">
        <v>1122</v>
      </c>
      <c r="E280" s="4">
        <f>VLOOKUP(B280,[1]Leads!$C$5:$Q$800,15,FALSE)</f>
        <v>44648</v>
      </c>
      <c r="F280" s="10">
        <v>447.88</v>
      </c>
    </row>
    <row r="281" spans="1:6" x14ac:dyDescent="0.3">
      <c r="A281" s="9">
        <v>280</v>
      </c>
      <c r="B281" t="s">
        <v>1016</v>
      </c>
      <c r="C281" t="s">
        <v>63</v>
      </c>
      <c r="D281" t="s">
        <v>1121</v>
      </c>
      <c r="E281" s="4">
        <f>VLOOKUP(B281,[1]Leads!$C$5:$Q$800,15,FALSE)</f>
        <v>44655</v>
      </c>
      <c r="F281" s="10">
        <v>483.78</v>
      </c>
    </row>
    <row r="282" spans="1:6" x14ac:dyDescent="0.3">
      <c r="A282" s="9">
        <v>281</v>
      </c>
      <c r="B282" t="s">
        <v>1024</v>
      </c>
      <c r="C282" t="s">
        <v>14</v>
      </c>
      <c r="D282" t="s">
        <v>1122</v>
      </c>
      <c r="E282" s="4">
        <f>VLOOKUP(B282,[1]Leads!$C$5:$Q$800,15,FALSE)</f>
        <v>44624</v>
      </c>
      <c r="F282" s="10">
        <v>415</v>
      </c>
    </row>
    <row r="283" spans="1:6" x14ac:dyDescent="0.3">
      <c r="A283" s="9">
        <v>282</v>
      </c>
      <c r="B283" t="s">
        <v>1027</v>
      </c>
      <c r="C283" t="s">
        <v>27</v>
      </c>
      <c r="D283" t="s">
        <v>1123</v>
      </c>
      <c r="E283" s="4">
        <f>VLOOKUP(B283,[1]Leads!$C$5:$Q$800,15,FALSE)</f>
        <v>44747</v>
      </c>
      <c r="F283" s="10">
        <v>1913.44</v>
      </c>
    </row>
    <row r="284" spans="1:6" x14ac:dyDescent="0.3">
      <c r="A284" s="9">
        <v>283</v>
      </c>
      <c r="B284" t="s">
        <v>1028</v>
      </c>
      <c r="C284" t="s">
        <v>14</v>
      </c>
      <c r="D284" t="s">
        <v>1123</v>
      </c>
      <c r="E284" s="4">
        <f>VLOOKUP(B284,[1]Leads!$C$5:$Q$800,15,FALSE)</f>
        <v>44633</v>
      </c>
      <c r="F284" s="10">
        <v>661.77</v>
      </c>
    </row>
    <row r="285" spans="1:6" x14ac:dyDescent="0.3">
      <c r="A285" s="9">
        <v>284</v>
      </c>
      <c r="B285" t="s">
        <v>1032</v>
      </c>
      <c r="C285" t="s">
        <v>19</v>
      </c>
      <c r="D285" t="s">
        <v>1123</v>
      </c>
      <c r="E285" s="4">
        <f>VLOOKUP(B285,[1]Leads!$C$5:$Q$800,15,FALSE)</f>
        <v>44620</v>
      </c>
      <c r="F285" s="10">
        <v>604.38</v>
      </c>
    </row>
    <row r="286" spans="1:6" x14ac:dyDescent="0.3">
      <c r="A286" s="9">
        <v>285</v>
      </c>
      <c r="B286" t="s">
        <v>1035</v>
      </c>
      <c r="C286" t="s">
        <v>36</v>
      </c>
      <c r="D286" t="s">
        <v>1121</v>
      </c>
      <c r="E286" s="4">
        <f>VLOOKUP(B286,[1]Leads!$C$5:$Q$800,15,FALSE)</f>
        <v>44654</v>
      </c>
      <c r="F286" s="10">
        <v>680.84</v>
      </c>
    </row>
    <row r="287" spans="1:6" x14ac:dyDescent="0.3">
      <c r="A287" s="9">
        <v>286</v>
      </c>
      <c r="B287" t="s">
        <v>1037</v>
      </c>
      <c r="C287" t="s">
        <v>27</v>
      </c>
      <c r="D287" t="s">
        <v>1123</v>
      </c>
      <c r="E287" s="4">
        <f>VLOOKUP(B287,[1]Leads!$C$5:$Q$800,15,FALSE)</f>
        <v>44645</v>
      </c>
      <c r="F287" s="10">
        <v>535.54999999999995</v>
      </c>
    </row>
    <row r="288" spans="1:6" x14ac:dyDescent="0.3">
      <c r="A288" s="9">
        <v>287</v>
      </c>
      <c r="B288" t="s">
        <v>1038</v>
      </c>
      <c r="C288" t="s">
        <v>60</v>
      </c>
      <c r="D288" t="s">
        <v>1122</v>
      </c>
      <c r="E288" s="4">
        <f>VLOOKUP(B288,[1]Leads!$C$5:$Q$800,15,FALSE)</f>
        <v>44678</v>
      </c>
      <c r="F288" s="10">
        <v>436</v>
      </c>
    </row>
    <row r="289" spans="1:6" x14ac:dyDescent="0.3">
      <c r="A289" s="9">
        <v>288</v>
      </c>
      <c r="B289" t="s">
        <v>1039</v>
      </c>
      <c r="C289" t="s">
        <v>32</v>
      </c>
      <c r="D289" t="s">
        <v>1122</v>
      </c>
      <c r="E289" s="4">
        <f>VLOOKUP(B289,[1]Leads!$C$5:$Q$800,15,FALSE)</f>
        <v>44752</v>
      </c>
      <c r="F289" s="10">
        <v>565.26</v>
      </c>
    </row>
    <row r="290" spans="1:6" x14ac:dyDescent="0.3">
      <c r="A290" s="9">
        <v>289</v>
      </c>
      <c r="B290" t="s">
        <v>1040</v>
      </c>
      <c r="C290" t="s">
        <v>14</v>
      </c>
      <c r="D290" t="s">
        <v>1123</v>
      </c>
      <c r="E290" s="4">
        <f>VLOOKUP(B290,[1]Leads!$C$5:$Q$800,15,FALSE)</f>
        <v>44596</v>
      </c>
      <c r="F290" s="10">
        <v>451</v>
      </c>
    </row>
    <row r="291" spans="1:6" x14ac:dyDescent="0.3">
      <c r="A291" s="9">
        <v>290</v>
      </c>
      <c r="B291" t="s">
        <v>1041</v>
      </c>
      <c r="C291" t="s">
        <v>48</v>
      </c>
      <c r="D291" t="s">
        <v>1123</v>
      </c>
      <c r="E291" s="4">
        <f>VLOOKUP(B291,[1]Leads!$C$5:$Q$800,15,FALSE)</f>
        <v>44705</v>
      </c>
      <c r="F291" s="10">
        <v>484.73</v>
      </c>
    </row>
    <row r="292" spans="1:6" x14ac:dyDescent="0.3">
      <c r="A292" s="9">
        <v>291</v>
      </c>
      <c r="B292" t="s">
        <v>1043</v>
      </c>
      <c r="C292" t="s">
        <v>27</v>
      </c>
      <c r="D292" t="s">
        <v>1122</v>
      </c>
      <c r="E292" s="4">
        <f>VLOOKUP(B292,[1]Leads!$C$5:$Q$800,15,FALSE)</f>
        <v>44671</v>
      </c>
      <c r="F292" s="10">
        <v>437.97</v>
      </c>
    </row>
    <row r="293" spans="1:6" x14ac:dyDescent="0.3">
      <c r="A293" s="9">
        <v>292</v>
      </c>
      <c r="B293" t="s">
        <v>1047</v>
      </c>
      <c r="C293" t="s">
        <v>24</v>
      </c>
      <c r="D293" t="s">
        <v>1123</v>
      </c>
      <c r="E293" s="4">
        <f>VLOOKUP(B293,[1]Leads!$C$5:$Q$800,15,FALSE)</f>
        <v>44724</v>
      </c>
      <c r="F293" s="10">
        <v>695.59</v>
      </c>
    </row>
    <row r="294" spans="1:6" x14ac:dyDescent="0.3">
      <c r="A294" s="9">
        <v>293</v>
      </c>
      <c r="B294" t="s">
        <v>1048</v>
      </c>
      <c r="C294" t="s">
        <v>71</v>
      </c>
      <c r="D294" t="s">
        <v>1123</v>
      </c>
      <c r="E294" s="4">
        <f>VLOOKUP(B294,[1]Leads!$C$5:$Q$800,15,FALSE)</f>
        <v>44721</v>
      </c>
      <c r="F294" s="10">
        <v>480</v>
      </c>
    </row>
    <row r="295" spans="1:6" x14ac:dyDescent="0.3">
      <c r="A295" s="9">
        <v>294</v>
      </c>
      <c r="B295" t="s">
        <v>1049</v>
      </c>
      <c r="C295" t="s">
        <v>19</v>
      </c>
      <c r="D295" t="s">
        <v>1121</v>
      </c>
      <c r="E295" s="4">
        <f>VLOOKUP(B295,[1]Leads!$C$5:$Q$800,15,FALSE)</f>
        <v>44639</v>
      </c>
      <c r="F295" s="10">
        <v>809.44</v>
      </c>
    </row>
    <row r="296" spans="1:6" x14ac:dyDescent="0.3">
      <c r="A296" s="9">
        <v>295</v>
      </c>
      <c r="B296" t="s">
        <v>1053</v>
      </c>
      <c r="C296" t="s">
        <v>14</v>
      </c>
      <c r="D296" t="s">
        <v>1123</v>
      </c>
      <c r="E296" s="4">
        <f>VLOOKUP(B296,[1]Leads!$C$5:$Q$800,15,FALSE)</f>
        <v>44728</v>
      </c>
      <c r="F296" s="10">
        <v>486.62</v>
      </c>
    </row>
    <row r="297" spans="1:6" x14ac:dyDescent="0.3">
      <c r="A297" s="9">
        <v>296</v>
      </c>
      <c r="B297" t="s">
        <v>1062</v>
      </c>
      <c r="C297" t="s">
        <v>19</v>
      </c>
      <c r="D297" t="s">
        <v>1123</v>
      </c>
      <c r="E297" s="4">
        <f>VLOOKUP(B297,[1]Leads!$C$5:$Q$800,15,FALSE)</f>
        <v>44691</v>
      </c>
      <c r="F297" s="10">
        <v>480</v>
      </c>
    </row>
    <row r="298" spans="1:6" x14ac:dyDescent="0.3">
      <c r="A298" s="9">
        <v>297</v>
      </c>
      <c r="B298" t="s">
        <v>1063</v>
      </c>
      <c r="C298" t="s">
        <v>71</v>
      </c>
      <c r="D298" t="s">
        <v>1123</v>
      </c>
      <c r="E298" s="4">
        <f>VLOOKUP(B298,[1]Leads!$C$5:$Q$800,15,FALSE)</f>
        <v>44637</v>
      </c>
      <c r="F298" s="10">
        <v>476</v>
      </c>
    </row>
    <row r="299" spans="1:6" x14ac:dyDescent="0.3">
      <c r="A299" s="9">
        <v>298</v>
      </c>
      <c r="B299" t="s">
        <v>1067</v>
      </c>
      <c r="C299" t="s">
        <v>19</v>
      </c>
      <c r="D299" t="s">
        <v>1123</v>
      </c>
      <c r="E299" s="4">
        <f>VLOOKUP(B299,[1]Leads!$C$5:$Q$800,15,FALSE)</f>
        <v>44597</v>
      </c>
      <c r="F299" s="10">
        <v>513.20000000000005</v>
      </c>
    </row>
    <row r="300" spans="1:6" x14ac:dyDescent="0.3">
      <c r="A300" s="9">
        <v>299</v>
      </c>
      <c r="B300" t="s">
        <v>1070</v>
      </c>
      <c r="C300" t="s">
        <v>63</v>
      </c>
      <c r="D300" t="s">
        <v>1123</v>
      </c>
      <c r="E300" s="4">
        <f>VLOOKUP(B300,[1]Leads!$C$5:$Q$800,15,FALSE)</f>
        <v>44621</v>
      </c>
      <c r="F300" s="10">
        <v>549.21</v>
      </c>
    </row>
    <row r="301" spans="1:6" x14ac:dyDescent="0.3">
      <c r="A301" s="9">
        <v>300</v>
      </c>
      <c r="B301" t="s">
        <v>1071</v>
      </c>
      <c r="C301" t="s">
        <v>36</v>
      </c>
      <c r="D301" t="s">
        <v>1121</v>
      </c>
      <c r="E301" s="4">
        <f>VLOOKUP(B301,[1]Leads!$C$5:$Q$800,15,FALSE)</f>
        <v>44617</v>
      </c>
      <c r="F301" s="10">
        <v>490.3</v>
      </c>
    </row>
    <row r="302" spans="1:6" x14ac:dyDescent="0.3">
      <c r="A302" s="9">
        <v>301</v>
      </c>
      <c r="B302" t="s">
        <v>1074</v>
      </c>
      <c r="C302" t="s">
        <v>24</v>
      </c>
      <c r="D302" t="s">
        <v>1123</v>
      </c>
      <c r="E302" s="4">
        <f>VLOOKUP(B302,[1]Leads!$C$5:$Q$800,15,FALSE)</f>
        <v>44688</v>
      </c>
      <c r="F302" s="10">
        <v>531.27</v>
      </c>
    </row>
    <row r="303" spans="1:6" x14ac:dyDescent="0.3">
      <c r="A303" s="9">
        <v>302</v>
      </c>
      <c r="B303" t="s">
        <v>1075</v>
      </c>
      <c r="C303" t="s">
        <v>27</v>
      </c>
      <c r="D303" t="s">
        <v>1121</v>
      </c>
      <c r="E303" s="4">
        <f>VLOOKUP(B303,[1]Leads!$C$5:$Q$800,15,FALSE)</f>
        <v>44733</v>
      </c>
      <c r="F303" s="10">
        <v>642.1</v>
      </c>
    </row>
    <row r="304" spans="1:6" x14ac:dyDescent="0.3">
      <c r="A304" s="9">
        <v>303</v>
      </c>
      <c r="B304" t="s">
        <v>1076</v>
      </c>
      <c r="C304" t="s">
        <v>19</v>
      </c>
      <c r="D304" t="s">
        <v>1121</v>
      </c>
      <c r="E304" s="4">
        <f>VLOOKUP(B304,[1]Leads!$C$5:$Q$800,15,FALSE)</f>
        <v>44615</v>
      </c>
      <c r="F304" s="10">
        <v>513.28</v>
      </c>
    </row>
    <row r="305" spans="1:6" x14ac:dyDescent="0.3">
      <c r="A305" s="9">
        <v>304</v>
      </c>
      <c r="B305" t="s">
        <v>1077</v>
      </c>
      <c r="C305" t="s">
        <v>36</v>
      </c>
      <c r="D305" t="s">
        <v>1122</v>
      </c>
      <c r="E305" s="4">
        <f>VLOOKUP(B305,[1]Leads!$C$5:$Q$800,15,FALSE)</f>
        <v>44656</v>
      </c>
      <c r="F305" s="10">
        <v>490</v>
      </c>
    </row>
    <row r="306" spans="1:6" x14ac:dyDescent="0.3">
      <c r="A306" s="9">
        <v>305</v>
      </c>
      <c r="B306" t="s">
        <v>1080</v>
      </c>
      <c r="C306" t="s">
        <v>60</v>
      </c>
      <c r="D306" t="s">
        <v>1122</v>
      </c>
      <c r="E306" s="4">
        <f>VLOOKUP(B306,[1]Leads!$C$5:$Q$800,15,FALSE)</f>
        <v>44602</v>
      </c>
      <c r="F306" s="10">
        <v>538.46</v>
      </c>
    </row>
    <row r="307" spans="1:6" x14ac:dyDescent="0.3">
      <c r="A307" s="9">
        <v>306</v>
      </c>
      <c r="B307" t="s">
        <v>1081</v>
      </c>
      <c r="C307" t="s">
        <v>19</v>
      </c>
      <c r="D307" t="s">
        <v>1121</v>
      </c>
      <c r="E307" s="4">
        <f>VLOOKUP(B307,[1]Leads!$C$5:$Q$800,15,FALSE)</f>
        <v>44691</v>
      </c>
      <c r="F307" s="10">
        <v>473.41</v>
      </c>
    </row>
    <row r="308" spans="1:6" x14ac:dyDescent="0.3">
      <c r="A308" s="9">
        <v>307</v>
      </c>
      <c r="B308" t="s">
        <v>1086</v>
      </c>
      <c r="C308" t="s">
        <v>14</v>
      </c>
      <c r="D308" t="s">
        <v>1121</v>
      </c>
      <c r="E308" s="4">
        <f>VLOOKUP(B308,[1]Leads!$C$5:$Q$800,15,FALSE)</f>
        <v>44626</v>
      </c>
      <c r="F308" s="10">
        <v>531.67999999999995</v>
      </c>
    </row>
    <row r="309" spans="1:6" x14ac:dyDescent="0.3">
      <c r="A309" s="9">
        <v>308</v>
      </c>
      <c r="B309" t="s">
        <v>1089</v>
      </c>
      <c r="C309" t="s">
        <v>24</v>
      </c>
      <c r="D309" t="s">
        <v>1122</v>
      </c>
      <c r="E309" s="4">
        <f>VLOOKUP(B309,[1]Leads!$C$5:$Q$800,15,FALSE)</f>
        <v>44641</v>
      </c>
      <c r="F309" s="10">
        <v>812.47</v>
      </c>
    </row>
    <row r="310" spans="1:6" x14ac:dyDescent="0.3">
      <c r="A310" s="9">
        <v>309</v>
      </c>
      <c r="B310" t="s">
        <v>1091</v>
      </c>
      <c r="C310" t="s">
        <v>32</v>
      </c>
      <c r="D310" t="s">
        <v>1122</v>
      </c>
      <c r="E310" s="4">
        <f>VLOOKUP(B310,[1]Leads!$C$5:$Q$800,15,FALSE)</f>
        <v>44733</v>
      </c>
      <c r="F310" s="10">
        <v>408.02</v>
      </c>
    </row>
    <row r="311" spans="1:6" x14ac:dyDescent="0.3">
      <c r="A311" s="9">
        <v>310</v>
      </c>
      <c r="B311" t="s">
        <v>1093</v>
      </c>
      <c r="C311" t="s">
        <v>24</v>
      </c>
      <c r="D311" t="s">
        <v>1122</v>
      </c>
      <c r="E311" s="4">
        <f>VLOOKUP(B311,[1]Leads!$C$5:$Q$800,15,FALSE)</f>
        <v>44707</v>
      </c>
      <c r="F311" s="10">
        <v>420.38</v>
      </c>
    </row>
    <row r="312" spans="1:6" x14ac:dyDescent="0.3">
      <c r="A312" s="9">
        <v>311</v>
      </c>
      <c r="B312" t="s">
        <v>1098</v>
      </c>
      <c r="C312" t="s">
        <v>60</v>
      </c>
      <c r="D312" t="s">
        <v>1123</v>
      </c>
      <c r="E312" s="4">
        <f>VLOOKUP(B312,[1]Leads!$C$5:$Q$800,15,FALSE)</f>
        <v>44676</v>
      </c>
      <c r="F312" s="10">
        <v>623.04999999999995</v>
      </c>
    </row>
    <row r="313" spans="1:6" x14ac:dyDescent="0.3">
      <c r="A313" s="9">
        <v>312</v>
      </c>
      <c r="B313" t="s">
        <v>1100</v>
      </c>
      <c r="C313" t="s">
        <v>36</v>
      </c>
      <c r="D313" t="s">
        <v>1123</v>
      </c>
      <c r="E313" s="4">
        <f>VLOOKUP(B313,[1]Leads!$C$5:$Q$800,15,FALSE)</f>
        <v>44613</v>
      </c>
      <c r="F313" s="10">
        <v>410.85</v>
      </c>
    </row>
    <row r="314" spans="1:6" x14ac:dyDescent="0.3">
      <c r="A314" s="9">
        <v>313</v>
      </c>
      <c r="B314" t="s">
        <v>1101</v>
      </c>
      <c r="C314" t="s">
        <v>14</v>
      </c>
      <c r="D314" t="s">
        <v>1121</v>
      </c>
      <c r="E314" s="4">
        <f>VLOOKUP(B314,[1]Leads!$C$5:$Q$800,15,FALSE)</f>
        <v>44597</v>
      </c>
      <c r="F314" s="10">
        <v>471.14</v>
      </c>
    </row>
    <row r="315" spans="1:6" x14ac:dyDescent="0.3">
      <c r="A315" s="9">
        <v>314</v>
      </c>
      <c r="B315" t="s">
        <v>1104</v>
      </c>
      <c r="C315" t="s">
        <v>27</v>
      </c>
      <c r="D315" t="s">
        <v>1122</v>
      </c>
      <c r="E315" s="4">
        <f>VLOOKUP(B315,[1]Leads!$C$5:$Q$800,15,FALSE)</f>
        <v>44661</v>
      </c>
      <c r="F315" s="10">
        <v>557.57000000000005</v>
      </c>
    </row>
    <row r="316" spans="1:6" x14ac:dyDescent="0.3">
      <c r="A316" s="9">
        <v>315</v>
      </c>
      <c r="B316" t="s">
        <v>1105</v>
      </c>
      <c r="C316" t="s">
        <v>36</v>
      </c>
      <c r="D316" t="s">
        <v>1122</v>
      </c>
      <c r="E316" s="4">
        <f>VLOOKUP(B316,[1]Leads!$C$5:$Q$800,15,FALSE)</f>
        <v>44586</v>
      </c>
      <c r="F316" s="10">
        <v>559.19000000000005</v>
      </c>
    </row>
    <row r="317" spans="1:6" x14ac:dyDescent="0.3">
      <c r="A317" s="9">
        <v>316</v>
      </c>
      <c r="B317" t="s">
        <v>1106</v>
      </c>
      <c r="C317" t="s">
        <v>60</v>
      </c>
      <c r="D317" t="s">
        <v>1122</v>
      </c>
      <c r="E317" s="4">
        <f>VLOOKUP(B317,[1]Leads!$C$5:$Q$800,15,FALSE)</f>
        <v>44669</v>
      </c>
      <c r="F317" s="10">
        <v>443.77</v>
      </c>
    </row>
    <row r="318" spans="1:6" x14ac:dyDescent="0.3">
      <c r="A318" s="9">
        <v>317</v>
      </c>
      <c r="B318" t="s">
        <v>1107</v>
      </c>
      <c r="C318" t="s">
        <v>60</v>
      </c>
      <c r="D318" t="s">
        <v>1121</v>
      </c>
      <c r="E318" s="4">
        <f>VLOOKUP(B318,[1]Leads!$C$5:$Q$800,15,FALSE)</f>
        <v>44616</v>
      </c>
      <c r="F318" s="10">
        <v>529.70000000000005</v>
      </c>
    </row>
    <row r="319" spans="1:6" x14ac:dyDescent="0.3">
      <c r="A319" s="9">
        <v>318</v>
      </c>
      <c r="B319" t="s">
        <v>1113</v>
      </c>
      <c r="C319" t="s">
        <v>71</v>
      </c>
      <c r="D319" t="s">
        <v>1121</v>
      </c>
      <c r="E319" s="4">
        <f>VLOOKUP(B319,[1]Leads!$C$5:$Q$800,15,FALSE)</f>
        <v>44677</v>
      </c>
      <c r="F319" s="10">
        <v>518.63</v>
      </c>
    </row>
    <row r="320" spans="1:6" x14ac:dyDescent="0.3">
      <c r="A320" s="9">
        <v>319</v>
      </c>
      <c r="B320" t="s">
        <v>1115</v>
      </c>
      <c r="C320" t="s">
        <v>32</v>
      </c>
      <c r="D320" t="s">
        <v>1123</v>
      </c>
      <c r="E320" s="4">
        <f>VLOOKUP(B320,[1]Leads!$C$5:$Q$800,15,FALSE)</f>
        <v>44723</v>
      </c>
      <c r="F320" s="10">
        <v>8403.9599999999991</v>
      </c>
    </row>
    <row r="321" spans="1:6" ht="15" thickBot="1" x14ac:dyDescent="0.35">
      <c r="A321" s="9">
        <v>320</v>
      </c>
      <c r="B321" s="11" t="s">
        <v>1117</v>
      </c>
      <c r="C321" s="11" t="s">
        <v>32</v>
      </c>
      <c r="D321" s="11" t="s">
        <v>1121</v>
      </c>
      <c r="E321" s="12">
        <f>VLOOKUP(B321,[1]Leads!$C$5:$Q$800,15,FALSE)</f>
        <v>44731</v>
      </c>
      <c r="F321" s="10">
        <v>811.09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Region wis sal</vt:lpstr>
      <vt:lpstr>Average Category wise sales</vt:lpstr>
      <vt:lpstr>Leads each Month</vt:lpstr>
      <vt:lpstr>win rate</vt:lpstr>
      <vt:lpstr>DashBoard</vt:lpstr>
      <vt:lpstr>sales agent performance</vt:lpstr>
      <vt:lpstr>Quota attainment</vt:lpstr>
      <vt:lpstr>Leads</vt:lpstr>
      <vt:lpstr>Sales</vt:lpstr>
      <vt:lpstr>Target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2023-01-11T21:19:32Z</dcterms:created>
  <dcterms:modified xsi:type="dcterms:W3CDTF">2023-06-28T15:24:00Z</dcterms:modified>
</cp:coreProperties>
</file>