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vtengines.com\users\redirection\cmulhall\Downloads\"/>
    </mc:Choice>
  </mc:AlternateContent>
  <bookViews>
    <workbookView xWindow="0" yWindow="0" windowWidth="11250" windowHeight="966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I2" i="1" l="1"/>
  <c r="I17" i="1"/>
  <c r="I14" i="1"/>
  <c r="I15" i="1"/>
  <c r="I7" i="1"/>
  <c r="I6" i="1"/>
  <c r="I4" i="1"/>
  <c r="I18" i="1"/>
  <c r="I16" i="1"/>
  <c r="I12" i="1"/>
  <c r="I10" i="1"/>
  <c r="I11" i="1"/>
  <c r="I8" i="1"/>
  <c r="I3" i="1" l="1"/>
</calcChain>
</file>

<file path=xl/sharedStrings.xml><?xml version="1.0" encoding="utf-8"?>
<sst xmlns="http://schemas.openxmlformats.org/spreadsheetml/2006/main" count="155" uniqueCount="120">
  <si>
    <t>ID</t>
  </si>
  <si>
    <t>Name</t>
  </si>
  <si>
    <t>Designator</t>
  </si>
  <si>
    <t>Footprint</t>
  </si>
  <si>
    <t>Quantity</t>
  </si>
  <si>
    <t>Manufacturer Part</t>
  </si>
  <si>
    <t>Manufacturer</t>
  </si>
  <si>
    <t>Mouser</t>
  </si>
  <si>
    <t>Mounted</t>
  </si>
  <si>
    <t>SPV1040</t>
  </si>
  <si>
    <t>U1,U2,U3</t>
  </si>
  <si>
    <t>TSSOP-8</t>
  </si>
  <si>
    <t>Yes</t>
  </si>
  <si>
    <t>Header-Male-2.54_1x4</t>
  </si>
  <si>
    <t>H1,H2,H3,H4,H5</t>
  </si>
  <si>
    <t>210S-1X4P</t>
  </si>
  <si>
    <t>R1,R2_,R2,R6,R7,R8,R12,R13,R14</t>
  </si>
  <si>
    <t>Panasonic</t>
  </si>
  <si>
    <t>R3,R9,R15</t>
  </si>
  <si>
    <t>R4,R10,R16</t>
  </si>
  <si>
    <t>R5,R11,R17</t>
  </si>
  <si>
    <t>D_ZENERA</t>
  </si>
  <si>
    <t>D1,D2,D3</t>
  </si>
  <si>
    <t>DO-222AA</t>
  </si>
  <si>
    <t>JST XH</t>
  </si>
  <si>
    <t>CN1</t>
  </si>
  <si>
    <t>JST XH 2.5-2 Pin</t>
  </si>
  <si>
    <t>Generic</t>
  </si>
  <si>
    <t>Header-Male-2.54_1x6</t>
  </si>
  <si>
    <t>HDR-6X1/2.54</t>
  </si>
  <si>
    <t>Header-Female-2.54_1x2</t>
  </si>
  <si>
    <t>P2</t>
  </si>
  <si>
    <t>HDR-1X2/2.54</t>
  </si>
  <si>
    <t>XC6210B332MR</t>
  </si>
  <si>
    <t>U4</t>
  </si>
  <si>
    <t>SOT-23-5</t>
  </si>
  <si>
    <t>TOREX</t>
  </si>
  <si>
    <t>Header-Male-2.54_1x1</t>
  </si>
  <si>
    <t>P3</t>
  </si>
  <si>
    <t>HDR-1X1/2.54</t>
  </si>
  <si>
    <t>C17,C9,C10</t>
  </si>
  <si>
    <t>Taiyo Yuden</t>
  </si>
  <si>
    <t>C1,C2,C7,C8,C11,C12</t>
  </si>
  <si>
    <t>C3,C6,C13,C15</t>
  </si>
  <si>
    <t>C4,C5,C14</t>
  </si>
  <si>
    <t>C1608X5R1A156M080AC</t>
  </si>
  <si>
    <t>TDK</t>
  </si>
  <si>
    <t>L3,L1,L2</t>
  </si>
  <si>
    <t>Comments</t>
  </si>
  <si>
    <t>SPV1040T</t>
  </si>
  <si>
    <t>Unit Price</t>
  </si>
  <si>
    <t>Line Price</t>
  </si>
  <si>
    <t>Datasheet</t>
  </si>
  <si>
    <t>STMicroelectronics</t>
  </si>
  <si>
    <t>https://www.mouser.co.uk/ProductDetail/STMicroelectronics/SPV1040T?qs=sGAEpiMZZMsSm7LhMeloEF%2fl9Oa9cyhP</t>
  </si>
  <si>
    <t>https://www.mouser.co.uk/datasheet/2/389/spv1040-974182.pdf</t>
  </si>
  <si>
    <t>CM: TJ = -40 °C to 125 °C</t>
  </si>
  <si>
    <t>825433-4</t>
  </si>
  <si>
    <t>TE Conn</t>
  </si>
  <si>
    <t>https://www.mouser.co.uk/ProductDetail/TE-Connectivity-AMP/825433-4?qs=sGAEpiMZZMs%252bGHln7q6pm6Upc30RNkAXg6GT8wdTBUQ%3d</t>
  </si>
  <si>
    <t>https://www.mouser.co.uk/datasheet/2/418/NG_CD_825433_S_baseFilename-1262255.pdf</t>
  </si>
  <si>
    <t>CM: 6.7mm pin height</t>
  </si>
  <si>
    <t>430K</t>
  </si>
  <si>
    <t>SMM4F5.0A-TR</t>
  </si>
  <si>
    <t>CM: This is a TVS Diode for Surge suppression. It is typically used on inputs to deal with Lightning and ESD.</t>
  </si>
  <si>
    <t>P1,P3,P4</t>
  </si>
  <si>
    <t>825433-6</t>
  </si>
  <si>
    <t>https://www.mouser.co.uk/ProductDetail/TE-Connectivity-AMP/825433-6?qs=sGAEpiMZZMs%252bGHln7q6pm6Upc30RNkAXNPkVpMjazl0%3d</t>
  </si>
  <si>
    <t>https://www.mouser.co.uk/datasheet/2/418/NG_CD_825433_S_baseFilename-1262311.pdf</t>
  </si>
  <si>
    <t>CM: Is 6.7mm pin length enough?</t>
  </si>
  <si>
    <t>825433-2</t>
  </si>
  <si>
    <t>https://www.mouser.co.uk/ProductDetail/TE-Connectivity/825433-2?qs=sGAEpiMZZMs%252bGHln7q6pm6Upc30RNkAXc6ukKweISwA%3d</t>
  </si>
  <si>
    <t>https://www.mouser.co.uk/datasheet/2/418/NG_CD_825433_S_baseFilename-672955.pdf</t>
  </si>
  <si>
    <t>CM: What is this part?!</t>
  </si>
  <si>
    <t>https://www.mouser.co.uk/ProductDetail/Torex-Semiconductor/XC6210B332MR-G?qs=%2fha2pyFadugU1uZmWcgpiSNSz1vPJ48%252bGW6tglW5pgb1FZ2ZVnUkDw%3d%3d</t>
  </si>
  <si>
    <t>https://www.torexsemi.com/file/xc6210/XC6210.pdf</t>
  </si>
  <si>
    <t>CM: A smaller package is available with a big ground plane pad. Looks better.</t>
  </si>
  <si>
    <t>CM: Not worth buying a single header. Just cut some of the bigger ones we have. To be honest we should be doing that with all of them anyway.</t>
  </si>
  <si>
    <t>0603 Imperial</t>
  </si>
  <si>
    <t>10uF 20% 10V X5R</t>
  </si>
  <si>
    <t>https://www.mouser.co.uk/ProductDetail/Taiyo-Yuden/LMK107BBJ106MAHT?qs=sGAEpiMZZMs0AnBnWHyRQNbg85K4ab%2f3nUAop5bu4Qs%3d</t>
  </si>
  <si>
    <t>https://www.mouser.co.uk/datasheet/2/396/mlcc02_e-1307760.pdf</t>
  </si>
  <si>
    <t>1nF 1% 100V C0G/NP0</t>
  </si>
  <si>
    <t>https://www.mouser.co.uk/ProductDetail/KEMET/C0603C102F1GACAUTO?qs=sGAEpiMZZMs0AnBnWHyRQN7%2fAA2D2lPPzrI9CfmQX0zZxVVBM3zlYQ%3d%3d</t>
  </si>
  <si>
    <t>KEMET</t>
  </si>
  <si>
    <t>C0603C102F1GACAUTO</t>
  </si>
  <si>
    <t>https://www.mouser.co.uk/datasheet/2/212/KEM_C1022_C0G_AUTO_SMD-1093282.pdf</t>
  </si>
  <si>
    <t>C0603C105M8RACAUTO</t>
  </si>
  <si>
    <t>https://www.mouser.co.uk/ProductDetail/KEMET/C0603C105M8RACAUTO?qs=sGAEpiMZZMs0AnBnWHyRQN7%2fAA2D2lPPmKcniE22B2xzp66dES24KA%3d%3d</t>
  </si>
  <si>
    <t>https://www.mouser.co.uk/datasheet/2/212/KEM_C1023_X7R_AUTO_SMD-1093309.pdf</t>
  </si>
  <si>
    <t>1uF 20% 10V X7R</t>
  </si>
  <si>
    <t>CM:  AEC Q200. If these are just for smoothing, they will be fine. Anything else might be a problem.</t>
  </si>
  <si>
    <t>CM: AEC Q200. Low stock.</t>
  </si>
  <si>
    <t>CM: AEC Q200.Top of the line. This cap is amazing.</t>
  </si>
  <si>
    <t>https://www.mouser.co.uk/ProductDetail/TDK/C1608X5R1A156M080AC?qs=sGAEpiMZZMs0AnBnWHyRQFzBYxg9rzNcUwUiyT3aMy0%3d</t>
  </si>
  <si>
    <t>https://www.mouser.co.uk/datasheet/2/400/lcc_commercial_general_en-837201.pdf</t>
  </si>
  <si>
    <t>15uF 20% 10V X5R</t>
  </si>
  <si>
    <t>CM: Cannot get 15uF in AECQ200. Can get 10uF or 22uF - can we change pad size or capacitance? Stuck with this X5R, +85*C 10V piece of crap.</t>
  </si>
  <si>
    <t>NRS5040T100MMGJV</t>
  </si>
  <si>
    <t>https://www.mouser.co.uk/datasheet/2/396/wound04_hq_e-1313823.pdf</t>
  </si>
  <si>
    <t>https://www.mouser.co.uk/ProductDetail/Taiyo-Yuden/NRS5040T100MMGJV?qs=%2fha2pyFaduijhEBdrJhH%252bEpvuMFZJoW8Q324jqraQTnsQFAcYGv34TLMEakuPUt3</t>
  </si>
  <si>
    <t>CM: AEC Q200. -25*C only! Need a hardier part.</t>
  </si>
  <si>
    <t>1K0 0.1% 125mW</t>
  </si>
  <si>
    <t>TNPW06031K00BEEA</t>
  </si>
  <si>
    <t>Vishay</t>
  </si>
  <si>
    <t>https://www.mouser.co.uk/ProductDetail/Vishay/TNPW06031K00BEEA?qs=sGAEpiMZZMtlubZbdhIBIGj%252boYMmnMAlgcAY72Jb%252bUg%3d</t>
  </si>
  <si>
    <t>https://www.mouser.co.uk/datasheet/2/427/tnpw_e3-64594.pdf</t>
  </si>
  <si>
    <t>CM: AECQ200</t>
  </si>
  <si>
    <t>CM: 150Mega Ohms is basically open circuit. What is this used for? Will 10M work instead? 150M hard to find.</t>
  </si>
  <si>
    <t>ERJ-PA3D1803V</t>
  </si>
  <si>
    <t>https://www.mouser.co.uk/ProductDetail/Panasonic/ERJ-PA3D1803V?qs=sGAEpiMZZMtlubZbdhIBIL24R7XL4VFWpTreiCerE%252b8%3d</t>
  </si>
  <si>
    <t>https://www.mouser.co.uk/datasheet/2/315/AOA0000C331-1141874.pdf</t>
  </si>
  <si>
    <t>180K 0.5% 250mW</t>
  </si>
  <si>
    <t>ERJ-PA3F4303V</t>
  </si>
  <si>
    <t>https://www.mouser.co.uk/ProductDetail/Panasonic/ERJ-PA3F4303V?qs=sGAEpiMZZMu61qfTUdNhGwyN077O4KhFXJVXh%252bx%2fnHgNi6HDo2Vk3Q%3d%3d</t>
  </si>
  <si>
    <t>10uH 20% 72.8mOhm</t>
  </si>
  <si>
    <t>https://www.mouser.co.uk/ProductDetail/STMicroelectronics/SMM4F50A-TR?qs=%2fha2pyFaduj66Oicftr8VHPek98JnG3pOoyPepCx9MmDD5DLT8SFkw%3d%3d</t>
  </si>
  <si>
    <t>https://www.mouser.co.uk/datasheet/2/389/smm4f-955285.pdf</t>
  </si>
  <si>
    <t>LMK107BBJ106MAHT</t>
  </si>
  <si>
    <t>150m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</si>
</sst>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£&quot;#,##0.00"/>
  </numFmts>
  <fonts count="5">
    <font>
      <sz val="11"/>
      <color rgb="FF000000"/>
      <name val="Calibri"/>
    </font>
    <font>
      <sz val="11"/>
      <color rgb="FFFF0000"/>
      <name val="Calibri"/>
    </font>
    <font>
      <sz val="11"/>
      <name val="Calibri"/>
    </font>
    <font>
      <u/>
      <sz val="11"/>
      <color theme="10"/>
      <name val="Calibri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4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1" applyAlignment="1"/>
    <xf numFmtId="0" fontId="2" fillId="0" borderId="0" xfId="0" applyFont="1" applyAlignment="1">
      <alignment wrapText="1"/>
    </xf>
    <xf numFmtId="164" fontId="2" fillId="0" borderId="0" xfId="0" applyNumberFormat="1" applyFont="1" applyAlignment="1"/>
    <xf numFmtId="164" fontId="0" fillId="0" borderId="0" xfId="0" applyNumberFormat="1" applyFont="1" applyAlignment="1"/>
    <xf numFmtId="0" fontId="4" fillId="0" borderId="0" xfId="0" applyFont="1" applyAlignment="1"/>
    <xf numFmtId="0" fontId="3" fillId="0" borderId="0" xfId="1" applyFill="1" applyBorder="1" applyAlignment="1"/>
    <xf numFmtId="0" fontId="0" fillId="2" borderId="1" xfId="0" applyFont="1" applyFill="1" applyBorder="1" applyAlignment="1"/>
    <xf numFmtId="0" fontId="0" fillId="2" borderId="2" xfId="0" applyFont="1" applyFill="1" applyBorder="1" applyAlignment="1"/>
    <xf numFmtId="0" fontId="0" fillId="2" borderId="3" xfId="0" applyFont="1" applyFill="1" applyBorder="1" applyAlignment="1"/>
    <xf numFmtId="0" fontId="4" fillId="0" borderId="0" xfId="0" applyFont="1" applyFill="1" applyBorder="1" applyAlignment="1"/>
    <xf numFmtId="49" fontId="0" fillId="0" borderId="0" xfId="0" applyNumberFormat="1" applyFont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user.co.uk/datasheet/2/418/NG_CD_825433_S_baseFilename-672955.pdf" TargetMode="External"/><Relationship Id="rId13" Type="http://schemas.openxmlformats.org/officeDocument/2006/relationships/hyperlink" Target="https://www.mouser.co.uk/ProductDetail/KEMET/C0603C102F1GACAUTO?qs=sGAEpiMZZMs0AnBnWHyRQN7%2fAA2D2lPPzrI9CfmQX0zZxVVBM3zlYQ%3d%3d" TargetMode="External"/><Relationship Id="rId18" Type="http://schemas.openxmlformats.org/officeDocument/2006/relationships/hyperlink" Target="https://www.mouser.co.uk/datasheet/2/400/lcc_commercial_general_en-837201.pdf" TargetMode="External"/><Relationship Id="rId26" Type="http://schemas.openxmlformats.org/officeDocument/2006/relationships/hyperlink" Target="https://www.mouser.co.uk/datasheet/2/315/AOA0000C331-1141874.pdf" TargetMode="External"/><Relationship Id="rId3" Type="http://schemas.openxmlformats.org/officeDocument/2006/relationships/hyperlink" Target="https://www.mouser.co.uk/ProductDetail/TE-Connectivity-AMP/825433-4?qs=sGAEpiMZZMs%252bGHln7q6pm6Upc30RNkAXg6GT8wdTBUQ%3d" TargetMode="External"/><Relationship Id="rId21" Type="http://schemas.openxmlformats.org/officeDocument/2006/relationships/hyperlink" Target="https://www.mouser.co.uk/ProductDetail/Vishay/TNPW06031K00BEEA?qs=sGAEpiMZZMtlubZbdhIBIGj%252boYMmnMAlgcAY72Jb%252bUg%3d" TargetMode="External"/><Relationship Id="rId7" Type="http://schemas.openxmlformats.org/officeDocument/2006/relationships/hyperlink" Target="https://www.mouser.co.uk/ProductDetail/TE-Connectivity/825433-2?qs=sGAEpiMZZMs%252bGHln7q6pm6Upc30RNkAXc6ukKweISwA%3d" TargetMode="External"/><Relationship Id="rId12" Type="http://schemas.openxmlformats.org/officeDocument/2006/relationships/hyperlink" Target="https://www.mouser.co.uk/datasheet/2/396/mlcc02_e-1307760.pdf" TargetMode="External"/><Relationship Id="rId17" Type="http://schemas.openxmlformats.org/officeDocument/2006/relationships/hyperlink" Target="https://www.mouser.co.uk/ProductDetail/TDK/C1608X5R1A156M080AC?qs=sGAEpiMZZMs0AnBnWHyRQFzBYxg9rzNcUwUiyT3aMy0%3d" TargetMode="External"/><Relationship Id="rId25" Type="http://schemas.openxmlformats.org/officeDocument/2006/relationships/hyperlink" Target="https://www.mouser.co.uk/ProductDetail/Panasonic/ERJ-PA3F4303V?qs=sGAEpiMZZMu61qfTUdNhGwyN077O4KhFXJVXh%252bx%2fnHgNi6HDo2Vk3Q%3d%3d" TargetMode="External"/><Relationship Id="rId2" Type="http://schemas.openxmlformats.org/officeDocument/2006/relationships/hyperlink" Target="https://www.mouser.co.uk/datasheet/2/389/spv1040-974182.pdf" TargetMode="External"/><Relationship Id="rId16" Type="http://schemas.openxmlformats.org/officeDocument/2006/relationships/hyperlink" Target="https://www.mouser.co.uk/datasheet/2/212/KEM_C1023_X7R_AUTO_SMD-1093309.pdf" TargetMode="External"/><Relationship Id="rId20" Type="http://schemas.openxmlformats.org/officeDocument/2006/relationships/hyperlink" Target="https://www.mouser.co.uk/ProductDetail/Taiyo-Yuden/NRS5040T100MMGJV?qs=%2fha2pyFaduijhEBdrJhH%252bEpvuMFZJoW8Q324jqraQTnsQFAcYGv34TLMEakuPUt3" TargetMode="External"/><Relationship Id="rId1" Type="http://schemas.openxmlformats.org/officeDocument/2006/relationships/hyperlink" Target="https://www.mouser.co.uk/ProductDetail/STMicroelectronics/SPV1040T?qs=sGAEpiMZZMsSm7LhMeloEF%2fl9Oa9cyhP" TargetMode="External"/><Relationship Id="rId6" Type="http://schemas.openxmlformats.org/officeDocument/2006/relationships/hyperlink" Target="https://www.mouser.co.uk/datasheet/2/418/NG_CD_825433_S_baseFilename-1262311.pdf" TargetMode="External"/><Relationship Id="rId11" Type="http://schemas.openxmlformats.org/officeDocument/2006/relationships/hyperlink" Target="https://www.mouser.co.uk/ProductDetail/Taiyo-Yuden/LMK107BBJ106MAHT?qs=sGAEpiMZZMs0AnBnWHyRQNbg85K4ab%2f3nUAop5bu4Qs%3d" TargetMode="External"/><Relationship Id="rId24" Type="http://schemas.openxmlformats.org/officeDocument/2006/relationships/hyperlink" Target="https://www.mouser.co.uk/datasheet/2/315/AOA0000C331-1141874.pdf" TargetMode="External"/><Relationship Id="rId5" Type="http://schemas.openxmlformats.org/officeDocument/2006/relationships/hyperlink" Target="https://www.mouser.co.uk/ProductDetail/TE-Connectivity-AMP/825433-6?qs=sGAEpiMZZMs%252bGHln7q6pm6Upc30RNkAXNPkVpMjazl0%3d" TargetMode="External"/><Relationship Id="rId15" Type="http://schemas.openxmlformats.org/officeDocument/2006/relationships/hyperlink" Target="https://www.mouser.co.uk/ProductDetail/KEMET/C0603C105M8RACAUTO?qs=sGAEpiMZZMs0AnBnWHyRQN7%2fAA2D2lPPmKcniE22B2xzp66dES24KA%3d%3d" TargetMode="External"/><Relationship Id="rId23" Type="http://schemas.openxmlformats.org/officeDocument/2006/relationships/hyperlink" Target="https://www.mouser.co.uk/ProductDetail/Panasonic/ERJ-PA3D1803V?qs=sGAEpiMZZMtlubZbdhIBIL24R7XL4VFWpTreiCerE%252b8%3d" TargetMode="External"/><Relationship Id="rId28" Type="http://schemas.openxmlformats.org/officeDocument/2006/relationships/hyperlink" Target="https://www.mouser.co.uk/datasheet/2/389/smm4f-955285.pdf" TargetMode="External"/><Relationship Id="rId10" Type="http://schemas.openxmlformats.org/officeDocument/2006/relationships/hyperlink" Target="https://www.torexsemi.com/file/xc6210/XC6210.pdf" TargetMode="External"/><Relationship Id="rId19" Type="http://schemas.openxmlformats.org/officeDocument/2006/relationships/hyperlink" Target="https://www.mouser.co.uk/datasheet/2/396/wound04_hq_e-1313823.pdf" TargetMode="External"/><Relationship Id="rId4" Type="http://schemas.openxmlformats.org/officeDocument/2006/relationships/hyperlink" Target="https://www.mouser.co.uk/datasheet/2/418/NG_CD_825433_S_baseFilename-1262255.pdf" TargetMode="External"/><Relationship Id="rId9" Type="http://schemas.openxmlformats.org/officeDocument/2006/relationships/hyperlink" Target="https://www.mouser.co.uk/ProductDetail/Torex-Semiconductor/XC6210B332MR-G?qs=%2fha2pyFadugU1uZmWcgpiSNSz1vPJ48%252bGW6tglW5pgb1FZ2ZVnUkDw%3d%3d" TargetMode="External"/><Relationship Id="rId14" Type="http://schemas.openxmlformats.org/officeDocument/2006/relationships/hyperlink" Target="https://www.mouser.co.uk/datasheet/2/212/KEM_C1022_C0G_AUTO_SMD-1093282.pdf" TargetMode="External"/><Relationship Id="rId22" Type="http://schemas.openxmlformats.org/officeDocument/2006/relationships/hyperlink" Target="https://www.mouser.co.uk/datasheet/2/427/tnpw_e3-64594.pdf" TargetMode="External"/><Relationship Id="rId27" Type="http://schemas.openxmlformats.org/officeDocument/2006/relationships/hyperlink" Target="https://www.mouser.co.uk/ProductDetail/STMicroelectronics/SMM4F50A-TR?qs=%2fha2pyFaduj66Oicftr8VHPek98JnG3pOoyPepCx9MmDD5DLT8SFkw%3d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998"/>
  <sheetViews>
    <sheetView tabSelected="1" workbookViewId="0">
      <pane ySplit="1" topLeftCell="A2" activePane="bottomLeft" state="frozen"/>
      <selection pane="bottomLeft" activeCell="N21" sqref="N21"/>
    </sheetView>
  </sheetViews>
  <sheetFormatPr defaultColWidth="14.42578125" defaultRowHeight="15" customHeight="1"/>
  <cols>
    <col min="1" max="1" width="3.42578125" customWidth="1"/>
    <col min="2" max="2" width="22.7109375" customWidth="1"/>
    <col min="3" max="3" width="14.85546875" customWidth="1"/>
    <col min="4" max="4" width="14.140625" customWidth="1"/>
    <col min="5" max="5" width="10.5703125" customWidth="1"/>
    <col min="6" max="6" width="24.28515625" customWidth="1"/>
    <col min="7" max="7" width="17" customWidth="1"/>
    <col min="8" max="9" width="7" customWidth="1"/>
    <col min="10" max="10" width="9.28515625" customWidth="1"/>
    <col min="11" max="11" width="10.42578125" customWidth="1"/>
    <col min="12" max="12" width="9.85546875" customWidth="1"/>
    <col min="13" max="13" width="12.42578125" customWidth="1"/>
    <col min="14" max="25" width="8.7109375" customWidth="1"/>
  </cols>
  <sheetData>
    <row r="1" spans="1:23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50</v>
      </c>
      <c r="I1" s="1" t="s">
        <v>51</v>
      </c>
      <c r="J1" s="1" t="s">
        <v>8</v>
      </c>
      <c r="K1" s="1" t="s">
        <v>7</v>
      </c>
      <c r="L1" s="1" t="s">
        <v>52</v>
      </c>
      <c r="M1" s="1" t="s">
        <v>48</v>
      </c>
    </row>
    <row r="2" spans="1:23" ht="14.25" customHeight="1">
      <c r="A2">
        <v>1</v>
      </c>
      <c r="B2" t="s">
        <v>9</v>
      </c>
      <c r="C2" t="s">
        <v>10</v>
      </c>
      <c r="D2" t="s">
        <v>11</v>
      </c>
      <c r="E2">
        <v>3</v>
      </c>
      <c r="F2" s="2" t="s">
        <v>49</v>
      </c>
      <c r="G2" s="2" t="s">
        <v>53</v>
      </c>
      <c r="H2" s="5">
        <v>2.39</v>
      </c>
      <c r="I2" s="6">
        <f>E2*H2</f>
        <v>7.17</v>
      </c>
      <c r="J2" t="s">
        <v>12</v>
      </c>
      <c r="K2" s="3" t="s">
        <v>54</v>
      </c>
      <c r="L2" s="3" t="s">
        <v>55</v>
      </c>
      <c r="M2" t="s">
        <v>56</v>
      </c>
    </row>
    <row r="3" spans="1:23" ht="14.25" customHeight="1">
      <c r="A3" s="2">
        <v>2</v>
      </c>
      <c r="B3" t="s">
        <v>13</v>
      </c>
      <c r="C3" t="s">
        <v>14</v>
      </c>
      <c r="D3" t="s">
        <v>15</v>
      </c>
      <c r="E3">
        <v>5</v>
      </c>
      <c r="F3" s="4" t="s">
        <v>57</v>
      </c>
      <c r="G3" t="s">
        <v>58</v>
      </c>
      <c r="H3" s="6">
        <v>0.46</v>
      </c>
      <c r="I3" s="6">
        <f>E3*H3</f>
        <v>2.3000000000000003</v>
      </c>
      <c r="J3" t="s">
        <v>12</v>
      </c>
      <c r="K3" s="3" t="s">
        <v>59</v>
      </c>
      <c r="L3" s="3" t="s">
        <v>60</v>
      </c>
      <c r="M3" t="s">
        <v>61</v>
      </c>
    </row>
    <row r="4" spans="1:23" ht="14.25" customHeight="1" thickBot="1">
      <c r="A4" s="2">
        <v>3</v>
      </c>
      <c r="B4" t="s">
        <v>102</v>
      </c>
      <c r="C4" t="s">
        <v>16</v>
      </c>
      <c r="D4" t="s">
        <v>78</v>
      </c>
      <c r="E4">
        <v>9</v>
      </c>
      <c r="F4" s="2" t="s">
        <v>103</v>
      </c>
      <c r="G4" s="2" t="s">
        <v>104</v>
      </c>
      <c r="H4" s="5">
        <v>0.47</v>
      </c>
      <c r="I4" s="6">
        <f>E4*H4</f>
        <v>4.2299999999999995</v>
      </c>
      <c r="J4" t="s">
        <v>12</v>
      </c>
      <c r="K4" s="3" t="s">
        <v>105</v>
      </c>
      <c r="L4" s="3" t="s">
        <v>106</v>
      </c>
      <c r="M4" t="s">
        <v>107</v>
      </c>
    </row>
    <row r="5" spans="1:23" ht="14.25" customHeight="1" thickBot="1">
      <c r="A5" s="2">
        <v>4</v>
      </c>
      <c r="B5" t="s">
        <v>119</v>
      </c>
      <c r="C5" t="s">
        <v>18</v>
      </c>
      <c r="D5" t="s">
        <v>78</v>
      </c>
      <c r="E5">
        <v>3</v>
      </c>
      <c r="F5" s="2"/>
      <c r="G5" s="2"/>
      <c r="H5" s="5"/>
      <c r="I5" s="5"/>
      <c r="J5" t="s">
        <v>12</v>
      </c>
      <c r="K5" s="2"/>
      <c r="L5" s="2"/>
      <c r="M5" s="9" t="s">
        <v>108</v>
      </c>
      <c r="N5" s="10"/>
      <c r="O5" s="10"/>
      <c r="P5" s="10"/>
      <c r="Q5" s="10"/>
      <c r="R5" s="10"/>
      <c r="S5" s="10"/>
      <c r="T5" s="10"/>
      <c r="U5" s="10"/>
      <c r="V5" s="10"/>
      <c r="W5" s="11"/>
    </row>
    <row r="6" spans="1:23" ht="14.25" customHeight="1">
      <c r="A6" s="2">
        <v>5</v>
      </c>
      <c r="B6" t="s">
        <v>112</v>
      </c>
      <c r="C6" t="s">
        <v>19</v>
      </c>
      <c r="D6" t="s">
        <v>78</v>
      </c>
      <c r="E6">
        <v>3</v>
      </c>
      <c r="F6" s="4" t="s">
        <v>109</v>
      </c>
      <c r="G6" s="2" t="s">
        <v>17</v>
      </c>
      <c r="H6" s="5">
        <v>0.28000000000000003</v>
      </c>
      <c r="I6" s="6">
        <f>E6*H6</f>
        <v>0.84000000000000008</v>
      </c>
      <c r="J6" t="s">
        <v>12</v>
      </c>
      <c r="K6" s="3" t="s">
        <v>110</v>
      </c>
      <c r="L6" s="3" t="s">
        <v>111</v>
      </c>
      <c r="M6" t="s">
        <v>107</v>
      </c>
    </row>
    <row r="7" spans="1:23" ht="12.75" customHeight="1">
      <c r="A7" s="2">
        <v>6</v>
      </c>
      <c r="B7" t="s">
        <v>62</v>
      </c>
      <c r="C7" t="s">
        <v>20</v>
      </c>
      <c r="D7" t="s">
        <v>78</v>
      </c>
      <c r="E7">
        <v>3</v>
      </c>
      <c r="F7" s="2" t="s">
        <v>113</v>
      </c>
      <c r="G7" s="2" t="s">
        <v>17</v>
      </c>
      <c r="H7" s="5">
        <v>0.93</v>
      </c>
      <c r="I7" s="6">
        <f>E7*H7</f>
        <v>2.79</v>
      </c>
      <c r="J7" t="s">
        <v>12</v>
      </c>
      <c r="K7" s="3" t="s">
        <v>114</v>
      </c>
      <c r="L7" s="3" t="s">
        <v>111</v>
      </c>
      <c r="M7" t="s">
        <v>107</v>
      </c>
    </row>
    <row r="8" spans="1:23" ht="14.25" customHeight="1" thickBot="1">
      <c r="A8" s="2">
        <v>7</v>
      </c>
      <c r="B8" t="s">
        <v>21</v>
      </c>
      <c r="C8" t="s">
        <v>22</v>
      </c>
      <c r="D8" s="2" t="s">
        <v>23</v>
      </c>
      <c r="E8">
        <v>3</v>
      </c>
      <c r="F8" s="2" t="s">
        <v>63</v>
      </c>
      <c r="G8" s="2" t="s">
        <v>53</v>
      </c>
      <c r="H8" s="5">
        <v>0.41</v>
      </c>
      <c r="I8" s="6">
        <f>E8*H8</f>
        <v>1.23</v>
      </c>
      <c r="J8" t="s">
        <v>12</v>
      </c>
      <c r="K8" s="3" t="s">
        <v>116</v>
      </c>
      <c r="L8" s="3" t="s">
        <v>117</v>
      </c>
      <c r="M8" t="s">
        <v>64</v>
      </c>
    </row>
    <row r="9" spans="1:23" ht="14.25" customHeight="1" thickBot="1">
      <c r="A9" s="2">
        <v>8</v>
      </c>
      <c r="B9" t="s">
        <v>24</v>
      </c>
      <c r="C9" t="s">
        <v>25</v>
      </c>
      <c r="D9" s="2" t="s">
        <v>26</v>
      </c>
      <c r="E9">
        <v>1</v>
      </c>
      <c r="F9" s="2" t="s">
        <v>26</v>
      </c>
      <c r="G9" s="2" t="s">
        <v>27</v>
      </c>
      <c r="H9" s="6"/>
      <c r="I9" s="6"/>
      <c r="J9" t="s">
        <v>12</v>
      </c>
      <c r="M9" s="9" t="s">
        <v>73</v>
      </c>
      <c r="N9" s="10"/>
      <c r="O9" s="11"/>
    </row>
    <row r="10" spans="1:23" ht="14.25" customHeight="1">
      <c r="A10" s="2">
        <v>9</v>
      </c>
      <c r="B10" t="s">
        <v>28</v>
      </c>
      <c r="C10" t="s">
        <v>65</v>
      </c>
      <c r="D10" t="s">
        <v>29</v>
      </c>
      <c r="E10">
        <v>3</v>
      </c>
      <c r="F10" s="7" t="s">
        <v>66</v>
      </c>
      <c r="G10" s="7" t="s">
        <v>58</v>
      </c>
      <c r="H10" s="6">
        <v>0.76</v>
      </c>
      <c r="I10" s="6">
        <f>E10*H10</f>
        <v>2.2800000000000002</v>
      </c>
      <c r="J10" t="s">
        <v>12</v>
      </c>
      <c r="K10" s="3" t="s">
        <v>67</v>
      </c>
      <c r="L10" s="3" t="s">
        <v>68</v>
      </c>
      <c r="M10" s="7" t="s">
        <v>69</v>
      </c>
    </row>
    <row r="11" spans="1:23" ht="14.25" customHeight="1">
      <c r="A11" s="2">
        <v>10</v>
      </c>
      <c r="B11" t="s">
        <v>30</v>
      </c>
      <c r="C11" t="s">
        <v>31</v>
      </c>
      <c r="D11" t="s">
        <v>32</v>
      </c>
      <c r="E11">
        <v>1</v>
      </c>
      <c r="F11" s="2" t="s">
        <v>70</v>
      </c>
      <c r="G11" s="7" t="s">
        <v>58</v>
      </c>
      <c r="H11" s="6">
        <v>0.33</v>
      </c>
      <c r="I11" s="6">
        <f>E11*H11</f>
        <v>0.33</v>
      </c>
      <c r="J11" t="s">
        <v>12</v>
      </c>
      <c r="K11" s="8" t="s">
        <v>71</v>
      </c>
      <c r="L11" s="3" t="s">
        <v>72</v>
      </c>
      <c r="M11" s="7" t="s">
        <v>69</v>
      </c>
    </row>
    <row r="12" spans="1:23" ht="14.25" customHeight="1">
      <c r="A12" s="2">
        <v>11</v>
      </c>
      <c r="B12" t="s">
        <v>33</v>
      </c>
      <c r="C12" t="s">
        <v>34</v>
      </c>
      <c r="D12" t="s">
        <v>35</v>
      </c>
      <c r="E12">
        <v>1</v>
      </c>
      <c r="F12" s="2" t="s">
        <v>33</v>
      </c>
      <c r="G12" t="s">
        <v>36</v>
      </c>
      <c r="H12" s="5">
        <v>0.66</v>
      </c>
      <c r="I12" s="6">
        <f>E12*H12</f>
        <v>0.66</v>
      </c>
      <c r="J12" t="s">
        <v>12</v>
      </c>
      <c r="K12" s="3" t="s">
        <v>74</v>
      </c>
      <c r="L12" s="3" t="s">
        <v>75</v>
      </c>
      <c r="M12" s="12" t="s">
        <v>76</v>
      </c>
    </row>
    <row r="13" spans="1:23">
      <c r="A13" s="2">
        <v>12</v>
      </c>
      <c r="B13" t="s">
        <v>37</v>
      </c>
      <c r="C13" t="s">
        <v>38</v>
      </c>
      <c r="D13" t="s">
        <v>39</v>
      </c>
      <c r="E13">
        <v>1</v>
      </c>
      <c r="F13" s="2"/>
      <c r="H13" s="6"/>
      <c r="I13" s="6"/>
      <c r="J13" t="s">
        <v>12</v>
      </c>
      <c r="K13" s="3"/>
      <c r="L13" s="3"/>
      <c r="M13" s="12" t="s">
        <v>77</v>
      </c>
    </row>
    <row r="14" spans="1:23" ht="14.25" customHeight="1">
      <c r="A14" s="2">
        <v>13</v>
      </c>
      <c r="B14" t="s">
        <v>79</v>
      </c>
      <c r="C14" t="s">
        <v>40</v>
      </c>
      <c r="D14" t="s">
        <v>78</v>
      </c>
      <c r="E14">
        <v>3</v>
      </c>
      <c r="F14" s="2" t="s">
        <v>118</v>
      </c>
      <c r="G14" s="2" t="s">
        <v>41</v>
      </c>
      <c r="H14" s="5">
        <v>0.39</v>
      </c>
      <c r="I14" s="6">
        <f>E14*H14</f>
        <v>1.17</v>
      </c>
      <c r="J14" t="s">
        <v>12</v>
      </c>
      <c r="K14" s="3" t="s">
        <v>80</v>
      </c>
      <c r="L14" s="3" t="s">
        <v>81</v>
      </c>
      <c r="M14" s="12" t="s">
        <v>91</v>
      </c>
    </row>
    <row r="15" spans="1:23" ht="14.25" customHeight="1">
      <c r="A15" s="2">
        <v>14</v>
      </c>
      <c r="B15" t="s">
        <v>82</v>
      </c>
      <c r="C15" t="s">
        <v>42</v>
      </c>
      <c r="D15" t="s">
        <v>78</v>
      </c>
      <c r="E15">
        <v>6</v>
      </c>
      <c r="F15" s="2" t="s">
        <v>85</v>
      </c>
      <c r="G15" s="2" t="s">
        <v>84</v>
      </c>
      <c r="H15" s="5">
        <v>0.96</v>
      </c>
      <c r="I15" s="6">
        <f>E15*H15</f>
        <v>5.76</v>
      </c>
      <c r="J15" t="s">
        <v>12</v>
      </c>
      <c r="K15" s="3" t="s">
        <v>83</v>
      </c>
      <c r="L15" s="3" t="s">
        <v>86</v>
      </c>
      <c r="M15" s="12" t="s">
        <v>93</v>
      </c>
    </row>
    <row r="16" spans="1:23" ht="14.25" customHeight="1">
      <c r="A16" s="2">
        <v>15</v>
      </c>
      <c r="B16" t="s">
        <v>90</v>
      </c>
      <c r="C16" t="s">
        <v>43</v>
      </c>
      <c r="D16" t="s">
        <v>78</v>
      </c>
      <c r="E16">
        <v>4</v>
      </c>
      <c r="F16" s="2" t="s">
        <v>87</v>
      </c>
      <c r="G16" s="2" t="s">
        <v>84</v>
      </c>
      <c r="H16" s="5">
        <v>0.35</v>
      </c>
      <c r="I16" s="6">
        <f>E16*H16</f>
        <v>1.4</v>
      </c>
      <c r="J16" t="s">
        <v>12</v>
      </c>
      <c r="K16" s="3" t="s">
        <v>88</v>
      </c>
      <c r="L16" s="3" t="s">
        <v>89</v>
      </c>
      <c r="M16" s="12" t="s">
        <v>92</v>
      </c>
    </row>
    <row r="17" spans="1:13" ht="14.25" customHeight="1">
      <c r="A17" s="2">
        <v>16</v>
      </c>
      <c r="B17" t="s">
        <v>96</v>
      </c>
      <c r="C17" t="s">
        <v>44</v>
      </c>
      <c r="D17" t="s">
        <v>78</v>
      </c>
      <c r="E17">
        <v>3</v>
      </c>
      <c r="F17" s="2" t="s">
        <v>45</v>
      </c>
      <c r="G17" s="2" t="s">
        <v>46</v>
      </c>
      <c r="H17" s="5">
        <v>0.39</v>
      </c>
      <c r="I17" s="6">
        <f>E17*H17</f>
        <v>1.17</v>
      </c>
      <c r="J17" t="s">
        <v>12</v>
      </c>
      <c r="K17" s="3" t="s">
        <v>94</v>
      </c>
      <c r="L17" s="3" t="s">
        <v>95</v>
      </c>
      <c r="M17" s="12" t="s">
        <v>97</v>
      </c>
    </row>
    <row r="18" spans="1:13" ht="14.25" customHeight="1">
      <c r="A18" s="2">
        <v>17</v>
      </c>
      <c r="B18" t="s">
        <v>115</v>
      </c>
      <c r="C18" t="s">
        <v>47</v>
      </c>
      <c r="D18" s="13">
        <v>5040</v>
      </c>
      <c r="E18">
        <v>3</v>
      </c>
      <c r="F18" s="2" t="s">
        <v>98</v>
      </c>
      <c r="G18" s="2" t="s">
        <v>41</v>
      </c>
      <c r="H18" s="5">
        <v>0.43</v>
      </c>
      <c r="I18" s="6">
        <f>E18*H18</f>
        <v>1.29</v>
      </c>
      <c r="J18" t="s">
        <v>12</v>
      </c>
      <c r="K18" s="3" t="s">
        <v>100</v>
      </c>
      <c r="L18" s="3" t="s">
        <v>99</v>
      </c>
      <c r="M18" s="12" t="s">
        <v>101</v>
      </c>
    </row>
    <row r="19" spans="1:13" ht="14.25" customHeight="1">
      <c r="F19" s="2"/>
    </row>
    <row r="20" spans="1:13" ht="14.25" customHeight="1">
      <c r="F20" s="2"/>
    </row>
    <row r="21" spans="1:13" ht="14.25" customHeight="1"/>
    <row r="22" spans="1:13" ht="14.25" customHeight="1"/>
    <row r="23" spans="1:13" ht="14.25" customHeight="1"/>
    <row r="24" spans="1:13" ht="14.25" customHeight="1"/>
    <row r="25" spans="1:13" ht="14.25" customHeight="1"/>
    <row r="26" spans="1:13" ht="14.25" customHeight="1"/>
    <row r="27" spans="1:13" ht="14.25" customHeight="1"/>
    <row r="28" spans="1:13" ht="14.25" customHeight="1"/>
    <row r="29" spans="1:13" ht="14.25" customHeight="1"/>
    <row r="30" spans="1:13" ht="14.25" customHeight="1"/>
    <row r="31" spans="1:13" ht="14.25" customHeight="1"/>
    <row r="32" spans="1:13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</sheetData>
  <hyperlinks>
    <hyperlink ref="K2" r:id="rId1"/>
    <hyperlink ref="L2" r:id="rId2"/>
    <hyperlink ref="K3" r:id="rId3"/>
    <hyperlink ref="L3" r:id="rId4"/>
    <hyperlink ref="K10" r:id="rId5"/>
    <hyperlink ref="L10" r:id="rId6"/>
    <hyperlink ref="K11" r:id="rId7"/>
    <hyperlink ref="L11" r:id="rId8"/>
    <hyperlink ref="K12" r:id="rId9"/>
    <hyperlink ref="L12" r:id="rId10"/>
    <hyperlink ref="K14" r:id="rId11"/>
    <hyperlink ref="L14" r:id="rId12"/>
    <hyperlink ref="K15" r:id="rId13"/>
    <hyperlink ref="L15" r:id="rId14"/>
    <hyperlink ref="K16" r:id="rId15"/>
    <hyperlink ref="L16" r:id="rId16"/>
    <hyperlink ref="K17" r:id="rId17"/>
    <hyperlink ref="L17" r:id="rId18"/>
    <hyperlink ref="L18" r:id="rId19"/>
    <hyperlink ref="K18" r:id="rId20"/>
    <hyperlink ref="K4" r:id="rId21"/>
    <hyperlink ref="L4" r:id="rId22"/>
    <hyperlink ref="K6" r:id="rId23"/>
    <hyperlink ref="L6" r:id="rId24"/>
    <hyperlink ref="K7" r:id="rId25"/>
    <hyperlink ref="L7" r:id="rId26"/>
    <hyperlink ref="K8" r:id="rId27"/>
    <hyperlink ref="L8" r:id="rId28"/>
  </hyperlinks>
  <pageMargins left="0" right="0" top="0" bottom="0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 Mulhall</cp:lastModifiedBy>
  <dcterms:modified xsi:type="dcterms:W3CDTF">2018-08-03T09:38:08Z</dcterms:modified>
</cp:coreProperties>
</file>