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-o-b\test\"/>
    </mc:Choice>
  </mc:AlternateContent>
  <xr:revisionPtr revIDLastSave="0" documentId="13_ncr:1_{5BE92BAF-F92D-49ED-95D4-0364F770FDD5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Коэффициенты по месяцам" sheetId="1" r:id="rId1"/>
    <sheet name="Средние показатели сотрудников" sheetId="2" r:id="rId2"/>
    <sheet name="Динамика за год" sheetId="3" r:id="rId3"/>
  </sheets>
  <definedNames>
    <definedName name="Срез_Month">#N/A</definedName>
  </definedNames>
  <calcPr calcId="191029"/>
  <pivotCaches>
    <pivotCache cacheId="71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6" i="3" l="1"/>
  <c r="M26" i="3"/>
  <c r="N25" i="3"/>
  <c r="M25" i="3"/>
  <c r="B26" i="2"/>
  <c r="B25" i="2"/>
</calcChain>
</file>

<file path=xl/sharedStrings.xml><?xml version="1.0" encoding="utf-8"?>
<sst xmlns="http://schemas.openxmlformats.org/spreadsheetml/2006/main" count="302" uniqueCount="48">
  <si>
    <t>Month</t>
  </si>
  <si>
    <t>AM</t>
  </si>
  <si>
    <t>FirstCoeff</t>
  </si>
  <si>
    <t>SecondCoeff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</si>
  <si>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</si>
  <si>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</si>
  <si>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</si>
  <si>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</si>
  <si>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</si>
  <si>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</si>
  <si>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</si>
  <si>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</si>
  <si>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</si>
  <si>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</si>
  <si>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</si>
  <si>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</si>
  <si>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Васильев Артем Александрович</t>
  </si>
  <si>
    <t>Михайлов Андрей Сергеевич</t>
  </si>
  <si>
    <t>Соколова Анастасия Викторовна</t>
  </si>
  <si>
    <t>Иванова Мария Сергеевна</t>
  </si>
  <si>
    <t>Попова Екатерина Николаевна</t>
  </si>
  <si>
    <t>Смирнова Ольга Владимировна</t>
  </si>
  <si>
    <t>Кузнецов Михаил Иванович</t>
  </si>
  <si>
    <t>без А/М</t>
  </si>
  <si>
    <t>Петрова Анна Дмитриевна</t>
  </si>
  <si>
    <t>Федорова Марина Васильевна</t>
  </si>
  <si>
    <t>1-й месяц (%)</t>
  </si>
  <si>
    <t>2-й месяц (%)</t>
  </si>
  <si>
    <t>Среднее по менеджерам:</t>
  </si>
  <si>
    <t>Сумма по полю FirstCoeff</t>
  </si>
  <si>
    <t>Сумма по полю SecondCoeff</t>
  </si>
  <si>
    <t xml:space="preserve"> Ключевые показатели</t>
  </si>
  <si>
    <t>Показатель</t>
  </si>
  <si>
    <t>Значение</t>
  </si>
  <si>
    <t>Средняя пролонгация в 1-й месяц</t>
  </si>
  <si>
    <t>Средняя пролонгация во 2-й месяц</t>
  </si>
  <si>
    <t>Михайлов, Васильев</t>
  </si>
  <si>
    <t>Менеджеры с низкой пролонгацией</t>
  </si>
  <si>
    <t>Федорова, Петрова</t>
  </si>
  <si>
    <t>Лидеры по  пролонгации</t>
  </si>
  <si>
    <t>Ключевые показатели</t>
  </si>
  <si>
    <t xml:space="preserve"> Показатель</t>
  </si>
  <si>
    <t>1-й месяц</t>
  </si>
  <si>
    <t xml:space="preserve"> 2-й месяц</t>
  </si>
  <si>
    <t>Падение показателей</t>
  </si>
  <si>
    <t>Лучший показатель</t>
  </si>
  <si>
    <t>Названия столбцов</t>
  </si>
  <si>
    <t>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</si>
</sst>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2" borderId="0" xfId="0" applyFont="1" applyFill="1"/>
    <xf numFmtId="0" fontId="0" fillId="2" borderId="0" xfId="0" applyFill="1"/>
    <xf numFmtId="0" fontId="2" fillId="0" borderId="1" xfId="0" applyFont="1" applyBorder="1"/>
    <xf numFmtId="0" fontId="0" fillId="0" borderId="2" xfId="0" applyBorder="1"/>
    <xf numFmtId="0" fontId="0" fillId="0" borderId="0" xfId="0" applyBorder="1"/>
    <xf numFmtId="0" fontId="4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[Пролонгация_отчет.xlsx]Коэффициенты по месяцам!Сводная таблица53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1"/>
              <a:t>Прологонация</a:t>
            </a:r>
            <a:r>
              <a:rPr lang="ru-RU" sz="1800" b="1" baseline="0"/>
              <a:t> по месяцам для каждого сотрудника</a:t>
            </a:r>
            <a:endParaRPr lang="ru-RU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'Коэффициенты по месяцам'!$H$4:$H$5</c:f>
              <c:strCache>
                <c:ptCount val="1"/>
                <c:pt idx="0">
                  <c:v>без А/М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'Коэффициенты по месяцам'!$G$6:$G$7</c:f>
              <c:strCache>
                <c:ptCount val="2"/>
                <c:pt idx="0">
                  <c:v>Сумма по полю FirstCoeff</c:v>
                </c:pt>
                <c:pt idx="1">
                  <c:v>Сумма по полю SecondCoeff</c:v>
                </c:pt>
              </c:strCache>
            </c:strRef>
          </c:cat>
          <c:val>
            <c:numRef>
              <c:f>'Коэффициенты по месяцам'!$H$6:$H$7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2D59-46C9-9A29-BD019B3DDCA2}"/>
            </c:ext>
          </c:extLst>
        </c:ser>
        <c:ser>
          <c:idx val="1"/>
          <c:order val="1"/>
          <c:tx>
            <c:strRef>
              <c:f>'Коэффициенты по месяцам'!$I$4:$I$5</c:f>
              <c:strCache>
                <c:ptCount val="1"/>
                <c:pt idx="0">
                  <c:v>Васильев Артем Александрович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'Коэффициенты по месяцам'!$G$6:$G$7</c:f>
              <c:strCache>
                <c:ptCount val="2"/>
                <c:pt idx="0">
                  <c:v>Сумма по полю FirstCoeff</c:v>
                </c:pt>
                <c:pt idx="1">
                  <c:v>Сумма по полю SecondCoeff</c:v>
                </c:pt>
              </c:strCache>
            </c:strRef>
          </c:cat>
          <c:val>
            <c:numRef>
              <c:f>'Коэффициенты по месяцам'!$I$6:$I$7</c:f>
              <c:numCache>
                <c:formatCode>General</c:formatCode>
                <c:ptCount val="2"/>
                <c:pt idx="0">
                  <c:v>55.6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6-2D59-46C9-9A29-BD019B3DDCA2}"/>
            </c:ext>
          </c:extLst>
        </c:ser>
        <c:ser>
          <c:idx val="2"/>
          <c:order val="2"/>
          <c:tx>
            <c:strRef>
              <c:f>'Коэффициенты по месяцам'!$J$4:$J$5</c:f>
              <c:strCache>
                <c:ptCount val="1"/>
                <c:pt idx="0">
                  <c:v>Иванова Мария Сергеевна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'Коэффициенты по месяцам'!$G$6:$G$7</c:f>
              <c:strCache>
                <c:ptCount val="2"/>
                <c:pt idx="0">
                  <c:v>Сумма по полю FirstCoeff</c:v>
                </c:pt>
                <c:pt idx="1">
                  <c:v>Сумма по полю SecondCoeff</c:v>
                </c:pt>
              </c:strCache>
            </c:strRef>
          </c:cat>
          <c:val>
            <c:numRef>
              <c:f>'Коэффициенты по месяцам'!$J$6:$J$7</c:f>
              <c:numCache>
                <c:formatCode>General</c:formatCode>
                <c:ptCount val="2"/>
                <c:pt idx="0">
                  <c:v>27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7-2D59-46C9-9A29-BD019B3DDCA2}"/>
            </c:ext>
          </c:extLst>
        </c:ser>
        <c:ser>
          <c:idx val="3"/>
          <c:order val="3"/>
          <c:tx>
            <c:strRef>
              <c:f>'Коэффициенты по месяцам'!$K$4:$K$5</c:f>
              <c:strCache>
                <c:ptCount val="1"/>
                <c:pt idx="0">
                  <c:v>Кузнецов Михаил Иванович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'Коэффициенты по месяцам'!$G$6:$G$7</c:f>
              <c:strCache>
                <c:ptCount val="2"/>
                <c:pt idx="0">
                  <c:v>Сумма по полю FirstCoeff</c:v>
                </c:pt>
                <c:pt idx="1">
                  <c:v>Сумма по полю SecondCoeff</c:v>
                </c:pt>
              </c:strCache>
            </c:strRef>
          </c:cat>
          <c:val>
            <c:numRef>
              <c:f>'Коэффициенты по месяцам'!$K$6:$K$7</c:f>
              <c:numCache>
                <c:formatCode>General</c:formatCode>
                <c:ptCount val="2"/>
                <c:pt idx="0">
                  <c:v>126.6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2D59-46C9-9A29-BD019B3DDCA2}"/>
            </c:ext>
          </c:extLst>
        </c:ser>
        <c:ser>
          <c:idx val="4"/>
          <c:order val="4"/>
          <c:tx>
            <c:strRef>
              <c:f>'Коэффициенты по месяцам'!$L$4:$L$5</c:f>
              <c:strCache>
                <c:ptCount val="1"/>
                <c:pt idx="0">
                  <c:v>Михайлов Андрей Сергеевич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'Коэффициенты по месяцам'!$G$6:$G$7</c:f>
              <c:strCache>
                <c:ptCount val="2"/>
                <c:pt idx="0">
                  <c:v>Сумма по полю FirstCoeff</c:v>
                </c:pt>
                <c:pt idx="1">
                  <c:v>Сумма по полю SecondCoeff</c:v>
                </c:pt>
              </c:strCache>
            </c:strRef>
          </c:cat>
          <c:val>
            <c:numRef>
              <c:f>'Коэффициенты по месяцам'!$L$6:$L$7</c:f>
              <c:numCache>
                <c:formatCode>General</c:formatCode>
                <c:ptCount val="2"/>
                <c:pt idx="0">
                  <c:v>68.8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9-2D59-46C9-9A29-BD019B3DDCA2}"/>
            </c:ext>
          </c:extLst>
        </c:ser>
        <c:ser>
          <c:idx val="5"/>
          <c:order val="5"/>
          <c:tx>
            <c:strRef>
              <c:f>'Коэффициенты по месяцам'!$M$4:$M$5</c:f>
              <c:strCache>
                <c:ptCount val="1"/>
                <c:pt idx="0">
                  <c:v>Петрова Анна Дмитриевна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'Коэффициенты по месяцам'!$G$6:$G$7</c:f>
              <c:strCache>
                <c:ptCount val="2"/>
                <c:pt idx="0">
                  <c:v>Сумма по полю FirstCoeff</c:v>
                </c:pt>
                <c:pt idx="1">
                  <c:v>Сумма по полю SecondCoeff</c:v>
                </c:pt>
              </c:strCache>
            </c:strRef>
          </c:cat>
          <c:val>
            <c:numRef>
              <c:f>'Коэффициенты по месяцам'!$M$6:$M$7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2D59-46C9-9A29-BD019B3DDCA2}"/>
            </c:ext>
          </c:extLst>
        </c:ser>
        <c:ser>
          <c:idx val="6"/>
          <c:order val="6"/>
          <c:tx>
            <c:strRef>
              <c:f>'Коэффициенты по месяцам'!$N$4:$N$5</c:f>
              <c:strCache>
                <c:ptCount val="1"/>
                <c:pt idx="0">
                  <c:v>Попова Екатерина Николаевна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'Коэффициенты по месяцам'!$G$6:$G$7</c:f>
              <c:strCache>
                <c:ptCount val="2"/>
                <c:pt idx="0">
                  <c:v>Сумма по полю FirstCoeff</c:v>
                </c:pt>
                <c:pt idx="1">
                  <c:v>Сумма по полю SecondCoeff</c:v>
                </c:pt>
              </c:strCache>
            </c:strRef>
          </c:cat>
          <c:val>
            <c:numRef>
              <c:f>'Коэффициенты по месяцам'!$N$6:$N$7</c:f>
              <c:numCache>
                <c:formatCode>General</c:formatCode>
                <c:ptCount val="2"/>
                <c:pt idx="0">
                  <c:v>44.1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B-2D59-46C9-9A29-BD019B3DDCA2}"/>
            </c:ext>
          </c:extLst>
        </c:ser>
        <c:ser>
          <c:idx val="7"/>
          <c:order val="7"/>
          <c:tx>
            <c:strRef>
              <c:f>'Коэффициенты по месяцам'!$O$4:$O$5</c:f>
              <c:strCache>
                <c:ptCount val="1"/>
                <c:pt idx="0">
                  <c:v>Смирнова Ольга Владимировна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'Коэффициенты по месяцам'!$G$6:$G$7</c:f>
              <c:strCache>
                <c:ptCount val="2"/>
                <c:pt idx="0">
                  <c:v>Сумма по полю FirstCoeff</c:v>
                </c:pt>
                <c:pt idx="1">
                  <c:v>Сумма по полю SecondCoeff</c:v>
                </c:pt>
              </c:strCache>
            </c:strRef>
          </c:cat>
          <c:val>
            <c:numRef>
              <c:f>'Коэффициенты по месяцам'!$O$6:$O$7</c:f>
              <c:numCache>
                <c:formatCode>General</c:formatCode>
                <c:ptCount val="2"/>
                <c:pt idx="0">
                  <c:v>74.3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C-2D59-46C9-9A29-BD019B3DDCA2}"/>
            </c:ext>
          </c:extLst>
        </c:ser>
        <c:ser>
          <c:idx val="8"/>
          <c:order val="8"/>
          <c:tx>
            <c:strRef>
              <c:f>'Коэффициенты по месяцам'!$P$4:$P$5</c:f>
              <c:strCache>
                <c:ptCount val="1"/>
                <c:pt idx="0">
                  <c:v>Соколова Анастасия Викторовна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'Коэффициенты по месяцам'!$G$6:$G$7</c:f>
              <c:strCache>
                <c:ptCount val="2"/>
                <c:pt idx="0">
                  <c:v>Сумма по полю FirstCoeff</c:v>
                </c:pt>
                <c:pt idx="1">
                  <c:v>Сумма по полю SecondCoeff</c:v>
                </c:pt>
              </c:strCache>
            </c:strRef>
          </c:cat>
          <c:val>
            <c:numRef>
              <c:f>'Коэффициенты по месяцам'!$P$6:$P$7</c:f>
              <c:numCache>
                <c:formatCode>General</c:formatCode>
                <c:ptCount val="2"/>
                <c:pt idx="0">
                  <c:v>42.7</c:v>
                </c:pt>
                <c:pt idx="1">
                  <c:v>67.900000000000006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2D59-46C9-9A29-BD019B3DDCA2}"/>
            </c:ext>
          </c:extLst>
        </c:ser>
        <c:ser>
          <c:idx val="9"/>
          <c:order val="9"/>
          <c:tx>
            <c:strRef>
              <c:f>'Коэффициенты по месяцам'!$Q$4:$Q$5</c:f>
              <c:strCache>
                <c:ptCount val="1"/>
                <c:pt idx="0">
                  <c:v>Федорова Марина Васильевна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'Коэффициенты по месяцам'!$G$6:$G$7</c:f>
              <c:strCache>
                <c:ptCount val="2"/>
                <c:pt idx="0">
                  <c:v>Сумма по полю FirstCoeff</c:v>
                </c:pt>
                <c:pt idx="1">
                  <c:v>Сумма по полю SecondCoeff</c:v>
                </c:pt>
              </c:strCache>
            </c:strRef>
          </c:cat>
          <c:val>
            <c:numRef>
              <c:f>'Коэффициенты по месяцам'!$Q$6:$Q$7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E-2D59-46C9-9A29-BD019B3DDC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17502031"/>
        <c:axId val="817502447"/>
      </c:barChart>
      <c:catAx>
        <c:axId val="817502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7502447"/>
        <c:crosses val="autoZero"/>
        <c:auto val="1"/>
        <c:lblAlgn val="ctr"/>
        <c:lblOffset val="100"/>
        <c:noMultiLvlLbl val="0"/>
      </c:catAx>
      <c:valAx>
        <c:axId val="81750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50" b="0" i="0" baseline="0">
                    <a:effectLst/>
                  </a:rPr>
                  <a:t>Коэффициент пролонгации (%)</a:t>
                </a:r>
                <a:endParaRPr lang="ru-RU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7502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Средний коэффициенты пролонгации по менеджерам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'Средние показатели сотрудников'!$B$1</c:f>
              <c:strCache>
                <c:ptCount val="1"/>
                <c:pt idx="0">
                  <c:v>1-й месяц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'Средние показатели сотрудников'!$A$2:$A$12</c:f>
              <c:strCache>
                <c:ptCount val="11"/>
                <c:pt idx="0">
                  <c:v>Васильев Артем Александрович</c:v>
                </c:pt>
                <c:pt idx="1">
                  <c:v>Иванова Мария Сергеевна</c:v>
                </c:pt>
                <c:pt idx="2">
                  <c:v>Кузнецов Михаил Иванович</c:v>
                </c:pt>
                <c:pt idx="3">
                  <c:v>Михайлов Андрей Сергеевич</c:v>
                </c:pt>
                <c:pt idx="4">
                  <c:v>Петрова Анна Дмитриевна</c:v>
                </c:pt>
                <c:pt idx="5">
                  <c:v>Попова Екатерина Николаевна</c:v>
                </c:pt>
                <c:pt idx="6">
                  <c:v>Смирнова Ольга Владимировна</c:v>
                </c:pt>
                <c:pt idx="7">
                  <c:v>Соколова Анастасия Викторовна</c:v>
                </c:pt>
                <c:pt idx="8">
                  <c:v>Федорова Марина Васильевна</c:v>
                </c:pt>
                <c:pt idx="9">
                  <c:v>без А/М</c:v>
                </c:pt>
                <c:pt idx="10">
                  <c:v>Среднее по менеджерам:</c:v>
                </c:pt>
              </c:strCache>
            </c:strRef>
          </c:cat>
          <c:val>
            <c:numRef>
              <c:f>'Средние показатели сотрудников'!$B$2:$B$12</c:f>
              <c:numCache>
                <c:formatCode>General</c:formatCode>
                <c:ptCount val="11"/>
                <c:pt idx="0">
                  <c:v>55.4</c:v>
                </c:pt>
                <c:pt idx="1">
                  <c:v>33.4</c:v>
                </c:pt>
                <c:pt idx="2">
                  <c:v>34.799999999999997</c:v>
                </c:pt>
                <c:pt idx="3">
                  <c:v>66.3</c:v>
                </c:pt>
                <c:pt idx="4">
                  <c:v>9.3000000000000007</c:v>
                </c:pt>
                <c:pt idx="5">
                  <c:v>38.299999999999997</c:v>
                </c:pt>
                <c:pt idx="6">
                  <c:v>45.6</c:v>
                </c:pt>
                <c:pt idx="7">
                  <c:v>57.8</c:v>
                </c:pt>
                <c:pt idx="8">
                  <c:v>0</c:v>
                </c:pt>
                <c:pt idx="9">
                  <c:v>0</c:v>
                </c:pt>
                <c:pt idx="10">
                  <c:v>34.1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9D-401B-9C1A-7490A923233F}"/>
            </c:ext>
          </c:extLst>
        </c:ser>
        <c:ser>
          <c:idx val="1"/>
          <c:order val="1"/>
          <c:tx>
            <c:strRef>
              <c:f>'Средние показатели сотрудников'!$C$1</c:f>
              <c:strCache>
                <c:ptCount val="1"/>
                <c:pt idx="0">
                  <c:v>2-й месяц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'Средние показатели сотрудников'!$A$2:$A$12</c:f>
              <c:strCache>
                <c:ptCount val="11"/>
                <c:pt idx="0">
                  <c:v>Васильев Артем Александрович</c:v>
                </c:pt>
                <c:pt idx="1">
                  <c:v>Иванова Мария Сергеевна</c:v>
                </c:pt>
                <c:pt idx="2">
                  <c:v>Кузнецов Михаил Иванович</c:v>
                </c:pt>
                <c:pt idx="3">
                  <c:v>Михайлов Андрей Сергеевич</c:v>
                </c:pt>
                <c:pt idx="4">
                  <c:v>Петрова Анна Дмитриевна</c:v>
                </c:pt>
                <c:pt idx="5">
                  <c:v>Попова Екатерина Николаевна</c:v>
                </c:pt>
                <c:pt idx="6">
                  <c:v>Смирнова Ольга Владимировна</c:v>
                </c:pt>
                <c:pt idx="7">
                  <c:v>Соколова Анастасия Викторовна</c:v>
                </c:pt>
                <c:pt idx="8">
                  <c:v>Федорова Марина Васильевна</c:v>
                </c:pt>
                <c:pt idx="9">
                  <c:v>без А/М</c:v>
                </c:pt>
                <c:pt idx="10">
                  <c:v>Среднее по менеджерам:</c:v>
                </c:pt>
              </c:strCache>
            </c:strRef>
          </c:cat>
          <c:val>
            <c:numRef>
              <c:f>'Средние показатели сотрудников'!$C$2:$C$12</c:f>
              <c:numCache>
                <c:formatCode>General</c:formatCode>
                <c:ptCount val="11"/>
                <c:pt idx="0">
                  <c:v>13.5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12.6</c:v>
                </c:pt>
                <c:pt idx="6">
                  <c:v>30.2</c:v>
                </c:pt>
                <c:pt idx="7">
                  <c:v>7.5</c:v>
                </c:pt>
                <c:pt idx="8">
                  <c:v>0</c:v>
                </c:pt>
                <c:pt idx="9">
                  <c:v>0</c:v>
                </c:pt>
                <c:pt idx="10">
                  <c:v>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9D-401B-9C1A-7490A9232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4805071"/>
        <c:axId val="814801743"/>
      </c:barChart>
      <c:catAx>
        <c:axId val="81480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4801743"/>
        <c:crosses val="autoZero"/>
        <c:auto val="1"/>
        <c:lblAlgn val="ctr"/>
        <c:lblOffset val="100"/>
        <c:noMultiLvlLbl val="0"/>
      </c:catAx>
      <c:valAx>
        <c:axId val="81480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Коэффициент пролонгации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480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Динамика коэффициента пролонгации по месяцам (среднее по месяцам)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'Динамика за год'!$B$1</c:f>
              <c:strCache>
                <c:ptCount val="1"/>
                <c:pt idx="0">
                  <c:v>FirstCoeff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"/>
              <c:layout>
                <c:manualLayout>
                  <c:x val="-4.6397677047324897E-3"/>
                  <c:y val="-0.2208659936239018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89C-4835-A105-EF7543B515D5}"/>
                </c:ext>
              </c:extLst>
            </c:dLbl>
            <c:dLbl>
              <c:idx val="9"/>
              <c:layout>
                <c:manualLayout>
                  <c:x val="3.1166299046467696E-2"/>
                  <c:y val="-3.256443655832370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189C-4835-A105-EF7543B515D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'Динамика за год'!$A$2:$A$13</c:f>
              <c:strCache>
                <c:ptCount val="12"/>
                <c:pt idx="0">
                  <c:v>2023-01</c:v>
                </c:pt>
                <c:pt idx="1">
                  <c:v>2023-02</c:v>
                </c:pt>
                <c:pt idx="2">
                  <c:v>2023-03</c:v>
                </c:pt>
                <c:pt idx="3">
                  <c:v>2023-04</c:v>
                </c:pt>
                <c:pt idx="4">
                  <c:v>2023-05</c:v>
                </c:pt>
                <c:pt idx="5">
                  <c:v>2023-06</c:v>
                </c:pt>
                <c:pt idx="6">
                  <c:v>2023-07</c:v>
                </c:pt>
                <c:pt idx="7">
                  <c:v>2023-08</c:v>
                </c:pt>
                <c:pt idx="8">
                  <c:v>2023-09</c:v>
                </c:pt>
                <c:pt idx="9">
                  <c:v>2023-10</c:v>
                </c:pt>
                <c:pt idx="10">
                  <c:v>2023-11</c:v>
                </c:pt>
                <c:pt idx="11">
                  <c:v>2023-12</c:v>
                </c:pt>
              </c:strCache>
            </c:strRef>
          </c:cat>
          <c:val>
            <c:numRef>
              <c:f>'Динамика за год'!$B$2:$B$13</c:f>
              <c:numCache>
                <c:formatCode>General</c:formatCode>
                <c:ptCount val="12"/>
                <c:pt idx="0">
                  <c:v>43.91</c:v>
                </c:pt>
                <c:pt idx="1">
                  <c:v>31.42</c:v>
                </c:pt>
                <c:pt idx="2">
                  <c:v>51.279999999999987</c:v>
                </c:pt>
                <c:pt idx="3">
                  <c:v>40.489999999999988</c:v>
                </c:pt>
                <c:pt idx="4">
                  <c:v>36.81</c:v>
                </c:pt>
                <c:pt idx="5">
                  <c:v>15.37</c:v>
                </c:pt>
                <c:pt idx="6">
                  <c:v>29.71</c:v>
                </c:pt>
                <c:pt idx="7">
                  <c:v>24.13</c:v>
                </c:pt>
                <c:pt idx="8">
                  <c:v>26.85</c:v>
                </c:pt>
                <c:pt idx="9">
                  <c:v>53.279999999999987</c:v>
                </c:pt>
                <c:pt idx="10">
                  <c:v>21.1</c:v>
                </c:pt>
                <c:pt idx="11">
                  <c:v>34.61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9C-4835-A105-EF7543B515D5}"/>
            </c:ext>
          </c:extLst>
        </c:ser>
        <c:ser>
          <c:idx val="1"/>
          <c:order val="1"/>
          <c:tx>
            <c:strRef>
              <c:f>'Динамика за год'!$C$1</c:f>
              <c:strCache>
                <c:ptCount val="1"/>
                <c:pt idx="0">
                  <c:v>SecondCoeff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2"/>
              <c:layout>
                <c:manualLayout>
                  <c:x val="0"/>
                  <c:y val="-7.960195603145793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89C-4835-A105-EF7543B515D5}"/>
                </c:ext>
              </c:extLst>
            </c:dLbl>
            <c:dLbl>
              <c:idx val="4"/>
              <c:layout>
                <c:manualLayout>
                  <c:x val="-1.4522347691875805E-2"/>
                  <c:y val="-0.1024327371801799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189C-4835-A105-EF7543B515D5}"/>
                </c:ext>
              </c:extLst>
            </c:dLbl>
            <c:dLbl>
              <c:idx val="8"/>
              <c:layout>
                <c:manualLayout>
                  <c:x val="-1.0891760768906987E-2"/>
                  <c:y val="-0.112676010898198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189C-4835-A105-EF7543B515D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'Динамика за год'!$A$2:$A$13</c:f>
              <c:strCache>
                <c:ptCount val="12"/>
                <c:pt idx="0">
                  <c:v>2023-01</c:v>
                </c:pt>
                <c:pt idx="1">
                  <c:v>2023-02</c:v>
                </c:pt>
                <c:pt idx="2">
                  <c:v>2023-03</c:v>
                </c:pt>
                <c:pt idx="3">
                  <c:v>2023-04</c:v>
                </c:pt>
                <c:pt idx="4">
                  <c:v>2023-05</c:v>
                </c:pt>
                <c:pt idx="5">
                  <c:v>2023-06</c:v>
                </c:pt>
                <c:pt idx="6">
                  <c:v>2023-07</c:v>
                </c:pt>
                <c:pt idx="7">
                  <c:v>2023-08</c:v>
                </c:pt>
                <c:pt idx="8">
                  <c:v>2023-09</c:v>
                </c:pt>
                <c:pt idx="9">
                  <c:v>2023-10</c:v>
                </c:pt>
                <c:pt idx="10">
                  <c:v>2023-11</c:v>
                </c:pt>
                <c:pt idx="11">
                  <c:v>2023-12</c:v>
                </c:pt>
              </c:strCache>
            </c:strRef>
          </c:cat>
          <c:val>
            <c:numRef>
              <c:f>'Динамика за год'!$C$2:$C$13</c:f>
              <c:numCache>
                <c:formatCode>General</c:formatCode>
                <c:ptCount val="12"/>
                <c:pt idx="0">
                  <c:v>6.7900000000000009</c:v>
                </c:pt>
                <c:pt idx="1">
                  <c:v>4.0299999999999994</c:v>
                </c:pt>
                <c:pt idx="2">
                  <c:v>18.59</c:v>
                </c:pt>
                <c:pt idx="3">
                  <c:v>3.01</c:v>
                </c:pt>
                <c:pt idx="4">
                  <c:v>0</c:v>
                </c:pt>
                <c:pt idx="5">
                  <c:v>0.57000000000000006</c:v>
                </c:pt>
                <c:pt idx="6">
                  <c:v>10.220000000000001</c:v>
                </c:pt>
                <c:pt idx="7">
                  <c:v>15.53</c:v>
                </c:pt>
                <c:pt idx="8">
                  <c:v>0</c:v>
                </c:pt>
                <c:pt idx="9">
                  <c:v>6.94</c:v>
                </c:pt>
                <c:pt idx="10">
                  <c:v>1.9</c:v>
                </c:pt>
                <c:pt idx="11">
                  <c:v>8.83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9C-4835-A105-EF7543B51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9396863"/>
        <c:axId val="809398527"/>
      </c:lineChart>
      <c:catAx>
        <c:axId val="80939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9398527"/>
        <c:crosses val="autoZero"/>
        <c:auto val="1"/>
        <c:lblAlgn val="ctr"/>
        <c:lblOffset val="100"/>
        <c:noMultiLvlLbl val="0"/>
      </c:catAx>
      <c:valAx>
        <c:axId val="80939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939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1390649</xdr:colOff>
      <xdr:row>11</xdr:row>
      <xdr:rowOff>42862</xdr:rowOff>
    </xdr:from>
    <xdr:to>
      <xdr:col>10</xdr:col>
      <xdr:colOff>1504950</xdr:colOff>
      <xdr:row>31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7424983-C0AE-4CA6-87A2-F886860ECD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504825</xdr:colOff>
      <xdr:row>12</xdr:row>
      <xdr:rowOff>142875</xdr:rowOff>
    </xdr:from>
    <xdr:to>
      <xdr:col>6</xdr:col>
      <xdr:colOff>1114425</xdr:colOff>
      <xdr:row>26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Month">
              <a:extLst>
                <a:ext uri="{FF2B5EF4-FFF2-40B4-BE49-F238E27FC236}">
                  <a16:creationId xmlns:a16="http://schemas.microsoft.com/office/drawing/2014/main" id="{354F6732-F284-4297-952E-A3DFAAF648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83766" y="2428875"/>
              <a:ext cx="181983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</xdr:colOff>
      <xdr:row>0</xdr:row>
      <xdr:rowOff>171450</xdr:rowOff>
    </xdr:from>
    <xdr:to>
      <xdr:col>15</xdr:col>
      <xdr:colOff>296862</xdr:colOff>
      <xdr:row>20</xdr:row>
      <xdr:rowOff>185738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AB6FB18-4010-4301-A17C-DAA708846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23811</xdr:colOff>
      <xdr:row>1</xdr:row>
      <xdr:rowOff>14286</xdr:rowOff>
    </xdr:from>
    <xdr:to>
      <xdr:col>19</xdr:col>
      <xdr:colOff>314325</xdr:colOff>
      <xdr:row>20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A141671-691F-4610-B82F-A2B5C17E5C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an O" refreshedDate="45817.643306481485" createdVersion="7" refreshedVersion="7" minRefreshableVersion="3" recordCount="121" xr:uid="{1E5C960D-F8C6-436E-A490-61943918D09A}">
  <cacheSource type="worksheet">
    <worksheetSource ref="A1:D1048576" sheet="Коэффициенты по месяцам"/>
  </cacheSource>
  <cacheFields count="4">
    <cacheField name="Month" numFmtId="0">
      <sharedItems containsBlank="1" count="13">
        <s v="2023-01"/>
        <s v="2023-02"/>
        <s v="2023-03"/>
        <s v="2023-04"/>
        <s v="2023-05"/>
        <s v="2023-06"/>
        <s v="2023-07"/>
        <s v="2023-08"/>
        <s v="2023-09"/>
        <s v="2023-10"/>
        <s v="2023-11"/>
        <s v="2023-12"/>
        <m/>
      </sharedItems>
    </cacheField>
    <cacheField name="AM" numFmtId="0">
      <sharedItems containsBlank="1" count="11">
        <s v="Васильев Артем Александрович"/>
        <s v="Михайлов Андрей Сергеевич"/>
        <s v="Соколова Анастасия Викторовна"/>
        <s v="Иванова Мария Сергеевна"/>
        <s v="Попова Екатерина Николаевна"/>
        <s v="Смирнова Ольга Владимировна"/>
        <s v="Кузнецов Михаил Иванович"/>
        <s v="без А/М"/>
        <s v="Петрова Анна Дмитриевна"/>
        <s v="Федорова Марина Васильевна"/>
        <m/>
      </sharedItems>
    </cacheField>
    <cacheField name="FirstCoeff" numFmtId="0">
      <sharedItems containsString="0" containsBlank="1" containsNumber="1" minValue="0" maxValue="243.1" count="62">
        <n v="55.6"/>
        <n v="68.8"/>
        <n v="42.7"/>
        <n v="27"/>
        <n v="44.1"/>
        <n v="74.3"/>
        <n v="126.6"/>
        <n v="0"/>
        <n v="115.6"/>
        <n v="90.4"/>
        <n v="23.5"/>
        <n v="84.7"/>
        <n v="62.7"/>
        <n v="243.1"/>
        <n v="93.9"/>
        <n v="44.6"/>
        <n v="68.5"/>
        <n v="35.1"/>
        <n v="109.9"/>
        <n v="106.6"/>
        <n v="27.8"/>
        <n v="28.9"/>
        <n v="96.6"/>
        <n v="49.7"/>
        <n v="119"/>
        <n v="23.7"/>
        <n v="100"/>
        <n v="75.7"/>
        <n v="38.9"/>
        <n v="76.599999999999994"/>
        <n v="38.200000000000003"/>
        <n v="58.5"/>
        <n v="119.8"/>
        <n v="61.9"/>
        <n v="47.3"/>
        <n v="9.6"/>
        <n v="47.8"/>
        <n v="54.1"/>
        <n v="48"/>
        <n v="37.299999999999997"/>
        <n v="17.2"/>
        <n v="29.5"/>
        <n v="99.9"/>
        <n v="45.4"/>
        <n v="76.5"/>
        <n v="88.7"/>
        <n v="44.9"/>
        <n v="84.2"/>
        <n v="79.400000000000006"/>
        <n v="104.7"/>
        <n v="130.9"/>
        <n v="62.1"/>
        <n v="17.899999999999999"/>
        <n v="83.6"/>
        <n v="47.4"/>
        <n v="32.4"/>
        <n v="79.099999999999994"/>
        <n v="60"/>
        <n v="36.1"/>
        <n v="27.4"/>
        <n v="111.1"/>
        <m/>
      </sharedItems>
    </cacheField>
    <cacheField name="SecondCoeff" numFmtId="0">
      <sharedItems containsString="0" containsBlank="1" containsNumber="1" minValue="0" maxValue="155.30000000000001" count="18">
        <n v="0"/>
        <n v="67.900000000000006"/>
        <n v="18.7"/>
        <n v="21.6"/>
        <n v="70.8"/>
        <n v="115.1"/>
        <n v="11"/>
        <n v="19.100000000000001"/>
        <n v="5.7"/>
        <n v="50.6"/>
        <n v="51.6"/>
        <n v="155.30000000000001"/>
        <n v="7.2"/>
        <n v="62.2"/>
        <n v="19"/>
        <n v="48.5"/>
        <n v="39.799999999999997"/>
        <m/>
      </sharedItems>
    </cacheField>
  </cacheFields>
  <extLst>
    <ext xmlns:x14="http://schemas.microsoft.com/office/spreadsheetml/2009/9/main" uri="{725AE2AE-9491-48be-B2B4-4EB974FC3084}">
      <x14:pivotCacheDefinition pivotCacheId="81138266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1">
  <r>
    <x v="0"/>
    <x v="0"/>
    <x v="0"/>
    <x v="0"/>
  </r>
  <r>
    <x v="0"/>
    <x v="1"/>
    <x v="1"/>
    <x v="0"/>
  </r>
  <r>
    <x v="0"/>
    <x v="2"/>
    <x v="2"/>
    <x v="1"/>
  </r>
  <r>
    <x v="0"/>
    <x v="3"/>
    <x v="3"/>
    <x v="0"/>
  </r>
  <r>
    <x v="0"/>
    <x v="4"/>
    <x v="4"/>
    <x v="0"/>
  </r>
  <r>
    <x v="0"/>
    <x v="5"/>
    <x v="5"/>
    <x v="0"/>
  </r>
  <r>
    <x v="0"/>
    <x v="6"/>
    <x v="6"/>
    <x v="0"/>
  </r>
  <r>
    <x v="0"/>
    <x v="7"/>
    <x v="7"/>
    <x v="0"/>
  </r>
  <r>
    <x v="0"/>
    <x v="8"/>
    <x v="7"/>
    <x v="0"/>
  </r>
  <r>
    <x v="0"/>
    <x v="9"/>
    <x v="7"/>
    <x v="0"/>
  </r>
  <r>
    <x v="1"/>
    <x v="0"/>
    <x v="8"/>
    <x v="2"/>
  </r>
  <r>
    <x v="1"/>
    <x v="1"/>
    <x v="9"/>
    <x v="0"/>
  </r>
  <r>
    <x v="1"/>
    <x v="2"/>
    <x v="10"/>
    <x v="3"/>
  </r>
  <r>
    <x v="1"/>
    <x v="3"/>
    <x v="7"/>
    <x v="0"/>
  </r>
  <r>
    <x v="1"/>
    <x v="4"/>
    <x v="7"/>
    <x v="0"/>
  </r>
  <r>
    <x v="1"/>
    <x v="5"/>
    <x v="7"/>
    <x v="0"/>
  </r>
  <r>
    <x v="1"/>
    <x v="6"/>
    <x v="11"/>
    <x v="0"/>
  </r>
  <r>
    <x v="1"/>
    <x v="7"/>
    <x v="7"/>
    <x v="0"/>
  </r>
  <r>
    <x v="1"/>
    <x v="8"/>
    <x v="7"/>
    <x v="0"/>
  </r>
  <r>
    <x v="1"/>
    <x v="9"/>
    <x v="7"/>
    <x v="0"/>
  </r>
  <r>
    <x v="2"/>
    <x v="0"/>
    <x v="12"/>
    <x v="4"/>
  </r>
  <r>
    <x v="2"/>
    <x v="1"/>
    <x v="13"/>
    <x v="0"/>
  </r>
  <r>
    <x v="2"/>
    <x v="2"/>
    <x v="14"/>
    <x v="0"/>
  </r>
  <r>
    <x v="2"/>
    <x v="3"/>
    <x v="15"/>
    <x v="0"/>
  </r>
  <r>
    <x v="2"/>
    <x v="4"/>
    <x v="16"/>
    <x v="0"/>
  </r>
  <r>
    <x v="2"/>
    <x v="5"/>
    <x v="7"/>
    <x v="5"/>
  </r>
  <r>
    <x v="2"/>
    <x v="6"/>
    <x v="7"/>
    <x v="0"/>
  </r>
  <r>
    <x v="2"/>
    <x v="7"/>
    <x v="7"/>
    <x v="0"/>
  </r>
  <r>
    <x v="2"/>
    <x v="8"/>
    <x v="7"/>
    <x v="0"/>
  </r>
  <r>
    <x v="2"/>
    <x v="9"/>
    <x v="7"/>
    <x v="0"/>
  </r>
  <r>
    <x v="3"/>
    <x v="0"/>
    <x v="17"/>
    <x v="6"/>
  </r>
  <r>
    <x v="3"/>
    <x v="1"/>
    <x v="18"/>
    <x v="0"/>
  </r>
  <r>
    <x v="3"/>
    <x v="2"/>
    <x v="19"/>
    <x v="0"/>
  </r>
  <r>
    <x v="3"/>
    <x v="3"/>
    <x v="20"/>
    <x v="0"/>
  </r>
  <r>
    <x v="3"/>
    <x v="4"/>
    <x v="21"/>
    <x v="7"/>
  </r>
  <r>
    <x v="3"/>
    <x v="5"/>
    <x v="22"/>
    <x v="0"/>
  </r>
  <r>
    <x v="3"/>
    <x v="6"/>
    <x v="7"/>
    <x v="0"/>
  </r>
  <r>
    <x v="3"/>
    <x v="7"/>
    <x v="7"/>
    <x v="0"/>
  </r>
  <r>
    <x v="3"/>
    <x v="8"/>
    <x v="7"/>
    <x v="0"/>
  </r>
  <r>
    <x v="3"/>
    <x v="9"/>
    <x v="7"/>
    <x v="0"/>
  </r>
  <r>
    <x v="4"/>
    <x v="0"/>
    <x v="23"/>
    <x v="0"/>
  </r>
  <r>
    <x v="4"/>
    <x v="1"/>
    <x v="24"/>
    <x v="0"/>
  </r>
  <r>
    <x v="4"/>
    <x v="2"/>
    <x v="25"/>
    <x v="0"/>
  </r>
  <r>
    <x v="4"/>
    <x v="3"/>
    <x v="26"/>
    <x v="0"/>
  </r>
  <r>
    <x v="4"/>
    <x v="4"/>
    <x v="27"/>
    <x v="0"/>
  </r>
  <r>
    <x v="4"/>
    <x v="5"/>
    <x v="7"/>
    <x v="0"/>
  </r>
  <r>
    <x v="4"/>
    <x v="6"/>
    <x v="7"/>
    <x v="0"/>
  </r>
  <r>
    <x v="4"/>
    <x v="7"/>
    <x v="7"/>
    <x v="0"/>
  </r>
  <r>
    <x v="4"/>
    <x v="8"/>
    <x v="7"/>
    <x v="0"/>
  </r>
  <r>
    <x v="4"/>
    <x v="9"/>
    <x v="7"/>
    <x v="0"/>
  </r>
  <r>
    <x v="5"/>
    <x v="0"/>
    <x v="28"/>
    <x v="8"/>
  </r>
  <r>
    <x v="5"/>
    <x v="1"/>
    <x v="7"/>
    <x v="0"/>
  </r>
  <r>
    <x v="5"/>
    <x v="2"/>
    <x v="29"/>
    <x v="0"/>
  </r>
  <r>
    <x v="5"/>
    <x v="3"/>
    <x v="7"/>
    <x v="0"/>
  </r>
  <r>
    <x v="5"/>
    <x v="4"/>
    <x v="7"/>
    <x v="0"/>
  </r>
  <r>
    <x v="5"/>
    <x v="5"/>
    <x v="30"/>
    <x v="0"/>
  </r>
  <r>
    <x v="5"/>
    <x v="6"/>
    <x v="7"/>
    <x v="0"/>
  </r>
  <r>
    <x v="5"/>
    <x v="7"/>
    <x v="7"/>
    <x v="0"/>
  </r>
  <r>
    <x v="5"/>
    <x v="8"/>
    <x v="7"/>
    <x v="0"/>
  </r>
  <r>
    <x v="5"/>
    <x v="9"/>
    <x v="7"/>
    <x v="0"/>
  </r>
  <r>
    <x v="6"/>
    <x v="0"/>
    <x v="31"/>
    <x v="0"/>
  </r>
  <r>
    <x v="6"/>
    <x v="1"/>
    <x v="32"/>
    <x v="0"/>
  </r>
  <r>
    <x v="6"/>
    <x v="2"/>
    <x v="33"/>
    <x v="0"/>
  </r>
  <r>
    <x v="6"/>
    <x v="3"/>
    <x v="34"/>
    <x v="0"/>
  </r>
  <r>
    <x v="6"/>
    <x v="4"/>
    <x v="35"/>
    <x v="9"/>
  </r>
  <r>
    <x v="6"/>
    <x v="5"/>
    <x v="7"/>
    <x v="10"/>
  </r>
  <r>
    <x v="6"/>
    <x v="6"/>
    <x v="7"/>
    <x v="0"/>
  </r>
  <r>
    <x v="6"/>
    <x v="7"/>
    <x v="7"/>
    <x v="0"/>
  </r>
  <r>
    <x v="6"/>
    <x v="8"/>
    <x v="7"/>
    <x v="0"/>
  </r>
  <r>
    <x v="6"/>
    <x v="9"/>
    <x v="7"/>
    <x v="0"/>
  </r>
  <r>
    <x v="7"/>
    <x v="0"/>
    <x v="36"/>
    <x v="0"/>
  </r>
  <r>
    <x v="7"/>
    <x v="1"/>
    <x v="7"/>
    <x v="0"/>
  </r>
  <r>
    <x v="7"/>
    <x v="2"/>
    <x v="37"/>
    <x v="0"/>
  </r>
  <r>
    <x v="7"/>
    <x v="3"/>
    <x v="37"/>
    <x v="0"/>
  </r>
  <r>
    <x v="7"/>
    <x v="4"/>
    <x v="38"/>
    <x v="0"/>
  </r>
  <r>
    <x v="7"/>
    <x v="5"/>
    <x v="39"/>
    <x v="11"/>
  </r>
  <r>
    <x v="7"/>
    <x v="6"/>
    <x v="7"/>
    <x v="0"/>
  </r>
  <r>
    <x v="7"/>
    <x v="7"/>
    <x v="7"/>
    <x v="0"/>
  </r>
  <r>
    <x v="7"/>
    <x v="8"/>
    <x v="7"/>
    <x v="0"/>
  </r>
  <r>
    <x v="7"/>
    <x v="9"/>
    <x v="7"/>
    <x v="0"/>
  </r>
  <r>
    <x v="8"/>
    <x v="0"/>
    <x v="40"/>
    <x v="0"/>
  </r>
  <r>
    <x v="8"/>
    <x v="1"/>
    <x v="7"/>
    <x v="0"/>
  </r>
  <r>
    <x v="8"/>
    <x v="2"/>
    <x v="41"/>
    <x v="0"/>
  </r>
  <r>
    <x v="8"/>
    <x v="3"/>
    <x v="42"/>
    <x v="0"/>
  </r>
  <r>
    <x v="8"/>
    <x v="4"/>
    <x v="43"/>
    <x v="0"/>
  </r>
  <r>
    <x v="8"/>
    <x v="5"/>
    <x v="44"/>
    <x v="0"/>
  </r>
  <r>
    <x v="8"/>
    <x v="6"/>
    <x v="7"/>
    <x v="0"/>
  </r>
  <r>
    <x v="8"/>
    <x v="7"/>
    <x v="7"/>
    <x v="0"/>
  </r>
  <r>
    <x v="8"/>
    <x v="8"/>
    <x v="7"/>
    <x v="0"/>
  </r>
  <r>
    <x v="8"/>
    <x v="9"/>
    <x v="7"/>
    <x v="0"/>
  </r>
  <r>
    <x v="9"/>
    <x v="0"/>
    <x v="45"/>
    <x v="12"/>
  </r>
  <r>
    <x v="9"/>
    <x v="1"/>
    <x v="46"/>
    <x v="0"/>
  </r>
  <r>
    <x v="9"/>
    <x v="2"/>
    <x v="47"/>
    <x v="0"/>
  </r>
  <r>
    <x v="9"/>
    <x v="3"/>
    <x v="7"/>
    <x v="0"/>
  </r>
  <r>
    <x v="9"/>
    <x v="4"/>
    <x v="48"/>
    <x v="13"/>
  </r>
  <r>
    <x v="9"/>
    <x v="5"/>
    <x v="49"/>
    <x v="0"/>
  </r>
  <r>
    <x v="9"/>
    <x v="6"/>
    <x v="50"/>
    <x v="0"/>
  </r>
  <r>
    <x v="9"/>
    <x v="7"/>
    <x v="7"/>
    <x v="0"/>
  </r>
  <r>
    <x v="9"/>
    <x v="8"/>
    <x v="7"/>
    <x v="0"/>
  </r>
  <r>
    <x v="9"/>
    <x v="9"/>
    <x v="7"/>
    <x v="0"/>
  </r>
  <r>
    <x v="10"/>
    <x v="0"/>
    <x v="51"/>
    <x v="0"/>
  </r>
  <r>
    <x v="10"/>
    <x v="1"/>
    <x v="7"/>
    <x v="0"/>
  </r>
  <r>
    <x v="10"/>
    <x v="2"/>
    <x v="52"/>
    <x v="0"/>
  </r>
  <r>
    <x v="10"/>
    <x v="3"/>
    <x v="7"/>
    <x v="0"/>
  </r>
  <r>
    <x v="10"/>
    <x v="4"/>
    <x v="7"/>
    <x v="14"/>
  </r>
  <r>
    <x v="10"/>
    <x v="5"/>
    <x v="53"/>
    <x v="0"/>
  </r>
  <r>
    <x v="10"/>
    <x v="6"/>
    <x v="54"/>
    <x v="0"/>
  </r>
  <r>
    <x v="10"/>
    <x v="7"/>
    <x v="7"/>
    <x v="0"/>
  </r>
  <r>
    <x v="10"/>
    <x v="8"/>
    <x v="7"/>
    <x v="0"/>
  </r>
  <r>
    <x v="10"/>
    <x v="9"/>
    <x v="7"/>
    <x v="0"/>
  </r>
  <r>
    <x v="11"/>
    <x v="0"/>
    <x v="55"/>
    <x v="15"/>
  </r>
  <r>
    <x v="11"/>
    <x v="1"/>
    <x v="7"/>
    <x v="0"/>
  </r>
  <r>
    <x v="11"/>
    <x v="2"/>
    <x v="56"/>
    <x v="0"/>
  </r>
  <r>
    <x v="11"/>
    <x v="3"/>
    <x v="7"/>
    <x v="0"/>
  </r>
  <r>
    <x v="11"/>
    <x v="4"/>
    <x v="57"/>
    <x v="0"/>
  </r>
  <r>
    <x v="11"/>
    <x v="5"/>
    <x v="58"/>
    <x v="16"/>
  </r>
  <r>
    <x v="11"/>
    <x v="6"/>
    <x v="59"/>
    <x v="0"/>
  </r>
  <r>
    <x v="11"/>
    <x v="7"/>
    <x v="7"/>
    <x v="0"/>
  </r>
  <r>
    <x v="11"/>
    <x v="8"/>
    <x v="60"/>
    <x v="0"/>
  </r>
  <r>
    <x v="11"/>
    <x v="9"/>
    <x v="7"/>
    <x v="0"/>
  </r>
  <r>
    <x v="12"/>
    <x v="10"/>
    <x v="61"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F3F61D-6D2D-4378-853E-53D320C85BAD}" name="Сводная таблица53" cacheId="71" dataOnRows="1" applyNumberFormats="0" applyBorderFormats="0" applyFontFormats="0" applyPatternFormats="0" applyAlignmentFormats="0" applyWidthHeightFormats="1" dataCaption="Значения" updatedVersion="7" minRefreshableVersion="3" useAutoFormatting="1" rowGrandTotals="0" colGrandTotals="0" itemPrintTitles="1" createdVersion="7" indent="0" outline="1" outlineData="1" multipleFieldFilters="0" chartFormat="2">
  <location ref="G4:Q7" firstHeaderRow="1" firstDataRow="2" firstDataCol="1"/>
  <pivotFields count="4">
    <pivotField showAll="0" defaultSubtotal="0">
      <items count="13">
        <item sd="0" x="0"/>
        <item h="1" sd="0" x="1"/>
        <item h="1" sd="0" x="2"/>
        <item h="1" sd="0" x="3"/>
        <item h="1" x="4"/>
        <item h="1" sd="0" x="5"/>
        <item h="1" x="6"/>
        <item h="1" x="7"/>
        <item h="1" x="8"/>
        <item h="1" x="9"/>
        <item h="1" x="10"/>
        <item h="1" x="11"/>
        <item h="1" x="12"/>
      </items>
    </pivotField>
    <pivotField axis="axisCol" showAll="0" defaultSubtotal="0">
      <items count="11">
        <item x="7"/>
        <item x="0"/>
        <item x="3"/>
        <item x="6"/>
        <item x="1"/>
        <item x="8"/>
        <item x="4"/>
        <item x="5"/>
        <item x="2"/>
        <item x="9"/>
        <item x="10"/>
      </items>
    </pivotField>
    <pivotField dataField="1" multipleItemSelectionAllowed="1" showAll="0" defaultSubtotal="0">
      <items count="62">
        <item x="7"/>
        <item h="1" x="35"/>
        <item h="1" x="40"/>
        <item h="1" x="52"/>
        <item h="1" x="10"/>
        <item h="1" x="25"/>
        <item x="3"/>
        <item h="1" x="59"/>
        <item h="1" x="20"/>
        <item h="1" x="21"/>
        <item h="1" x="41"/>
        <item h="1" x="55"/>
        <item h="1" x="17"/>
        <item h="1" x="58"/>
        <item h="1" x="39"/>
        <item h="1" x="30"/>
        <item h="1" x="28"/>
        <item x="2"/>
        <item x="4"/>
        <item h="1" x="15"/>
        <item h="1" x="46"/>
        <item h="1" x="43"/>
        <item h="1" x="34"/>
        <item h="1" x="54"/>
        <item h="1" x="36"/>
        <item h="1" x="38"/>
        <item h="1" x="23"/>
        <item h="1" x="37"/>
        <item x="0"/>
        <item h="1" x="31"/>
        <item h="1" x="57"/>
        <item h="1" x="33"/>
        <item h="1" x="51"/>
        <item h="1" x="12"/>
        <item h="1" x="16"/>
        <item x="1"/>
        <item x="5"/>
        <item h="1" x="27"/>
        <item h="1" x="44"/>
        <item h="1" x="29"/>
        <item h="1" x="56"/>
        <item h="1" x="48"/>
        <item h="1" x="53"/>
        <item h="1" x="47"/>
        <item h="1" x="11"/>
        <item h="1" x="45"/>
        <item h="1" x="9"/>
        <item h="1" x="14"/>
        <item h="1" x="22"/>
        <item h="1" x="42"/>
        <item h="1" x="26"/>
        <item h="1" x="49"/>
        <item h="1" x="19"/>
        <item h="1" x="18"/>
        <item h="1" x="60"/>
        <item h="1" x="8"/>
        <item h="1" x="24"/>
        <item h="1" x="32"/>
        <item x="6"/>
        <item h="1" x="50"/>
        <item h="1" x="13"/>
        <item h="1" x="61"/>
      </items>
    </pivotField>
    <pivotField dataField="1" showAll="0" defaultSubtotal="0">
      <items count="18">
        <item x="0"/>
        <item x="8"/>
        <item x="12"/>
        <item x="6"/>
        <item x="2"/>
        <item x="14"/>
        <item x="7"/>
        <item x="3"/>
        <item x="16"/>
        <item x="15"/>
        <item x="9"/>
        <item x="10"/>
        <item x="13"/>
        <item x="1"/>
        <item x="4"/>
        <item x="5"/>
        <item x="11"/>
        <item x="17"/>
      </items>
    </pivotField>
  </pivotFields>
  <rowFields count="1">
    <field x="-2"/>
  </rowFields>
  <rowItems count="2">
    <i>
      <x/>
    </i>
    <i i="1">
      <x v="1"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2">
    <dataField name="Сумма по полю FirstCoeff" fld="2" baseField="0" baseItem="0"/>
    <dataField name="Сумма по полю SecondCoeff" fld="3" baseField="0" baseItem="0"/>
  </dataFields>
  <chartFormats count="25">
    <chartFormat chart="0" format="52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53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54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55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56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57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0" format="58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0" format="59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0" format="60" series="1">
      <pivotArea type="data" outline="0" fieldPosition="0">
        <references count="1">
          <reference field="1" count="1" selected="0">
            <x v="8"/>
          </reference>
        </references>
      </pivotArea>
    </chartFormat>
    <chartFormat chart="0" format="61" series="1">
      <pivotArea type="data" outline="0" fieldPosition="0">
        <references count="1">
          <reference field="1" count="1" selected="0">
            <x v="9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5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6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7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8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Month" xr10:uid="{63CC2D51-3CF7-4FF2-BA9B-41A3A19DECE9}" sourceName="Month">
  <pivotTables>
    <pivotTable tabId="1" name="Сводная таблица53"/>
  </pivotTables>
  <data>
    <tabular pivotCacheId="811382663">
      <items count="13">
        <i x="0" s="1"/>
        <i x="1"/>
        <i x="2"/>
        <i x="3"/>
        <i x="4"/>
        <i x="5"/>
        <i x="6"/>
        <i x="7"/>
        <i x="8"/>
        <i x="9"/>
        <i x="10"/>
        <i x="11"/>
        <i x="12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onth" xr10:uid="{C7519485-9B8F-4803-95A6-8F64D79480DE}" cache="Срез_Month" caption="Month" rowHeight="241300"/>
</slic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opLeftCell="B1" zoomScale="85" zoomScaleNormal="85" workbookViewId="0">
      <selection activeCell="J35" sqref="J35"/>
    </sheetView>
  </sheetViews>
  <sheetFormatPr defaultRowHeight="15" x14ac:dyDescent="0.25"/>
  <cols>
    <col min="1" max="1" width="8" bestFit="1" customWidth="1"/>
    <col min="2" max="2" width="31.140625" bestFit="1" customWidth="1"/>
    <col min="3" max="3" width="9.7109375" bestFit="1" customWidth="1"/>
    <col min="4" max="4" width="12.28515625" bestFit="1" customWidth="1"/>
    <col min="7" max="7" width="27.42578125" bestFit="1" customWidth="1"/>
    <col min="8" max="8" width="21.140625" bestFit="1" customWidth="1"/>
    <col min="9" max="9" width="31.28515625" bestFit="1" customWidth="1"/>
    <col min="10" max="10" width="25.85546875" bestFit="1" customWidth="1"/>
    <col min="11" max="11" width="27.140625" bestFit="1" customWidth="1"/>
    <col min="12" max="12" width="28.5703125" bestFit="1" customWidth="1"/>
    <col min="13" max="13" width="26.140625" bestFit="1" customWidth="1"/>
    <col min="14" max="14" width="29.7109375" bestFit="1" customWidth="1"/>
    <col min="15" max="15" width="31" bestFit="1" customWidth="1"/>
    <col min="16" max="16" width="31.140625" bestFit="1" customWidth="1"/>
    <col min="17" max="17" width="29.85546875" bestFit="1" customWidth="1"/>
    <col min="18" max="18" width="27.7109375" bestFit="1" customWidth="1"/>
    <col min="19" max="19" width="29.7109375" bestFit="1" customWidth="1"/>
    <col min="20" max="20" width="27.7109375" bestFit="1" customWidth="1"/>
    <col min="21" max="21" width="31" bestFit="1" customWidth="1"/>
    <col min="22" max="22" width="27.7109375" bestFit="1" customWidth="1"/>
    <col min="23" max="23" width="31.140625" bestFit="1" customWidth="1"/>
    <col min="24" max="24" width="27.7109375" bestFit="1" customWidth="1"/>
    <col min="25" max="25" width="29.85546875" bestFit="1" customWidth="1"/>
    <col min="26" max="26" width="27.7109375" bestFit="1" customWidth="1"/>
    <col min="27" max="28" width="29.85546875" bestFit="1" customWidth="1"/>
    <col min="29" max="29" width="7.42578125" bestFit="1" customWidth="1"/>
    <col min="30" max="30" width="29.85546875" bestFit="1" customWidth="1"/>
    <col min="31" max="31" width="32.42578125" bestFit="1" customWidth="1"/>
    <col min="32" max="32" width="7.7109375" bestFit="1" customWidth="1"/>
    <col min="33" max="33" width="7.42578125" bestFit="1" customWidth="1"/>
    <col min="34" max="34" width="29.85546875" bestFit="1" customWidth="1"/>
    <col min="35" max="35" width="32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7" x14ac:dyDescent="0.25">
      <c r="A2" t="s">
        <v>4</v>
      </c>
      <c r="B2" t="s">
        <v>16</v>
      </c>
      <c r="C2">
        <v>55.6</v>
      </c>
      <c r="D2">
        <v>0</v>
      </c>
    </row>
    <row r="3" spans="1:17" x14ac:dyDescent="0.25">
      <c r="A3" t="s">
        <v>4</v>
      </c>
      <c r="B3" t="s">
        <v>17</v>
      </c>
      <c r="C3">
        <v>68.8</v>
      </c>
      <c r="D3">
        <v>0</v>
      </c>
    </row>
    <row r="4" spans="1:17" x14ac:dyDescent="0.25">
      <c r="A4" t="s">
        <v>4</v>
      </c>
      <c r="B4" t="s">
        <v>18</v>
      </c>
      <c r="C4">
        <v>42.7</v>
      </c>
      <c r="D4">
        <v>67.900000000000006</v>
      </c>
      <c r="H4" s="17" t="s">
        <v>46</v>
      </c>
    </row>
    <row r="5" spans="1:17" x14ac:dyDescent="0.25">
      <c r="A5" t="s">
        <v>4</v>
      </c>
      <c r="B5" t="s">
        <v>19</v>
      </c>
      <c r="C5">
        <v>27</v>
      </c>
      <c r="D5">
        <v>0</v>
      </c>
      <c r="G5" s="17" t="s">
        <v>47</v>
      </c>
      <c r="H5" t="s">
        <v>23</v>
      </c>
      <c r="I5" t="s">
        <v>16</v>
      </c>
      <c r="J5" t="s">
        <v>19</v>
      </c>
      <c r="K5" t="s">
        <v>22</v>
      </c>
      <c r="L5" t="s">
        <v>17</v>
      </c>
      <c r="M5" t="s">
        <v>24</v>
      </c>
      <c r="N5" t="s">
        <v>20</v>
      </c>
      <c r="O5" t="s">
        <v>21</v>
      </c>
      <c r="P5" t="s">
        <v>18</v>
      </c>
      <c r="Q5" t="s">
        <v>25</v>
      </c>
    </row>
    <row r="6" spans="1:17" x14ac:dyDescent="0.25">
      <c r="A6" t="s">
        <v>4</v>
      </c>
      <c r="B6" t="s">
        <v>20</v>
      </c>
      <c r="C6">
        <v>44.1</v>
      </c>
      <c r="D6">
        <v>0</v>
      </c>
      <c r="G6" s="18" t="s">
        <v>29</v>
      </c>
      <c r="H6" s="19">
        <v>0</v>
      </c>
      <c r="I6" s="19">
        <v>55.6</v>
      </c>
      <c r="J6" s="19">
        <v>27</v>
      </c>
      <c r="K6" s="19">
        <v>126.6</v>
      </c>
      <c r="L6" s="19">
        <v>68.8</v>
      </c>
      <c r="M6" s="19">
        <v>0</v>
      </c>
      <c r="N6" s="19">
        <v>44.1</v>
      </c>
      <c r="O6" s="19">
        <v>74.3</v>
      </c>
      <c r="P6" s="19">
        <v>42.7</v>
      </c>
      <c r="Q6" s="19">
        <v>0</v>
      </c>
    </row>
    <row r="7" spans="1:17" x14ac:dyDescent="0.25">
      <c r="A7" t="s">
        <v>4</v>
      </c>
      <c r="B7" t="s">
        <v>21</v>
      </c>
      <c r="C7">
        <v>74.3</v>
      </c>
      <c r="D7">
        <v>0</v>
      </c>
      <c r="G7" s="18" t="s">
        <v>30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67.900000000000006</v>
      </c>
      <c r="Q7" s="19">
        <v>0</v>
      </c>
    </row>
    <row r="8" spans="1:17" x14ac:dyDescent="0.25">
      <c r="A8" t="s">
        <v>4</v>
      </c>
      <c r="B8" t="s">
        <v>22</v>
      </c>
      <c r="C8">
        <v>126.6</v>
      </c>
      <c r="D8">
        <v>0</v>
      </c>
    </row>
    <row r="9" spans="1:17" x14ac:dyDescent="0.25">
      <c r="A9" t="s">
        <v>4</v>
      </c>
      <c r="B9" t="s">
        <v>23</v>
      </c>
      <c r="C9">
        <v>0</v>
      </c>
      <c r="D9">
        <v>0</v>
      </c>
    </row>
    <row r="10" spans="1:17" x14ac:dyDescent="0.25">
      <c r="A10" t="s">
        <v>4</v>
      </c>
      <c r="B10" t="s">
        <v>24</v>
      </c>
      <c r="C10">
        <v>0</v>
      </c>
      <c r="D10">
        <v>0</v>
      </c>
    </row>
    <row r="11" spans="1:17" x14ac:dyDescent="0.25">
      <c r="A11" t="s">
        <v>4</v>
      </c>
      <c r="B11" t="s">
        <v>25</v>
      </c>
      <c r="C11">
        <v>0</v>
      </c>
      <c r="D11">
        <v>0</v>
      </c>
    </row>
    <row r="12" spans="1:17" x14ac:dyDescent="0.25">
      <c r="A12" t="s">
        <v>5</v>
      </c>
      <c r="B12" t="s">
        <v>16</v>
      </c>
      <c r="C12">
        <v>115.6</v>
      </c>
      <c r="D12">
        <v>18.7</v>
      </c>
    </row>
    <row r="13" spans="1:17" x14ac:dyDescent="0.25">
      <c r="A13" t="s">
        <v>5</v>
      </c>
      <c r="B13" t="s">
        <v>17</v>
      </c>
      <c r="C13">
        <v>90.4</v>
      </c>
      <c r="D13">
        <v>0</v>
      </c>
    </row>
    <row r="14" spans="1:17" x14ac:dyDescent="0.25">
      <c r="A14" t="s">
        <v>5</v>
      </c>
      <c r="B14" t="s">
        <v>18</v>
      </c>
      <c r="C14">
        <v>23.5</v>
      </c>
      <c r="D14">
        <v>21.6</v>
      </c>
    </row>
    <row r="15" spans="1:17" x14ac:dyDescent="0.25">
      <c r="A15" t="s">
        <v>5</v>
      </c>
      <c r="B15" t="s">
        <v>19</v>
      </c>
      <c r="C15">
        <v>0</v>
      </c>
      <c r="D15">
        <v>0</v>
      </c>
    </row>
    <row r="16" spans="1:17" x14ac:dyDescent="0.25">
      <c r="A16" t="s">
        <v>5</v>
      </c>
      <c r="B16" t="s">
        <v>20</v>
      </c>
      <c r="C16">
        <v>0</v>
      </c>
      <c r="D16">
        <v>0</v>
      </c>
    </row>
    <row r="17" spans="1:4" x14ac:dyDescent="0.25">
      <c r="A17" t="s">
        <v>5</v>
      </c>
      <c r="B17" t="s">
        <v>21</v>
      </c>
      <c r="C17">
        <v>0</v>
      </c>
      <c r="D17">
        <v>0</v>
      </c>
    </row>
    <row r="18" spans="1:4" x14ac:dyDescent="0.25">
      <c r="A18" t="s">
        <v>5</v>
      </c>
      <c r="B18" t="s">
        <v>22</v>
      </c>
      <c r="C18">
        <v>84.7</v>
      </c>
      <c r="D18">
        <v>0</v>
      </c>
    </row>
    <row r="19" spans="1:4" x14ac:dyDescent="0.25">
      <c r="A19" t="s">
        <v>5</v>
      </c>
      <c r="B19" t="s">
        <v>23</v>
      </c>
      <c r="C19">
        <v>0</v>
      </c>
      <c r="D19">
        <v>0</v>
      </c>
    </row>
    <row r="20" spans="1:4" x14ac:dyDescent="0.25">
      <c r="A20" t="s">
        <v>5</v>
      </c>
      <c r="B20" t="s">
        <v>24</v>
      </c>
      <c r="C20">
        <v>0</v>
      </c>
      <c r="D20">
        <v>0</v>
      </c>
    </row>
    <row r="21" spans="1:4" x14ac:dyDescent="0.25">
      <c r="A21" t="s">
        <v>5</v>
      </c>
      <c r="B21" t="s">
        <v>25</v>
      </c>
      <c r="C21">
        <v>0</v>
      </c>
      <c r="D21">
        <v>0</v>
      </c>
    </row>
    <row r="22" spans="1:4" x14ac:dyDescent="0.25">
      <c r="A22" t="s">
        <v>6</v>
      </c>
      <c r="B22" t="s">
        <v>16</v>
      </c>
      <c r="C22">
        <v>62.7</v>
      </c>
      <c r="D22">
        <v>70.8</v>
      </c>
    </row>
    <row r="23" spans="1:4" x14ac:dyDescent="0.25">
      <c r="A23" t="s">
        <v>6</v>
      </c>
      <c r="B23" t="s">
        <v>17</v>
      </c>
      <c r="C23">
        <v>243.1</v>
      </c>
      <c r="D23">
        <v>0</v>
      </c>
    </row>
    <row r="24" spans="1:4" x14ac:dyDescent="0.25">
      <c r="A24" t="s">
        <v>6</v>
      </c>
      <c r="B24" t="s">
        <v>18</v>
      </c>
      <c r="C24">
        <v>93.9</v>
      </c>
      <c r="D24">
        <v>0</v>
      </c>
    </row>
    <row r="25" spans="1:4" x14ac:dyDescent="0.25">
      <c r="A25" t="s">
        <v>6</v>
      </c>
      <c r="B25" t="s">
        <v>19</v>
      </c>
      <c r="C25">
        <v>44.6</v>
      </c>
      <c r="D25">
        <v>0</v>
      </c>
    </row>
    <row r="26" spans="1:4" x14ac:dyDescent="0.25">
      <c r="A26" t="s">
        <v>6</v>
      </c>
      <c r="B26" t="s">
        <v>20</v>
      </c>
      <c r="C26">
        <v>68.5</v>
      </c>
      <c r="D26">
        <v>0</v>
      </c>
    </row>
    <row r="27" spans="1:4" x14ac:dyDescent="0.25">
      <c r="A27" t="s">
        <v>6</v>
      </c>
      <c r="B27" t="s">
        <v>21</v>
      </c>
      <c r="C27">
        <v>0</v>
      </c>
      <c r="D27">
        <v>115.1</v>
      </c>
    </row>
    <row r="28" spans="1:4" x14ac:dyDescent="0.25">
      <c r="A28" t="s">
        <v>6</v>
      </c>
      <c r="B28" t="s">
        <v>22</v>
      </c>
      <c r="C28">
        <v>0</v>
      </c>
      <c r="D28">
        <v>0</v>
      </c>
    </row>
    <row r="29" spans="1:4" x14ac:dyDescent="0.25">
      <c r="A29" t="s">
        <v>6</v>
      </c>
      <c r="B29" t="s">
        <v>23</v>
      </c>
      <c r="C29">
        <v>0</v>
      </c>
      <c r="D29">
        <v>0</v>
      </c>
    </row>
    <row r="30" spans="1:4" x14ac:dyDescent="0.25">
      <c r="A30" t="s">
        <v>6</v>
      </c>
      <c r="B30" t="s">
        <v>24</v>
      </c>
      <c r="C30">
        <v>0</v>
      </c>
      <c r="D30">
        <v>0</v>
      </c>
    </row>
    <row r="31" spans="1:4" x14ac:dyDescent="0.25">
      <c r="A31" t="s">
        <v>6</v>
      </c>
      <c r="B31" t="s">
        <v>25</v>
      </c>
      <c r="C31">
        <v>0</v>
      </c>
      <c r="D31">
        <v>0</v>
      </c>
    </row>
    <row r="32" spans="1:4" x14ac:dyDescent="0.25">
      <c r="A32" t="s">
        <v>7</v>
      </c>
      <c r="B32" t="s">
        <v>16</v>
      </c>
      <c r="C32">
        <v>35.1</v>
      </c>
      <c r="D32">
        <v>11</v>
      </c>
    </row>
    <row r="33" spans="1:4" x14ac:dyDescent="0.25">
      <c r="A33" t="s">
        <v>7</v>
      </c>
      <c r="B33" t="s">
        <v>17</v>
      </c>
      <c r="C33">
        <v>109.9</v>
      </c>
      <c r="D33">
        <v>0</v>
      </c>
    </row>
    <row r="34" spans="1:4" x14ac:dyDescent="0.25">
      <c r="A34" t="s">
        <v>7</v>
      </c>
      <c r="B34" t="s">
        <v>18</v>
      </c>
      <c r="C34">
        <v>106.6</v>
      </c>
      <c r="D34">
        <v>0</v>
      </c>
    </row>
    <row r="35" spans="1:4" x14ac:dyDescent="0.25">
      <c r="A35" t="s">
        <v>7</v>
      </c>
      <c r="B35" t="s">
        <v>19</v>
      </c>
      <c r="C35">
        <v>27.8</v>
      </c>
      <c r="D35">
        <v>0</v>
      </c>
    </row>
    <row r="36" spans="1:4" x14ac:dyDescent="0.25">
      <c r="A36" t="s">
        <v>7</v>
      </c>
      <c r="B36" t="s">
        <v>20</v>
      </c>
      <c r="C36">
        <v>28.9</v>
      </c>
      <c r="D36">
        <v>19.100000000000001</v>
      </c>
    </row>
    <row r="37" spans="1:4" x14ac:dyDescent="0.25">
      <c r="A37" t="s">
        <v>7</v>
      </c>
      <c r="B37" t="s">
        <v>21</v>
      </c>
      <c r="C37">
        <v>96.6</v>
      </c>
      <c r="D37">
        <v>0</v>
      </c>
    </row>
    <row r="38" spans="1:4" x14ac:dyDescent="0.25">
      <c r="A38" t="s">
        <v>7</v>
      </c>
      <c r="B38" t="s">
        <v>22</v>
      </c>
      <c r="C38">
        <v>0</v>
      </c>
      <c r="D38">
        <v>0</v>
      </c>
    </row>
    <row r="39" spans="1:4" x14ac:dyDescent="0.25">
      <c r="A39" t="s">
        <v>7</v>
      </c>
      <c r="B39" t="s">
        <v>23</v>
      </c>
      <c r="C39">
        <v>0</v>
      </c>
      <c r="D39">
        <v>0</v>
      </c>
    </row>
    <row r="40" spans="1:4" x14ac:dyDescent="0.25">
      <c r="A40" t="s">
        <v>7</v>
      </c>
      <c r="B40" t="s">
        <v>24</v>
      </c>
      <c r="C40">
        <v>0</v>
      </c>
      <c r="D40">
        <v>0</v>
      </c>
    </row>
    <row r="41" spans="1:4" x14ac:dyDescent="0.25">
      <c r="A41" t="s">
        <v>7</v>
      </c>
      <c r="B41" t="s">
        <v>25</v>
      </c>
      <c r="C41">
        <v>0</v>
      </c>
      <c r="D41">
        <v>0</v>
      </c>
    </row>
    <row r="42" spans="1:4" x14ac:dyDescent="0.25">
      <c r="A42" t="s">
        <v>8</v>
      </c>
      <c r="B42" t="s">
        <v>16</v>
      </c>
      <c r="C42">
        <v>49.7</v>
      </c>
      <c r="D42">
        <v>0</v>
      </c>
    </row>
    <row r="43" spans="1:4" x14ac:dyDescent="0.25">
      <c r="A43" t="s">
        <v>8</v>
      </c>
      <c r="B43" t="s">
        <v>17</v>
      </c>
      <c r="C43">
        <v>119</v>
      </c>
      <c r="D43">
        <v>0</v>
      </c>
    </row>
    <row r="44" spans="1:4" x14ac:dyDescent="0.25">
      <c r="A44" t="s">
        <v>8</v>
      </c>
      <c r="B44" t="s">
        <v>18</v>
      </c>
      <c r="C44">
        <v>23.7</v>
      </c>
      <c r="D44">
        <v>0</v>
      </c>
    </row>
    <row r="45" spans="1:4" x14ac:dyDescent="0.25">
      <c r="A45" t="s">
        <v>8</v>
      </c>
      <c r="B45" t="s">
        <v>19</v>
      </c>
      <c r="C45">
        <v>100</v>
      </c>
      <c r="D45">
        <v>0</v>
      </c>
    </row>
    <row r="46" spans="1:4" x14ac:dyDescent="0.25">
      <c r="A46" t="s">
        <v>8</v>
      </c>
      <c r="B46" t="s">
        <v>20</v>
      </c>
      <c r="C46">
        <v>75.7</v>
      </c>
      <c r="D46">
        <v>0</v>
      </c>
    </row>
    <row r="47" spans="1:4" x14ac:dyDescent="0.25">
      <c r="A47" t="s">
        <v>8</v>
      </c>
      <c r="B47" t="s">
        <v>21</v>
      </c>
      <c r="C47">
        <v>0</v>
      </c>
      <c r="D47">
        <v>0</v>
      </c>
    </row>
    <row r="48" spans="1:4" x14ac:dyDescent="0.25">
      <c r="A48" t="s">
        <v>8</v>
      </c>
      <c r="B48" t="s">
        <v>22</v>
      </c>
      <c r="C48">
        <v>0</v>
      </c>
      <c r="D48">
        <v>0</v>
      </c>
    </row>
    <row r="49" spans="1:4" x14ac:dyDescent="0.25">
      <c r="A49" t="s">
        <v>8</v>
      </c>
      <c r="B49" t="s">
        <v>23</v>
      </c>
      <c r="C49">
        <v>0</v>
      </c>
      <c r="D49">
        <v>0</v>
      </c>
    </row>
    <row r="50" spans="1:4" x14ac:dyDescent="0.25">
      <c r="A50" t="s">
        <v>8</v>
      </c>
      <c r="B50" t="s">
        <v>24</v>
      </c>
      <c r="C50">
        <v>0</v>
      </c>
      <c r="D50">
        <v>0</v>
      </c>
    </row>
    <row r="51" spans="1:4" x14ac:dyDescent="0.25">
      <c r="A51" t="s">
        <v>8</v>
      </c>
      <c r="B51" t="s">
        <v>25</v>
      </c>
      <c r="C51">
        <v>0</v>
      </c>
      <c r="D51">
        <v>0</v>
      </c>
    </row>
    <row r="52" spans="1:4" x14ac:dyDescent="0.25">
      <c r="A52" t="s">
        <v>9</v>
      </c>
      <c r="B52" t="s">
        <v>16</v>
      </c>
      <c r="C52">
        <v>38.9</v>
      </c>
      <c r="D52">
        <v>5.7</v>
      </c>
    </row>
    <row r="53" spans="1:4" x14ac:dyDescent="0.25">
      <c r="A53" t="s">
        <v>9</v>
      </c>
      <c r="B53" t="s">
        <v>17</v>
      </c>
      <c r="C53">
        <v>0</v>
      </c>
      <c r="D53">
        <v>0</v>
      </c>
    </row>
    <row r="54" spans="1:4" x14ac:dyDescent="0.25">
      <c r="A54" t="s">
        <v>9</v>
      </c>
      <c r="B54" t="s">
        <v>18</v>
      </c>
      <c r="C54">
        <v>76.599999999999994</v>
      </c>
      <c r="D54">
        <v>0</v>
      </c>
    </row>
    <row r="55" spans="1:4" x14ac:dyDescent="0.25">
      <c r="A55" t="s">
        <v>9</v>
      </c>
      <c r="B55" t="s">
        <v>19</v>
      </c>
      <c r="C55">
        <v>0</v>
      </c>
      <c r="D55">
        <v>0</v>
      </c>
    </row>
    <row r="56" spans="1:4" x14ac:dyDescent="0.25">
      <c r="A56" t="s">
        <v>9</v>
      </c>
      <c r="B56" t="s">
        <v>20</v>
      </c>
      <c r="C56">
        <v>0</v>
      </c>
      <c r="D56">
        <v>0</v>
      </c>
    </row>
    <row r="57" spans="1:4" x14ac:dyDescent="0.25">
      <c r="A57" t="s">
        <v>9</v>
      </c>
      <c r="B57" t="s">
        <v>21</v>
      </c>
      <c r="C57">
        <v>38.200000000000003</v>
      </c>
      <c r="D57">
        <v>0</v>
      </c>
    </row>
    <row r="58" spans="1:4" x14ac:dyDescent="0.25">
      <c r="A58" t="s">
        <v>9</v>
      </c>
      <c r="B58" t="s">
        <v>22</v>
      </c>
      <c r="C58">
        <v>0</v>
      </c>
      <c r="D58">
        <v>0</v>
      </c>
    </row>
    <row r="59" spans="1:4" x14ac:dyDescent="0.25">
      <c r="A59" t="s">
        <v>9</v>
      </c>
      <c r="B59" t="s">
        <v>23</v>
      </c>
      <c r="C59">
        <v>0</v>
      </c>
      <c r="D59">
        <v>0</v>
      </c>
    </row>
    <row r="60" spans="1:4" x14ac:dyDescent="0.25">
      <c r="A60" t="s">
        <v>9</v>
      </c>
      <c r="B60" t="s">
        <v>24</v>
      </c>
      <c r="C60">
        <v>0</v>
      </c>
      <c r="D60">
        <v>0</v>
      </c>
    </row>
    <row r="61" spans="1:4" x14ac:dyDescent="0.25">
      <c r="A61" t="s">
        <v>9</v>
      </c>
      <c r="B61" t="s">
        <v>25</v>
      </c>
      <c r="C61">
        <v>0</v>
      </c>
      <c r="D61">
        <v>0</v>
      </c>
    </row>
    <row r="62" spans="1:4" x14ac:dyDescent="0.25">
      <c r="A62" t="s">
        <v>10</v>
      </c>
      <c r="B62" t="s">
        <v>16</v>
      </c>
      <c r="C62">
        <v>58.5</v>
      </c>
      <c r="D62">
        <v>0</v>
      </c>
    </row>
    <row r="63" spans="1:4" x14ac:dyDescent="0.25">
      <c r="A63" t="s">
        <v>10</v>
      </c>
      <c r="B63" t="s">
        <v>17</v>
      </c>
      <c r="C63">
        <v>119.8</v>
      </c>
      <c r="D63">
        <v>0</v>
      </c>
    </row>
    <row r="64" spans="1:4" x14ac:dyDescent="0.25">
      <c r="A64" t="s">
        <v>10</v>
      </c>
      <c r="B64" t="s">
        <v>18</v>
      </c>
      <c r="C64">
        <v>61.9</v>
      </c>
      <c r="D64">
        <v>0</v>
      </c>
    </row>
    <row r="65" spans="1:4" x14ac:dyDescent="0.25">
      <c r="A65" t="s">
        <v>10</v>
      </c>
      <c r="B65" t="s">
        <v>19</v>
      </c>
      <c r="C65">
        <v>47.3</v>
      </c>
      <c r="D65">
        <v>0</v>
      </c>
    </row>
    <row r="66" spans="1:4" x14ac:dyDescent="0.25">
      <c r="A66" t="s">
        <v>10</v>
      </c>
      <c r="B66" t="s">
        <v>20</v>
      </c>
      <c r="C66">
        <v>9.6</v>
      </c>
      <c r="D66">
        <v>50.6</v>
      </c>
    </row>
    <row r="67" spans="1:4" x14ac:dyDescent="0.25">
      <c r="A67" t="s">
        <v>10</v>
      </c>
      <c r="B67" t="s">
        <v>21</v>
      </c>
      <c r="C67">
        <v>0</v>
      </c>
      <c r="D67">
        <v>51.6</v>
      </c>
    </row>
    <row r="68" spans="1:4" x14ac:dyDescent="0.25">
      <c r="A68" t="s">
        <v>10</v>
      </c>
      <c r="B68" t="s">
        <v>22</v>
      </c>
      <c r="C68">
        <v>0</v>
      </c>
      <c r="D68">
        <v>0</v>
      </c>
    </row>
    <row r="69" spans="1:4" x14ac:dyDescent="0.25">
      <c r="A69" t="s">
        <v>10</v>
      </c>
      <c r="B69" t="s">
        <v>23</v>
      </c>
      <c r="C69">
        <v>0</v>
      </c>
      <c r="D69">
        <v>0</v>
      </c>
    </row>
    <row r="70" spans="1:4" x14ac:dyDescent="0.25">
      <c r="A70" t="s">
        <v>10</v>
      </c>
      <c r="B70" t="s">
        <v>24</v>
      </c>
      <c r="C70">
        <v>0</v>
      </c>
      <c r="D70">
        <v>0</v>
      </c>
    </row>
    <row r="71" spans="1:4" x14ac:dyDescent="0.25">
      <c r="A71" t="s">
        <v>10</v>
      </c>
      <c r="B71" t="s">
        <v>25</v>
      </c>
      <c r="C71">
        <v>0</v>
      </c>
      <c r="D71">
        <v>0</v>
      </c>
    </row>
    <row r="72" spans="1:4" x14ac:dyDescent="0.25">
      <c r="A72" t="s">
        <v>11</v>
      </c>
      <c r="B72" t="s">
        <v>16</v>
      </c>
      <c r="C72">
        <v>47.8</v>
      </c>
      <c r="D72">
        <v>0</v>
      </c>
    </row>
    <row r="73" spans="1:4" x14ac:dyDescent="0.25">
      <c r="A73" t="s">
        <v>11</v>
      </c>
      <c r="B73" t="s">
        <v>17</v>
      </c>
      <c r="C73">
        <v>0</v>
      </c>
      <c r="D73">
        <v>0</v>
      </c>
    </row>
    <row r="74" spans="1:4" x14ac:dyDescent="0.25">
      <c r="A74" t="s">
        <v>11</v>
      </c>
      <c r="B74" t="s">
        <v>18</v>
      </c>
      <c r="C74">
        <v>54.1</v>
      </c>
      <c r="D74">
        <v>0</v>
      </c>
    </row>
    <row r="75" spans="1:4" x14ac:dyDescent="0.25">
      <c r="A75" t="s">
        <v>11</v>
      </c>
      <c r="B75" t="s">
        <v>19</v>
      </c>
      <c r="C75">
        <v>54.1</v>
      </c>
      <c r="D75">
        <v>0</v>
      </c>
    </row>
    <row r="76" spans="1:4" x14ac:dyDescent="0.25">
      <c r="A76" t="s">
        <v>11</v>
      </c>
      <c r="B76" t="s">
        <v>20</v>
      </c>
      <c r="C76">
        <v>48</v>
      </c>
      <c r="D76">
        <v>0</v>
      </c>
    </row>
    <row r="77" spans="1:4" x14ac:dyDescent="0.25">
      <c r="A77" t="s">
        <v>11</v>
      </c>
      <c r="B77" t="s">
        <v>21</v>
      </c>
      <c r="C77">
        <v>37.299999999999997</v>
      </c>
      <c r="D77">
        <v>155.30000000000001</v>
      </c>
    </row>
    <row r="78" spans="1:4" x14ac:dyDescent="0.25">
      <c r="A78" t="s">
        <v>11</v>
      </c>
      <c r="B78" t="s">
        <v>22</v>
      </c>
      <c r="C78">
        <v>0</v>
      </c>
      <c r="D78">
        <v>0</v>
      </c>
    </row>
    <row r="79" spans="1:4" x14ac:dyDescent="0.25">
      <c r="A79" t="s">
        <v>11</v>
      </c>
      <c r="B79" t="s">
        <v>23</v>
      </c>
      <c r="C79">
        <v>0</v>
      </c>
      <c r="D79">
        <v>0</v>
      </c>
    </row>
    <row r="80" spans="1:4" x14ac:dyDescent="0.25">
      <c r="A80" t="s">
        <v>11</v>
      </c>
      <c r="B80" t="s">
        <v>24</v>
      </c>
      <c r="C80">
        <v>0</v>
      </c>
      <c r="D80">
        <v>0</v>
      </c>
    </row>
    <row r="81" spans="1:4" x14ac:dyDescent="0.25">
      <c r="A81" t="s">
        <v>11</v>
      </c>
      <c r="B81" t="s">
        <v>25</v>
      </c>
      <c r="C81">
        <v>0</v>
      </c>
      <c r="D81">
        <v>0</v>
      </c>
    </row>
    <row r="82" spans="1:4" x14ac:dyDescent="0.25">
      <c r="A82" t="s">
        <v>12</v>
      </c>
      <c r="B82" t="s">
        <v>16</v>
      </c>
      <c r="C82">
        <v>17.2</v>
      </c>
      <c r="D82">
        <v>0</v>
      </c>
    </row>
    <row r="83" spans="1:4" x14ac:dyDescent="0.25">
      <c r="A83" t="s">
        <v>12</v>
      </c>
      <c r="B83" t="s">
        <v>17</v>
      </c>
      <c r="C83">
        <v>0</v>
      </c>
      <c r="D83">
        <v>0</v>
      </c>
    </row>
    <row r="84" spans="1:4" x14ac:dyDescent="0.25">
      <c r="A84" t="s">
        <v>12</v>
      </c>
      <c r="B84" t="s">
        <v>18</v>
      </c>
      <c r="C84">
        <v>29.5</v>
      </c>
      <c r="D84">
        <v>0</v>
      </c>
    </row>
    <row r="85" spans="1:4" x14ac:dyDescent="0.25">
      <c r="A85" t="s">
        <v>12</v>
      </c>
      <c r="B85" t="s">
        <v>19</v>
      </c>
      <c r="C85">
        <v>99.9</v>
      </c>
      <c r="D85">
        <v>0</v>
      </c>
    </row>
    <row r="86" spans="1:4" x14ac:dyDescent="0.25">
      <c r="A86" t="s">
        <v>12</v>
      </c>
      <c r="B86" t="s">
        <v>20</v>
      </c>
      <c r="C86">
        <v>45.4</v>
      </c>
      <c r="D86">
        <v>0</v>
      </c>
    </row>
    <row r="87" spans="1:4" x14ac:dyDescent="0.25">
      <c r="A87" t="s">
        <v>12</v>
      </c>
      <c r="B87" t="s">
        <v>21</v>
      </c>
      <c r="C87">
        <v>76.5</v>
      </c>
      <c r="D87">
        <v>0</v>
      </c>
    </row>
    <row r="88" spans="1:4" x14ac:dyDescent="0.25">
      <c r="A88" t="s">
        <v>12</v>
      </c>
      <c r="B88" t="s">
        <v>22</v>
      </c>
      <c r="C88">
        <v>0</v>
      </c>
      <c r="D88">
        <v>0</v>
      </c>
    </row>
    <row r="89" spans="1:4" x14ac:dyDescent="0.25">
      <c r="A89" t="s">
        <v>12</v>
      </c>
      <c r="B89" t="s">
        <v>23</v>
      </c>
      <c r="C89">
        <v>0</v>
      </c>
      <c r="D89">
        <v>0</v>
      </c>
    </row>
    <row r="90" spans="1:4" x14ac:dyDescent="0.25">
      <c r="A90" t="s">
        <v>12</v>
      </c>
      <c r="B90" t="s">
        <v>24</v>
      </c>
      <c r="C90">
        <v>0</v>
      </c>
      <c r="D90">
        <v>0</v>
      </c>
    </row>
    <row r="91" spans="1:4" x14ac:dyDescent="0.25">
      <c r="A91" t="s">
        <v>12</v>
      </c>
      <c r="B91" t="s">
        <v>25</v>
      </c>
      <c r="C91">
        <v>0</v>
      </c>
      <c r="D91">
        <v>0</v>
      </c>
    </row>
    <row r="92" spans="1:4" x14ac:dyDescent="0.25">
      <c r="A92" t="s">
        <v>13</v>
      </c>
      <c r="B92" t="s">
        <v>16</v>
      </c>
      <c r="C92">
        <v>88.7</v>
      </c>
      <c r="D92">
        <v>7.2</v>
      </c>
    </row>
    <row r="93" spans="1:4" x14ac:dyDescent="0.25">
      <c r="A93" t="s">
        <v>13</v>
      </c>
      <c r="B93" t="s">
        <v>17</v>
      </c>
      <c r="C93">
        <v>44.9</v>
      </c>
      <c r="D93">
        <v>0</v>
      </c>
    </row>
    <row r="94" spans="1:4" x14ac:dyDescent="0.25">
      <c r="A94" t="s">
        <v>13</v>
      </c>
      <c r="B94" t="s">
        <v>18</v>
      </c>
      <c r="C94">
        <v>84.2</v>
      </c>
      <c r="D94">
        <v>0</v>
      </c>
    </row>
    <row r="95" spans="1:4" x14ac:dyDescent="0.25">
      <c r="A95" t="s">
        <v>13</v>
      </c>
      <c r="B95" t="s">
        <v>19</v>
      </c>
      <c r="C95">
        <v>0</v>
      </c>
      <c r="D95">
        <v>0</v>
      </c>
    </row>
    <row r="96" spans="1:4" x14ac:dyDescent="0.25">
      <c r="A96" t="s">
        <v>13</v>
      </c>
      <c r="B96" t="s">
        <v>20</v>
      </c>
      <c r="C96">
        <v>79.400000000000006</v>
      </c>
      <c r="D96">
        <v>62.2</v>
      </c>
    </row>
    <row r="97" spans="1:4" x14ac:dyDescent="0.25">
      <c r="A97" t="s">
        <v>13</v>
      </c>
      <c r="B97" t="s">
        <v>21</v>
      </c>
      <c r="C97">
        <v>104.7</v>
      </c>
      <c r="D97">
        <v>0</v>
      </c>
    </row>
    <row r="98" spans="1:4" x14ac:dyDescent="0.25">
      <c r="A98" t="s">
        <v>13</v>
      </c>
      <c r="B98" t="s">
        <v>22</v>
      </c>
      <c r="C98">
        <v>130.9</v>
      </c>
      <c r="D98">
        <v>0</v>
      </c>
    </row>
    <row r="99" spans="1:4" x14ac:dyDescent="0.25">
      <c r="A99" t="s">
        <v>13</v>
      </c>
      <c r="B99" t="s">
        <v>23</v>
      </c>
      <c r="C99">
        <v>0</v>
      </c>
      <c r="D99">
        <v>0</v>
      </c>
    </row>
    <row r="100" spans="1:4" x14ac:dyDescent="0.25">
      <c r="A100" t="s">
        <v>13</v>
      </c>
      <c r="B100" t="s">
        <v>24</v>
      </c>
      <c r="C100">
        <v>0</v>
      </c>
      <c r="D100">
        <v>0</v>
      </c>
    </row>
    <row r="101" spans="1:4" x14ac:dyDescent="0.25">
      <c r="A101" t="s">
        <v>13</v>
      </c>
      <c r="B101" t="s">
        <v>25</v>
      </c>
      <c r="C101">
        <v>0</v>
      </c>
      <c r="D101">
        <v>0</v>
      </c>
    </row>
    <row r="102" spans="1:4" x14ac:dyDescent="0.25">
      <c r="A102" t="s">
        <v>14</v>
      </c>
      <c r="B102" t="s">
        <v>16</v>
      </c>
      <c r="C102">
        <v>62.1</v>
      </c>
      <c r="D102">
        <v>0</v>
      </c>
    </row>
    <row r="103" spans="1:4" x14ac:dyDescent="0.25">
      <c r="A103" t="s">
        <v>14</v>
      </c>
      <c r="B103" t="s">
        <v>17</v>
      </c>
      <c r="C103">
        <v>0</v>
      </c>
      <c r="D103">
        <v>0</v>
      </c>
    </row>
    <row r="104" spans="1:4" x14ac:dyDescent="0.25">
      <c r="A104" t="s">
        <v>14</v>
      </c>
      <c r="B104" t="s">
        <v>18</v>
      </c>
      <c r="C104">
        <v>17.899999999999999</v>
      </c>
      <c r="D104">
        <v>0</v>
      </c>
    </row>
    <row r="105" spans="1:4" x14ac:dyDescent="0.25">
      <c r="A105" t="s">
        <v>14</v>
      </c>
      <c r="B105" t="s">
        <v>19</v>
      </c>
      <c r="C105">
        <v>0</v>
      </c>
      <c r="D105">
        <v>0</v>
      </c>
    </row>
    <row r="106" spans="1:4" x14ac:dyDescent="0.25">
      <c r="A106" t="s">
        <v>14</v>
      </c>
      <c r="B106" t="s">
        <v>20</v>
      </c>
      <c r="C106">
        <v>0</v>
      </c>
      <c r="D106">
        <v>19</v>
      </c>
    </row>
    <row r="107" spans="1:4" x14ac:dyDescent="0.25">
      <c r="A107" t="s">
        <v>14</v>
      </c>
      <c r="B107" t="s">
        <v>21</v>
      </c>
      <c r="C107">
        <v>83.6</v>
      </c>
      <c r="D107">
        <v>0</v>
      </c>
    </row>
    <row r="108" spans="1:4" x14ac:dyDescent="0.25">
      <c r="A108" t="s">
        <v>14</v>
      </c>
      <c r="B108" t="s">
        <v>22</v>
      </c>
      <c r="C108">
        <v>47.4</v>
      </c>
      <c r="D108">
        <v>0</v>
      </c>
    </row>
    <row r="109" spans="1:4" x14ac:dyDescent="0.25">
      <c r="A109" t="s">
        <v>14</v>
      </c>
      <c r="B109" t="s">
        <v>23</v>
      </c>
      <c r="C109">
        <v>0</v>
      </c>
      <c r="D109">
        <v>0</v>
      </c>
    </row>
    <row r="110" spans="1:4" x14ac:dyDescent="0.25">
      <c r="A110" t="s">
        <v>14</v>
      </c>
      <c r="B110" t="s">
        <v>24</v>
      </c>
      <c r="C110">
        <v>0</v>
      </c>
      <c r="D110">
        <v>0</v>
      </c>
    </row>
    <row r="111" spans="1:4" x14ac:dyDescent="0.25">
      <c r="A111" t="s">
        <v>14</v>
      </c>
      <c r="B111" t="s">
        <v>25</v>
      </c>
      <c r="C111">
        <v>0</v>
      </c>
      <c r="D111">
        <v>0</v>
      </c>
    </row>
    <row r="112" spans="1:4" x14ac:dyDescent="0.25">
      <c r="A112" t="s">
        <v>15</v>
      </c>
      <c r="B112" t="s">
        <v>16</v>
      </c>
      <c r="C112">
        <v>32.4</v>
      </c>
      <c r="D112">
        <v>48.5</v>
      </c>
    </row>
    <row r="113" spans="1:4" x14ac:dyDescent="0.25">
      <c r="A113" t="s">
        <v>15</v>
      </c>
      <c r="B113" t="s">
        <v>17</v>
      </c>
      <c r="C113">
        <v>0</v>
      </c>
      <c r="D113">
        <v>0</v>
      </c>
    </row>
    <row r="114" spans="1:4" x14ac:dyDescent="0.25">
      <c r="A114" t="s">
        <v>15</v>
      </c>
      <c r="B114" t="s">
        <v>18</v>
      </c>
      <c r="C114">
        <v>79.099999999999994</v>
      </c>
      <c r="D114">
        <v>0</v>
      </c>
    </row>
    <row r="115" spans="1:4" x14ac:dyDescent="0.25">
      <c r="A115" t="s">
        <v>15</v>
      </c>
      <c r="B115" t="s">
        <v>19</v>
      </c>
      <c r="C115">
        <v>0</v>
      </c>
      <c r="D115">
        <v>0</v>
      </c>
    </row>
    <row r="116" spans="1:4" x14ac:dyDescent="0.25">
      <c r="A116" t="s">
        <v>15</v>
      </c>
      <c r="B116" t="s">
        <v>20</v>
      </c>
      <c r="C116">
        <v>60</v>
      </c>
      <c r="D116">
        <v>0</v>
      </c>
    </row>
    <row r="117" spans="1:4" x14ac:dyDescent="0.25">
      <c r="A117" t="s">
        <v>15</v>
      </c>
      <c r="B117" t="s">
        <v>21</v>
      </c>
      <c r="C117">
        <v>36.1</v>
      </c>
      <c r="D117">
        <v>39.799999999999997</v>
      </c>
    </row>
    <row r="118" spans="1:4" x14ac:dyDescent="0.25">
      <c r="A118" t="s">
        <v>15</v>
      </c>
      <c r="B118" t="s">
        <v>22</v>
      </c>
      <c r="C118">
        <v>27.4</v>
      </c>
      <c r="D118">
        <v>0</v>
      </c>
    </row>
    <row r="119" spans="1:4" x14ac:dyDescent="0.25">
      <c r="A119" t="s">
        <v>15</v>
      </c>
      <c r="B119" t="s">
        <v>23</v>
      </c>
      <c r="C119">
        <v>0</v>
      </c>
      <c r="D119">
        <v>0</v>
      </c>
    </row>
    <row r="120" spans="1:4" x14ac:dyDescent="0.25">
      <c r="A120" t="s">
        <v>15</v>
      </c>
      <c r="B120" t="s">
        <v>24</v>
      </c>
      <c r="C120">
        <v>111.1</v>
      </c>
      <c r="D120">
        <v>0</v>
      </c>
    </row>
    <row r="121" spans="1:4" x14ac:dyDescent="0.25">
      <c r="A121" t="s">
        <v>15</v>
      </c>
      <c r="B121" t="s">
        <v>25</v>
      </c>
      <c r="C121">
        <v>0</v>
      </c>
      <c r="D121">
        <v>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>
      <selection activeCell="F29" sqref="F29"/>
    </sheetView>
  </sheetViews>
  <sheetFormatPr defaultRowHeight="15" x14ac:dyDescent="0.25"/>
  <cols>
    <col min="1" max="1" width="42.7109375" bestFit="1" customWidth="1"/>
    <col min="2" max="2" width="20" bestFit="1" customWidth="1"/>
    <col min="3" max="3" width="13.5703125" bestFit="1" customWidth="1"/>
  </cols>
  <sheetData>
    <row r="1" spans="1:3" x14ac:dyDescent="0.25">
      <c r="A1" s="1" t="s">
        <v>1</v>
      </c>
      <c r="B1" s="1" t="s">
        <v>26</v>
      </c>
      <c r="C1" s="1" t="s">
        <v>27</v>
      </c>
    </row>
    <row r="2" spans="1:3" x14ac:dyDescent="0.25">
      <c r="A2" s="2" t="s">
        <v>16</v>
      </c>
      <c r="B2" s="2">
        <v>55.4</v>
      </c>
      <c r="C2" s="2">
        <v>13.5</v>
      </c>
    </row>
    <row r="3" spans="1:3" x14ac:dyDescent="0.25">
      <c r="A3" s="2" t="s">
        <v>19</v>
      </c>
      <c r="B3" s="2">
        <v>33.4</v>
      </c>
      <c r="C3" s="2">
        <v>0</v>
      </c>
    </row>
    <row r="4" spans="1:3" x14ac:dyDescent="0.25">
      <c r="A4" s="2" t="s">
        <v>22</v>
      </c>
      <c r="B4" s="2">
        <v>34.799999999999997</v>
      </c>
      <c r="C4" s="2">
        <v>0</v>
      </c>
    </row>
    <row r="5" spans="1:3" x14ac:dyDescent="0.25">
      <c r="A5" s="2" t="s">
        <v>17</v>
      </c>
      <c r="B5" s="2">
        <v>66.3</v>
      </c>
      <c r="C5" s="2">
        <v>0</v>
      </c>
    </row>
    <row r="6" spans="1:3" x14ac:dyDescent="0.25">
      <c r="A6" s="2" t="s">
        <v>24</v>
      </c>
      <c r="B6" s="2">
        <v>9.3000000000000007</v>
      </c>
      <c r="C6" s="2">
        <v>0</v>
      </c>
    </row>
    <row r="7" spans="1:3" x14ac:dyDescent="0.25">
      <c r="A7" s="2" t="s">
        <v>20</v>
      </c>
      <c r="B7" s="2">
        <v>38.299999999999997</v>
      </c>
      <c r="C7" s="2">
        <v>12.6</v>
      </c>
    </row>
    <row r="8" spans="1:3" x14ac:dyDescent="0.25">
      <c r="A8" s="2" t="s">
        <v>21</v>
      </c>
      <c r="B8" s="2">
        <v>45.6</v>
      </c>
      <c r="C8" s="2">
        <v>30.2</v>
      </c>
    </row>
    <row r="9" spans="1:3" x14ac:dyDescent="0.25">
      <c r="A9" s="2" t="s">
        <v>18</v>
      </c>
      <c r="B9" s="2">
        <v>57.8</v>
      </c>
      <c r="C9" s="2">
        <v>7.5</v>
      </c>
    </row>
    <row r="10" spans="1:3" x14ac:dyDescent="0.25">
      <c r="A10" s="2" t="s">
        <v>25</v>
      </c>
      <c r="B10" s="2">
        <v>0</v>
      </c>
      <c r="C10" s="2">
        <v>0</v>
      </c>
    </row>
    <row r="11" spans="1:3" x14ac:dyDescent="0.25">
      <c r="A11" s="2" t="s">
        <v>23</v>
      </c>
      <c r="B11" s="2">
        <v>0</v>
      </c>
      <c r="C11" s="2">
        <v>0</v>
      </c>
    </row>
    <row r="12" spans="1:3" x14ac:dyDescent="0.25">
      <c r="A12" s="2" t="s">
        <v>28</v>
      </c>
      <c r="B12" s="2">
        <v>34.1</v>
      </c>
      <c r="C12" s="2">
        <v>6.4</v>
      </c>
    </row>
    <row r="23" spans="1:2" ht="28.5" x14ac:dyDescent="0.45">
      <c r="A23" s="3" t="s">
        <v>31</v>
      </c>
      <c r="B23" s="4"/>
    </row>
    <row r="24" spans="1:2" x14ac:dyDescent="0.25">
      <c r="A24" s="5" t="s">
        <v>32</v>
      </c>
      <c r="B24" s="5" t="s">
        <v>33</v>
      </c>
    </row>
    <row r="25" spans="1:2" x14ac:dyDescent="0.25">
      <c r="A25" s="2" t="s">
        <v>34</v>
      </c>
      <c r="B25" s="2">
        <f>B12</f>
        <v>34.1</v>
      </c>
    </row>
    <row r="26" spans="1:2" x14ac:dyDescent="0.25">
      <c r="A26" s="2" t="s">
        <v>35</v>
      </c>
      <c r="B26" s="2">
        <f>C12</f>
        <v>6.4</v>
      </c>
    </row>
    <row r="27" spans="1:2" x14ac:dyDescent="0.25">
      <c r="A27" s="2" t="s">
        <v>39</v>
      </c>
      <c r="B27" s="2" t="s">
        <v>36</v>
      </c>
    </row>
    <row r="28" spans="1:2" x14ac:dyDescent="0.25">
      <c r="A28" s="2" t="s">
        <v>37</v>
      </c>
      <c r="B28" s="2" t="s">
        <v>38</v>
      </c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 s="7"/>
      <c r="B31" s="7"/>
    </row>
    <row r="32" spans="1:2" x14ac:dyDescent="0.25">
      <c r="A32" s="7"/>
      <c r="B32" s="7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tabSelected="1" zoomScaleNormal="100" workbookViewId="0">
      <selection activeCell="R32" sqref="R32"/>
    </sheetView>
  </sheetViews>
  <sheetFormatPr defaultRowHeight="15" x14ac:dyDescent="0.25"/>
  <cols>
    <col min="1" max="1" width="7.7109375" bestFit="1" customWidth="1"/>
    <col min="2" max="2" width="9.7109375" bestFit="1" customWidth="1"/>
    <col min="3" max="3" width="12.28515625" bestFit="1" customWidth="1"/>
    <col min="13" max="13" width="9.85546875" bestFit="1" customWidth="1"/>
    <col min="14" max="14" width="10.2851562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2" t="s">
        <v>4</v>
      </c>
      <c r="B2" s="2">
        <v>43.91</v>
      </c>
      <c r="C2" s="2">
        <v>6.7900000000000009</v>
      </c>
    </row>
    <row r="3" spans="1:3" x14ac:dyDescent="0.25">
      <c r="A3" s="2" t="s">
        <v>5</v>
      </c>
      <c r="B3" s="2">
        <v>31.42</v>
      </c>
      <c r="C3" s="2">
        <v>4.0299999999999994</v>
      </c>
    </row>
    <row r="4" spans="1:3" x14ac:dyDescent="0.25">
      <c r="A4" s="2" t="s">
        <v>6</v>
      </c>
      <c r="B4" s="2">
        <v>51.279999999999987</v>
      </c>
      <c r="C4" s="2">
        <v>18.59</v>
      </c>
    </row>
    <row r="5" spans="1:3" x14ac:dyDescent="0.25">
      <c r="A5" s="2" t="s">
        <v>7</v>
      </c>
      <c r="B5" s="2">
        <v>40.489999999999988</v>
      </c>
      <c r="C5" s="2">
        <v>3.01</v>
      </c>
    </row>
    <row r="6" spans="1:3" x14ac:dyDescent="0.25">
      <c r="A6" s="2" t="s">
        <v>8</v>
      </c>
      <c r="B6" s="2">
        <v>36.81</v>
      </c>
      <c r="C6" s="2">
        <v>0</v>
      </c>
    </row>
    <row r="7" spans="1:3" x14ac:dyDescent="0.25">
      <c r="A7" s="2" t="s">
        <v>9</v>
      </c>
      <c r="B7" s="2">
        <v>15.37</v>
      </c>
      <c r="C7" s="2">
        <v>0.57000000000000006</v>
      </c>
    </row>
    <row r="8" spans="1:3" x14ac:dyDescent="0.25">
      <c r="A8" s="2" t="s">
        <v>10</v>
      </c>
      <c r="B8" s="2">
        <v>29.71</v>
      </c>
      <c r="C8" s="2">
        <v>10.220000000000001</v>
      </c>
    </row>
    <row r="9" spans="1:3" x14ac:dyDescent="0.25">
      <c r="A9" s="2" t="s">
        <v>11</v>
      </c>
      <c r="B9" s="2">
        <v>24.13</v>
      </c>
      <c r="C9" s="2">
        <v>15.53</v>
      </c>
    </row>
    <row r="10" spans="1:3" x14ac:dyDescent="0.25">
      <c r="A10" s="2" t="s">
        <v>12</v>
      </c>
      <c r="B10" s="2">
        <v>26.85</v>
      </c>
      <c r="C10" s="2">
        <v>0</v>
      </c>
    </row>
    <row r="11" spans="1:3" x14ac:dyDescent="0.25">
      <c r="A11" s="2" t="s">
        <v>13</v>
      </c>
      <c r="B11" s="2">
        <v>53.279999999999987</v>
      </c>
      <c r="C11" s="2">
        <v>6.94</v>
      </c>
    </row>
    <row r="12" spans="1:3" x14ac:dyDescent="0.25">
      <c r="A12" s="2" t="s">
        <v>14</v>
      </c>
      <c r="B12" s="2">
        <v>21.1</v>
      </c>
      <c r="C12" s="2">
        <v>1.9</v>
      </c>
    </row>
    <row r="13" spans="1:3" x14ac:dyDescent="0.25">
      <c r="A13" s="2" t="s">
        <v>15</v>
      </c>
      <c r="B13" s="2">
        <v>34.61</v>
      </c>
      <c r="C13" s="2">
        <v>8.83</v>
      </c>
    </row>
    <row r="23" spans="10:14" ht="26.25" x14ac:dyDescent="0.4">
      <c r="J23" s="8" t="s">
        <v>40</v>
      </c>
      <c r="K23" s="8"/>
      <c r="L23" s="8"/>
      <c r="M23" s="8"/>
      <c r="N23" s="8"/>
    </row>
    <row r="24" spans="10:14" x14ac:dyDescent="0.25">
      <c r="J24" s="10" t="s">
        <v>41</v>
      </c>
      <c r="K24" s="11"/>
      <c r="L24" s="12"/>
      <c r="M24" s="2" t="s">
        <v>42</v>
      </c>
      <c r="N24" s="2" t="s">
        <v>43</v>
      </c>
    </row>
    <row r="25" spans="10:14" x14ac:dyDescent="0.25">
      <c r="J25" s="13" t="s">
        <v>44</v>
      </c>
      <c r="K25" s="14"/>
      <c r="L25" s="15"/>
      <c r="M25" s="6" t="str">
        <f>A7</f>
        <v>2023-06</v>
      </c>
      <c r="N25" s="6" t="str">
        <f>A6</f>
        <v>2023-05</v>
      </c>
    </row>
    <row r="26" spans="10:14" x14ac:dyDescent="0.25">
      <c r="J26" s="9" t="s">
        <v>45</v>
      </c>
      <c r="K26" s="9"/>
      <c r="L26" s="9"/>
      <c r="M26" s="2" t="str">
        <f>A11</f>
        <v>2023-10</v>
      </c>
      <c r="N26" s="2" t="str">
        <f>A4</f>
        <v>2023-03</v>
      </c>
    </row>
    <row r="27" spans="10:14" x14ac:dyDescent="0.25">
      <c r="J27" s="16"/>
      <c r="K27" s="16"/>
      <c r="L27" s="16"/>
      <c r="M27" s="7"/>
      <c r="N27" s="7"/>
    </row>
    <row r="28" spans="10:14" x14ac:dyDescent="0.25">
      <c r="J28" s="16"/>
      <c r="K28" s="16"/>
      <c r="L28" s="16"/>
      <c r="M28" s="7"/>
      <c r="N28" s="7"/>
    </row>
    <row r="29" spans="10:14" x14ac:dyDescent="0.25">
      <c r="J29" s="16"/>
      <c r="K29" s="16"/>
      <c r="L29" s="16"/>
      <c r="M29" s="7"/>
      <c r="N29" s="7"/>
    </row>
  </sheetData>
  <mergeCells count="7">
    <mergeCell ref="J27:L27"/>
    <mergeCell ref="J28:L28"/>
    <mergeCell ref="J29:L29"/>
    <mergeCell ref="J23:N23"/>
    <mergeCell ref="J24:L24"/>
    <mergeCell ref="J25:L25"/>
    <mergeCell ref="J26:L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Коэффициенты по месяцам</vt:lpstr>
      <vt:lpstr>Средние показатели сотрудников</vt:lpstr>
      <vt:lpstr>Динамика за год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O</cp:lastModifiedBy>
  <dcterms:created xsi:type="dcterms:W3CDTF">2025-06-09T11:34:20Z</dcterms:created>
  <dcterms:modified xsi:type="dcterms:W3CDTF">2025-06-09T12:51:42Z</dcterms:modified>
</cp:coreProperties>
</file>