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A01E9883-C8C2-4AAF-BF28-15E77877F8F5}" xr6:coauthVersionLast="44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Group 1" sheetId="6" r:id="rId1"/>
    <sheet name="Group 2" sheetId="11" r:id="rId2"/>
    <sheet name="CC Transactions" sheetId="1" r:id="rId3"/>
    <sheet name="Analysis Required" sheetId="3" r:id="rId4"/>
    <sheet name="Story" sheetId="2" r:id="rId5"/>
  </sheets>
  <calcPr calcId="181029"/>
  <pivotCaches>
    <pivotCache cacheId="69" r:id="rId6"/>
    <pivotCache cacheId="50" r:id="rId7"/>
    <pivotCache cacheId="198" r:id="rId8"/>
    <pivotCache cacheId="59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6" l="1"/>
</calcChain>
</file>

<file path=xl/sharedStrings.xml><?xml version="1.0" encoding="utf-8"?>
<sst xmlns="http://schemas.openxmlformats.org/spreadsheetml/2006/main" count="579" uniqueCount="150">
  <si>
    <t>Date</t>
  </si>
  <si>
    <t>Merchant</t>
  </si>
  <si>
    <t>Amount</t>
  </si>
  <si>
    <t>Country</t>
  </si>
  <si>
    <t>Category</t>
  </si>
  <si>
    <t>Subcategory</t>
  </si>
  <si>
    <t>SALLMANN YANG &amp; ALAMEDA</t>
  </si>
  <si>
    <t>United States</t>
  </si>
  <si>
    <t>Business Services</t>
  </si>
  <si>
    <t>Banking Services</t>
  </si>
  <si>
    <t>ITUNES</t>
  </si>
  <si>
    <t>Merchandise &amp; Supplies</t>
  </si>
  <si>
    <t>Internet Purchase</t>
  </si>
  <si>
    <t>BA.COM UK</t>
  </si>
  <si>
    <t>United Kingdom</t>
  </si>
  <si>
    <t>Travel</t>
  </si>
  <si>
    <t>Airline</t>
  </si>
  <si>
    <t>FITNESSKEEPER</t>
  </si>
  <si>
    <t>AMAZON UK MARKETPLACE APE</t>
  </si>
  <si>
    <t>Luxembourg</t>
  </si>
  <si>
    <t>NEW YORK ROAD RUNNERS CLUB</t>
  </si>
  <si>
    <t>Other</t>
  </si>
  <si>
    <t>Charities</t>
  </si>
  <si>
    <t>EASYJET</t>
  </si>
  <si>
    <t>SCANDIC HAMBURG EMPORIO</t>
  </si>
  <si>
    <t>Germany</t>
  </si>
  <si>
    <t>Lodging</t>
  </si>
  <si>
    <t>HILTON GRAND VAC CLUB</t>
  </si>
  <si>
    <t>SKYPE</t>
  </si>
  <si>
    <t>Communications</t>
  </si>
  <si>
    <t>Telephone Comm</t>
  </si>
  <si>
    <t>HOLIDAY CLUB SPORT AND SPA</t>
  </si>
  <si>
    <t>Sweden</t>
  </si>
  <si>
    <t>TIVOLI KROEN</t>
  </si>
  <si>
    <t>Denmark</t>
  </si>
  <si>
    <t>Restaurant</t>
  </si>
  <si>
    <t>FLYGTAXI</t>
  </si>
  <si>
    <t>Transportation</t>
  </si>
  <si>
    <t>Taxis &amp; Coach</t>
  </si>
  <si>
    <t>RAUTJOXA</t>
  </si>
  <si>
    <t>ICA ARE</t>
  </si>
  <si>
    <t>Groceries</t>
  </si>
  <si>
    <t>IZETTLE SE</t>
  </si>
  <si>
    <t>BROKEN</t>
  </si>
  <si>
    <t>Bar &amp; Café</t>
  </si>
  <si>
    <t>DELTA AIR LINES</t>
  </si>
  <si>
    <t>UBER</t>
  </si>
  <si>
    <t>Netherlands</t>
  </si>
  <si>
    <t>ENTERPRISE EVENTS GRP</t>
  </si>
  <si>
    <t>Miscellaneous</t>
  </si>
  <si>
    <t>HILTON SAN DIEGO BAYFRONT</t>
  </si>
  <si>
    <t>SOUTHWEST AIRLINES</t>
  </si>
  <si>
    <t>EURO DISNEY VACANCES</t>
  </si>
  <si>
    <t>Travel Agencies</t>
  </si>
  <si>
    <t>DUNKIN DONUTS</t>
  </si>
  <si>
    <t>CALTRAIN</t>
  </si>
  <si>
    <t>Rail Services</t>
  </si>
  <si>
    <t>FOX SPORTS GRILL</t>
  </si>
  <si>
    <t>BLUE LINE PIZZA</t>
  </si>
  <si>
    <t>Amazon US Prime</t>
  </si>
  <si>
    <t>Mail Order</t>
  </si>
  <si>
    <t>ARGOS</t>
  </si>
  <si>
    <t>Wholesale Stores</t>
  </si>
  <si>
    <t>NEW YORK CITY MARATHON</t>
  </si>
  <si>
    <t>APPLE DISTRIBUTION INTERNATIONAL EMEA</t>
  </si>
  <si>
    <t>Ireland</t>
  </si>
  <si>
    <t>CORE</t>
  </si>
  <si>
    <t>GODADDY.COM</t>
  </si>
  <si>
    <t>AIRBNB</t>
  </si>
  <si>
    <t>TRAVEL TROLLEY</t>
  </si>
  <si>
    <t>THE EVENT EXCHANGE LTD</t>
  </si>
  <si>
    <t>Entertainment</t>
  </si>
  <si>
    <t>General Events</t>
  </si>
  <si>
    <t>DOUBLETREE BY HILTON</t>
  </si>
  <si>
    <t>ADYEN RECURRING</t>
  </si>
  <si>
    <t>Czech Republic</t>
  </si>
  <si>
    <t>VIATOR/TRIPADVISOR</t>
  </si>
  <si>
    <t>HILTON</t>
  </si>
  <si>
    <t>AUTO GREEN RENT A CAR</t>
  </si>
  <si>
    <t>Portugal</t>
  </si>
  <si>
    <t>Vehicle Leasing &amp; Purchase</t>
  </si>
  <si>
    <t>NIKE RETAIL</t>
  </si>
  <si>
    <t>Sporting Goods Stores</t>
  </si>
  <si>
    <t>CARLOS MOIA IMP EXP</t>
  </si>
  <si>
    <t>GRO INFLIGHT SHOP</t>
  </si>
  <si>
    <t>General Retail</t>
  </si>
  <si>
    <t>IBERUnited States HOTELARIA E RESTAURACAO S.A.</t>
  </si>
  <si>
    <t>MOURASTOCK INVEST TURIST HOTELEI SA</t>
  </si>
  <si>
    <t>GETT</t>
  </si>
  <si>
    <t>Other Services</t>
  </si>
  <si>
    <t>PODS #50</t>
  </si>
  <si>
    <t>Other Transportation</t>
  </si>
  <si>
    <t>SHERATON NY HOTEL TIMES SQ</t>
  </si>
  <si>
    <t>OAKLEY</t>
  </si>
  <si>
    <t>STUBHUB.COM</t>
  </si>
  <si>
    <t>WILSONS GROUP OF COMPANIES NISSAN</t>
  </si>
  <si>
    <t>Auto Services</t>
  </si>
  <si>
    <t>MERCURE PARIS OPERA GDS BLDS</t>
  </si>
  <si>
    <t>France</t>
  </si>
  <si>
    <t>STRIPE</t>
  </si>
  <si>
    <t>AMAZON MARKEPLACE NA</t>
  </si>
  <si>
    <t>HERTZ RAC FIREFLY</t>
  </si>
  <si>
    <t>Vehicle Rental</t>
  </si>
  <si>
    <t>AMC STUBS REWARD PROGRAM</t>
  </si>
  <si>
    <t>Theatrical Events</t>
  </si>
  <si>
    <t>HILTON LV52 COND HOA</t>
  </si>
  <si>
    <t>- Spend Comparation &lt;Amount&gt; (continents)</t>
  </si>
  <si>
    <t>- Spend Comparation &lt;Amount&gt; (category)</t>
  </si>
  <si>
    <t>- Spend Comparation &lt;Amount&gt; (merchant)</t>
  </si>
  <si>
    <t>- Spend Comparation &lt;Amount&gt; (month)</t>
  </si>
  <si>
    <t>- Spend Comparation &lt;Amount&gt; (quarter)</t>
  </si>
  <si>
    <t>- Spend Comparation &lt;Amount&gt; (country)</t>
  </si>
  <si>
    <t>- Top 3 Merchant (yearly-base)</t>
  </si>
  <si>
    <t>- Top Merchant (monthly-base)</t>
  </si>
  <si>
    <t>- % Distribution of Spend per category (yearly-base)</t>
  </si>
  <si>
    <t>Group 1: [ Graph + Table ]</t>
  </si>
  <si>
    <t>Group 2 : [ Graph ]</t>
  </si>
  <si>
    <t>Scenario : Story + Graph-Result</t>
  </si>
  <si>
    <t>Groups 1 and 2: Each task should have its own visualization</t>
  </si>
  <si>
    <t>Scenario: Use the third tab &lt;Story&gt; to add your storytelling</t>
  </si>
  <si>
    <r>
      <t xml:space="preserve">- </t>
    </r>
    <r>
      <rPr>
        <sz val="10"/>
        <color rgb="FFFF0000"/>
        <rFont val="Arial"/>
        <family val="2"/>
      </rPr>
      <t>Daily Average Spend</t>
    </r>
    <r>
      <rPr>
        <sz val="10"/>
        <rFont val="Arial"/>
      </rPr>
      <t xml:space="preserve"> (monthly-base)</t>
    </r>
  </si>
  <si>
    <t xml:space="preserve">Please, create a storytelling, considering that the Credit Card User would like to have his spends more equalized on a quarterly-base. </t>
  </si>
  <si>
    <t>QUESTIONS :</t>
  </si>
  <si>
    <t>- Spend Forecast 2017 per Category considering a total spend increase in 30%. Explain your logic.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</si>
  <si>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</si>
  <si>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</si>
  <si>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</si>
  <si>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</si>
  <si>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</si>
  <si>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</si>
  <si>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</si>
  <si>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</si>
  <si>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</si>
  <si>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</si>
  <si>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</si>
  <si>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</si>
  <si>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</t>
  </si>
  <si>
    <t>Countries</t>
  </si>
  <si>
    <t>Grand Total</t>
  </si>
  <si>
    <t>Sum of Amount</t>
  </si>
  <si>
    <t>Merchants</t>
  </si>
  <si>
    <t>Months</t>
  </si>
  <si>
    <t>Europe</t>
  </si>
  <si>
    <t>Top Merchant</t>
  </si>
  <si>
    <t>Qtr1</t>
  </si>
  <si>
    <t>Qtr2</t>
  </si>
  <si>
    <t>Qtr3</t>
  </si>
  <si>
    <t>Qtr4</t>
  </si>
  <si>
    <t>Continent</t>
  </si>
  <si>
    <t>By lowering the amount of spending on Wilson Group of Companies Nissan, the spend can be equalized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</si>
</sst>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,##0.00"/>
  </numFmts>
  <fonts count="14" x14ac:knownFonts="1">
    <font>
      <sz val="10"/>
      <name val="Arial"/>
    </font>
    <font>
      <sz val="8"/>
      <color indexed="8"/>
      <name val="Arial"/>
    </font>
    <font>
      <b/>
      <sz val="8"/>
      <color indexed="62"/>
      <name val="Arial"/>
    </font>
    <font>
      <sz val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2"/>
      <color rgb="FF222222"/>
      <name val="Arial"/>
      <family val="2"/>
    </font>
    <font>
      <sz val="10"/>
      <color theme="0"/>
      <name val="Arial"/>
      <family val="2"/>
    </font>
    <font>
      <sz val="9"/>
      <color rgb="FF333333"/>
      <name val="Courier New"/>
      <family val="3"/>
    </font>
    <font>
      <b/>
      <sz val="8"/>
      <color indexed="62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0" xfId="0" applyFill="1"/>
    <xf numFmtId="0" fontId="5" fillId="3" borderId="2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4" xfId="0" quotePrefix="1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3" borderId="6" xfId="0" quotePrefix="1" applyFill="1" applyBorder="1" applyAlignment="1">
      <alignment vertical="center"/>
    </xf>
    <xf numFmtId="0" fontId="5" fillId="3" borderId="4" xfId="0" quotePrefix="1" applyFon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64" fontId="7" fillId="0" borderId="0" xfId="0" applyNumberFormat="1" applyFont="1" applyFill="1" applyAlignment="1">
      <alignment vertical="center" wrapText="1"/>
    </xf>
    <xf numFmtId="164" fontId="5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/>
    <xf numFmtId="0" fontId="9" fillId="0" borderId="0" xfId="0" applyFont="1"/>
    <xf numFmtId="16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1" fillId="0" borderId="0" xfId="0" applyFont="1"/>
    <xf numFmtId="0" fontId="1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6" fillId="0" borderId="7" xfId="0" applyNumberFormat="1" applyFont="1" applyBorder="1"/>
    <xf numFmtId="0" fontId="10" fillId="6" borderId="0" xfId="0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164" formatCode="##,##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164" formatCode="##,##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8"/>
        </bottom>
      </border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CECFF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EFECE3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000099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Spending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Czech Republic</c:v>
              </c:pt>
              <c:pt idx="1">
                <c:v>Denmark</c:v>
              </c:pt>
              <c:pt idx="2">
                <c:v>France</c:v>
              </c:pt>
              <c:pt idx="3">
                <c:v>Germany</c:v>
              </c:pt>
              <c:pt idx="4">
                <c:v>Ireland</c:v>
              </c:pt>
              <c:pt idx="5">
                <c:v>Luxembourg</c:v>
              </c:pt>
              <c:pt idx="6">
                <c:v>Netherlands</c:v>
              </c:pt>
              <c:pt idx="7">
                <c:v>Portugal</c:v>
              </c:pt>
              <c:pt idx="8">
                <c:v>Sweden</c:v>
              </c:pt>
              <c:pt idx="9">
                <c:v>United Kingdom</c:v>
              </c:pt>
              <c:pt idx="10">
                <c:v>United States</c:v>
              </c:pt>
            </c:strLit>
          </c:cat>
          <c:val>
            <c:numLit>
              <c:formatCode>General</c:formatCode>
              <c:ptCount val="11"/>
              <c:pt idx="0">
                <c:v>10.44</c:v>
              </c:pt>
              <c:pt idx="1">
                <c:v>111.96</c:v>
              </c:pt>
              <c:pt idx="2">
                <c:v>193.37</c:v>
              </c:pt>
              <c:pt idx="3">
                <c:v>21.08</c:v>
              </c:pt>
              <c:pt idx="4">
                <c:v>1873.43</c:v>
              </c:pt>
              <c:pt idx="5">
                <c:v>1858.63</c:v>
              </c:pt>
              <c:pt idx="6">
                <c:v>222.06</c:v>
              </c:pt>
              <c:pt idx="7">
                <c:v>457.01</c:v>
              </c:pt>
              <c:pt idx="8">
                <c:v>1832.4499999999998</c:v>
              </c:pt>
              <c:pt idx="9">
                <c:v>28869.809999999998</c:v>
              </c:pt>
              <c:pt idx="10">
                <c:v>8434.4799999999977</c:v>
              </c:pt>
            </c:numLit>
          </c:val>
          <c:extLst>
            <c:ext xmlns:c16="http://schemas.microsoft.com/office/drawing/2014/chart" uri="{C3380CC4-5D6E-409C-BE32-E72D297353CC}">
              <c16:uniqueId val="{00000000-8F58-47EE-ACAB-447A4504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39322800"/>
        <c:axId val="544019312"/>
      </c:barChart>
      <c:catAx>
        <c:axId val="63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9312"/>
        <c:crosses val="autoZero"/>
        <c:auto val="1"/>
        <c:lblAlgn val="ctr"/>
        <c:lblOffset val="100"/>
        <c:noMultiLvlLbl val="0"/>
      </c:catAx>
      <c:valAx>
        <c:axId val="5440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22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Spending by Merchant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8"/>
              <c:pt idx="0">
                <c:v>ADYEN RECURRING</c:v>
              </c:pt>
              <c:pt idx="1">
                <c:v>AIRBNB</c:v>
              </c:pt>
              <c:pt idx="2">
                <c:v>AMAZON MARKEPLACE NA</c:v>
              </c:pt>
              <c:pt idx="3">
                <c:v>AMAZON UK MARKETPLACE APE</c:v>
              </c:pt>
              <c:pt idx="4">
                <c:v>Amazon US Prime</c:v>
              </c:pt>
              <c:pt idx="5">
                <c:v>AMC STUBS REWARD PROGRAM</c:v>
              </c:pt>
              <c:pt idx="6">
                <c:v>APPLE DISTRIBUTION INTERNATIONAL EMEA</c:v>
              </c:pt>
              <c:pt idx="7">
                <c:v>ARGOS</c:v>
              </c:pt>
              <c:pt idx="8">
                <c:v>AUTO GREEN RENT A CAR</c:v>
              </c:pt>
              <c:pt idx="9">
                <c:v>BA.COM UK</c:v>
              </c:pt>
              <c:pt idx="10">
                <c:v>BLUE LINE PIZZA</c:v>
              </c:pt>
              <c:pt idx="11">
                <c:v>BROKEN</c:v>
              </c:pt>
              <c:pt idx="12">
                <c:v>CALTRAIN</c:v>
              </c:pt>
              <c:pt idx="13">
                <c:v>CARLOS MOIA IMP EXP</c:v>
              </c:pt>
              <c:pt idx="14">
                <c:v>CORE</c:v>
              </c:pt>
              <c:pt idx="15">
                <c:v>DELTA AIR LINES</c:v>
              </c:pt>
              <c:pt idx="16">
                <c:v>DOUBLETREE BY HILTON</c:v>
              </c:pt>
              <c:pt idx="17">
                <c:v>DUNKIN DONUTS</c:v>
              </c:pt>
              <c:pt idx="18">
                <c:v>EASYJET</c:v>
              </c:pt>
              <c:pt idx="19">
                <c:v>ENTERPRISE EVENTS GRP</c:v>
              </c:pt>
              <c:pt idx="20">
                <c:v>EURO DISNEY VACANCES</c:v>
              </c:pt>
              <c:pt idx="21">
                <c:v>FITNESSKEEPER</c:v>
              </c:pt>
              <c:pt idx="22">
                <c:v>FLYGTAXI</c:v>
              </c:pt>
              <c:pt idx="23">
                <c:v>FOX SPORTS GRILL</c:v>
              </c:pt>
              <c:pt idx="24">
                <c:v>GETT</c:v>
              </c:pt>
              <c:pt idx="25">
                <c:v>GODADDY.COM</c:v>
              </c:pt>
              <c:pt idx="26">
                <c:v>GRO INFLIGHT SHOP</c:v>
              </c:pt>
              <c:pt idx="27">
                <c:v>HERTZ RAC FIREFLY</c:v>
              </c:pt>
              <c:pt idx="28">
                <c:v>HILTON</c:v>
              </c:pt>
              <c:pt idx="29">
                <c:v>HILTON GRAND VAC CLUB</c:v>
              </c:pt>
              <c:pt idx="30">
                <c:v>HILTON LV52 COND HOA</c:v>
              </c:pt>
              <c:pt idx="31">
                <c:v>HILTON SAN DIEGO BAYFRONT</c:v>
              </c:pt>
              <c:pt idx="32">
                <c:v>HOLIDAY CLUB SPORT AND SPA</c:v>
              </c:pt>
              <c:pt idx="33">
                <c:v>IBERUnited States HOTELARIA E RESTAURACAO S.A.</c:v>
              </c:pt>
              <c:pt idx="34">
                <c:v>ICA ARE</c:v>
              </c:pt>
              <c:pt idx="35">
                <c:v>ITUNES</c:v>
              </c:pt>
              <c:pt idx="36">
                <c:v>IZETTLE SE</c:v>
              </c:pt>
              <c:pt idx="37">
                <c:v>MERCURE PARIS OPERA GDS BLDS</c:v>
              </c:pt>
              <c:pt idx="38">
                <c:v>MOURASTOCK INVEST TURIST HOTELEI SA</c:v>
              </c:pt>
              <c:pt idx="39">
                <c:v>NEW YORK CITY MARATHON</c:v>
              </c:pt>
              <c:pt idx="40">
                <c:v>NEW YORK ROAD RUNNERS CLUB</c:v>
              </c:pt>
              <c:pt idx="41">
                <c:v>NIKE RETAIL</c:v>
              </c:pt>
              <c:pt idx="42">
                <c:v>OAKLEY</c:v>
              </c:pt>
              <c:pt idx="43">
                <c:v>PODS #50</c:v>
              </c:pt>
              <c:pt idx="44">
                <c:v>RAUTJOXA</c:v>
              </c:pt>
              <c:pt idx="45">
                <c:v>SALLMANN YANG &amp; ALAMEDA</c:v>
              </c:pt>
              <c:pt idx="46">
                <c:v>SCANDIC HAMBURG EMPORIO</c:v>
              </c:pt>
              <c:pt idx="47">
                <c:v>SHERATON NY HOTEL TIMES SQ</c:v>
              </c:pt>
              <c:pt idx="48">
                <c:v>SKYPE</c:v>
              </c:pt>
              <c:pt idx="49">
                <c:v>SOUTHWEST AIRLINES</c:v>
              </c:pt>
              <c:pt idx="50">
                <c:v>STRIPE</c:v>
              </c:pt>
              <c:pt idx="51">
                <c:v>STUBHUB.COM</c:v>
              </c:pt>
              <c:pt idx="52">
                <c:v>THE EVENT EXCHANGE LTD</c:v>
              </c:pt>
              <c:pt idx="53">
                <c:v>TIVOLI KROEN</c:v>
              </c:pt>
              <c:pt idx="54">
                <c:v>TRAVEL TROLLEY</c:v>
              </c:pt>
              <c:pt idx="55">
                <c:v>UBER</c:v>
              </c:pt>
              <c:pt idx="56">
                <c:v>VIATOR/TRIPADVISOR</c:v>
              </c:pt>
              <c:pt idx="57">
                <c:v>WILSONS GROUP OF COMPANIES NISSAN</c:v>
              </c:pt>
            </c:strLit>
          </c:cat>
          <c:val>
            <c:numLit>
              <c:formatCode>General</c:formatCode>
              <c:ptCount val="58"/>
              <c:pt idx="0">
                <c:v>10.44</c:v>
              </c:pt>
              <c:pt idx="1">
                <c:v>200</c:v>
              </c:pt>
              <c:pt idx="2">
                <c:v>18.2</c:v>
              </c:pt>
              <c:pt idx="3">
                <c:v>1858.63</c:v>
              </c:pt>
              <c:pt idx="4">
                <c:v>99</c:v>
              </c:pt>
              <c:pt idx="5">
                <c:v>62.9</c:v>
              </c:pt>
              <c:pt idx="6">
                <c:v>1873.43</c:v>
              </c:pt>
              <c:pt idx="7">
                <c:v>787.11</c:v>
              </c:pt>
              <c:pt idx="8">
                <c:v>120.02</c:v>
              </c:pt>
              <c:pt idx="9">
                <c:v>613.53</c:v>
              </c:pt>
              <c:pt idx="10">
                <c:v>65.81</c:v>
              </c:pt>
              <c:pt idx="11">
                <c:v>175.20000000000002</c:v>
              </c:pt>
              <c:pt idx="12">
                <c:v>5.75</c:v>
              </c:pt>
              <c:pt idx="13">
                <c:v>57.75</c:v>
              </c:pt>
              <c:pt idx="14">
                <c:v>2460.84</c:v>
              </c:pt>
              <c:pt idx="15">
                <c:v>1409.1499999999999</c:v>
              </c:pt>
              <c:pt idx="16">
                <c:v>236.01000000000002</c:v>
              </c:pt>
              <c:pt idx="17">
                <c:v>15</c:v>
              </c:pt>
              <c:pt idx="18">
                <c:v>84.12</c:v>
              </c:pt>
              <c:pt idx="19">
                <c:v>495</c:v>
              </c:pt>
              <c:pt idx="20">
                <c:v>251.88</c:v>
              </c:pt>
              <c:pt idx="21">
                <c:v>39.99</c:v>
              </c:pt>
              <c:pt idx="22">
                <c:v>682.61</c:v>
              </c:pt>
              <c:pt idx="23">
                <c:v>24.52</c:v>
              </c:pt>
              <c:pt idx="24">
                <c:v>138.63</c:v>
              </c:pt>
              <c:pt idx="25">
                <c:v>25.4</c:v>
              </c:pt>
              <c:pt idx="26">
                <c:v>32.299999999999997</c:v>
              </c:pt>
              <c:pt idx="27">
                <c:v>659.05</c:v>
              </c:pt>
              <c:pt idx="28">
                <c:v>1211.53</c:v>
              </c:pt>
              <c:pt idx="29">
                <c:v>55</c:v>
              </c:pt>
              <c:pt idx="30">
                <c:v>1038.96</c:v>
              </c:pt>
              <c:pt idx="31">
                <c:v>1703.15</c:v>
              </c:pt>
              <c:pt idx="32">
                <c:v>538.98</c:v>
              </c:pt>
              <c:pt idx="33">
                <c:v>73</c:v>
              </c:pt>
              <c:pt idx="34">
                <c:v>88.02</c:v>
              </c:pt>
              <c:pt idx="35">
                <c:v>120.11999999999999</c:v>
              </c:pt>
              <c:pt idx="36">
                <c:v>302.06</c:v>
              </c:pt>
              <c:pt idx="37">
                <c:v>193.37</c:v>
              </c:pt>
              <c:pt idx="38">
                <c:v>24.14</c:v>
              </c:pt>
              <c:pt idx="39">
                <c:v>45</c:v>
              </c:pt>
              <c:pt idx="40">
                <c:v>266</c:v>
              </c:pt>
              <c:pt idx="41">
                <c:v>182.1</c:v>
              </c:pt>
              <c:pt idx="42">
                <c:v>3.7</c:v>
              </c:pt>
              <c:pt idx="43">
                <c:v>-1291.1400000000001</c:v>
              </c:pt>
              <c:pt idx="44">
                <c:v>45.58</c:v>
              </c:pt>
              <c:pt idx="45">
                <c:v>1824.25</c:v>
              </c:pt>
              <c:pt idx="46">
                <c:v>21.08</c:v>
              </c:pt>
              <c:pt idx="47">
                <c:v>621</c:v>
              </c:pt>
              <c:pt idx="48">
                <c:v>14.59</c:v>
              </c:pt>
              <c:pt idx="49">
                <c:v>5.6</c:v>
              </c:pt>
              <c:pt idx="50">
                <c:v>374.04</c:v>
              </c:pt>
              <c:pt idx="51">
                <c:v>244.06</c:v>
              </c:pt>
              <c:pt idx="52">
                <c:v>556.41999999999996</c:v>
              </c:pt>
              <c:pt idx="53">
                <c:v>111.96</c:v>
              </c:pt>
              <c:pt idx="54">
                <c:v>3864.46</c:v>
              </c:pt>
              <c:pt idx="55">
                <c:v>446.24000000000007</c:v>
              </c:pt>
              <c:pt idx="56">
                <c:v>156.30000000000001</c:v>
              </c:pt>
              <c:pt idx="57">
                <c:v>18542.88</c:v>
              </c:pt>
            </c:numLit>
          </c:val>
          <c:extLst>
            <c:ext xmlns:c16="http://schemas.microsoft.com/office/drawing/2014/chart" uri="{C3380CC4-5D6E-409C-BE32-E72D297353CC}">
              <c16:uniqueId val="{00000000-D240-4F6D-9632-3F472538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76636112"/>
        <c:axId val="471654464"/>
      </c:barChart>
      <c:catAx>
        <c:axId val="4766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4464"/>
        <c:crosses val="autoZero"/>
        <c:auto val="1"/>
        <c:lblAlgn val="ctr"/>
        <c:lblOffset val="100"/>
        <c:noMultiLvlLbl val="0"/>
      </c:catAx>
      <c:valAx>
        <c:axId val="47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Business Services</c:v>
              </c:pt>
              <c:pt idx="1">
                <c:v>Communications</c:v>
              </c:pt>
              <c:pt idx="2">
                <c:v>Entertainment</c:v>
              </c:pt>
              <c:pt idx="3">
                <c:v>Merchandise &amp; Supplies</c:v>
              </c:pt>
              <c:pt idx="4">
                <c:v>Other</c:v>
              </c:pt>
              <c:pt idx="5">
                <c:v>Restaurant</c:v>
              </c:pt>
              <c:pt idx="6">
                <c:v>Transportation</c:v>
              </c:pt>
              <c:pt idx="7">
                <c:v>Travel</c:v>
              </c:pt>
            </c:strLit>
          </c:cat>
          <c:val>
            <c:numLit>
              <c:formatCode>General</c:formatCode>
              <c:ptCount val="8"/>
              <c:pt idx="0">
                <c:v>1962.88</c:v>
              </c:pt>
              <c:pt idx="1">
                <c:v>14.59</c:v>
              </c:pt>
              <c:pt idx="2">
                <c:v>863.37999999999988</c:v>
              </c:pt>
              <c:pt idx="3">
                <c:v>5789.1399999999976</c:v>
              </c:pt>
              <c:pt idx="4">
                <c:v>831.4</c:v>
              </c:pt>
              <c:pt idx="5">
                <c:v>3029.66</c:v>
              </c:pt>
              <c:pt idx="6">
                <c:v>18506.36</c:v>
              </c:pt>
              <c:pt idx="7">
                <c:v>12887.310000000001</c:v>
              </c:pt>
            </c:numLit>
          </c:val>
          <c:extLst>
            <c:ext xmlns:c16="http://schemas.microsoft.com/office/drawing/2014/chart" uri="{C3380CC4-5D6E-409C-BE32-E72D297353CC}">
              <c16:uniqueId val="{00000000-CC5E-4EB2-ABB1-5662418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72640"/>
        <c:axId val="376686656"/>
      </c:barChart>
      <c:catAx>
        <c:axId val="6373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6656"/>
        <c:crosses val="autoZero"/>
        <c:auto val="1"/>
        <c:lblAlgn val="ctr"/>
        <c:lblOffset val="100"/>
        <c:noMultiLvlLbl val="0"/>
      </c:catAx>
      <c:valAx>
        <c:axId val="376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Spending by Merchant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8"/>
              <c:pt idx="0">
                <c:v>ADYEN RECURRING</c:v>
              </c:pt>
              <c:pt idx="1">
                <c:v>AIRBNB</c:v>
              </c:pt>
              <c:pt idx="2">
                <c:v>AMAZON MARKEPLACE NA</c:v>
              </c:pt>
              <c:pt idx="3">
                <c:v>AMAZON UK MARKETPLACE APE</c:v>
              </c:pt>
              <c:pt idx="4">
                <c:v>Amazon US Prime</c:v>
              </c:pt>
              <c:pt idx="5">
                <c:v>AMC STUBS REWARD PROGRAM</c:v>
              </c:pt>
              <c:pt idx="6">
                <c:v>APPLE DISTRIBUTION INTERNATIONAL EMEA</c:v>
              </c:pt>
              <c:pt idx="7">
                <c:v>ARGOS</c:v>
              </c:pt>
              <c:pt idx="8">
                <c:v>AUTO GREEN RENT A CAR</c:v>
              </c:pt>
              <c:pt idx="9">
                <c:v>BA.COM UK</c:v>
              </c:pt>
              <c:pt idx="10">
                <c:v>BLUE LINE PIZZA</c:v>
              </c:pt>
              <c:pt idx="11">
                <c:v>BROKEN</c:v>
              </c:pt>
              <c:pt idx="12">
                <c:v>CALTRAIN</c:v>
              </c:pt>
              <c:pt idx="13">
                <c:v>CARLOS MOIA IMP EXP</c:v>
              </c:pt>
              <c:pt idx="14">
                <c:v>CORE</c:v>
              </c:pt>
              <c:pt idx="15">
                <c:v>DELTA AIR LINES</c:v>
              </c:pt>
              <c:pt idx="16">
                <c:v>DOUBLETREE BY HILTON</c:v>
              </c:pt>
              <c:pt idx="17">
                <c:v>DUNKIN DONUTS</c:v>
              </c:pt>
              <c:pt idx="18">
                <c:v>EASYJET</c:v>
              </c:pt>
              <c:pt idx="19">
                <c:v>ENTERPRISE EVENTS GRP</c:v>
              </c:pt>
              <c:pt idx="20">
                <c:v>EURO DISNEY VACANCES</c:v>
              </c:pt>
              <c:pt idx="21">
                <c:v>FITNESSKEEPER</c:v>
              </c:pt>
              <c:pt idx="22">
                <c:v>FLYGTAXI</c:v>
              </c:pt>
              <c:pt idx="23">
                <c:v>FOX SPORTS GRILL</c:v>
              </c:pt>
              <c:pt idx="24">
                <c:v>GETT</c:v>
              </c:pt>
              <c:pt idx="25">
                <c:v>GODADDY.COM</c:v>
              </c:pt>
              <c:pt idx="26">
                <c:v>GRO INFLIGHT SHOP</c:v>
              </c:pt>
              <c:pt idx="27">
                <c:v>HERTZ RAC FIREFLY</c:v>
              </c:pt>
              <c:pt idx="28">
                <c:v>HILTON</c:v>
              </c:pt>
              <c:pt idx="29">
                <c:v>HILTON GRAND VAC CLUB</c:v>
              </c:pt>
              <c:pt idx="30">
                <c:v>HILTON LV52 COND HOA</c:v>
              </c:pt>
              <c:pt idx="31">
                <c:v>HILTON SAN DIEGO BAYFRONT</c:v>
              </c:pt>
              <c:pt idx="32">
                <c:v>HOLIDAY CLUB SPORT AND SPA</c:v>
              </c:pt>
              <c:pt idx="33">
                <c:v>IBERUnited States HOTELARIA E RESTAURACAO S.A.</c:v>
              </c:pt>
              <c:pt idx="34">
                <c:v>ICA ARE</c:v>
              </c:pt>
              <c:pt idx="35">
                <c:v>ITUNES</c:v>
              </c:pt>
              <c:pt idx="36">
                <c:v>IZETTLE SE</c:v>
              </c:pt>
              <c:pt idx="37">
                <c:v>MERCURE PARIS OPERA GDS BLDS</c:v>
              </c:pt>
              <c:pt idx="38">
                <c:v>MOURASTOCK INVEST TURIST HOTELEI SA</c:v>
              </c:pt>
              <c:pt idx="39">
                <c:v>NEW YORK CITY MARATHON</c:v>
              </c:pt>
              <c:pt idx="40">
                <c:v>NEW YORK ROAD RUNNERS CLUB</c:v>
              </c:pt>
              <c:pt idx="41">
                <c:v>NIKE RETAIL</c:v>
              </c:pt>
              <c:pt idx="42">
                <c:v>OAKLEY</c:v>
              </c:pt>
              <c:pt idx="43">
                <c:v>PODS #50</c:v>
              </c:pt>
              <c:pt idx="44">
                <c:v>RAUTJOXA</c:v>
              </c:pt>
              <c:pt idx="45">
                <c:v>SALLMANN YANG &amp; ALAMEDA</c:v>
              </c:pt>
              <c:pt idx="46">
                <c:v>SCANDIC HAMBURG EMPORIO</c:v>
              </c:pt>
              <c:pt idx="47">
                <c:v>SHERATON NY HOTEL TIMES SQ</c:v>
              </c:pt>
              <c:pt idx="48">
                <c:v>SKYPE</c:v>
              </c:pt>
              <c:pt idx="49">
                <c:v>SOUTHWEST AIRLINES</c:v>
              </c:pt>
              <c:pt idx="50">
                <c:v>STRIPE</c:v>
              </c:pt>
              <c:pt idx="51">
                <c:v>STUBHUB.COM</c:v>
              </c:pt>
              <c:pt idx="52">
                <c:v>THE EVENT EXCHANGE LTD</c:v>
              </c:pt>
              <c:pt idx="53">
                <c:v>TIVOLI KROEN</c:v>
              </c:pt>
              <c:pt idx="54">
                <c:v>TRAVEL TROLLEY</c:v>
              </c:pt>
              <c:pt idx="55">
                <c:v>UBER</c:v>
              </c:pt>
              <c:pt idx="56">
                <c:v>VIATOR/TRIPADVISOR</c:v>
              </c:pt>
              <c:pt idx="57">
                <c:v>WILSONS GROUP OF COMPANIES NISSAN</c:v>
              </c:pt>
            </c:strLit>
          </c:cat>
          <c:val>
            <c:numLit>
              <c:formatCode>General</c:formatCode>
              <c:ptCount val="58"/>
              <c:pt idx="0">
                <c:v>10.44</c:v>
              </c:pt>
              <c:pt idx="1">
                <c:v>200</c:v>
              </c:pt>
              <c:pt idx="2">
                <c:v>18.2</c:v>
              </c:pt>
              <c:pt idx="3">
                <c:v>1858.63</c:v>
              </c:pt>
              <c:pt idx="4">
                <c:v>99</c:v>
              </c:pt>
              <c:pt idx="5">
                <c:v>62.9</c:v>
              </c:pt>
              <c:pt idx="6">
                <c:v>1873.43</c:v>
              </c:pt>
              <c:pt idx="7">
                <c:v>787.11</c:v>
              </c:pt>
              <c:pt idx="8">
                <c:v>120.02</c:v>
              </c:pt>
              <c:pt idx="9">
                <c:v>613.53</c:v>
              </c:pt>
              <c:pt idx="10">
                <c:v>65.81</c:v>
              </c:pt>
              <c:pt idx="11">
                <c:v>175.20000000000002</c:v>
              </c:pt>
              <c:pt idx="12">
                <c:v>5.75</c:v>
              </c:pt>
              <c:pt idx="13">
                <c:v>57.75</c:v>
              </c:pt>
              <c:pt idx="14">
                <c:v>2460.84</c:v>
              </c:pt>
              <c:pt idx="15">
                <c:v>1409.1499999999999</c:v>
              </c:pt>
              <c:pt idx="16">
                <c:v>236.01000000000002</c:v>
              </c:pt>
              <c:pt idx="17">
                <c:v>15</c:v>
              </c:pt>
              <c:pt idx="18">
                <c:v>84.12</c:v>
              </c:pt>
              <c:pt idx="19">
                <c:v>495</c:v>
              </c:pt>
              <c:pt idx="20">
                <c:v>251.88</c:v>
              </c:pt>
              <c:pt idx="21">
                <c:v>39.99</c:v>
              </c:pt>
              <c:pt idx="22">
                <c:v>682.61</c:v>
              </c:pt>
              <c:pt idx="23">
                <c:v>24.52</c:v>
              </c:pt>
              <c:pt idx="24">
                <c:v>138.63</c:v>
              </c:pt>
              <c:pt idx="25">
                <c:v>25.4</c:v>
              </c:pt>
              <c:pt idx="26">
                <c:v>32.299999999999997</c:v>
              </c:pt>
              <c:pt idx="27">
                <c:v>659.05</c:v>
              </c:pt>
              <c:pt idx="28">
                <c:v>1211.53</c:v>
              </c:pt>
              <c:pt idx="29">
                <c:v>55</c:v>
              </c:pt>
              <c:pt idx="30">
                <c:v>1038.96</c:v>
              </c:pt>
              <c:pt idx="31">
                <c:v>1703.15</c:v>
              </c:pt>
              <c:pt idx="32">
                <c:v>538.98</c:v>
              </c:pt>
              <c:pt idx="33">
                <c:v>73</c:v>
              </c:pt>
              <c:pt idx="34">
                <c:v>88.02</c:v>
              </c:pt>
              <c:pt idx="35">
                <c:v>120.11999999999999</c:v>
              </c:pt>
              <c:pt idx="36">
                <c:v>302.06</c:v>
              </c:pt>
              <c:pt idx="37">
                <c:v>193.37</c:v>
              </c:pt>
              <c:pt idx="38">
                <c:v>24.14</c:v>
              </c:pt>
              <c:pt idx="39">
                <c:v>45</c:v>
              </c:pt>
              <c:pt idx="40">
                <c:v>266</c:v>
              </c:pt>
              <c:pt idx="41">
                <c:v>182.1</c:v>
              </c:pt>
              <c:pt idx="42">
                <c:v>3.7</c:v>
              </c:pt>
              <c:pt idx="43">
                <c:v>-1291.1400000000001</c:v>
              </c:pt>
              <c:pt idx="44">
                <c:v>45.58</c:v>
              </c:pt>
              <c:pt idx="45">
                <c:v>1824.25</c:v>
              </c:pt>
              <c:pt idx="46">
                <c:v>21.08</c:v>
              </c:pt>
              <c:pt idx="47">
                <c:v>621</c:v>
              </c:pt>
              <c:pt idx="48">
                <c:v>14.59</c:v>
              </c:pt>
              <c:pt idx="49">
                <c:v>5.6</c:v>
              </c:pt>
              <c:pt idx="50">
                <c:v>374.04</c:v>
              </c:pt>
              <c:pt idx="51">
                <c:v>244.06</c:v>
              </c:pt>
              <c:pt idx="52">
                <c:v>556.41999999999996</c:v>
              </c:pt>
              <c:pt idx="53">
                <c:v>111.96</c:v>
              </c:pt>
              <c:pt idx="54">
                <c:v>3864.46</c:v>
              </c:pt>
              <c:pt idx="55">
                <c:v>446.24000000000007</c:v>
              </c:pt>
              <c:pt idx="56">
                <c:v>156.30000000000001</c:v>
              </c:pt>
              <c:pt idx="57">
                <c:v>18542.88</c:v>
              </c:pt>
            </c:numLit>
          </c:val>
          <c:extLst>
            <c:ext xmlns:c16="http://schemas.microsoft.com/office/drawing/2014/chart" uri="{C3380CC4-5D6E-409C-BE32-E72D297353CC}">
              <c16:uniqueId val="{00000000-3A2A-43F8-9686-37469784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76636112"/>
        <c:axId val="471654464"/>
      </c:barChart>
      <c:catAx>
        <c:axId val="4766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4464"/>
        <c:crosses val="autoZero"/>
        <c:auto val="1"/>
        <c:lblAlgn val="ctr"/>
        <c:lblOffset val="100"/>
        <c:noMultiLvlLbl val="0"/>
      </c:catAx>
      <c:valAx>
        <c:axId val="47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Spending Quaterly and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Qtr1 Jan</c:v>
              </c:pt>
              <c:pt idx="1">
                <c:v>Qtr1 Feb</c:v>
              </c:pt>
              <c:pt idx="2">
                <c:v>Qtr1 Mar</c:v>
              </c:pt>
              <c:pt idx="3">
                <c:v>Qtr2 Apr</c:v>
              </c:pt>
              <c:pt idx="4">
                <c:v>Qtr2 May</c:v>
              </c:pt>
              <c:pt idx="5">
                <c:v>Qtr2 Jun</c:v>
              </c:pt>
              <c:pt idx="6">
                <c:v>Qtr3 Jul</c:v>
              </c:pt>
              <c:pt idx="7">
                <c:v>Qtr3 Aug</c:v>
              </c:pt>
              <c:pt idx="8">
                <c:v>Qtr3 Sep</c:v>
              </c:pt>
              <c:pt idx="9">
                <c:v>Qtr4 Oct</c:v>
              </c:pt>
              <c:pt idx="10">
                <c:v>Qtr4 Nov</c:v>
              </c:pt>
              <c:pt idx="11">
                <c:v>Qtr4 Dec</c:v>
              </c:pt>
            </c:strLit>
          </c:cat>
          <c:val>
            <c:numLit>
              <c:formatCode>General</c:formatCode>
              <c:ptCount val="12"/>
              <c:pt idx="0">
                <c:v>1253.76</c:v>
              </c:pt>
              <c:pt idx="1">
                <c:v>3141.57</c:v>
              </c:pt>
              <c:pt idx="2">
                <c:v>1064.46</c:v>
              </c:pt>
              <c:pt idx="3">
                <c:v>286.33000000000004</c:v>
              </c:pt>
              <c:pt idx="4">
                <c:v>98</c:v>
              </c:pt>
              <c:pt idx="5">
                <c:v>2938.72</c:v>
              </c:pt>
              <c:pt idx="6">
                <c:v>1653.6799999999998</c:v>
              </c:pt>
              <c:pt idx="7">
                <c:v>5297.92</c:v>
              </c:pt>
              <c:pt idx="8">
                <c:v>4782.66</c:v>
              </c:pt>
              <c:pt idx="9">
                <c:v>943.45999999999992</c:v>
              </c:pt>
              <c:pt idx="10">
                <c:v>1104.3099999999995</c:v>
              </c:pt>
              <c:pt idx="11">
                <c:v>21319.850000000002</c:v>
              </c:pt>
            </c:numLit>
          </c:val>
          <c:extLst>
            <c:ext xmlns:c16="http://schemas.microsoft.com/office/drawing/2014/chart" uri="{C3380CC4-5D6E-409C-BE32-E72D297353CC}">
              <c16:uniqueId val="{00000000-09E8-4161-B205-714772E8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001616"/>
        <c:axId val="743788896"/>
      </c:barChart>
      <c:catAx>
        <c:axId val="54600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8896"/>
        <c:crosses val="autoZero"/>
        <c:auto val="1"/>
        <c:lblAlgn val="ctr"/>
        <c:lblOffset val="100"/>
        <c:noMultiLvlLbl val="0"/>
      </c:catAx>
      <c:valAx>
        <c:axId val="7437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Spend in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1'!$E$38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1'!$D$39:$D$40</c:f>
              <c:strCache>
                <c:ptCount val="2"/>
                <c:pt idx="0">
                  <c:v>Europe</c:v>
                </c:pt>
                <c:pt idx="1">
                  <c:v>US</c:v>
                </c:pt>
              </c:strCache>
            </c:strRef>
          </c:cat>
          <c:val>
            <c:numRef>
              <c:f>'Group 1'!$E$39:$E$40</c:f>
              <c:numCache>
                <c:formatCode>General</c:formatCode>
                <c:ptCount val="2"/>
                <c:pt idx="0">
                  <c:v>1595.06</c:v>
                </c:pt>
                <c:pt idx="1">
                  <c:v>8434.4799999999977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8-40B7-B6C1-FB4232C1D8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Daily Average Spend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139.30666666666667</c:v>
              </c:pt>
              <c:pt idx="1">
                <c:v>314.15700000000004</c:v>
              </c:pt>
              <c:pt idx="2">
                <c:v>212.892</c:v>
              </c:pt>
              <c:pt idx="3">
                <c:v>57.265999999999998</c:v>
              </c:pt>
              <c:pt idx="4">
                <c:v>49</c:v>
              </c:pt>
              <c:pt idx="5">
                <c:v>267.15636363636361</c:v>
              </c:pt>
              <c:pt idx="6">
                <c:v>330.73599999999999</c:v>
              </c:pt>
              <c:pt idx="7">
                <c:v>1059.5840000000001</c:v>
              </c:pt>
              <c:pt idx="8">
                <c:v>597.83249999999998</c:v>
              </c:pt>
              <c:pt idx="9">
                <c:v>188.69200000000001</c:v>
              </c:pt>
              <c:pt idx="10">
                <c:v>122.7011111111111</c:v>
              </c:pt>
              <c:pt idx="11">
                <c:v>1776.6541666666665</c:v>
              </c:pt>
            </c:numLit>
          </c:val>
          <c:extLst>
            <c:ext xmlns:c16="http://schemas.microsoft.com/office/drawing/2014/chart" uri="{C3380CC4-5D6E-409C-BE32-E72D297353CC}">
              <c16:uniqueId val="{00000000-3810-4776-9A3D-1526C0BF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68560"/>
        <c:axId val="338859328"/>
      </c:areaChart>
      <c:catAx>
        <c:axId val="6420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9328"/>
        <c:crosses val="autoZero"/>
        <c:auto val="1"/>
        <c:lblAlgn val="ctr"/>
        <c:lblOffset val="100"/>
        <c:noMultiLvlLbl val="0"/>
      </c:catAx>
      <c:valAx>
        <c:axId val="3388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Merchants Spend 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2'!$B$4</c:f>
              <c:strCache>
                <c:ptCount val="1"/>
                <c:pt idx="0">
                  <c:v>WILSONS GROUP OF COMPANIES NISSAN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2'!$C$3</c:f>
              <c:strCache>
                <c:ptCount val="1"/>
                <c:pt idx="0">
                  <c:v>Amount</c:v>
                </c:pt>
              </c:strCache>
            </c:strRef>
          </c:cat>
          <c:val>
            <c:numRef>
              <c:f>'Group 2'!$C$4</c:f>
              <c:numCache>
                <c:formatCode>##,###,##0.00</c:formatCode>
                <c:ptCount val="1"/>
                <c:pt idx="0">
                  <c:v>17274.68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4B8E-B5F6-C88D91C19399}"/>
            </c:ext>
          </c:extLst>
        </c:ser>
        <c:ser>
          <c:idx val="1"/>
          <c:order val="1"/>
          <c:tx>
            <c:strRef>
              <c:f>'Group 2'!$B$5</c:f>
              <c:strCache>
                <c:ptCount val="1"/>
                <c:pt idx="0">
                  <c:v>TRAVEL TROLLEY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 2'!$C$3</c:f>
              <c:strCache>
                <c:ptCount val="1"/>
                <c:pt idx="0">
                  <c:v>Amount</c:v>
                </c:pt>
              </c:strCache>
            </c:strRef>
          </c:cat>
          <c:val>
            <c:numRef>
              <c:f>'Group 2'!$C$5</c:f>
              <c:numCache>
                <c:formatCode>##,###,##0.00</c:formatCode>
                <c:ptCount val="1"/>
                <c:pt idx="0">
                  <c:v>3864.46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C-4B8E-B5F6-C88D91C19399}"/>
            </c:ext>
          </c:extLst>
        </c:ser>
        <c:ser>
          <c:idx val="2"/>
          <c:order val="2"/>
          <c:tx>
            <c:strRef>
              <c:f>'Group 2'!$B$6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'Group 2'!$C$3</c:f>
              <c:strCache>
                <c:ptCount val="1"/>
                <c:pt idx="0">
                  <c:v>Amount</c:v>
                </c:pt>
              </c:strCache>
            </c:strRef>
          </c:cat>
          <c:val>
            <c:numRef>
              <c:f>'Group 2'!$C$6</c:f>
              <c:numCache>
                <c:formatCode>##,###,##0.00</c:formatCode>
                <c:ptCount val="1"/>
                <c:pt idx="0">
                  <c:v>2460.84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C-4B8E-B5F6-C88D91C1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96816"/>
        <c:axId val="743797632"/>
      </c:barChart>
      <c:catAx>
        <c:axId val="546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7632"/>
        <c:crosses val="autoZero"/>
        <c:auto val="1"/>
        <c:lblAlgn val="ctr"/>
        <c:lblOffset val="100"/>
        <c:noMultiLvlLbl val="0"/>
      </c:catAx>
      <c:valAx>
        <c:axId val="7437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Top Merchant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 BA.COM UK</c:v>
              </c:pt>
              <c:pt idx="1">
                <c:v>Feb DELTA AIR LINES</c:v>
              </c:pt>
              <c:pt idx="2">
                <c:v>Mar HILTON SAN DIEGO BAYFRONT</c:v>
              </c:pt>
              <c:pt idx="3">
                <c:v>Apr DELTA AIR LINES</c:v>
              </c:pt>
              <c:pt idx="4">
                <c:v>May UBER</c:v>
              </c:pt>
              <c:pt idx="5">
                <c:v>Jun HILTON SAN DIEGO BAYFRONT</c:v>
              </c:pt>
              <c:pt idx="6">
                <c:v>Jul SALLMANN YANG &amp; ALAMEDA</c:v>
              </c:pt>
              <c:pt idx="7">
                <c:v>Aug CORE</c:v>
              </c:pt>
              <c:pt idx="8">
                <c:v>Sep TRAVEL TROLLEY</c:v>
              </c:pt>
              <c:pt idx="9">
                <c:v>Oct HILTON</c:v>
              </c:pt>
              <c:pt idx="10">
                <c:v>Nov HILTON</c:v>
              </c:pt>
              <c:pt idx="11">
                <c:v>Dec WILSONS GROUP OF COMPANIES NISSAN</c:v>
              </c:pt>
            </c:strLit>
          </c:cat>
          <c:val>
            <c:numLit>
              <c:formatCode>General</c:formatCode>
              <c:ptCount val="12"/>
              <c:pt idx="0">
                <c:v>545.01</c:v>
              </c:pt>
              <c:pt idx="1">
                <c:v>1136.79</c:v>
              </c:pt>
              <c:pt idx="2">
                <c:v>303.23</c:v>
              </c:pt>
              <c:pt idx="3">
                <c:v>238.76</c:v>
              </c:pt>
              <c:pt idx="4">
                <c:v>83.01</c:v>
              </c:pt>
              <c:pt idx="5">
                <c:v>1399.92</c:v>
              </c:pt>
              <c:pt idx="6">
                <c:v>1580.5</c:v>
              </c:pt>
              <c:pt idx="7">
                <c:v>2460.84</c:v>
              </c:pt>
              <c:pt idx="8">
                <c:v>3864.46</c:v>
              </c:pt>
              <c:pt idx="9">
                <c:v>297.85000000000002</c:v>
              </c:pt>
              <c:pt idx="10">
                <c:v>913.68</c:v>
              </c:pt>
              <c:pt idx="11">
                <c:v>18542.88</c:v>
              </c:pt>
            </c:numLit>
          </c:val>
          <c:extLst>
            <c:ext xmlns:c16="http://schemas.microsoft.com/office/drawing/2014/chart" uri="{C3380CC4-5D6E-409C-BE32-E72D297353CC}">
              <c16:uniqueId val="{00000000-431E-4BDF-B35F-DB609EE3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86176"/>
        <c:axId val="741838976"/>
      </c:barChart>
      <c:catAx>
        <c:axId val="6441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38976"/>
        <c:crosses val="autoZero"/>
        <c:auto val="1"/>
        <c:lblAlgn val="ctr"/>
        <c:lblOffset val="100"/>
        <c:noMultiLvlLbl val="0"/>
      </c:catAx>
      <c:valAx>
        <c:axId val="7418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Quaterly Spending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5459.7899999999991</c:v>
              </c:pt>
              <c:pt idx="1">
                <c:v>3323.0499999999993</c:v>
              </c:pt>
              <c:pt idx="2">
                <c:v>11734.26</c:v>
              </c:pt>
              <c:pt idx="3">
                <c:v>23367.620000000003</c:v>
              </c:pt>
            </c:numLit>
          </c:val>
          <c:extLst>
            <c:ext xmlns:c16="http://schemas.microsoft.com/office/drawing/2014/chart" uri="{C3380CC4-5D6E-409C-BE32-E72D297353CC}">
              <c16:uniqueId val="{00000000-B435-4FE5-AE2C-29F177A1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6560"/>
        <c:axId val="484163344"/>
      </c:areaChart>
      <c:catAx>
        <c:axId val="6420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3344"/>
        <c:crosses val="autoZero"/>
        <c:auto val="1"/>
        <c:lblAlgn val="ctr"/>
        <c:lblOffset val="100"/>
        <c:noMultiLvlLbl val="0"/>
      </c:catAx>
      <c:valAx>
        <c:axId val="4841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607168</xdr:colOff>
      <xdr:row>22</xdr:row>
      <xdr:rowOff>0</xdr:rowOff>
    </xdr:from>
    <xdr:to>
      <xdr:col>22</xdr:col>
      <xdr:colOff>168028</xdr:colOff>
      <xdr:row>39</xdr:row>
      <xdr:rowOff>93518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2C8C5-34AC-4185-9ECF-911D8914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6184</xdr:colOff>
      <xdr:row>42</xdr:row>
      <xdr:rowOff>130711</xdr:rowOff>
    </xdr:from>
    <xdr:to>
      <xdr:col>22</xdr:col>
      <xdr:colOff>179365</xdr:colOff>
      <xdr:row>60</xdr:row>
      <xdr:rowOff>65479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A37FD-BE90-4F5B-B05E-B38E800C1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259772</xdr:colOff>
      <xdr:row>1</xdr:row>
      <xdr:rowOff>51954</xdr:rowOff>
    </xdr:from>
    <xdr:to>
      <xdr:col>12</xdr:col>
      <xdr:colOff>276225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B83F5B-BBFF-4F05-979B-B89D85F70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145472</xdr:colOff>
      <xdr:row>18</xdr:row>
      <xdr:rowOff>146339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79965D-FE26-454F-ACB2-D50A4DCF7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599847</xdr:colOff>
      <xdr:row>40</xdr:row>
      <xdr:rowOff>57150</xdr:rowOff>
    </xdr:from>
    <xdr:to>
      <xdr:col>9</xdr:col>
      <xdr:colOff>498928</xdr:colOff>
      <xdr:row>57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E4449-5758-4425-9E22-C23454C87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18</xdr:row>
      <xdr:rowOff>95250</xdr:rowOff>
    </xdr:from>
    <xdr:to>
      <xdr:col>4</xdr:col>
      <xdr:colOff>523875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FDCDB-5F22-4C71-BBFB-79CF8EFEB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0</xdr:row>
      <xdr:rowOff>104775</xdr:rowOff>
    </xdr:from>
    <xdr:to>
      <xdr:col>4</xdr:col>
      <xdr:colOff>544286</xdr:colOff>
      <xdr:row>17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6E7EE-0CD8-40C4-BE6A-722AB66DC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27214</xdr:colOff>
      <xdr:row>0</xdr:row>
      <xdr:rowOff>136070</xdr:rowOff>
    </xdr:from>
    <xdr:to>
      <xdr:col>13</xdr:col>
      <xdr:colOff>598714</xdr:colOff>
      <xdr:row>22</xdr:row>
      <xdr:rowOff>122464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233B2-B0E1-40DB-97FB-7E4378774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133350</xdr:rowOff>
    </xdr:from>
    <xdr:to>
      <xdr:col>6</xdr:col>
      <xdr:colOff>476250</xdr:colOff>
      <xdr:row>17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61CA05-A72E-4662-83B1-C8357E737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649941</xdr:colOff>
      <xdr:row>0</xdr:row>
      <xdr:rowOff>123265</xdr:rowOff>
    </xdr:from>
    <xdr:to>
      <xdr:col>15</xdr:col>
      <xdr:colOff>216723</xdr:colOff>
      <xdr:row>20</xdr:row>
      <xdr:rowOff>87171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EA5D80-D9EB-426B-B3A8-3DF73F50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41.387729282411" createdVersion="6" refreshedVersion="6" minRefreshableVersion="3" recordCount="110" xr:uid="{161AA962-8C3D-4596-BD12-E067CCDC24DE}">
  <cacheSource type="worksheet">
    <worksheetSource ref="A1:F111" sheet="CC Transactions"/>
  </cacheSource>
  <cacheFields count="7">
    <cacheField name="Date" numFmtId="14">
      <sharedItems containsSemiMixedTypes="0" containsNonDate="0" containsDate="1" containsString="0" minDate="2016-01-05T00:00:00" maxDate="2016-12-31T00:00:00" count="86">
        <d v="2016-09-21T00:00:00"/>
        <d v="2016-02-13T00:00:00"/>
        <d v="2016-12-06T00:00:00"/>
        <d v="2016-01-22T00:00:00"/>
        <d v="2016-08-10T00:00:00"/>
        <d v="2016-08-18T00:00:00"/>
        <d v="2016-01-21T00:00:00"/>
        <d v="2016-01-20T00:00:00"/>
        <d v="2016-11-25T00:00:00"/>
        <d v="2016-02-26T00:00:00"/>
        <d v="2016-06-03T00:00:00"/>
        <d v="2016-06-13T00:00:00"/>
        <d v="2016-05-29T00:00:00"/>
        <d v="2016-09-20T00:00:00"/>
        <d v="2016-10-24T00:00:00"/>
        <d v="2016-10-26T00:00:00"/>
        <d v="2016-10-27T00:00:00"/>
        <d v="2016-02-15T00:00:00"/>
        <d v="2016-02-22T00:00:00"/>
        <d v="2016-02-16T00:00:00"/>
        <d v="2016-02-14T00:00:00"/>
        <d v="2016-02-18T00:00:00"/>
        <d v="2016-02-17T00:00:00"/>
        <d v="2016-02-19T00:00:00"/>
        <d v="2016-04-14T00:00:00"/>
        <d v="2016-08-24T00:00:00"/>
        <d v="2016-12-07T00:00:00"/>
        <d v="2016-12-04T00:00:00"/>
        <d v="2016-12-19T00:00:00"/>
        <d v="2016-02-05T00:00:00"/>
        <d v="2016-01-07T00:00:00"/>
        <d v="2016-06-19T00:00:00"/>
        <d v="2016-06-02T00:00:00"/>
        <d v="2016-10-16T00:00:00"/>
        <d v="2016-09-03T00:00:00"/>
        <d v="2016-09-07T00:00:00"/>
        <d v="2016-09-17T00:00:00"/>
        <d v="2016-04-24T00:00:00"/>
        <d v="2016-04-26T00:00:00"/>
        <d v="2016-04-15T00:00:00"/>
        <d v="2016-04-13T00:00:00"/>
        <d v="2016-08-28T00:00:00"/>
        <d v="2016-08-30T00:00:00"/>
        <d v="2016-12-30T00:00:00"/>
        <d v="2016-12-20T00:00:00"/>
        <d v="2016-12-10T00:00:00"/>
        <d v="2016-12-24T00:00:00"/>
        <d v="2016-12-28T00:00:00"/>
        <d v="2016-12-22T00:00:00"/>
        <d v="2016-12-09T00:00:00"/>
        <d v="2016-12-23T00:00:00"/>
        <d v="2016-01-05T00:00:00"/>
        <d v="2016-01-23T00:00:00"/>
        <d v="2016-01-12T00:00:00"/>
        <d v="2016-01-26T00:00:00"/>
        <d v="2016-01-06T00:00:00"/>
        <d v="2016-07-27T00:00:00"/>
        <d v="2016-07-01T00:00:00"/>
        <d v="2016-07-26T00:00:00"/>
        <d v="2016-07-12T00:00:00"/>
        <d v="2016-07-13T00:00:00"/>
        <d v="2016-06-10T00:00:00"/>
        <d v="2016-06-14T00:00:00"/>
        <d v="2016-06-05T00:00:00"/>
        <d v="2016-06-11T00:00:00"/>
        <d v="2016-06-09T00:00:00"/>
        <d v="2016-06-07T00:00:00"/>
        <d v="2016-06-26T00:00:00"/>
        <d v="2016-03-06T00:00:00"/>
        <d v="2016-03-04T00:00:00"/>
        <d v="2016-03-08T00:00:00"/>
        <d v="2016-03-26T00:00:00"/>
        <d v="2016-03-03T00:00:00"/>
        <d v="2016-05-26T00:00:00"/>
        <d v="2016-11-12T00:00:00"/>
        <d v="2016-11-06T00:00:00"/>
        <d v="2016-11-20T00:00:00"/>
        <d v="2016-11-07T00:00:00"/>
        <d v="2016-11-02T00:00:00"/>
        <d v="2016-11-22T00:00:00"/>
        <d v="2016-11-08T00:00:00"/>
        <d v="2016-11-05T00:00:00"/>
        <d v="2016-10-18T00:00:00"/>
        <d v="2016-09-01T00:00:00"/>
        <d v="2016-09-12T00:00:00"/>
        <d v="2016-09-22T00:00:00"/>
      </sharedItems>
      <fieldGroup par="6" base="0">
        <rangePr groupBy="months" startDate="2016-01-05T00:00:00" endDate="2016-12-31T00:00:00"/>
        <groupItems count="14">
          <s v="&lt;2016-01-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12-31"/>
        </groupItems>
      </fieldGroup>
    </cacheField>
    <cacheField name="Merchant" numFmtId="164">
      <sharedItems count="58">
        <s v="ADYEN RECURRING"/>
        <s v="TIVOLI KROEN"/>
        <s v="MERCURE PARIS OPERA GDS BLDS"/>
        <s v="SCANDIC HAMBURG EMPORIO"/>
        <s v="APPLE DISTRIBUTION INTERNATIONAL EMEA"/>
        <s v="AMAZON UK MARKETPLACE APE"/>
        <s v="UBER"/>
        <s v="NIKE RETAIL"/>
        <s v="AUTO GREEN RENT A CAR"/>
        <s v="IBERUnited States HOTELARIA E RESTAURACAO S.A."/>
        <s v="CARLOS MOIA IMP EXP"/>
        <s v="MOURASTOCK INVEST TURIST HOTELEI SA"/>
        <s v="HOLIDAY CLUB SPORT AND SPA"/>
        <s v="FLYGTAXI"/>
        <s v="IZETTLE SE"/>
        <s v="BROKEN"/>
        <s v="RAUTJOXA"/>
        <s v="ICA ARE"/>
        <s v="DELTA AIR LINES"/>
        <s v="CORE"/>
        <s v="WILSONS GROUP OF COMPANIES NISSAN"/>
        <s v="BA.COM UK"/>
        <s v="SKYPE"/>
        <s v="EASYJET"/>
        <s v="ARGOS"/>
        <s v="EURO DISNEY VACANCES"/>
        <s v="VIATOR/TRIPADVISOR"/>
        <s v="GRO INFLIGHT SHOP"/>
        <s v="TRAVEL TROLLEY"/>
        <s v="THE EVENT EXCHANGE LTD"/>
        <s v="DOUBLETREE BY HILTON"/>
        <s v="ITUNES"/>
        <s v="SOUTHWEST AIRLINES"/>
        <s v="GODADDY.COM"/>
        <s v="HILTON LV52 COND HOA"/>
        <s v="HERTZ RAC FIREFLY"/>
        <s v="STRIPE"/>
        <s v="PODS #50"/>
        <s v="AMC STUBS REWARD PROGRAM"/>
        <s v="AMAZON MARKEPLACE NA"/>
        <s v="SALLMANN YANG &amp; ALAMEDA"/>
        <s v="HILTON GRAND VAC CLUB"/>
        <s v="FITNESSKEEPER"/>
        <s v="NEW YORK ROAD RUNNERS CLUB"/>
        <s v="NEW YORK CITY MARATHON"/>
        <s v="HILTON SAN DIEGO BAYFRONT"/>
        <s v="Amazon US Prime"/>
        <s v="BLUE LINE PIZZA"/>
        <s v="FOX SPORTS GRILL"/>
        <s v="DUNKIN DONUTS"/>
        <s v="CALTRAIN"/>
        <s v="ENTERPRISE EVENTS GRP"/>
        <s v="HILTON"/>
        <s v="SHERATON NY HOTEL TIMES SQ"/>
        <s v="STUBHUB.COM"/>
        <s v="GETT"/>
        <s v="OAKLEY"/>
        <s v="AIRBNB"/>
      </sharedItems>
    </cacheField>
    <cacheField name="Amount" numFmtId="164">
      <sharedItems containsSemiMixedTypes="0" containsString="0" containsNumber="1" minValue="-1510.13" maxValue="17274.68"/>
    </cacheField>
    <cacheField name="Country" numFmtId="164">
      <sharedItems count="11">
        <s v="Czech Republic"/>
        <s v="Denmark"/>
        <s v="France"/>
        <s v="Germany"/>
        <s v="Ireland"/>
        <s v="Luxembourg"/>
        <s v="Netherlands"/>
        <s v="Portugal"/>
        <s v="Sweden"/>
        <s v="United Kingdom"/>
        <s v="United States"/>
      </sharedItems>
    </cacheField>
    <cacheField name="Category" numFmtId="164">
      <sharedItems count="8">
        <s v="Merchandise &amp; Supplies"/>
        <s v="Restaurant"/>
        <s v="Travel"/>
        <s v="Transportation"/>
        <s v="Communications"/>
        <s v="Entertainment"/>
        <s v="Other"/>
        <s v="Business Services"/>
      </sharedItems>
    </cacheField>
    <cacheField name="Subcategory" numFmtId="164">
      <sharedItems count="24">
        <s v="Internet Purchase"/>
        <s v="Restaurant"/>
        <s v="Lodging"/>
        <s v="Taxis &amp; Coach"/>
        <s v="Sporting Goods Stores"/>
        <s v="Vehicle Leasing &amp; Purchase"/>
        <s v="Bar &amp; Café"/>
        <s v="Groceries"/>
        <s v="Airline"/>
        <s v="Auto Services"/>
        <s v="Telephone Comm"/>
        <s v="Wholesale Stores"/>
        <s v="Travel Agencies"/>
        <s v="General Retail"/>
        <s v="General Events"/>
        <s v="Miscellaneous"/>
        <s v="Vehicle Rental"/>
        <s v="Other Transportation"/>
        <s v="Theatrical Events"/>
        <s v="Banking Services"/>
        <s v="Charities"/>
        <s v="Mail Order"/>
        <s v="Rail Services"/>
        <s v="Other Services"/>
      </sharedItems>
    </cacheField>
    <cacheField name="Quarters" numFmtId="0" databaseField="0">
      <fieldGroup base="0">
        <rangePr groupBy="quarters" startDate="2016-01-05T00:00:00" endDate="2016-12-31T00:00:00"/>
        <groupItems count="6">
          <s v="&lt;2016-01-05"/>
          <s v="Qtr1"/>
          <s v="Qtr2"/>
          <s v="Qtr3"/>
          <s v="Qtr4"/>
          <s v="&gt;2016-12-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41.389569560182" createdVersion="6" refreshedVersion="6" minRefreshableVersion="3" recordCount="110" xr:uid="{3B7C71DC-EEED-40FC-A014-03D79C912FEF}">
  <cacheSource type="worksheet">
    <worksheetSource ref="B1:C111" sheet="CC Transactions"/>
  </cacheSource>
  <cacheFields count="2">
    <cacheField name="Merchant" numFmtId="164">
      <sharedItems count="58">
        <s v="ADYEN RECURRING"/>
        <s v="TIVOLI KROEN"/>
        <s v="MERCURE PARIS OPERA GDS BLDS"/>
        <s v="SCANDIC HAMBURG EMPORIO"/>
        <s v="APPLE DISTRIBUTION INTERNATIONAL EMEA"/>
        <s v="AMAZON UK MARKETPLACE APE"/>
        <s v="UBER"/>
        <s v="NIKE RETAIL"/>
        <s v="AUTO GREEN RENT A CAR"/>
        <s v="IBERUnited States HOTELARIA E RESTAURACAO S.A."/>
        <s v="CARLOS MOIA IMP EXP"/>
        <s v="MOURASTOCK INVEST TURIST HOTELEI SA"/>
        <s v="HOLIDAY CLUB SPORT AND SPA"/>
        <s v="FLYGTAXI"/>
        <s v="IZETTLE SE"/>
        <s v="BROKEN"/>
        <s v="RAUTJOXA"/>
        <s v="ICA ARE"/>
        <s v="DELTA AIR LINES"/>
        <s v="CORE"/>
        <s v="WILSONS GROUP OF COMPANIES NISSAN"/>
        <s v="BA.COM UK"/>
        <s v="SKYPE"/>
        <s v="EASYJET"/>
        <s v="ARGOS"/>
        <s v="EURO DISNEY VACANCES"/>
        <s v="VIATOR/TRIPADVISOR"/>
        <s v="GRO INFLIGHT SHOP"/>
        <s v="TRAVEL TROLLEY"/>
        <s v="THE EVENT EXCHANGE LTD"/>
        <s v="DOUBLETREE BY HILTON"/>
        <s v="ITUNES"/>
        <s v="SOUTHWEST AIRLINES"/>
        <s v="GODADDY.COM"/>
        <s v="HILTON LV52 COND HOA"/>
        <s v="HERTZ RAC FIREFLY"/>
        <s v="STRIPE"/>
        <s v="PODS #50"/>
        <s v="AMC STUBS REWARD PROGRAM"/>
        <s v="AMAZON MARKEPLACE NA"/>
        <s v="SALLMANN YANG &amp; ALAMEDA"/>
        <s v="HILTON GRAND VAC CLUB"/>
        <s v="FITNESSKEEPER"/>
        <s v="NEW YORK ROAD RUNNERS CLUB"/>
        <s v="NEW YORK CITY MARATHON"/>
        <s v="HILTON SAN DIEGO BAYFRONT"/>
        <s v="Amazon US Prime"/>
        <s v="BLUE LINE PIZZA"/>
        <s v="FOX SPORTS GRILL"/>
        <s v="DUNKIN DONUTS"/>
        <s v="CALTRAIN"/>
        <s v="ENTERPRISE EVENTS GRP"/>
        <s v="HILTON"/>
        <s v="SHERATON NY HOTEL TIMES SQ"/>
        <s v="STUBHUB.COM"/>
        <s v="GETT"/>
        <s v="OAKLEY"/>
        <s v="AIRBNB"/>
      </sharedItems>
    </cacheField>
    <cacheField name="Amount" numFmtId="164">
      <sharedItems containsSemiMixedTypes="0" containsString="0" containsNumber="1" minValue="-1510.13" maxValue="17274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41.390880208332" createdVersion="6" refreshedVersion="6" minRefreshableVersion="3" recordCount="110" xr:uid="{3873F583-EAF0-46D2-9E40-8646E337CE75}">
  <cacheSource type="worksheet">
    <worksheetSource ref="C1:D111" sheet="CC Transactions"/>
  </cacheSource>
  <cacheFields count="2">
    <cacheField name="Amount" numFmtId="164">
      <sharedItems containsSemiMixedTypes="0" containsString="0" containsNumber="1" minValue="-1510.13" maxValue="17274.68"/>
    </cacheField>
    <cacheField name="Country" numFmtId="164">
      <sharedItems count="11">
        <s v="Czech Republic"/>
        <s v="Denmark"/>
        <s v="France"/>
        <s v="Germany"/>
        <s v="Ireland"/>
        <s v="Luxembourg"/>
        <s v="Netherlands"/>
        <s v="Portugal"/>
        <s v="Sweden"/>
        <s v="United Kingdom"/>
        <s v="United St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41.391645254633" createdVersion="6" refreshedVersion="6" minRefreshableVersion="3" recordCount="110" xr:uid="{62AA0BD1-77CB-449C-B115-269FF337865C}">
  <cacheSource type="worksheet">
    <worksheetSource ref="C1:F111" sheet="CC Transactions"/>
  </cacheSource>
  <cacheFields count="4">
    <cacheField name="Amount" numFmtId="164">
      <sharedItems containsSemiMixedTypes="0" containsString="0" containsNumber="1" minValue="-1510.13" maxValue="17274.68"/>
    </cacheField>
    <cacheField name="Country" numFmtId="164">
      <sharedItems count="11">
        <s v="Czech Republic"/>
        <s v="Denmark"/>
        <s v="France"/>
        <s v="Germany"/>
        <s v="Ireland"/>
        <s v="Luxembourg"/>
        <s v="Netherlands"/>
        <s v="Portugal"/>
        <s v="Sweden"/>
        <s v="United Kingdom"/>
        <s v="United States"/>
      </sharedItems>
    </cacheField>
    <cacheField name="Category" numFmtId="164">
      <sharedItems count="8">
        <s v="Merchandise &amp; Supplies"/>
        <s v="Restaurant"/>
        <s v="Travel"/>
        <s v="Transportation"/>
        <s v="Communications"/>
        <s v="Entertainment"/>
        <s v="Other"/>
        <s v="Business Services"/>
      </sharedItems>
    </cacheField>
    <cacheField name="Subcategory" numFmtId="164">
      <sharedItems count="24">
        <s v="Internet Purchase"/>
        <s v="Restaurant"/>
        <s v="Lodging"/>
        <s v="Taxis &amp; Coach"/>
        <s v="Sporting Goods Stores"/>
        <s v="Vehicle Leasing &amp; Purchase"/>
        <s v="Bar &amp; Café"/>
        <s v="Groceries"/>
        <s v="Airline"/>
        <s v="Auto Services"/>
        <s v="Telephone Comm"/>
        <s v="Wholesale Stores"/>
        <s v="Travel Agencies"/>
        <s v="General Retail"/>
        <s v="General Events"/>
        <s v="Miscellaneous"/>
        <s v="Vehicle Rental"/>
        <s v="Other Transportation"/>
        <s v="Theatrical Events"/>
        <s v="Banking Services"/>
        <s v="Charities"/>
        <s v="Mail Order"/>
        <s v="Rail Services"/>
        <s v="Other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n v="10.44"/>
    <x v="0"/>
    <x v="0"/>
    <x v="0"/>
  </r>
  <r>
    <x v="1"/>
    <x v="1"/>
    <n v="111.96"/>
    <x v="1"/>
    <x v="1"/>
    <x v="1"/>
  </r>
  <r>
    <x v="2"/>
    <x v="2"/>
    <n v="193.37"/>
    <x v="2"/>
    <x v="2"/>
    <x v="2"/>
  </r>
  <r>
    <x v="3"/>
    <x v="3"/>
    <n v="21.08"/>
    <x v="3"/>
    <x v="2"/>
    <x v="2"/>
  </r>
  <r>
    <x v="4"/>
    <x v="4"/>
    <n v="1873.43"/>
    <x v="4"/>
    <x v="0"/>
    <x v="0"/>
  </r>
  <r>
    <x v="5"/>
    <x v="5"/>
    <n v="946.92"/>
    <x v="5"/>
    <x v="0"/>
    <x v="0"/>
  </r>
  <r>
    <x v="6"/>
    <x v="5"/>
    <n v="109.4"/>
    <x v="5"/>
    <x v="0"/>
    <x v="0"/>
  </r>
  <r>
    <x v="6"/>
    <x v="5"/>
    <n v="106.65"/>
    <x v="5"/>
    <x v="0"/>
    <x v="0"/>
  </r>
  <r>
    <x v="7"/>
    <x v="5"/>
    <n v="20.78"/>
    <x v="5"/>
    <x v="0"/>
    <x v="0"/>
  </r>
  <r>
    <x v="8"/>
    <x v="5"/>
    <n v="674.88"/>
    <x v="5"/>
    <x v="0"/>
    <x v="0"/>
  </r>
  <r>
    <x v="9"/>
    <x v="6"/>
    <n v="45.78"/>
    <x v="6"/>
    <x v="3"/>
    <x v="3"/>
  </r>
  <r>
    <x v="10"/>
    <x v="6"/>
    <n v="69.03"/>
    <x v="6"/>
    <x v="3"/>
    <x v="3"/>
  </r>
  <r>
    <x v="11"/>
    <x v="6"/>
    <n v="14.38"/>
    <x v="6"/>
    <x v="3"/>
    <x v="3"/>
  </r>
  <r>
    <x v="12"/>
    <x v="6"/>
    <n v="83.01"/>
    <x v="6"/>
    <x v="3"/>
    <x v="3"/>
  </r>
  <r>
    <x v="13"/>
    <x v="6"/>
    <n v="9.86"/>
    <x v="6"/>
    <x v="3"/>
    <x v="3"/>
  </r>
  <r>
    <x v="14"/>
    <x v="7"/>
    <n v="182.1"/>
    <x v="7"/>
    <x v="0"/>
    <x v="4"/>
  </r>
  <r>
    <x v="14"/>
    <x v="8"/>
    <n v="120.02"/>
    <x v="7"/>
    <x v="3"/>
    <x v="5"/>
  </r>
  <r>
    <x v="15"/>
    <x v="9"/>
    <n v="73"/>
    <x v="7"/>
    <x v="1"/>
    <x v="6"/>
  </r>
  <r>
    <x v="15"/>
    <x v="10"/>
    <n v="57.75"/>
    <x v="7"/>
    <x v="1"/>
    <x v="1"/>
  </r>
  <r>
    <x v="16"/>
    <x v="11"/>
    <n v="24.14"/>
    <x v="7"/>
    <x v="2"/>
    <x v="2"/>
  </r>
  <r>
    <x v="1"/>
    <x v="12"/>
    <n v="383.44"/>
    <x v="8"/>
    <x v="2"/>
    <x v="2"/>
  </r>
  <r>
    <x v="17"/>
    <x v="13"/>
    <n v="341.7"/>
    <x v="8"/>
    <x v="3"/>
    <x v="3"/>
  </r>
  <r>
    <x v="18"/>
    <x v="13"/>
    <n v="340.91"/>
    <x v="8"/>
    <x v="3"/>
    <x v="3"/>
  </r>
  <r>
    <x v="19"/>
    <x v="14"/>
    <n v="302.06"/>
    <x v="8"/>
    <x v="0"/>
    <x v="0"/>
  </r>
  <r>
    <x v="20"/>
    <x v="12"/>
    <n v="155.54"/>
    <x v="8"/>
    <x v="2"/>
    <x v="2"/>
  </r>
  <r>
    <x v="21"/>
    <x v="15"/>
    <n v="118.43"/>
    <x v="8"/>
    <x v="1"/>
    <x v="6"/>
  </r>
  <r>
    <x v="22"/>
    <x v="15"/>
    <n v="56.77"/>
    <x v="8"/>
    <x v="1"/>
    <x v="6"/>
  </r>
  <r>
    <x v="17"/>
    <x v="16"/>
    <n v="45.58"/>
    <x v="8"/>
    <x v="1"/>
    <x v="1"/>
  </r>
  <r>
    <x v="19"/>
    <x v="17"/>
    <n v="43.22"/>
    <x v="8"/>
    <x v="0"/>
    <x v="7"/>
  </r>
  <r>
    <x v="23"/>
    <x v="17"/>
    <n v="23.85"/>
    <x v="8"/>
    <x v="0"/>
    <x v="7"/>
  </r>
  <r>
    <x v="23"/>
    <x v="17"/>
    <n v="20.95"/>
    <x v="8"/>
    <x v="0"/>
    <x v="7"/>
  </r>
  <r>
    <x v="24"/>
    <x v="18"/>
    <n v="238.76"/>
    <x v="9"/>
    <x v="2"/>
    <x v="8"/>
  </r>
  <r>
    <x v="25"/>
    <x v="19"/>
    <n v="2460.84"/>
    <x v="9"/>
    <x v="1"/>
    <x v="6"/>
  </r>
  <r>
    <x v="26"/>
    <x v="20"/>
    <n v="17274.68"/>
    <x v="9"/>
    <x v="3"/>
    <x v="9"/>
  </r>
  <r>
    <x v="27"/>
    <x v="20"/>
    <n v="1268.2"/>
    <x v="9"/>
    <x v="3"/>
    <x v="9"/>
  </r>
  <r>
    <x v="28"/>
    <x v="21"/>
    <n v="68.52"/>
    <x v="9"/>
    <x v="2"/>
    <x v="8"/>
  </r>
  <r>
    <x v="18"/>
    <x v="18"/>
    <n v="1136.79"/>
    <x v="9"/>
    <x v="2"/>
    <x v="8"/>
  </r>
  <r>
    <x v="29"/>
    <x v="22"/>
    <n v="14.59"/>
    <x v="9"/>
    <x v="4"/>
    <x v="10"/>
  </r>
  <r>
    <x v="30"/>
    <x v="21"/>
    <n v="545.01"/>
    <x v="9"/>
    <x v="2"/>
    <x v="8"/>
  </r>
  <r>
    <x v="3"/>
    <x v="23"/>
    <n v="63.86"/>
    <x v="9"/>
    <x v="2"/>
    <x v="8"/>
  </r>
  <r>
    <x v="3"/>
    <x v="23"/>
    <n v="20.260000000000002"/>
    <x v="9"/>
    <x v="2"/>
    <x v="8"/>
  </r>
  <r>
    <x v="31"/>
    <x v="24"/>
    <n v="787.11"/>
    <x v="9"/>
    <x v="0"/>
    <x v="11"/>
  </r>
  <r>
    <x v="32"/>
    <x v="25"/>
    <n v="251.88"/>
    <x v="9"/>
    <x v="2"/>
    <x v="12"/>
  </r>
  <r>
    <x v="33"/>
    <x v="26"/>
    <n v="156.30000000000001"/>
    <x v="9"/>
    <x v="2"/>
    <x v="12"/>
  </r>
  <r>
    <x v="15"/>
    <x v="27"/>
    <n v="32.299999999999997"/>
    <x v="9"/>
    <x v="0"/>
    <x v="13"/>
  </r>
  <r>
    <x v="34"/>
    <x v="28"/>
    <n v="3864.46"/>
    <x v="9"/>
    <x v="2"/>
    <x v="12"/>
  </r>
  <r>
    <x v="35"/>
    <x v="29"/>
    <n v="556.41999999999996"/>
    <x v="9"/>
    <x v="5"/>
    <x v="14"/>
  </r>
  <r>
    <x v="36"/>
    <x v="30"/>
    <n v="129.83000000000001"/>
    <x v="9"/>
    <x v="2"/>
    <x v="2"/>
  </r>
  <r>
    <x v="37"/>
    <x v="31"/>
    <n v="19.989999999999998"/>
    <x v="10"/>
    <x v="0"/>
    <x v="0"/>
  </r>
  <r>
    <x v="38"/>
    <x v="31"/>
    <n v="14.99"/>
    <x v="10"/>
    <x v="0"/>
    <x v="0"/>
  </r>
  <r>
    <x v="39"/>
    <x v="31"/>
    <n v="6.99"/>
    <x v="10"/>
    <x v="0"/>
    <x v="0"/>
  </r>
  <r>
    <x v="40"/>
    <x v="32"/>
    <n v="5.6"/>
    <x v="10"/>
    <x v="2"/>
    <x v="8"/>
  </r>
  <r>
    <x v="41"/>
    <x v="33"/>
    <n v="14.74"/>
    <x v="10"/>
    <x v="6"/>
    <x v="15"/>
  </r>
  <r>
    <x v="42"/>
    <x v="31"/>
    <n v="1.99"/>
    <x v="10"/>
    <x v="0"/>
    <x v="0"/>
  </r>
  <r>
    <x v="43"/>
    <x v="34"/>
    <n v="1038.96"/>
    <x v="10"/>
    <x v="2"/>
    <x v="2"/>
  </r>
  <r>
    <x v="44"/>
    <x v="35"/>
    <n v="659.05"/>
    <x v="10"/>
    <x v="2"/>
    <x v="16"/>
  </r>
  <r>
    <x v="28"/>
    <x v="36"/>
    <n v="374.04"/>
    <x v="10"/>
    <x v="0"/>
    <x v="0"/>
  </r>
  <r>
    <x v="45"/>
    <x v="37"/>
    <n v="218.99"/>
    <x v="10"/>
    <x v="3"/>
    <x v="17"/>
  </r>
  <r>
    <x v="46"/>
    <x v="30"/>
    <n v="106.18"/>
    <x v="10"/>
    <x v="2"/>
    <x v="2"/>
  </r>
  <r>
    <x v="47"/>
    <x v="38"/>
    <n v="62.9"/>
    <x v="10"/>
    <x v="5"/>
    <x v="18"/>
  </r>
  <r>
    <x v="48"/>
    <x v="6"/>
    <n v="24.64"/>
    <x v="10"/>
    <x v="3"/>
    <x v="3"/>
  </r>
  <r>
    <x v="44"/>
    <x v="39"/>
    <n v="18.2"/>
    <x v="10"/>
    <x v="0"/>
    <x v="0"/>
  </r>
  <r>
    <x v="49"/>
    <x v="18"/>
    <n v="11.2"/>
    <x v="10"/>
    <x v="2"/>
    <x v="8"/>
  </r>
  <r>
    <x v="48"/>
    <x v="6"/>
    <n v="7.42"/>
    <x v="10"/>
    <x v="3"/>
    <x v="3"/>
  </r>
  <r>
    <x v="50"/>
    <x v="6"/>
    <n v="-6.5"/>
    <x v="10"/>
    <x v="3"/>
    <x v="3"/>
  </r>
  <r>
    <x v="51"/>
    <x v="40"/>
    <n v="243.75"/>
    <x v="10"/>
    <x v="7"/>
    <x v="19"/>
  </r>
  <r>
    <x v="52"/>
    <x v="41"/>
    <n v="55"/>
    <x v="10"/>
    <x v="2"/>
    <x v="2"/>
  </r>
  <r>
    <x v="53"/>
    <x v="42"/>
    <n v="39.99"/>
    <x v="10"/>
    <x v="0"/>
    <x v="0"/>
  </r>
  <r>
    <x v="54"/>
    <x v="31"/>
    <n v="14.99"/>
    <x v="10"/>
    <x v="0"/>
    <x v="0"/>
  </r>
  <r>
    <x v="6"/>
    <x v="43"/>
    <n v="11"/>
    <x v="10"/>
    <x v="6"/>
    <x v="20"/>
  </r>
  <r>
    <x v="55"/>
    <x v="31"/>
    <n v="1.99"/>
    <x v="10"/>
    <x v="0"/>
    <x v="0"/>
  </r>
  <r>
    <x v="56"/>
    <x v="40"/>
    <n v="1580.5"/>
    <x v="10"/>
    <x v="7"/>
    <x v="19"/>
  </r>
  <r>
    <x v="57"/>
    <x v="44"/>
    <n v="45"/>
    <x v="10"/>
    <x v="6"/>
    <x v="20"/>
  </r>
  <r>
    <x v="58"/>
    <x v="31"/>
    <n v="14.99"/>
    <x v="10"/>
    <x v="0"/>
    <x v="0"/>
  </r>
  <r>
    <x v="59"/>
    <x v="18"/>
    <n v="5.6"/>
    <x v="10"/>
    <x v="2"/>
    <x v="8"/>
  </r>
  <r>
    <x v="60"/>
    <x v="18"/>
    <n v="5.6"/>
    <x v="10"/>
    <x v="2"/>
    <x v="8"/>
  </r>
  <r>
    <x v="60"/>
    <x v="31"/>
    <n v="1.99"/>
    <x v="10"/>
    <x v="0"/>
    <x v="0"/>
  </r>
  <r>
    <x v="61"/>
    <x v="45"/>
    <n v="1399.92"/>
    <x v="10"/>
    <x v="2"/>
    <x v="2"/>
  </r>
  <r>
    <x v="62"/>
    <x v="46"/>
    <n v="99"/>
    <x v="10"/>
    <x v="0"/>
    <x v="21"/>
  </r>
  <r>
    <x v="63"/>
    <x v="6"/>
    <n v="80.489999999999995"/>
    <x v="10"/>
    <x v="3"/>
    <x v="3"/>
  </r>
  <r>
    <x v="61"/>
    <x v="47"/>
    <n v="65.81"/>
    <x v="10"/>
    <x v="1"/>
    <x v="1"/>
  </r>
  <r>
    <x v="63"/>
    <x v="6"/>
    <n v="45.53"/>
    <x v="10"/>
    <x v="3"/>
    <x v="3"/>
  </r>
  <r>
    <x v="64"/>
    <x v="6"/>
    <n v="38.090000000000003"/>
    <x v="10"/>
    <x v="3"/>
    <x v="3"/>
  </r>
  <r>
    <x v="65"/>
    <x v="48"/>
    <n v="24.52"/>
    <x v="10"/>
    <x v="1"/>
    <x v="1"/>
  </r>
  <r>
    <x v="66"/>
    <x v="49"/>
    <n v="15"/>
    <x v="10"/>
    <x v="1"/>
    <x v="6"/>
  </r>
  <r>
    <x v="67"/>
    <x v="31"/>
    <n v="14.99"/>
    <x v="10"/>
    <x v="0"/>
    <x v="0"/>
  </r>
  <r>
    <x v="61"/>
    <x v="6"/>
    <n v="10.08"/>
    <x v="10"/>
    <x v="3"/>
    <x v="3"/>
  </r>
  <r>
    <x v="65"/>
    <x v="6"/>
    <n v="9.23"/>
    <x v="10"/>
    <x v="3"/>
    <x v="3"/>
  </r>
  <r>
    <x v="61"/>
    <x v="6"/>
    <n v="7.91"/>
    <x v="10"/>
    <x v="3"/>
    <x v="3"/>
  </r>
  <r>
    <x v="65"/>
    <x v="50"/>
    <n v="5.75"/>
    <x v="10"/>
    <x v="3"/>
    <x v="22"/>
  </r>
  <r>
    <x v="68"/>
    <x v="45"/>
    <n v="303.23"/>
    <x v="10"/>
    <x v="2"/>
    <x v="2"/>
  </r>
  <r>
    <x v="69"/>
    <x v="51"/>
    <n v="295"/>
    <x v="10"/>
    <x v="6"/>
    <x v="15"/>
  </r>
  <r>
    <x v="70"/>
    <x v="43"/>
    <n v="255"/>
    <x v="10"/>
    <x v="6"/>
    <x v="20"/>
  </r>
  <r>
    <x v="69"/>
    <x v="51"/>
    <n v="200"/>
    <x v="10"/>
    <x v="6"/>
    <x v="15"/>
  </r>
  <r>
    <x v="71"/>
    <x v="31"/>
    <n v="9.94"/>
    <x v="10"/>
    <x v="0"/>
    <x v="0"/>
  </r>
  <r>
    <x v="72"/>
    <x v="31"/>
    <n v="1.29"/>
    <x v="10"/>
    <x v="0"/>
    <x v="0"/>
  </r>
  <r>
    <x v="73"/>
    <x v="31"/>
    <n v="14.99"/>
    <x v="10"/>
    <x v="0"/>
    <x v="0"/>
  </r>
  <r>
    <x v="74"/>
    <x v="52"/>
    <n v="913.68"/>
    <x v="10"/>
    <x v="2"/>
    <x v="2"/>
  </r>
  <r>
    <x v="75"/>
    <x v="53"/>
    <n v="621"/>
    <x v="10"/>
    <x v="2"/>
    <x v="2"/>
  </r>
  <r>
    <x v="76"/>
    <x v="54"/>
    <n v="244.06"/>
    <x v="10"/>
    <x v="5"/>
    <x v="14"/>
  </r>
  <r>
    <x v="77"/>
    <x v="55"/>
    <n v="80.63"/>
    <x v="10"/>
    <x v="7"/>
    <x v="23"/>
  </r>
  <r>
    <x v="78"/>
    <x v="55"/>
    <n v="58"/>
    <x v="10"/>
    <x v="7"/>
    <x v="23"/>
  </r>
  <r>
    <x v="79"/>
    <x v="18"/>
    <n v="11.2"/>
    <x v="10"/>
    <x v="2"/>
    <x v="8"/>
  </r>
  <r>
    <x v="74"/>
    <x v="6"/>
    <n v="7.29"/>
    <x v="10"/>
    <x v="3"/>
    <x v="3"/>
  </r>
  <r>
    <x v="80"/>
    <x v="56"/>
    <n v="3.7"/>
    <x v="10"/>
    <x v="0"/>
    <x v="13"/>
  </r>
  <r>
    <x v="81"/>
    <x v="37"/>
    <n v="-1510.13"/>
    <x v="10"/>
    <x v="3"/>
    <x v="17"/>
  </r>
  <r>
    <x v="82"/>
    <x v="52"/>
    <n v="297.85000000000002"/>
    <x v="10"/>
    <x v="2"/>
    <x v="2"/>
  </r>
  <r>
    <x v="83"/>
    <x v="57"/>
    <n v="200"/>
    <x v="10"/>
    <x v="2"/>
    <x v="12"/>
  </r>
  <r>
    <x v="84"/>
    <x v="33"/>
    <n v="10.66"/>
    <x v="10"/>
    <x v="6"/>
    <x v="15"/>
  </r>
  <r>
    <x v="85"/>
    <x v="31"/>
    <n v="0.99"/>
    <x v="1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10.44"/>
  </r>
  <r>
    <x v="1"/>
    <n v="111.96"/>
  </r>
  <r>
    <x v="2"/>
    <n v="193.37"/>
  </r>
  <r>
    <x v="3"/>
    <n v="21.08"/>
  </r>
  <r>
    <x v="4"/>
    <n v="1873.43"/>
  </r>
  <r>
    <x v="5"/>
    <n v="946.92"/>
  </r>
  <r>
    <x v="5"/>
    <n v="109.4"/>
  </r>
  <r>
    <x v="5"/>
    <n v="106.65"/>
  </r>
  <r>
    <x v="5"/>
    <n v="20.78"/>
  </r>
  <r>
    <x v="5"/>
    <n v="674.88"/>
  </r>
  <r>
    <x v="6"/>
    <n v="45.78"/>
  </r>
  <r>
    <x v="6"/>
    <n v="69.03"/>
  </r>
  <r>
    <x v="6"/>
    <n v="14.38"/>
  </r>
  <r>
    <x v="6"/>
    <n v="83.01"/>
  </r>
  <r>
    <x v="6"/>
    <n v="9.86"/>
  </r>
  <r>
    <x v="7"/>
    <n v="182.1"/>
  </r>
  <r>
    <x v="8"/>
    <n v="120.02"/>
  </r>
  <r>
    <x v="9"/>
    <n v="73"/>
  </r>
  <r>
    <x v="10"/>
    <n v="57.75"/>
  </r>
  <r>
    <x v="11"/>
    <n v="24.14"/>
  </r>
  <r>
    <x v="12"/>
    <n v="383.44"/>
  </r>
  <r>
    <x v="13"/>
    <n v="341.7"/>
  </r>
  <r>
    <x v="13"/>
    <n v="340.91"/>
  </r>
  <r>
    <x v="14"/>
    <n v="302.06"/>
  </r>
  <r>
    <x v="12"/>
    <n v="155.54"/>
  </r>
  <r>
    <x v="15"/>
    <n v="118.43"/>
  </r>
  <r>
    <x v="15"/>
    <n v="56.77"/>
  </r>
  <r>
    <x v="16"/>
    <n v="45.58"/>
  </r>
  <r>
    <x v="17"/>
    <n v="43.22"/>
  </r>
  <r>
    <x v="17"/>
    <n v="23.85"/>
  </r>
  <r>
    <x v="17"/>
    <n v="20.95"/>
  </r>
  <r>
    <x v="18"/>
    <n v="238.76"/>
  </r>
  <r>
    <x v="19"/>
    <n v="2460.84"/>
  </r>
  <r>
    <x v="20"/>
    <n v="17274.68"/>
  </r>
  <r>
    <x v="20"/>
    <n v="1268.2"/>
  </r>
  <r>
    <x v="21"/>
    <n v="68.52"/>
  </r>
  <r>
    <x v="18"/>
    <n v="1136.79"/>
  </r>
  <r>
    <x v="22"/>
    <n v="14.59"/>
  </r>
  <r>
    <x v="21"/>
    <n v="545.01"/>
  </r>
  <r>
    <x v="23"/>
    <n v="63.86"/>
  </r>
  <r>
    <x v="23"/>
    <n v="20.260000000000002"/>
  </r>
  <r>
    <x v="24"/>
    <n v="787.11"/>
  </r>
  <r>
    <x v="25"/>
    <n v="251.88"/>
  </r>
  <r>
    <x v="26"/>
    <n v="156.30000000000001"/>
  </r>
  <r>
    <x v="27"/>
    <n v="32.299999999999997"/>
  </r>
  <r>
    <x v="28"/>
    <n v="3864.46"/>
  </r>
  <r>
    <x v="29"/>
    <n v="556.41999999999996"/>
  </r>
  <r>
    <x v="30"/>
    <n v="129.83000000000001"/>
  </r>
  <r>
    <x v="31"/>
    <n v="19.989999999999998"/>
  </r>
  <r>
    <x v="31"/>
    <n v="14.99"/>
  </r>
  <r>
    <x v="31"/>
    <n v="6.99"/>
  </r>
  <r>
    <x v="32"/>
    <n v="5.6"/>
  </r>
  <r>
    <x v="33"/>
    <n v="14.74"/>
  </r>
  <r>
    <x v="31"/>
    <n v="1.99"/>
  </r>
  <r>
    <x v="34"/>
    <n v="1038.96"/>
  </r>
  <r>
    <x v="35"/>
    <n v="659.05"/>
  </r>
  <r>
    <x v="36"/>
    <n v="374.04"/>
  </r>
  <r>
    <x v="37"/>
    <n v="218.99"/>
  </r>
  <r>
    <x v="30"/>
    <n v="106.18"/>
  </r>
  <r>
    <x v="38"/>
    <n v="62.9"/>
  </r>
  <r>
    <x v="6"/>
    <n v="24.64"/>
  </r>
  <r>
    <x v="39"/>
    <n v="18.2"/>
  </r>
  <r>
    <x v="18"/>
    <n v="11.2"/>
  </r>
  <r>
    <x v="6"/>
    <n v="7.42"/>
  </r>
  <r>
    <x v="6"/>
    <n v="-6.5"/>
  </r>
  <r>
    <x v="40"/>
    <n v="243.75"/>
  </r>
  <r>
    <x v="41"/>
    <n v="55"/>
  </r>
  <r>
    <x v="42"/>
    <n v="39.99"/>
  </r>
  <r>
    <x v="31"/>
    <n v="14.99"/>
  </r>
  <r>
    <x v="43"/>
    <n v="11"/>
  </r>
  <r>
    <x v="31"/>
    <n v="1.99"/>
  </r>
  <r>
    <x v="40"/>
    <n v="1580.5"/>
  </r>
  <r>
    <x v="44"/>
    <n v="45"/>
  </r>
  <r>
    <x v="31"/>
    <n v="14.99"/>
  </r>
  <r>
    <x v="18"/>
    <n v="5.6"/>
  </r>
  <r>
    <x v="18"/>
    <n v="5.6"/>
  </r>
  <r>
    <x v="31"/>
    <n v="1.99"/>
  </r>
  <r>
    <x v="45"/>
    <n v="1399.92"/>
  </r>
  <r>
    <x v="46"/>
    <n v="99"/>
  </r>
  <r>
    <x v="6"/>
    <n v="80.489999999999995"/>
  </r>
  <r>
    <x v="47"/>
    <n v="65.81"/>
  </r>
  <r>
    <x v="6"/>
    <n v="45.53"/>
  </r>
  <r>
    <x v="6"/>
    <n v="38.090000000000003"/>
  </r>
  <r>
    <x v="48"/>
    <n v="24.52"/>
  </r>
  <r>
    <x v="49"/>
    <n v="15"/>
  </r>
  <r>
    <x v="31"/>
    <n v="14.99"/>
  </r>
  <r>
    <x v="6"/>
    <n v="10.08"/>
  </r>
  <r>
    <x v="6"/>
    <n v="9.23"/>
  </r>
  <r>
    <x v="6"/>
    <n v="7.91"/>
  </r>
  <r>
    <x v="50"/>
    <n v="5.75"/>
  </r>
  <r>
    <x v="45"/>
    <n v="303.23"/>
  </r>
  <r>
    <x v="51"/>
    <n v="295"/>
  </r>
  <r>
    <x v="43"/>
    <n v="255"/>
  </r>
  <r>
    <x v="51"/>
    <n v="200"/>
  </r>
  <r>
    <x v="31"/>
    <n v="9.94"/>
  </r>
  <r>
    <x v="31"/>
    <n v="1.29"/>
  </r>
  <r>
    <x v="31"/>
    <n v="14.99"/>
  </r>
  <r>
    <x v="52"/>
    <n v="913.68"/>
  </r>
  <r>
    <x v="53"/>
    <n v="621"/>
  </r>
  <r>
    <x v="54"/>
    <n v="244.06"/>
  </r>
  <r>
    <x v="55"/>
    <n v="80.63"/>
  </r>
  <r>
    <x v="55"/>
    <n v="58"/>
  </r>
  <r>
    <x v="18"/>
    <n v="11.2"/>
  </r>
  <r>
    <x v="6"/>
    <n v="7.29"/>
  </r>
  <r>
    <x v="56"/>
    <n v="3.7"/>
  </r>
  <r>
    <x v="37"/>
    <n v="-1510.13"/>
  </r>
  <r>
    <x v="52"/>
    <n v="297.85000000000002"/>
  </r>
  <r>
    <x v="57"/>
    <n v="200"/>
  </r>
  <r>
    <x v="33"/>
    <n v="10.66"/>
  </r>
  <r>
    <x v="31"/>
    <n v="0.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0.44"/>
    <x v="0"/>
  </r>
  <r>
    <n v="111.96"/>
    <x v="1"/>
  </r>
  <r>
    <n v="193.37"/>
    <x v="2"/>
  </r>
  <r>
    <n v="21.08"/>
    <x v="3"/>
  </r>
  <r>
    <n v="1873.43"/>
    <x v="4"/>
  </r>
  <r>
    <n v="946.92"/>
    <x v="5"/>
  </r>
  <r>
    <n v="109.4"/>
    <x v="5"/>
  </r>
  <r>
    <n v="106.65"/>
    <x v="5"/>
  </r>
  <r>
    <n v="20.78"/>
    <x v="5"/>
  </r>
  <r>
    <n v="674.88"/>
    <x v="5"/>
  </r>
  <r>
    <n v="45.78"/>
    <x v="6"/>
  </r>
  <r>
    <n v="69.03"/>
    <x v="6"/>
  </r>
  <r>
    <n v="14.38"/>
    <x v="6"/>
  </r>
  <r>
    <n v="83.01"/>
    <x v="6"/>
  </r>
  <r>
    <n v="9.86"/>
    <x v="6"/>
  </r>
  <r>
    <n v="182.1"/>
    <x v="7"/>
  </r>
  <r>
    <n v="120.02"/>
    <x v="7"/>
  </r>
  <r>
    <n v="73"/>
    <x v="7"/>
  </r>
  <r>
    <n v="57.75"/>
    <x v="7"/>
  </r>
  <r>
    <n v="24.14"/>
    <x v="7"/>
  </r>
  <r>
    <n v="383.44"/>
    <x v="8"/>
  </r>
  <r>
    <n v="341.7"/>
    <x v="8"/>
  </r>
  <r>
    <n v="340.91"/>
    <x v="8"/>
  </r>
  <r>
    <n v="302.06"/>
    <x v="8"/>
  </r>
  <r>
    <n v="155.54"/>
    <x v="8"/>
  </r>
  <r>
    <n v="118.43"/>
    <x v="8"/>
  </r>
  <r>
    <n v="56.77"/>
    <x v="8"/>
  </r>
  <r>
    <n v="45.58"/>
    <x v="8"/>
  </r>
  <r>
    <n v="43.22"/>
    <x v="8"/>
  </r>
  <r>
    <n v="23.85"/>
    <x v="8"/>
  </r>
  <r>
    <n v="20.95"/>
    <x v="8"/>
  </r>
  <r>
    <n v="238.76"/>
    <x v="9"/>
  </r>
  <r>
    <n v="2460.84"/>
    <x v="9"/>
  </r>
  <r>
    <n v="17274.68"/>
    <x v="9"/>
  </r>
  <r>
    <n v="1268.2"/>
    <x v="9"/>
  </r>
  <r>
    <n v="68.52"/>
    <x v="9"/>
  </r>
  <r>
    <n v="1136.79"/>
    <x v="9"/>
  </r>
  <r>
    <n v="14.59"/>
    <x v="9"/>
  </r>
  <r>
    <n v="545.01"/>
    <x v="9"/>
  </r>
  <r>
    <n v="63.86"/>
    <x v="9"/>
  </r>
  <r>
    <n v="20.260000000000002"/>
    <x v="9"/>
  </r>
  <r>
    <n v="787.11"/>
    <x v="9"/>
  </r>
  <r>
    <n v="251.88"/>
    <x v="9"/>
  </r>
  <r>
    <n v="156.30000000000001"/>
    <x v="9"/>
  </r>
  <r>
    <n v="32.299999999999997"/>
    <x v="9"/>
  </r>
  <r>
    <n v="3864.46"/>
    <x v="9"/>
  </r>
  <r>
    <n v="556.41999999999996"/>
    <x v="9"/>
  </r>
  <r>
    <n v="129.83000000000001"/>
    <x v="9"/>
  </r>
  <r>
    <n v="19.989999999999998"/>
    <x v="10"/>
  </r>
  <r>
    <n v="14.99"/>
    <x v="10"/>
  </r>
  <r>
    <n v="6.99"/>
    <x v="10"/>
  </r>
  <r>
    <n v="5.6"/>
    <x v="10"/>
  </r>
  <r>
    <n v="14.74"/>
    <x v="10"/>
  </r>
  <r>
    <n v="1.99"/>
    <x v="10"/>
  </r>
  <r>
    <n v="1038.96"/>
    <x v="10"/>
  </r>
  <r>
    <n v="659.05"/>
    <x v="10"/>
  </r>
  <r>
    <n v="374.04"/>
    <x v="10"/>
  </r>
  <r>
    <n v="218.99"/>
    <x v="10"/>
  </r>
  <r>
    <n v="106.18"/>
    <x v="10"/>
  </r>
  <r>
    <n v="62.9"/>
    <x v="10"/>
  </r>
  <r>
    <n v="24.64"/>
    <x v="10"/>
  </r>
  <r>
    <n v="18.2"/>
    <x v="10"/>
  </r>
  <r>
    <n v="11.2"/>
    <x v="10"/>
  </r>
  <r>
    <n v="7.42"/>
    <x v="10"/>
  </r>
  <r>
    <n v="-6.5"/>
    <x v="10"/>
  </r>
  <r>
    <n v="243.75"/>
    <x v="10"/>
  </r>
  <r>
    <n v="55"/>
    <x v="10"/>
  </r>
  <r>
    <n v="39.99"/>
    <x v="10"/>
  </r>
  <r>
    <n v="14.99"/>
    <x v="10"/>
  </r>
  <r>
    <n v="11"/>
    <x v="10"/>
  </r>
  <r>
    <n v="1.99"/>
    <x v="10"/>
  </r>
  <r>
    <n v="1580.5"/>
    <x v="10"/>
  </r>
  <r>
    <n v="45"/>
    <x v="10"/>
  </r>
  <r>
    <n v="14.99"/>
    <x v="10"/>
  </r>
  <r>
    <n v="5.6"/>
    <x v="10"/>
  </r>
  <r>
    <n v="5.6"/>
    <x v="10"/>
  </r>
  <r>
    <n v="1.99"/>
    <x v="10"/>
  </r>
  <r>
    <n v="1399.92"/>
    <x v="10"/>
  </r>
  <r>
    <n v="99"/>
    <x v="10"/>
  </r>
  <r>
    <n v="80.489999999999995"/>
    <x v="10"/>
  </r>
  <r>
    <n v="65.81"/>
    <x v="10"/>
  </r>
  <r>
    <n v="45.53"/>
    <x v="10"/>
  </r>
  <r>
    <n v="38.090000000000003"/>
    <x v="10"/>
  </r>
  <r>
    <n v="24.52"/>
    <x v="10"/>
  </r>
  <r>
    <n v="15"/>
    <x v="10"/>
  </r>
  <r>
    <n v="14.99"/>
    <x v="10"/>
  </r>
  <r>
    <n v="10.08"/>
    <x v="10"/>
  </r>
  <r>
    <n v="9.23"/>
    <x v="10"/>
  </r>
  <r>
    <n v="7.91"/>
    <x v="10"/>
  </r>
  <r>
    <n v="5.75"/>
    <x v="10"/>
  </r>
  <r>
    <n v="303.23"/>
    <x v="10"/>
  </r>
  <r>
    <n v="295"/>
    <x v="10"/>
  </r>
  <r>
    <n v="255"/>
    <x v="10"/>
  </r>
  <r>
    <n v="200"/>
    <x v="10"/>
  </r>
  <r>
    <n v="9.94"/>
    <x v="10"/>
  </r>
  <r>
    <n v="1.29"/>
    <x v="10"/>
  </r>
  <r>
    <n v="14.99"/>
    <x v="10"/>
  </r>
  <r>
    <n v="913.68"/>
    <x v="10"/>
  </r>
  <r>
    <n v="621"/>
    <x v="10"/>
  </r>
  <r>
    <n v="244.06"/>
    <x v="10"/>
  </r>
  <r>
    <n v="80.63"/>
    <x v="10"/>
  </r>
  <r>
    <n v="58"/>
    <x v="10"/>
  </r>
  <r>
    <n v="11.2"/>
    <x v="10"/>
  </r>
  <r>
    <n v="7.29"/>
    <x v="10"/>
  </r>
  <r>
    <n v="3.7"/>
    <x v="10"/>
  </r>
  <r>
    <n v="-1510.13"/>
    <x v="10"/>
  </r>
  <r>
    <n v="297.85000000000002"/>
    <x v="10"/>
  </r>
  <r>
    <n v="200"/>
    <x v="10"/>
  </r>
  <r>
    <n v="10.66"/>
    <x v="10"/>
  </r>
  <r>
    <n v="0.99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0.44"/>
    <x v="0"/>
    <x v="0"/>
    <x v="0"/>
  </r>
  <r>
    <n v="111.96"/>
    <x v="1"/>
    <x v="1"/>
    <x v="1"/>
  </r>
  <r>
    <n v="193.37"/>
    <x v="2"/>
    <x v="2"/>
    <x v="2"/>
  </r>
  <r>
    <n v="21.08"/>
    <x v="3"/>
    <x v="2"/>
    <x v="2"/>
  </r>
  <r>
    <n v="1873.43"/>
    <x v="4"/>
    <x v="0"/>
    <x v="0"/>
  </r>
  <r>
    <n v="946.92"/>
    <x v="5"/>
    <x v="0"/>
    <x v="0"/>
  </r>
  <r>
    <n v="109.4"/>
    <x v="5"/>
    <x v="0"/>
    <x v="0"/>
  </r>
  <r>
    <n v="106.65"/>
    <x v="5"/>
    <x v="0"/>
    <x v="0"/>
  </r>
  <r>
    <n v="20.78"/>
    <x v="5"/>
    <x v="0"/>
    <x v="0"/>
  </r>
  <r>
    <n v="674.88"/>
    <x v="5"/>
    <x v="0"/>
    <x v="0"/>
  </r>
  <r>
    <n v="45.78"/>
    <x v="6"/>
    <x v="3"/>
    <x v="3"/>
  </r>
  <r>
    <n v="69.03"/>
    <x v="6"/>
    <x v="3"/>
    <x v="3"/>
  </r>
  <r>
    <n v="14.38"/>
    <x v="6"/>
    <x v="3"/>
    <x v="3"/>
  </r>
  <r>
    <n v="83.01"/>
    <x v="6"/>
    <x v="3"/>
    <x v="3"/>
  </r>
  <r>
    <n v="9.86"/>
    <x v="6"/>
    <x v="3"/>
    <x v="3"/>
  </r>
  <r>
    <n v="182.1"/>
    <x v="7"/>
    <x v="0"/>
    <x v="4"/>
  </r>
  <r>
    <n v="120.02"/>
    <x v="7"/>
    <x v="3"/>
    <x v="5"/>
  </r>
  <r>
    <n v="73"/>
    <x v="7"/>
    <x v="1"/>
    <x v="6"/>
  </r>
  <r>
    <n v="57.75"/>
    <x v="7"/>
    <x v="1"/>
    <x v="1"/>
  </r>
  <r>
    <n v="24.14"/>
    <x v="7"/>
    <x v="2"/>
    <x v="2"/>
  </r>
  <r>
    <n v="383.44"/>
    <x v="8"/>
    <x v="2"/>
    <x v="2"/>
  </r>
  <r>
    <n v="341.7"/>
    <x v="8"/>
    <x v="3"/>
    <x v="3"/>
  </r>
  <r>
    <n v="340.91"/>
    <x v="8"/>
    <x v="3"/>
    <x v="3"/>
  </r>
  <r>
    <n v="302.06"/>
    <x v="8"/>
    <x v="0"/>
    <x v="0"/>
  </r>
  <r>
    <n v="155.54"/>
    <x v="8"/>
    <x v="2"/>
    <x v="2"/>
  </r>
  <r>
    <n v="118.43"/>
    <x v="8"/>
    <x v="1"/>
    <x v="6"/>
  </r>
  <r>
    <n v="56.77"/>
    <x v="8"/>
    <x v="1"/>
    <x v="6"/>
  </r>
  <r>
    <n v="45.58"/>
    <x v="8"/>
    <x v="1"/>
    <x v="1"/>
  </r>
  <r>
    <n v="43.22"/>
    <x v="8"/>
    <x v="0"/>
    <x v="7"/>
  </r>
  <r>
    <n v="23.85"/>
    <x v="8"/>
    <x v="0"/>
    <x v="7"/>
  </r>
  <r>
    <n v="20.95"/>
    <x v="8"/>
    <x v="0"/>
    <x v="7"/>
  </r>
  <r>
    <n v="238.76"/>
    <x v="9"/>
    <x v="2"/>
    <x v="8"/>
  </r>
  <r>
    <n v="2460.84"/>
    <x v="9"/>
    <x v="1"/>
    <x v="6"/>
  </r>
  <r>
    <n v="17274.68"/>
    <x v="9"/>
    <x v="3"/>
    <x v="9"/>
  </r>
  <r>
    <n v="1268.2"/>
    <x v="9"/>
    <x v="3"/>
    <x v="9"/>
  </r>
  <r>
    <n v="68.52"/>
    <x v="9"/>
    <x v="2"/>
    <x v="8"/>
  </r>
  <r>
    <n v="1136.79"/>
    <x v="9"/>
    <x v="2"/>
    <x v="8"/>
  </r>
  <r>
    <n v="14.59"/>
    <x v="9"/>
    <x v="4"/>
    <x v="10"/>
  </r>
  <r>
    <n v="545.01"/>
    <x v="9"/>
    <x v="2"/>
    <x v="8"/>
  </r>
  <r>
    <n v="63.86"/>
    <x v="9"/>
    <x v="2"/>
    <x v="8"/>
  </r>
  <r>
    <n v="20.260000000000002"/>
    <x v="9"/>
    <x v="2"/>
    <x v="8"/>
  </r>
  <r>
    <n v="787.11"/>
    <x v="9"/>
    <x v="0"/>
    <x v="11"/>
  </r>
  <r>
    <n v="251.88"/>
    <x v="9"/>
    <x v="2"/>
    <x v="12"/>
  </r>
  <r>
    <n v="156.30000000000001"/>
    <x v="9"/>
    <x v="2"/>
    <x v="12"/>
  </r>
  <r>
    <n v="32.299999999999997"/>
    <x v="9"/>
    <x v="0"/>
    <x v="13"/>
  </r>
  <r>
    <n v="3864.46"/>
    <x v="9"/>
    <x v="2"/>
    <x v="12"/>
  </r>
  <r>
    <n v="556.41999999999996"/>
    <x v="9"/>
    <x v="5"/>
    <x v="14"/>
  </r>
  <r>
    <n v="129.83000000000001"/>
    <x v="9"/>
    <x v="2"/>
    <x v="2"/>
  </r>
  <r>
    <n v="19.989999999999998"/>
    <x v="10"/>
    <x v="0"/>
    <x v="0"/>
  </r>
  <r>
    <n v="14.99"/>
    <x v="10"/>
    <x v="0"/>
    <x v="0"/>
  </r>
  <r>
    <n v="6.99"/>
    <x v="10"/>
    <x v="0"/>
    <x v="0"/>
  </r>
  <r>
    <n v="5.6"/>
    <x v="10"/>
    <x v="2"/>
    <x v="8"/>
  </r>
  <r>
    <n v="14.74"/>
    <x v="10"/>
    <x v="6"/>
    <x v="15"/>
  </r>
  <r>
    <n v="1.99"/>
    <x v="10"/>
    <x v="0"/>
    <x v="0"/>
  </r>
  <r>
    <n v="1038.96"/>
    <x v="10"/>
    <x v="2"/>
    <x v="2"/>
  </r>
  <r>
    <n v="659.05"/>
    <x v="10"/>
    <x v="2"/>
    <x v="16"/>
  </r>
  <r>
    <n v="374.04"/>
    <x v="10"/>
    <x v="0"/>
    <x v="0"/>
  </r>
  <r>
    <n v="218.99"/>
    <x v="10"/>
    <x v="3"/>
    <x v="17"/>
  </r>
  <r>
    <n v="106.18"/>
    <x v="10"/>
    <x v="2"/>
    <x v="2"/>
  </r>
  <r>
    <n v="62.9"/>
    <x v="10"/>
    <x v="5"/>
    <x v="18"/>
  </r>
  <r>
    <n v="24.64"/>
    <x v="10"/>
    <x v="3"/>
    <x v="3"/>
  </r>
  <r>
    <n v="18.2"/>
    <x v="10"/>
    <x v="0"/>
    <x v="0"/>
  </r>
  <r>
    <n v="11.2"/>
    <x v="10"/>
    <x v="2"/>
    <x v="8"/>
  </r>
  <r>
    <n v="7.42"/>
    <x v="10"/>
    <x v="3"/>
    <x v="3"/>
  </r>
  <r>
    <n v="-6.5"/>
    <x v="10"/>
    <x v="3"/>
    <x v="3"/>
  </r>
  <r>
    <n v="243.75"/>
    <x v="10"/>
    <x v="7"/>
    <x v="19"/>
  </r>
  <r>
    <n v="55"/>
    <x v="10"/>
    <x v="2"/>
    <x v="2"/>
  </r>
  <r>
    <n v="39.99"/>
    <x v="10"/>
    <x v="0"/>
    <x v="0"/>
  </r>
  <r>
    <n v="14.99"/>
    <x v="10"/>
    <x v="0"/>
    <x v="0"/>
  </r>
  <r>
    <n v="11"/>
    <x v="10"/>
    <x v="6"/>
    <x v="20"/>
  </r>
  <r>
    <n v="1.99"/>
    <x v="10"/>
    <x v="0"/>
    <x v="0"/>
  </r>
  <r>
    <n v="1580.5"/>
    <x v="10"/>
    <x v="7"/>
    <x v="19"/>
  </r>
  <r>
    <n v="45"/>
    <x v="10"/>
    <x v="6"/>
    <x v="20"/>
  </r>
  <r>
    <n v="14.99"/>
    <x v="10"/>
    <x v="0"/>
    <x v="0"/>
  </r>
  <r>
    <n v="5.6"/>
    <x v="10"/>
    <x v="2"/>
    <x v="8"/>
  </r>
  <r>
    <n v="5.6"/>
    <x v="10"/>
    <x v="2"/>
    <x v="8"/>
  </r>
  <r>
    <n v="1.99"/>
    <x v="10"/>
    <x v="0"/>
    <x v="0"/>
  </r>
  <r>
    <n v="1399.92"/>
    <x v="10"/>
    <x v="2"/>
    <x v="2"/>
  </r>
  <r>
    <n v="99"/>
    <x v="10"/>
    <x v="0"/>
    <x v="21"/>
  </r>
  <r>
    <n v="80.489999999999995"/>
    <x v="10"/>
    <x v="3"/>
    <x v="3"/>
  </r>
  <r>
    <n v="65.81"/>
    <x v="10"/>
    <x v="1"/>
    <x v="1"/>
  </r>
  <r>
    <n v="45.53"/>
    <x v="10"/>
    <x v="3"/>
    <x v="3"/>
  </r>
  <r>
    <n v="38.090000000000003"/>
    <x v="10"/>
    <x v="3"/>
    <x v="3"/>
  </r>
  <r>
    <n v="24.52"/>
    <x v="10"/>
    <x v="1"/>
    <x v="1"/>
  </r>
  <r>
    <n v="15"/>
    <x v="10"/>
    <x v="1"/>
    <x v="6"/>
  </r>
  <r>
    <n v="14.99"/>
    <x v="10"/>
    <x v="0"/>
    <x v="0"/>
  </r>
  <r>
    <n v="10.08"/>
    <x v="10"/>
    <x v="3"/>
    <x v="3"/>
  </r>
  <r>
    <n v="9.23"/>
    <x v="10"/>
    <x v="3"/>
    <x v="3"/>
  </r>
  <r>
    <n v="7.91"/>
    <x v="10"/>
    <x v="3"/>
    <x v="3"/>
  </r>
  <r>
    <n v="5.75"/>
    <x v="10"/>
    <x v="3"/>
    <x v="22"/>
  </r>
  <r>
    <n v="303.23"/>
    <x v="10"/>
    <x v="2"/>
    <x v="2"/>
  </r>
  <r>
    <n v="295"/>
    <x v="10"/>
    <x v="6"/>
    <x v="15"/>
  </r>
  <r>
    <n v="255"/>
    <x v="10"/>
    <x v="6"/>
    <x v="20"/>
  </r>
  <r>
    <n v="200"/>
    <x v="10"/>
    <x v="6"/>
    <x v="15"/>
  </r>
  <r>
    <n v="9.94"/>
    <x v="10"/>
    <x v="0"/>
    <x v="0"/>
  </r>
  <r>
    <n v="1.29"/>
    <x v="10"/>
    <x v="0"/>
    <x v="0"/>
  </r>
  <r>
    <n v="14.99"/>
    <x v="10"/>
    <x v="0"/>
    <x v="0"/>
  </r>
  <r>
    <n v="913.68"/>
    <x v="10"/>
    <x v="2"/>
    <x v="2"/>
  </r>
  <r>
    <n v="621"/>
    <x v="10"/>
    <x v="2"/>
    <x v="2"/>
  </r>
  <r>
    <n v="244.06"/>
    <x v="10"/>
    <x v="5"/>
    <x v="14"/>
  </r>
  <r>
    <n v="80.63"/>
    <x v="10"/>
    <x v="7"/>
    <x v="23"/>
  </r>
  <r>
    <n v="58"/>
    <x v="10"/>
    <x v="7"/>
    <x v="23"/>
  </r>
  <r>
    <n v="11.2"/>
    <x v="10"/>
    <x v="2"/>
    <x v="8"/>
  </r>
  <r>
    <n v="7.29"/>
    <x v="10"/>
    <x v="3"/>
    <x v="3"/>
  </r>
  <r>
    <n v="3.7"/>
    <x v="10"/>
    <x v="0"/>
    <x v="13"/>
  </r>
  <r>
    <n v="-1510.13"/>
    <x v="10"/>
    <x v="3"/>
    <x v="17"/>
  </r>
  <r>
    <n v="297.85000000000002"/>
    <x v="10"/>
    <x v="2"/>
    <x v="2"/>
  </r>
  <r>
    <n v="200"/>
    <x v="10"/>
    <x v="2"/>
    <x v="12"/>
  </r>
  <r>
    <n v="10.66"/>
    <x v="10"/>
    <x v="6"/>
    <x v="15"/>
  </r>
  <r>
    <n v="0.99"/>
    <x v="1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AFF83-A392-4B6C-B560-ECFDD2B051ED}" name="PivotTable25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s">
  <location ref="N3:O20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9">
        <item x="0"/>
        <item x="57"/>
        <item x="39"/>
        <item x="5"/>
        <item x="46"/>
        <item x="38"/>
        <item x="4"/>
        <item x="24"/>
        <item x="8"/>
        <item x="21"/>
        <item x="47"/>
        <item x="15"/>
        <item x="50"/>
        <item x="10"/>
        <item x="19"/>
        <item x="18"/>
        <item x="30"/>
        <item x="49"/>
        <item x="23"/>
        <item x="51"/>
        <item x="25"/>
        <item x="42"/>
        <item x="13"/>
        <item x="48"/>
        <item x="55"/>
        <item x="33"/>
        <item x="27"/>
        <item x="35"/>
        <item x="52"/>
        <item x="41"/>
        <item x="34"/>
        <item x="45"/>
        <item x="12"/>
        <item x="9"/>
        <item x="17"/>
        <item x="31"/>
        <item x="14"/>
        <item x="2"/>
        <item x="11"/>
        <item x="44"/>
        <item x="43"/>
        <item x="7"/>
        <item x="56"/>
        <item x="37"/>
        <item x="16"/>
        <item x="40"/>
        <item x="3"/>
        <item x="53"/>
        <item x="22"/>
        <item x="32"/>
        <item x="36"/>
        <item x="54"/>
        <item x="29"/>
        <item x="1"/>
        <item x="28"/>
        <item x="6"/>
        <item x="26"/>
        <item x="20"/>
        <item t="default"/>
      </items>
    </pivotField>
    <pivotField dataField="1" numFmtId="16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9">
        <item x="7"/>
        <item x="4"/>
        <item x="5"/>
        <item x="0"/>
        <item x="6"/>
        <item x="1"/>
        <item x="3"/>
        <item x="2"/>
        <item t="default"/>
      </items>
    </pivotField>
    <pivotField showAll="0">
      <items count="25">
        <item x="8"/>
        <item x="9"/>
        <item x="19"/>
        <item x="6"/>
        <item x="20"/>
        <item x="14"/>
        <item x="13"/>
        <item x="7"/>
        <item x="0"/>
        <item x="2"/>
        <item x="21"/>
        <item x="15"/>
        <item x="23"/>
        <item x="17"/>
        <item x="22"/>
        <item x="1"/>
        <item x="4"/>
        <item x="3"/>
        <item x="10"/>
        <item x="18"/>
        <item x="12"/>
        <item x="5"/>
        <item x="16"/>
        <item x="1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66D02-BF16-42B1-A9E4-85104FADE8D2}" name="PivotTable30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Merchants">
  <location ref="A2:B61" firstHeaderRow="1" firstDataRow="1" firstDataCol="1"/>
  <pivotFields count="2">
    <pivotField axis="axisRow" showAll="0">
      <items count="59">
        <item x="0"/>
        <item x="57"/>
        <item x="39"/>
        <item x="5"/>
        <item x="46"/>
        <item x="38"/>
        <item x="4"/>
        <item x="24"/>
        <item x="8"/>
        <item x="21"/>
        <item x="47"/>
        <item x="15"/>
        <item x="50"/>
        <item x="10"/>
        <item x="19"/>
        <item x="18"/>
        <item x="30"/>
        <item x="49"/>
        <item x="23"/>
        <item x="51"/>
        <item x="25"/>
        <item x="42"/>
        <item x="13"/>
        <item x="48"/>
        <item x="55"/>
        <item x="33"/>
        <item x="27"/>
        <item x="35"/>
        <item x="52"/>
        <item x="41"/>
        <item x="34"/>
        <item x="45"/>
        <item x="12"/>
        <item x="9"/>
        <item x="17"/>
        <item x="31"/>
        <item x="14"/>
        <item x="2"/>
        <item x="11"/>
        <item x="44"/>
        <item x="43"/>
        <item x="7"/>
        <item x="56"/>
        <item x="37"/>
        <item x="16"/>
        <item x="40"/>
        <item x="3"/>
        <item x="53"/>
        <item x="22"/>
        <item x="32"/>
        <item x="36"/>
        <item x="54"/>
        <item x="29"/>
        <item x="1"/>
        <item x="28"/>
        <item x="6"/>
        <item x="26"/>
        <item x="20"/>
        <item t="default"/>
      </items>
    </pivotField>
    <pivotField dataField="1" numFmtId="164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56569-4B5B-4797-8FF3-9D5C0A5A69A9}" name="PivotTable28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N44:O53" firstHeaderRow="1" firstDataRow="1" firstDataCol="1"/>
  <pivotFields count="4">
    <pivotField dataField="1" numFmtId="16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9">
        <item x="7"/>
        <item x="4"/>
        <item x="5"/>
        <item x="0"/>
        <item x="6"/>
        <item x="1"/>
        <item x="3"/>
        <item x="2"/>
        <item t="default"/>
      </items>
    </pivotField>
    <pivotField showAll="0">
      <items count="25">
        <item x="8"/>
        <item x="9"/>
        <item x="19"/>
        <item x="6"/>
        <item x="20"/>
        <item x="14"/>
        <item x="13"/>
        <item x="7"/>
        <item x="0"/>
        <item x="2"/>
        <item x="21"/>
        <item x="15"/>
        <item x="23"/>
        <item x="17"/>
        <item x="22"/>
        <item x="1"/>
        <item x="4"/>
        <item x="3"/>
        <item x="10"/>
        <item x="18"/>
        <item x="12"/>
        <item x="5"/>
        <item x="16"/>
        <item x="1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7FCF0-2AC1-402D-8509-60F3690A6D2F}" name="PivotTable27" cacheId="1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ies">
  <location ref="N23:O35" firstHeaderRow="1" firstDataRow="1" firstDataCol="1"/>
  <pivotFields count="2">
    <pivotField dataField="1" numFmtId="16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FF4BB-2F88-4CD4-B74C-2761EC969387}" name="Table1" displayName="Table1" ref="B3:C6" totalsRowShown="0" dataDxfId="0" headerRowBorderDxfId="3">
  <autoFilter ref="B3:C6" xr:uid="{D29A5B66-1A2F-40D0-ABC4-DE74560EEFAC}"/>
  <tableColumns count="2">
    <tableColumn id="1" xr3:uid="{57C7A9B2-A4BA-49B8-829F-30BD5E0FE977}" name="Top Merchant" dataDxfId="2"/>
    <tableColumn id="2" xr3:uid="{B28A1D9D-B054-49DE-B93C-E053604356AF}" name="Amount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F6C8-C5FF-4BB3-8521-437B122C25A0}">
  <dimension ref="A1:U82"/>
  <sheetViews>
    <sheetView zoomScale="39" zoomScaleNormal="39" workbookViewId="0">
      <selection activeCell="R72" sqref="R72"/>
    </sheetView>
  </sheetViews>
  <sheetFormatPr defaultRowHeight="12.75" x14ac:dyDescent="0.2"/>
  <cols>
    <col min="1" max="1" width="15.42578125" bestFit="1" customWidth="1"/>
    <col min="2" max="2" width="14.7109375" bestFit="1" customWidth="1"/>
    <col min="14" max="14" width="11.7109375" bestFit="1" customWidth="1"/>
    <col min="15" max="15" width="14" bestFit="1" customWidth="1"/>
    <col min="20" max="20" width="15.140625" bestFit="1" customWidth="1"/>
    <col min="21" max="21" width="14.42578125" bestFit="1" customWidth="1"/>
  </cols>
  <sheetData>
    <row r="1" spans="1:21" x14ac:dyDescent="0.2"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21" x14ac:dyDescent="0.2">
      <c r="A2" s="26" t="s">
        <v>140</v>
      </c>
      <c r="B2" s="26" t="s">
        <v>139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x14ac:dyDescent="0.2">
      <c r="A3" s="27" t="s">
        <v>74</v>
      </c>
      <c r="B3" s="29">
        <v>10.44</v>
      </c>
      <c r="N3" s="26" t="s">
        <v>141</v>
      </c>
      <c r="O3" t="s">
        <v>139</v>
      </c>
    </row>
    <row r="4" spans="1:21" x14ac:dyDescent="0.2">
      <c r="A4" s="27" t="s">
        <v>68</v>
      </c>
      <c r="B4" s="29">
        <v>200</v>
      </c>
      <c r="N4" s="27" t="s">
        <v>144</v>
      </c>
      <c r="O4" s="29">
        <v>5459.79</v>
      </c>
    </row>
    <row r="5" spans="1:21" x14ac:dyDescent="0.2">
      <c r="A5" s="27" t="s">
        <v>100</v>
      </c>
      <c r="B5" s="29">
        <v>18.2</v>
      </c>
      <c r="N5" s="28" t="s">
        <v>124</v>
      </c>
      <c r="O5" s="29">
        <v>1253.76</v>
      </c>
    </row>
    <row r="6" spans="1:21" x14ac:dyDescent="0.2">
      <c r="A6" s="27" t="s">
        <v>18</v>
      </c>
      <c r="B6" s="29">
        <v>1858.63</v>
      </c>
      <c r="N6" s="28" t="s">
        <v>125</v>
      </c>
      <c r="O6" s="29">
        <v>3141.57</v>
      </c>
    </row>
    <row r="7" spans="1:21" x14ac:dyDescent="0.2">
      <c r="A7" s="27" t="s">
        <v>59</v>
      </c>
      <c r="B7" s="29">
        <v>99</v>
      </c>
      <c r="N7" s="28" t="s">
        <v>126</v>
      </c>
      <c r="O7" s="29">
        <v>1064.46</v>
      </c>
    </row>
    <row r="8" spans="1:21" x14ac:dyDescent="0.2">
      <c r="A8" s="27" t="s">
        <v>103</v>
      </c>
      <c r="B8" s="29">
        <v>62.9</v>
      </c>
      <c r="N8" s="27" t="s">
        <v>145</v>
      </c>
      <c r="O8" s="29">
        <v>3323.0499999999997</v>
      </c>
    </row>
    <row r="9" spans="1:21" x14ac:dyDescent="0.2">
      <c r="A9" s="27" t="s">
        <v>64</v>
      </c>
      <c r="B9" s="29">
        <v>1873.43</v>
      </c>
      <c r="N9" s="28" t="s">
        <v>127</v>
      </c>
      <c r="O9" s="29">
        <v>286.33000000000004</v>
      </c>
    </row>
    <row r="10" spans="1:21" x14ac:dyDescent="0.2">
      <c r="A10" s="27" t="s">
        <v>61</v>
      </c>
      <c r="B10" s="29">
        <v>787.11</v>
      </c>
      <c r="N10" s="28" t="s">
        <v>128</v>
      </c>
      <c r="O10" s="29">
        <v>98</v>
      </c>
    </row>
    <row r="11" spans="1:21" x14ac:dyDescent="0.2">
      <c r="A11" s="27" t="s">
        <v>78</v>
      </c>
      <c r="B11" s="29">
        <v>120.02</v>
      </c>
      <c r="N11" s="28" t="s">
        <v>129</v>
      </c>
      <c r="O11" s="29">
        <v>2938.72</v>
      </c>
    </row>
    <row r="12" spans="1:21" x14ac:dyDescent="0.2">
      <c r="A12" s="27" t="s">
        <v>13</v>
      </c>
      <c r="B12" s="29">
        <v>613.53</v>
      </c>
      <c r="N12" s="27" t="s">
        <v>146</v>
      </c>
      <c r="O12" s="29">
        <v>11734.26</v>
      </c>
    </row>
    <row r="13" spans="1:21" x14ac:dyDescent="0.2">
      <c r="A13" s="27" t="s">
        <v>58</v>
      </c>
      <c r="B13" s="29">
        <v>65.81</v>
      </c>
      <c r="N13" s="28" t="s">
        <v>130</v>
      </c>
      <c r="O13" s="29">
        <v>1653.6799999999998</v>
      </c>
    </row>
    <row r="14" spans="1:21" x14ac:dyDescent="0.2">
      <c r="A14" s="27" t="s">
        <v>43</v>
      </c>
      <c r="B14" s="29">
        <v>175.20000000000002</v>
      </c>
      <c r="N14" s="28" t="s">
        <v>131</v>
      </c>
      <c r="O14" s="29">
        <v>5297.92</v>
      </c>
    </row>
    <row r="15" spans="1:21" x14ac:dyDescent="0.2">
      <c r="A15" s="27" t="s">
        <v>55</v>
      </c>
      <c r="B15" s="29">
        <v>5.75</v>
      </c>
      <c r="N15" s="28" t="s">
        <v>132</v>
      </c>
      <c r="O15" s="29">
        <v>4782.66</v>
      </c>
    </row>
    <row r="16" spans="1:21" x14ac:dyDescent="0.2">
      <c r="A16" s="27" t="s">
        <v>83</v>
      </c>
      <c r="B16" s="29">
        <v>57.75</v>
      </c>
      <c r="N16" s="27" t="s">
        <v>147</v>
      </c>
      <c r="O16" s="29">
        <v>23367.620000000003</v>
      </c>
    </row>
    <row r="17" spans="1:15" x14ac:dyDescent="0.2">
      <c r="A17" s="27" t="s">
        <v>66</v>
      </c>
      <c r="B17" s="29">
        <v>2460.84</v>
      </c>
      <c r="N17" s="28" t="s">
        <v>133</v>
      </c>
      <c r="O17" s="29">
        <v>943.45999999999992</v>
      </c>
    </row>
    <row r="18" spans="1:15" x14ac:dyDescent="0.2">
      <c r="A18" s="27" t="s">
        <v>45</v>
      </c>
      <c r="B18" s="29">
        <v>1409.1499999999999</v>
      </c>
      <c r="N18" s="28" t="s">
        <v>134</v>
      </c>
      <c r="O18" s="29">
        <v>1104.3099999999995</v>
      </c>
    </row>
    <row r="19" spans="1:15" x14ac:dyDescent="0.2">
      <c r="A19" s="27" t="s">
        <v>73</v>
      </c>
      <c r="B19" s="29">
        <v>236.01000000000002</v>
      </c>
      <c r="N19" s="28" t="s">
        <v>135</v>
      </c>
      <c r="O19" s="29">
        <v>21319.850000000002</v>
      </c>
    </row>
    <row r="20" spans="1:15" x14ac:dyDescent="0.2">
      <c r="A20" s="27" t="s">
        <v>54</v>
      </c>
      <c r="B20" s="29">
        <v>15</v>
      </c>
      <c r="N20" s="27" t="s">
        <v>138</v>
      </c>
      <c r="O20" s="29">
        <v>43884.72</v>
      </c>
    </row>
    <row r="21" spans="1:15" x14ac:dyDescent="0.2">
      <c r="A21" s="27" t="s">
        <v>23</v>
      </c>
      <c r="B21" s="29">
        <v>84.12</v>
      </c>
    </row>
    <row r="22" spans="1:15" x14ac:dyDescent="0.2">
      <c r="A22" s="27" t="s">
        <v>48</v>
      </c>
      <c r="B22" s="29">
        <v>495</v>
      </c>
    </row>
    <row r="23" spans="1:15" x14ac:dyDescent="0.2">
      <c r="A23" s="27" t="s">
        <v>52</v>
      </c>
      <c r="B23" s="29">
        <v>251.88</v>
      </c>
      <c r="N23" s="26" t="s">
        <v>137</v>
      </c>
      <c r="O23" s="26" t="s">
        <v>139</v>
      </c>
    </row>
    <row r="24" spans="1:15" x14ac:dyDescent="0.2">
      <c r="A24" s="27" t="s">
        <v>17</v>
      </c>
      <c r="B24" s="29">
        <v>39.99</v>
      </c>
      <c r="N24" s="27" t="s">
        <v>75</v>
      </c>
      <c r="O24" s="29">
        <v>10.44</v>
      </c>
    </row>
    <row r="25" spans="1:15" x14ac:dyDescent="0.2">
      <c r="A25" s="27" t="s">
        <v>36</v>
      </c>
      <c r="B25" s="29">
        <v>682.61</v>
      </c>
      <c r="N25" s="27" t="s">
        <v>34</v>
      </c>
      <c r="O25" s="29">
        <v>111.96</v>
      </c>
    </row>
    <row r="26" spans="1:15" x14ac:dyDescent="0.2">
      <c r="A26" s="27" t="s">
        <v>57</v>
      </c>
      <c r="B26" s="29">
        <v>24.52</v>
      </c>
      <c r="N26" s="27" t="s">
        <v>98</v>
      </c>
      <c r="O26" s="29">
        <v>193.37</v>
      </c>
    </row>
    <row r="27" spans="1:15" x14ac:dyDescent="0.2">
      <c r="A27" s="27" t="s">
        <v>88</v>
      </c>
      <c r="B27" s="29">
        <v>138.63</v>
      </c>
      <c r="N27" s="27" t="s">
        <v>25</v>
      </c>
      <c r="O27" s="29">
        <v>21.08</v>
      </c>
    </row>
    <row r="28" spans="1:15" x14ac:dyDescent="0.2">
      <c r="A28" s="27" t="s">
        <v>67</v>
      </c>
      <c r="B28" s="29">
        <v>25.4</v>
      </c>
      <c r="N28" s="27" t="s">
        <v>65</v>
      </c>
      <c r="O28" s="29">
        <v>1873.43</v>
      </c>
    </row>
    <row r="29" spans="1:15" x14ac:dyDescent="0.2">
      <c r="A29" s="27" t="s">
        <v>84</v>
      </c>
      <c r="B29" s="29">
        <v>32.299999999999997</v>
      </c>
      <c r="N29" s="27" t="s">
        <v>19</v>
      </c>
      <c r="O29" s="29">
        <v>1858.63</v>
      </c>
    </row>
    <row r="30" spans="1:15" x14ac:dyDescent="0.2">
      <c r="A30" s="27" t="s">
        <v>101</v>
      </c>
      <c r="B30" s="29">
        <v>659.05</v>
      </c>
      <c r="N30" s="27" t="s">
        <v>47</v>
      </c>
      <c r="O30" s="29">
        <v>222.06</v>
      </c>
    </row>
    <row r="31" spans="1:15" x14ac:dyDescent="0.2">
      <c r="A31" s="27" t="s">
        <v>77</v>
      </c>
      <c r="B31" s="29">
        <v>1211.53</v>
      </c>
      <c r="N31" s="27" t="s">
        <v>79</v>
      </c>
      <c r="O31" s="29">
        <v>457.01</v>
      </c>
    </row>
    <row r="32" spans="1:15" x14ac:dyDescent="0.2">
      <c r="A32" s="27" t="s">
        <v>27</v>
      </c>
      <c r="B32" s="29">
        <v>55</v>
      </c>
      <c r="N32" s="27" t="s">
        <v>32</v>
      </c>
      <c r="O32" s="29">
        <v>1832.4499999999998</v>
      </c>
    </row>
    <row r="33" spans="1:15" x14ac:dyDescent="0.2">
      <c r="A33" s="27" t="s">
        <v>105</v>
      </c>
      <c r="B33" s="29">
        <v>1038.96</v>
      </c>
      <c r="N33" s="27" t="s">
        <v>14</v>
      </c>
      <c r="O33" s="29">
        <v>28869.809999999998</v>
      </c>
    </row>
    <row r="34" spans="1:15" x14ac:dyDescent="0.2">
      <c r="A34" s="27" t="s">
        <v>50</v>
      </c>
      <c r="B34" s="29">
        <v>1703.15</v>
      </c>
      <c r="N34" s="27" t="s">
        <v>7</v>
      </c>
      <c r="O34" s="29">
        <v>8434.4799999999977</v>
      </c>
    </row>
    <row r="35" spans="1:15" x14ac:dyDescent="0.2">
      <c r="A35" s="27" t="s">
        <v>31</v>
      </c>
      <c r="B35" s="29">
        <v>538.98</v>
      </c>
      <c r="N35" s="27" t="s">
        <v>138</v>
      </c>
      <c r="O35" s="29">
        <v>43884.719999999994</v>
      </c>
    </row>
    <row r="36" spans="1:15" x14ac:dyDescent="0.2">
      <c r="A36" s="27" t="s">
        <v>86</v>
      </c>
      <c r="B36" s="29">
        <v>73</v>
      </c>
    </row>
    <row r="37" spans="1:15" x14ac:dyDescent="0.2">
      <c r="A37" s="27" t="s">
        <v>40</v>
      </c>
      <c r="B37" s="29">
        <v>88.02</v>
      </c>
    </row>
    <row r="38" spans="1:15" x14ac:dyDescent="0.2">
      <c r="A38" s="27" t="s">
        <v>10</v>
      </c>
      <c r="B38" s="29">
        <v>120.11999999999999</v>
      </c>
      <c r="D38" s="36" t="s">
        <v>148</v>
      </c>
      <c r="E38" s="36" t="s">
        <v>2</v>
      </c>
    </row>
    <row r="39" spans="1:15" x14ac:dyDescent="0.2">
      <c r="A39" s="27" t="s">
        <v>42</v>
      </c>
      <c r="B39" s="29">
        <v>302.06</v>
      </c>
      <c r="D39" s="23" t="s">
        <v>142</v>
      </c>
      <c r="E39">
        <f>SUM(B39:B48)</f>
        <v>1595.06</v>
      </c>
    </row>
    <row r="40" spans="1:15" x14ac:dyDescent="0.2">
      <c r="A40" s="27" t="s">
        <v>97</v>
      </c>
      <c r="B40" s="29">
        <v>193.37</v>
      </c>
      <c r="D40" s="23" t="s">
        <v>136</v>
      </c>
      <c r="E40" s="35">
        <v>8434.4799999999977</v>
      </c>
    </row>
    <row r="41" spans="1:15" x14ac:dyDescent="0.2">
      <c r="A41" s="27" t="s">
        <v>87</v>
      </c>
      <c r="B41" s="29">
        <v>24.14</v>
      </c>
      <c r="D41" s="23"/>
    </row>
    <row r="42" spans="1:15" x14ac:dyDescent="0.2">
      <c r="A42" s="27" t="s">
        <v>63</v>
      </c>
      <c r="B42" s="29">
        <v>45</v>
      </c>
      <c r="D42" s="23"/>
      <c r="E42" s="35"/>
    </row>
    <row r="43" spans="1:15" x14ac:dyDescent="0.2">
      <c r="A43" s="27" t="s">
        <v>20</v>
      </c>
      <c r="B43" s="29">
        <v>266</v>
      </c>
    </row>
    <row r="44" spans="1:15" x14ac:dyDescent="0.2">
      <c r="A44" s="27" t="s">
        <v>81</v>
      </c>
      <c r="B44" s="29">
        <v>182.1</v>
      </c>
      <c r="N44" s="26" t="s">
        <v>4</v>
      </c>
      <c r="O44" s="26" t="s">
        <v>139</v>
      </c>
    </row>
    <row r="45" spans="1:15" x14ac:dyDescent="0.2">
      <c r="A45" s="27" t="s">
        <v>93</v>
      </c>
      <c r="B45" s="29">
        <v>3.7</v>
      </c>
      <c r="N45" s="27" t="s">
        <v>8</v>
      </c>
      <c r="O45" s="29">
        <v>1962.88</v>
      </c>
    </row>
    <row r="46" spans="1:15" x14ac:dyDescent="0.2">
      <c r="A46" s="27" t="s">
        <v>90</v>
      </c>
      <c r="B46" s="29">
        <v>-1291.1400000000001</v>
      </c>
      <c r="N46" s="27" t="s">
        <v>29</v>
      </c>
      <c r="O46" s="29">
        <v>14.59</v>
      </c>
    </row>
    <row r="47" spans="1:15" x14ac:dyDescent="0.2">
      <c r="A47" s="27" t="s">
        <v>39</v>
      </c>
      <c r="B47" s="29">
        <v>45.58</v>
      </c>
      <c r="N47" s="27" t="s">
        <v>71</v>
      </c>
      <c r="O47" s="29">
        <v>863.37999999999988</v>
      </c>
    </row>
    <row r="48" spans="1:15" x14ac:dyDescent="0.2">
      <c r="A48" s="27" t="s">
        <v>6</v>
      </c>
      <c r="B48" s="29">
        <v>1824.25</v>
      </c>
      <c r="N48" s="27" t="s">
        <v>11</v>
      </c>
      <c r="O48" s="29">
        <v>5789.1399999999976</v>
      </c>
    </row>
    <row r="49" spans="1:21" x14ac:dyDescent="0.2">
      <c r="A49" s="27" t="s">
        <v>24</v>
      </c>
      <c r="B49" s="29">
        <v>21.08</v>
      </c>
      <c r="N49" s="27" t="s">
        <v>21</v>
      </c>
      <c r="O49" s="29">
        <v>831.4</v>
      </c>
    </row>
    <row r="50" spans="1:21" x14ac:dyDescent="0.2">
      <c r="A50" s="27" t="s">
        <v>92</v>
      </c>
      <c r="B50" s="29">
        <v>621</v>
      </c>
      <c r="N50" s="27" t="s">
        <v>35</v>
      </c>
      <c r="O50" s="29">
        <v>3029.66</v>
      </c>
    </row>
    <row r="51" spans="1:21" x14ac:dyDescent="0.2">
      <c r="A51" s="27" t="s">
        <v>28</v>
      </c>
      <c r="B51" s="29">
        <v>14.59</v>
      </c>
      <c r="N51" s="27" t="s">
        <v>37</v>
      </c>
      <c r="O51" s="29">
        <v>18506.36</v>
      </c>
    </row>
    <row r="52" spans="1:21" x14ac:dyDescent="0.2">
      <c r="A52" s="27" t="s">
        <v>51</v>
      </c>
      <c r="B52" s="29">
        <v>5.6</v>
      </c>
      <c r="N52" s="27" t="s">
        <v>15</v>
      </c>
      <c r="O52" s="29">
        <v>12887.310000000001</v>
      </c>
    </row>
    <row r="53" spans="1:21" x14ac:dyDescent="0.2">
      <c r="A53" s="27" t="s">
        <v>99</v>
      </c>
      <c r="B53" s="29">
        <v>374.04</v>
      </c>
      <c r="N53" s="27" t="s">
        <v>138</v>
      </c>
      <c r="O53" s="29">
        <v>43884.72</v>
      </c>
    </row>
    <row r="54" spans="1:21" x14ac:dyDescent="0.2">
      <c r="A54" s="27" t="s">
        <v>94</v>
      </c>
      <c r="B54" s="29">
        <v>244.06</v>
      </c>
    </row>
    <row r="55" spans="1:21" x14ac:dyDescent="0.2">
      <c r="A55" s="27" t="s">
        <v>70</v>
      </c>
      <c r="B55" s="29">
        <v>556.41999999999996</v>
      </c>
    </row>
    <row r="56" spans="1:21" x14ac:dyDescent="0.2">
      <c r="A56" s="27" t="s">
        <v>33</v>
      </c>
      <c r="B56" s="29">
        <v>111.96</v>
      </c>
    </row>
    <row r="57" spans="1:21" x14ac:dyDescent="0.2">
      <c r="A57" s="27" t="s">
        <v>69</v>
      </c>
      <c r="B57" s="29">
        <v>3864.46</v>
      </c>
      <c r="R57" s="26"/>
      <c r="S57" s="26"/>
      <c r="T57" s="26"/>
      <c r="U57" s="26"/>
    </row>
    <row r="58" spans="1:21" x14ac:dyDescent="0.2">
      <c r="A58" s="27" t="s">
        <v>46</v>
      </c>
      <c r="B58" s="29">
        <v>446.24000000000007</v>
      </c>
      <c r="M58" s="27"/>
      <c r="N58" s="29"/>
      <c r="O58" s="27"/>
      <c r="P58" s="29"/>
    </row>
    <row r="59" spans="1:21" x14ac:dyDescent="0.2">
      <c r="A59" s="27" t="s">
        <v>76</v>
      </c>
      <c r="B59" s="29">
        <v>156.30000000000001</v>
      </c>
      <c r="M59" s="27"/>
      <c r="N59" s="29"/>
      <c r="O59" s="27"/>
      <c r="P59" s="29"/>
    </row>
    <row r="60" spans="1:21" x14ac:dyDescent="0.2">
      <c r="A60" s="27" t="s">
        <v>95</v>
      </c>
      <c r="B60" s="29">
        <v>18542.88</v>
      </c>
      <c r="M60" s="27"/>
      <c r="N60" s="29"/>
      <c r="O60" s="27"/>
      <c r="P60" s="29"/>
    </row>
    <row r="61" spans="1:21" x14ac:dyDescent="0.2">
      <c r="A61" s="27" t="s">
        <v>138</v>
      </c>
      <c r="B61" s="29">
        <v>43884.72</v>
      </c>
      <c r="M61" s="27"/>
      <c r="N61" s="29"/>
      <c r="O61" s="27"/>
      <c r="P61" s="29"/>
    </row>
    <row r="62" spans="1:21" x14ac:dyDescent="0.2">
      <c r="M62" s="27"/>
      <c r="N62" s="29"/>
      <c r="O62" s="27"/>
      <c r="P62" s="29"/>
    </row>
    <row r="63" spans="1:21" x14ac:dyDescent="0.2">
      <c r="M63" s="27"/>
      <c r="N63" s="29"/>
      <c r="O63" s="27"/>
      <c r="P63" s="29"/>
    </row>
    <row r="64" spans="1:21" x14ac:dyDescent="0.2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33"/>
      <c r="N64" s="34"/>
      <c r="O64" s="33"/>
      <c r="P64" s="34"/>
      <c r="Q64" s="26"/>
      <c r="R64" s="26"/>
      <c r="S64" s="26"/>
      <c r="T64" s="26"/>
      <c r="U64" s="26"/>
    </row>
    <row r="65" spans="13:16" x14ac:dyDescent="0.2">
      <c r="M65" s="27"/>
      <c r="N65" s="29"/>
      <c r="O65" s="27"/>
      <c r="P65" s="29"/>
    </row>
    <row r="66" spans="13:16" x14ac:dyDescent="0.2">
      <c r="M66" s="27"/>
      <c r="N66" s="29"/>
      <c r="O66" s="27"/>
      <c r="P66" s="29"/>
    </row>
    <row r="67" spans="13:16" x14ac:dyDescent="0.2">
      <c r="M67" s="27"/>
      <c r="N67" s="29"/>
      <c r="O67" s="27"/>
      <c r="P67" s="29"/>
    </row>
    <row r="68" spans="13:16" x14ac:dyDescent="0.2">
      <c r="M68" s="27"/>
      <c r="N68" s="29"/>
      <c r="O68" s="27"/>
      <c r="P68" s="29"/>
    </row>
    <row r="69" spans="13:16" x14ac:dyDescent="0.2">
      <c r="M69" s="27"/>
      <c r="N69" s="29"/>
      <c r="O69" s="27"/>
      <c r="P69" s="29"/>
    </row>
    <row r="70" spans="13:16" x14ac:dyDescent="0.2">
      <c r="M70" s="27"/>
      <c r="N70" s="29"/>
      <c r="O70" s="27"/>
      <c r="P70" s="29"/>
    </row>
    <row r="71" spans="13:16" x14ac:dyDescent="0.2">
      <c r="M71" s="27"/>
      <c r="N71" s="29"/>
      <c r="O71" s="27"/>
      <c r="P71" s="29"/>
    </row>
    <row r="72" spans="13:16" x14ac:dyDescent="0.2">
      <c r="M72" s="27"/>
      <c r="N72" s="29"/>
      <c r="O72" s="27"/>
      <c r="P72" s="29"/>
    </row>
    <row r="73" spans="13:16" x14ac:dyDescent="0.2">
      <c r="M73" s="27"/>
      <c r="N73" s="29"/>
      <c r="O73" s="27"/>
      <c r="P73" s="29"/>
    </row>
    <row r="74" spans="13:16" x14ac:dyDescent="0.2">
      <c r="M74" s="27"/>
      <c r="N74" s="29"/>
      <c r="O74" s="27"/>
      <c r="P74" s="29"/>
    </row>
    <row r="75" spans="13:16" x14ac:dyDescent="0.2">
      <c r="M75" s="27"/>
      <c r="N75" s="29"/>
      <c r="O75" s="27"/>
      <c r="P75" s="29"/>
    </row>
    <row r="76" spans="13:16" x14ac:dyDescent="0.2">
      <c r="M76" s="27"/>
      <c r="N76" s="29"/>
      <c r="O76" s="27"/>
      <c r="P76" s="29"/>
    </row>
    <row r="77" spans="13:16" x14ac:dyDescent="0.2">
      <c r="M77" s="27"/>
      <c r="N77" s="29"/>
      <c r="O77" s="27"/>
      <c r="P77" s="29"/>
    </row>
    <row r="78" spans="13:16" x14ac:dyDescent="0.2">
      <c r="M78" s="27"/>
      <c r="N78" s="29"/>
      <c r="O78" s="27"/>
      <c r="P78" s="29"/>
    </row>
    <row r="79" spans="13:16" x14ac:dyDescent="0.2">
      <c r="M79" s="27"/>
      <c r="N79" s="29"/>
      <c r="O79" s="27"/>
      <c r="P79" s="29"/>
    </row>
    <row r="80" spans="13:16" x14ac:dyDescent="0.2">
      <c r="M80" s="27"/>
      <c r="N80" s="29"/>
      <c r="O80" s="27"/>
      <c r="P80" s="29"/>
    </row>
    <row r="81" spans="13:16" x14ac:dyDescent="0.2">
      <c r="M81" s="27"/>
      <c r="N81" s="29"/>
      <c r="O81" s="27"/>
      <c r="P81" s="29"/>
    </row>
    <row r="82" spans="13:16" x14ac:dyDescent="0.2">
      <c r="M82" s="27"/>
      <c r="N82" s="29"/>
      <c r="O82" s="27"/>
      <c r="P82" s="29"/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AE82-A807-4992-8D12-796A5E635681}">
  <dimension ref="B2:C9"/>
  <sheetViews>
    <sheetView zoomScale="70" zoomScaleNormal="70" workbookViewId="0">
      <selection activeCell="L31" sqref="L31"/>
    </sheetView>
  </sheetViews>
  <sheetFormatPr defaultRowHeight="12.75" x14ac:dyDescent="0.2"/>
  <cols>
    <col min="1" max="1" width="10.42578125" customWidth="1"/>
    <col min="2" max="2" width="37.7109375" customWidth="1"/>
    <col min="3" max="3" width="14.42578125" customWidth="1"/>
  </cols>
  <sheetData>
    <row r="2" spans="2:3" x14ac:dyDescent="0.2">
      <c r="B2" s="23"/>
    </row>
    <row r="3" spans="2:3" x14ac:dyDescent="0.2">
      <c r="B3" s="31" t="s">
        <v>143</v>
      </c>
      <c r="C3" s="32" t="s">
        <v>2</v>
      </c>
    </row>
    <row r="4" spans="2:3" x14ac:dyDescent="0.2">
      <c r="B4" s="3" t="s">
        <v>95</v>
      </c>
      <c r="C4" s="3">
        <v>17274.68</v>
      </c>
    </row>
    <row r="5" spans="2:3" x14ac:dyDescent="0.2">
      <c r="B5" s="3" t="s">
        <v>69</v>
      </c>
      <c r="C5" s="3">
        <v>3864.46</v>
      </c>
    </row>
    <row r="6" spans="2:3" x14ac:dyDescent="0.2">
      <c r="B6" s="3" t="s">
        <v>66</v>
      </c>
      <c r="C6" s="3">
        <v>2460.84</v>
      </c>
    </row>
    <row r="7" spans="2:3" x14ac:dyDescent="0.2">
      <c r="B7" s="23"/>
    </row>
    <row r="8" spans="2:3" x14ac:dyDescent="0.2">
      <c r="B8" s="23"/>
    </row>
    <row r="9" spans="2:3" x14ac:dyDescent="0.2">
      <c r="B9" s="23"/>
    </row>
  </sheetData>
  <phoneticPr fontId="1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opLeftCell="A94" zoomScale="70" zoomScaleNormal="70" workbookViewId="0">
      <selection activeCell="D1" sqref="D1"/>
    </sheetView>
  </sheetViews>
  <sheetFormatPr defaultColWidth="8.85546875" defaultRowHeight="12.75" x14ac:dyDescent="0.2"/>
  <cols>
    <col min="1" max="1" width="11" style="6" customWidth="1"/>
    <col min="2" max="2" width="36.28515625" style="2" customWidth="1"/>
    <col min="3" max="3" width="10.28515625" style="2" customWidth="1"/>
    <col min="4" max="4" width="10.140625" style="2" bestFit="1" customWidth="1"/>
    <col min="5" max="5" width="15.140625" style="2" bestFit="1" customWidth="1"/>
    <col min="6" max="6" width="17.42578125" style="2" bestFit="1" customWidth="1"/>
    <col min="7" max="8" width="8.85546875" style="2"/>
    <col min="9" max="9" width="14.42578125" style="2" bestFit="1" customWidth="1"/>
    <col min="10" max="10" width="15" style="2" bestFit="1" customWidth="1"/>
    <col min="11" max="11" width="9.28515625" style="2" bestFit="1" customWidth="1"/>
    <col min="12" max="12" width="8.85546875" style="2"/>
    <col min="13" max="13" width="9.28515625" style="2" bestFit="1" customWidth="1"/>
    <col min="14" max="15" width="8.85546875" style="2"/>
    <col min="16" max="16" width="9.28515625" style="2" bestFit="1" customWidth="1"/>
    <col min="17" max="17" width="8.85546875" style="2"/>
    <col min="18" max="18" width="12.7109375" style="2" customWidth="1"/>
    <col min="19" max="16384" width="8.85546875" style="2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/>
      <c r="I1" s="1"/>
      <c r="J1" s="17"/>
      <c r="K1" s="17"/>
      <c r="O1" s="17"/>
      <c r="P1" s="17"/>
      <c r="R1" s="17"/>
      <c r="S1" s="17"/>
    </row>
    <row r="2" spans="1:19" s="4" customFormat="1" ht="22.5" x14ac:dyDescent="0.2">
      <c r="A2" s="5">
        <v>42711</v>
      </c>
      <c r="B2" s="3" t="s">
        <v>95</v>
      </c>
      <c r="C2" s="3">
        <v>17274.68</v>
      </c>
      <c r="D2" s="3" t="s">
        <v>14</v>
      </c>
      <c r="E2" s="3" t="s">
        <v>37</v>
      </c>
      <c r="F2" s="3" t="s">
        <v>96</v>
      </c>
      <c r="G2" s="24"/>
      <c r="H2" s="30"/>
      <c r="I2"/>
      <c r="J2"/>
      <c r="K2"/>
      <c r="O2" s="3"/>
      <c r="P2" s="16"/>
      <c r="R2" s="3"/>
      <c r="S2" s="3"/>
    </row>
    <row r="3" spans="1:19" s="4" customFormat="1" ht="22.5" x14ac:dyDescent="0.2">
      <c r="A3" s="5">
        <v>42616</v>
      </c>
      <c r="B3" s="3" t="s">
        <v>69</v>
      </c>
      <c r="C3" s="3">
        <v>3864.46</v>
      </c>
      <c r="D3" s="3" t="s">
        <v>14</v>
      </c>
      <c r="E3" s="3" t="s">
        <v>15</v>
      </c>
      <c r="F3" s="3" t="s">
        <v>53</v>
      </c>
      <c r="G3" s="24"/>
      <c r="I3"/>
      <c r="J3"/>
      <c r="K3"/>
      <c r="O3" s="3"/>
      <c r="P3" s="16"/>
      <c r="R3" s="3"/>
      <c r="S3" s="3"/>
    </row>
    <row r="4" spans="1:19" s="4" customFormat="1" ht="22.5" x14ac:dyDescent="0.2">
      <c r="A4" s="5">
        <v>42606</v>
      </c>
      <c r="B4" s="3" t="s">
        <v>66</v>
      </c>
      <c r="C4" s="3">
        <v>2460.84</v>
      </c>
      <c r="D4" s="3" t="s">
        <v>14</v>
      </c>
      <c r="E4" s="3" t="s">
        <v>35</v>
      </c>
      <c r="F4" s="3" t="s">
        <v>44</v>
      </c>
      <c r="G4" s="24"/>
      <c r="I4"/>
      <c r="J4"/>
      <c r="K4"/>
      <c r="L4" s="3"/>
      <c r="M4" s="3"/>
      <c r="O4" s="3"/>
      <c r="P4" s="16"/>
      <c r="R4" s="3"/>
      <c r="S4" s="3"/>
    </row>
    <row r="5" spans="1:19" s="4" customFormat="1" ht="22.5" x14ac:dyDescent="0.2">
      <c r="A5" s="5">
        <v>42592</v>
      </c>
      <c r="B5" s="3" t="s">
        <v>64</v>
      </c>
      <c r="C5" s="3">
        <v>1873.43</v>
      </c>
      <c r="D5" s="3" t="s">
        <v>65</v>
      </c>
      <c r="E5" s="3" t="s">
        <v>11</v>
      </c>
      <c r="F5" s="3" t="s">
        <v>12</v>
      </c>
      <c r="G5" s="24"/>
      <c r="I5"/>
      <c r="J5"/>
      <c r="K5"/>
      <c r="L5" s="3"/>
      <c r="M5" s="3"/>
      <c r="O5" s="3"/>
      <c r="P5" s="16"/>
      <c r="R5" s="3"/>
      <c r="S5" s="16"/>
    </row>
    <row r="6" spans="1:19" s="4" customFormat="1" ht="22.5" x14ac:dyDescent="0.2">
      <c r="A6" s="5">
        <v>42578</v>
      </c>
      <c r="B6" s="3" t="s">
        <v>6</v>
      </c>
      <c r="C6" s="3">
        <v>1580.5</v>
      </c>
      <c r="D6" s="3" t="s">
        <v>7</v>
      </c>
      <c r="E6" s="3" t="s">
        <v>8</v>
      </c>
      <c r="F6" s="3" t="s">
        <v>9</v>
      </c>
      <c r="G6" s="24"/>
      <c r="I6"/>
      <c r="J6"/>
      <c r="K6"/>
      <c r="L6" s="19"/>
      <c r="M6" s="3"/>
      <c r="O6" s="3"/>
      <c r="P6" s="16"/>
      <c r="R6" s="3"/>
      <c r="S6" s="3"/>
    </row>
    <row r="7" spans="1:19" s="4" customFormat="1" ht="22.5" x14ac:dyDescent="0.2">
      <c r="A7" s="5">
        <v>42531</v>
      </c>
      <c r="B7" s="3" t="s">
        <v>50</v>
      </c>
      <c r="C7" s="3">
        <v>1399.92</v>
      </c>
      <c r="D7" s="3" t="s">
        <v>7</v>
      </c>
      <c r="E7" s="3" t="s">
        <v>15</v>
      </c>
      <c r="F7" s="3" t="s">
        <v>26</v>
      </c>
      <c r="G7" s="24"/>
      <c r="I7"/>
      <c r="J7"/>
      <c r="K7"/>
      <c r="O7" s="3"/>
      <c r="P7" s="16"/>
      <c r="R7" s="3"/>
      <c r="S7" s="3"/>
    </row>
    <row r="8" spans="1:19" s="4" customFormat="1" ht="22.5" x14ac:dyDescent="0.2">
      <c r="A8" s="5">
        <v>42708</v>
      </c>
      <c r="B8" s="3" t="s">
        <v>95</v>
      </c>
      <c r="C8" s="3">
        <v>1268.2</v>
      </c>
      <c r="D8" s="3" t="s">
        <v>14</v>
      </c>
      <c r="E8" s="3" t="s">
        <v>37</v>
      </c>
      <c r="F8" s="3" t="s">
        <v>96</v>
      </c>
      <c r="G8" s="24"/>
      <c r="I8"/>
      <c r="J8"/>
      <c r="K8"/>
      <c r="O8" s="18"/>
      <c r="P8" s="16"/>
      <c r="R8" s="3"/>
      <c r="S8" s="3"/>
    </row>
    <row r="9" spans="1:19" s="4" customFormat="1" ht="22.5" x14ac:dyDescent="0.2">
      <c r="A9" s="5">
        <v>42422</v>
      </c>
      <c r="B9" s="3" t="s">
        <v>45</v>
      </c>
      <c r="C9" s="3">
        <v>1136.79</v>
      </c>
      <c r="D9" s="3" t="s">
        <v>14</v>
      </c>
      <c r="E9" s="3" t="s">
        <v>15</v>
      </c>
      <c r="F9" s="3" t="s">
        <v>16</v>
      </c>
      <c r="G9" s="24"/>
      <c r="I9"/>
      <c r="J9"/>
      <c r="K9"/>
      <c r="L9" s="3"/>
      <c r="M9" s="16"/>
      <c r="O9" s="3"/>
      <c r="P9" s="16"/>
      <c r="R9" s="3"/>
      <c r="S9" s="3"/>
    </row>
    <row r="10" spans="1:19" s="4" customFormat="1" ht="22.5" x14ac:dyDescent="0.2">
      <c r="A10" s="5">
        <v>42734</v>
      </c>
      <c r="B10" s="3" t="s">
        <v>105</v>
      </c>
      <c r="C10" s="3">
        <v>1038.96</v>
      </c>
      <c r="D10" s="3" t="s">
        <v>7</v>
      </c>
      <c r="E10" s="3" t="s">
        <v>15</v>
      </c>
      <c r="F10" s="3" t="s">
        <v>26</v>
      </c>
      <c r="G10" s="24"/>
      <c r="I10"/>
      <c r="J10"/>
      <c r="K10"/>
      <c r="R10" s="3"/>
      <c r="S10" s="3"/>
    </row>
    <row r="11" spans="1:19" s="4" customFormat="1" ht="22.5" x14ac:dyDescent="0.2">
      <c r="A11" s="5">
        <v>42600</v>
      </c>
      <c r="B11" s="3" t="s">
        <v>18</v>
      </c>
      <c r="C11" s="3">
        <v>946.92</v>
      </c>
      <c r="D11" s="3" t="s">
        <v>19</v>
      </c>
      <c r="E11" s="3" t="s">
        <v>11</v>
      </c>
      <c r="F11" s="3" t="s">
        <v>12</v>
      </c>
      <c r="G11" s="24"/>
      <c r="I11"/>
      <c r="J11"/>
      <c r="K11"/>
      <c r="R11" s="3"/>
      <c r="S11" s="16"/>
    </row>
    <row r="12" spans="1:19" s="4" customFormat="1" ht="22.5" x14ac:dyDescent="0.2">
      <c r="A12" s="5">
        <v>42686</v>
      </c>
      <c r="B12" s="3" t="s">
        <v>77</v>
      </c>
      <c r="C12" s="3">
        <v>913.68</v>
      </c>
      <c r="D12" s="3" t="s">
        <v>7</v>
      </c>
      <c r="E12" s="3" t="s">
        <v>15</v>
      </c>
      <c r="F12" s="3" t="s">
        <v>26</v>
      </c>
      <c r="G12" s="24"/>
      <c r="I12"/>
      <c r="J12"/>
      <c r="K12"/>
      <c r="R12" s="3"/>
      <c r="S12" s="3"/>
    </row>
    <row r="13" spans="1:19" s="4" customFormat="1" ht="22.5" x14ac:dyDescent="0.2">
      <c r="A13" s="5">
        <v>42540</v>
      </c>
      <c r="B13" s="3" t="s">
        <v>61</v>
      </c>
      <c r="C13" s="3">
        <v>787.11</v>
      </c>
      <c r="D13" s="3" t="s">
        <v>14</v>
      </c>
      <c r="E13" s="3" t="s">
        <v>11</v>
      </c>
      <c r="F13" s="3" t="s">
        <v>62</v>
      </c>
      <c r="G13" s="24"/>
      <c r="I13"/>
      <c r="J13"/>
      <c r="K13"/>
      <c r="R13" s="3"/>
      <c r="S13" s="3"/>
    </row>
    <row r="14" spans="1:19" s="4" customFormat="1" ht="22.5" x14ac:dyDescent="0.2">
      <c r="A14" s="5">
        <v>42699</v>
      </c>
      <c r="B14" s="3" t="s">
        <v>18</v>
      </c>
      <c r="C14" s="3">
        <v>674.88</v>
      </c>
      <c r="D14" s="3" t="s">
        <v>19</v>
      </c>
      <c r="E14" s="3" t="s">
        <v>11</v>
      </c>
      <c r="F14" s="3" t="s">
        <v>12</v>
      </c>
      <c r="G14" s="24"/>
      <c r="I14"/>
      <c r="J14"/>
      <c r="K14"/>
      <c r="R14" s="3"/>
      <c r="S14" s="3"/>
    </row>
    <row r="15" spans="1:19" s="4" customFormat="1" ht="22.5" x14ac:dyDescent="0.2">
      <c r="A15" s="5">
        <v>42724</v>
      </c>
      <c r="B15" s="3" t="s">
        <v>101</v>
      </c>
      <c r="C15" s="3">
        <v>659.05</v>
      </c>
      <c r="D15" s="3" t="s">
        <v>7</v>
      </c>
      <c r="E15" s="3" t="s">
        <v>15</v>
      </c>
      <c r="F15" s="3" t="s">
        <v>102</v>
      </c>
      <c r="G15" s="24"/>
      <c r="I15"/>
      <c r="J15"/>
      <c r="K15"/>
      <c r="R15" s="3"/>
      <c r="S15" s="3"/>
    </row>
    <row r="16" spans="1:19" s="4" customFormat="1" ht="22.5" x14ac:dyDescent="0.2">
      <c r="A16" s="5">
        <v>42680</v>
      </c>
      <c r="B16" s="3" t="s">
        <v>92</v>
      </c>
      <c r="C16" s="3">
        <v>621</v>
      </c>
      <c r="D16" s="3" t="s">
        <v>7</v>
      </c>
      <c r="E16" s="3" t="s">
        <v>15</v>
      </c>
      <c r="F16" s="3" t="s">
        <v>26</v>
      </c>
      <c r="G16" s="24"/>
      <c r="I16"/>
      <c r="J16"/>
      <c r="K16"/>
      <c r="R16" s="3"/>
      <c r="S16" s="3"/>
    </row>
    <row r="17" spans="1:19" s="4" customFormat="1" ht="22.5" x14ac:dyDescent="0.2">
      <c r="A17" s="5">
        <v>42620</v>
      </c>
      <c r="B17" s="3" t="s">
        <v>70</v>
      </c>
      <c r="C17" s="3">
        <v>556.41999999999996</v>
      </c>
      <c r="D17" s="3" t="s">
        <v>14</v>
      </c>
      <c r="E17" s="3" t="s">
        <v>71</v>
      </c>
      <c r="F17" s="3" t="s">
        <v>72</v>
      </c>
      <c r="G17" s="24"/>
      <c r="I17"/>
      <c r="J17"/>
      <c r="K17"/>
      <c r="R17" s="3"/>
      <c r="S17" s="3"/>
    </row>
    <row r="18" spans="1:19" s="4" customFormat="1" ht="22.5" x14ac:dyDescent="0.2">
      <c r="A18" s="5">
        <v>42376</v>
      </c>
      <c r="B18" s="3" t="s">
        <v>13</v>
      </c>
      <c r="C18" s="3">
        <v>545.01</v>
      </c>
      <c r="D18" s="3" t="s">
        <v>14</v>
      </c>
      <c r="E18" s="3" t="s">
        <v>15</v>
      </c>
      <c r="F18" s="3" t="s">
        <v>16</v>
      </c>
      <c r="G18" s="24"/>
      <c r="I18"/>
      <c r="J18"/>
      <c r="K18"/>
      <c r="R18" s="3"/>
      <c r="S18" s="16"/>
    </row>
    <row r="19" spans="1:19" s="4" customFormat="1" ht="15" x14ac:dyDescent="0.2">
      <c r="A19" s="5">
        <v>42413</v>
      </c>
      <c r="B19" s="3" t="s">
        <v>31</v>
      </c>
      <c r="C19" s="3">
        <v>383.44</v>
      </c>
      <c r="D19" s="3" t="s">
        <v>32</v>
      </c>
      <c r="E19" s="3" t="s">
        <v>15</v>
      </c>
      <c r="F19" s="3" t="s">
        <v>26</v>
      </c>
      <c r="G19" s="24"/>
      <c r="I19"/>
      <c r="J19"/>
      <c r="K19"/>
      <c r="R19" s="3"/>
      <c r="S19" s="16"/>
    </row>
    <row r="20" spans="1:19" s="4" customFormat="1" ht="22.5" x14ac:dyDescent="0.2">
      <c r="A20" s="5">
        <v>42723</v>
      </c>
      <c r="B20" s="3" t="s">
        <v>99</v>
      </c>
      <c r="C20" s="3">
        <v>374.04</v>
      </c>
      <c r="D20" s="3" t="s">
        <v>7</v>
      </c>
      <c r="E20" s="3" t="s">
        <v>11</v>
      </c>
      <c r="F20" s="3" t="s">
        <v>12</v>
      </c>
      <c r="G20" s="24"/>
      <c r="I20"/>
      <c r="J20"/>
      <c r="R20" s="3"/>
      <c r="S20" s="3"/>
    </row>
    <row r="21" spans="1:19" s="4" customFormat="1" ht="15" x14ac:dyDescent="0.2">
      <c r="A21" s="5">
        <v>42415</v>
      </c>
      <c r="B21" s="3" t="s">
        <v>36</v>
      </c>
      <c r="C21" s="3">
        <v>341.7</v>
      </c>
      <c r="D21" s="3" t="s">
        <v>32</v>
      </c>
      <c r="E21" s="3" t="s">
        <v>37</v>
      </c>
      <c r="F21" s="3" t="s">
        <v>38</v>
      </c>
      <c r="G21" s="24"/>
      <c r="I21"/>
      <c r="J21"/>
      <c r="R21" s="3"/>
      <c r="S21" s="16"/>
    </row>
    <row r="22" spans="1:19" s="4" customFormat="1" ht="15" x14ac:dyDescent="0.2">
      <c r="A22" s="5">
        <v>42422</v>
      </c>
      <c r="B22" s="3" t="s">
        <v>36</v>
      </c>
      <c r="C22" s="3">
        <v>340.91</v>
      </c>
      <c r="D22" s="3" t="s">
        <v>32</v>
      </c>
      <c r="E22" s="3" t="s">
        <v>37</v>
      </c>
      <c r="F22" s="3" t="s">
        <v>38</v>
      </c>
      <c r="G22" s="24"/>
      <c r="I22"/>
      <c r="J22"/>
      <c r="R22" s="3"/>
      <c r="S22" s="16"/>
    </row>
    <row r="23" spans="1:19" s="4" customFormat="1" ht="22.5" x14ac:dyDescent="0.2">
      <c r="A23" s="5">
        <v>42435</v>
      </c>
      <c r="B23" s="3" t="s">
        <v>50</v>
      </c>
      <c r="C23" s="3">
        <v>303.23</v>
      </c>
      <c r="D23" s="3" t="s">
        <v>7</v>
      </c>
      <c r="E23" s="3" t="s">
        <v>15</v>
      </c>
      <c r="F23" s="3" t="s">
        <v>26</v>
      </c>
      <c r="G23" s="24"/>
      <c r="I23"/>
      <c r="J23"/>
      <c r="R23" s="3"/>
      <c r="S23" s="3"/>
    </row>
    <row r="24" spans="1:19" s="4" customFormat="1" ht="22.5" x14ac:dyDescent="0.2">
      <c r="A24" s="5">
        <v>42416</v>
      </c>
      <c r="B24" s="3" t="s">
        <v>42</v>
      </c>
      <c r="C24" s="3">
        <v>302.06</v>
      </c>
      <c r="D24" s="3" t="s">
        <v>32</v>
      </c>
      <c r="E24" s="3" t="s">
        <v>11</v>
      </c>
      <c r="F24" s="3" t="s">
        <v>12</v>
      </c>
      <c r="G24" s="24"/>
      <c r="I24"/>
      <c r="J24"/>
      <c r="R24" s="3"/>
      <c r="S24" s="3"/>
    </row>
    <row r="25" spans="1:19" s="4" customFormat="1" ht="22.5" x14ac:dyDescent="0.2">
      <c r="A25" s="5">
        <v>42661</v>
      </c>
      <c r="B25" s="3" t="s">
        <v>77</v>
      </c>
      <c r="C25" s="3">
        <v>297.85000000000002</v>
      </c>
      <c r="D25" s="3" t="s">
        <v>7</v>
      </c>
      <c r="E25" s="3" t="s">
        <v>15</v>
      </c>
      <c r="F25" s="3" t="s">
        <v>26</v>
      </c>
      <c r="G25" s="24"/>
      <c r="I25"/>
      <c r="J25"/>
      <c r="R25" s="3"/>
      <c r="S25" s="16"/>
    </row>
    <row r="26" spans="1:19" s="4" customFormat="1" ht="22.5" x14ac:dyDescent="0.2">
      <c r="A26" s="5">
        <v>42433</v>
      </c>
      <c r="B26" s="3" t="s">
        <v>48</v>
      </c>
      <c r="C26" s="3">
        <v>295</v>
      </c>
      <c r="D26" s="3" t="s">
        <v>7</v>
      </c>
      <c r="E26" s="3" t="s">
        <v>21</v>
      </c>
      <c r="F26" s="3" t="s">
        <v>49</v>
      </c>
      <c r="G26" s="24"/>
      <c r="I26"/>
      <c r="J26"/>
      <c r="R26" s="3"/>
      <c r="S26" s="3"/>
    </row>
    <row r="27" spans="1:19" s="4" customFormat="1" ht="22.5" x14ac:dyDescent="0.2">
      <c r="A27" s="5">
        <v>42437</v>
      </c>
      <c r="B27" s="3" t="s">
        <v>20</v>
      </c>
      <c r="C27" s="3">
        <v>255</v>
      </c>
      <c r="D27" s="3" t="s">
        <v>7</v>
      </c>
      <c r="E27" s="3" t="s">
        <v>21</v>
      </c>
      <c r="F27" s="3" t="s">
        <v>22</v>
      </c>
      <c r="G27" s="24"/>
      <c r="I27"/>
      <c r="J27"/>
      <c r="R27" s="3"/>
      <c r="S27" s="3"/>
    </row>
    <row r="28" spans="1:19" s="4" customFormat="1" ht="22.5" x14ac:dyDescent="0.2">
      <c r="A28" s="5">
        <v>42523</v>
      </c>
      <c r="B28" s="3" t="s">
        <v>52</v>
      </c>
      <c r="C28" s="3">
        <v>251.88</v>
      </c>
      <c r="D28" s="3" t="s">
        <v>14</v>
      </c>
      <c r="E28" s="3" t="s">
        <v>15</v>
      </c>
      <c r="F28" s="3" t="s">
        <v>53</v>
      </c>
      <c r="G28" s="24"/>
      <c r="I28"/>
      <c r="R28" s="3"/>
      <c r="S28" s="16"/>
    </row>
    <row r="29" spans="1:19" s="4" customFormat="1" ht="22.5" x14ac:dyDescent="0.2">
      <c r="A29" s="5">
        <v>42694</v>
      </c>
      <c r="B29" s="3" t="s">
        <v>94</v>
      </c>
      <c r="C29" s="3">
        <v>244.06</v>
      </c>
      <c r="D29" s="3" t="s">
        <v>7</v>
      </c>
      <c r="E29" s="3" t="s">
        <v>71</v>
      </c>
      <c r="F29" s="3" t="s">
        <v>72</v>
      </c>
      <c r="G29" s="24"/>
      <c r="I29"/>
      <c r="J29" s="3"/>
      <c r="K29" s="19"/>
      <c r="L29" s="3"/>
      <c r="M29" s="3"/>
      <c r="R29" s="3"/>
      <c r="S29" s="3"/>
    </row>
    <row r="30" spans="1:19" s="4" customFormat="1" ht="22.5" x14ac:dyDescent="0.2">
      <c r="A30" s="5">
        <v>42374</v>
      </c>
      <c r="B30" s="3" t="s">
        <v>6</v>
      </c>
      <c r="C30" s="3">
        <v>243.75</v>
      </c>
      <c r="D30" s="3" t="s">
        <v>7</v>
      </c>
      <c r="E30" s="3" t="s">
        <v>8</v>
      </c>
      <c r="F30" s="3" t="s">
        <v>9</v>
      </c>
      <c r="G30" s="24"/>
      <c r="I30"/>
      <c r="R30" s="3"/>
      <c r="S30" s="3"/>
    </row>
    <row r="31" spans="1:19" s="4" customFormat="1" ht="22.5" x14ac:dyDescent="0.2">
      <c r="A31" s="5">
        <v>42474</v>
      </c>
      <c r="B31" s="3" t="s">
        <v>45</v>
      </c>
      <c r="C31" s="3">
        <v>238.76</v>
      </c>
      <c r="D31" s="3" t="s">
        <v>14</v>
      </c>
      <c r="E31" s="3" t="s">
        <v>15</v>
      </c>
      <c r="F31" s="3" t="s">
        <v>16</v>
      </c>
      <c r="G31" s="24"/>
      <c r="I31"/>
      <c r="R31" s="3"/>
    </row>
    <row r="32" spans="1:19" s="4" customFormat="1" ht="22.5" x14ac:dyDescent="0.2">
      <c r="A32" s="5">
        <v>42714</v>
      </c>
      <c r="B32" s="3" t="s">
        <v>90</v>
      </c>
      <c r="C32" s="3">
        <v>218.99</v>
      </c>
      <c r="D32" s="3" t="s">
        <v>7</v>
      </c>
      <c r="E32" s="3" t="s">
        <v>37</v>
      </c>
      <c r="F32" s="3" t="s">
        <v>91</v>
      </c>
      <c r="G32" s="24"/>
      <c r="I32"/>
    </row>
    <row r="33" spans="1:13" s="4" customFormat="1" ht="22.5" x14ac:dyDescent="0.2">
      <c r="A33" s="5">
        <v>42433</v>
      </c>
      <c r="B33" s="3" t="s">
        <v>48</v>
      </c>
      <c r="C33" s="3">
        <v>200</v>
      </c>
      <c r="D33" s="3" t="s">
        <v>7</v>
      </c>
      <c r="E33" s="3" t="s">
        <v>21</v>
      </c>
      <c r="F33" s="3" t="s">
        <v>49</v>
      </c>
      <c r="G33" s="24"/>
      <c r="I33"/>
    </row>
    <row r="34" spans="1:13" s="4" customFormat="1" ht="22.5" x14ac:dyDescent="0.2">
      <c r="A34" s="5">
        <v>42614</v>
      </c>
      <c r="B34" s="3" t="s">
        <v>68</v>
      </c>
      <c r="C34" s="3">
        <v>200</v>
      </c>
      <c r="D34" s="3" t="s">
        <v>7</v>
      </c>
      <c r="E34" s="3" t="s">
        <v>15</v>
      </c>
      <c r="F34" s="3" t="s">
        <v>53</v>
      </c>
      <c r="G34" s="24"/>
      <c r="I34"/>
    </row>
    <row r="35" spans="1:13" s="4" customFormat="1" ht="15" x14ac:dyDescent="0.2">
      <c r="A35" s="5">
        <v>42710</v>
      </c>
      <c r="B35" s="3" t="s">
        <v>97</v>
      </c>
      <c r="C35" s="3">
        <v>193.37</v>
      </c>
      <c r="D35" s="19" t="s">
        <v>98</v>
      </c>
      <c r="E35" s="3" t="s">
        <v>15</v>
      </c>
      <c r="F35" s="3" t="s">
        <v>26</v>
      </c>
      <c r="G35" s="24"/>
      <c r="I35"/>
      <c r="J35" s="3"/>
      <c r="K35" s="19"/>
      <c r="L35" s="3"/>
      <c r="M35" s="3"/>
    </row>
    <row r="36" spans="1:13" s="4" customFormat="1" ht="22.5" x14ac:dyDescent="0.2">
      <c r="A36" s="5">
        <v>42667</v>
      </c>
      <c r="B36" s="3" t="s">
        <v>81</v>
      </c>
      <c r="C36" s="3">
        <v>182.1</v>
      </c>
      <c r="D36" s="3" t="s">
        <v>79</v>
      </c>
      <c r="E36" s="3" t="s">
        <v>11</v>
      </c>
      <c r="F36" s="3" t="s">
        <v>82</v>
      </c>
      <c r="G36" s="24"/>
      <c r="I36"/>
    </row>
    <row r="37" spans="1:13" s="4" customFormat="1" ht="22.5" x14ac:dyDescent="0.2">
      <c r="A37" s="5">
        <v>42659</v>
      </c>
      <c r="B37" s="3" t="s">
        <v>76</v>
      </c>
      <c r="C37" s="3">
        <v>156.30000000000001</v>
      </c>
      <c r="D37" s="3" t="s">
        <v>14</v>
      </c>
      <c r="E37" s="3" t="s">
        <v>15</v>
      </c>
      <c r="F37" s="3" t="s">
        <v>53</v>
      </c>
      <c r="G37" s="24"/>
      <c r="I37"/>
    </row>
    <row r="38" spans="1:13" s="4" customFormat="1" ht="15" x14ac:dyDescent="0.2">
      <c r="A38" s="5">
        <v>42414</v>
      </c>
      <c r="B38" s="3" t="s">
        <v>31</v>
      </c>
      <c r="C38" s="3">
        <v>155.54</v>
      </c>
      <c r="D38" s="3" t="s">
        <v>32</v>
      </c>
      <c r="E38" s="3" t="s">
        <v>15</v>
      </c>
      <c r="F38" s="3" t="s">
        <v>26</v>
      </c>
      <c r="G38" s="24"/>
      <c r="I38"/>
    </row>
    <row r="39" spans="1:13" s="4" customFormat="1" ht="22.5" x14ac:dyDescent="0.2">
      <c r="A39" s="5">
        <v>42630</v>
      </c>
      <c r="B39" s="3" t="s">
        <v>73</v>
      </c>
      <c r="C39" s="3">
        <v>129.83000000000001</v>
      </c>
      <c r="D39" s="3" t="s">
        <v>14</v>
      </c>
      <c r="E39" s="3" t="s">
        <v>15</v>
      </c>
      <c r="F39" s="3" t="s">
        <v>26</v>
      </c>
      <c r="G39" s="24"/>
      <c r="I39"/>
    </row>
    <row r="40" spans="1:13" s="4" customFormat="1" ht="22.5" x14ac:dyDescent="0.2">
      <c r="A40" s="5">
        <v>42667</v>
      </c>
      <c r="B40" s="3" t="s">
        <v>78</v>
      </c>
      <c r="C40" s="3">
        <v>120.02</v>
      </c>
      <c r="D40" s="3" t="s">
        <v>79</v>
      </c>
      <c r="E40" s="3" t="s">
        <v>37</v>
      </c>
      <c r="F40" s="3" t="s">
        <v>80</v>
      </c>
      <c r="G40" s="24"/>
      <c r="I40"/>
    </row>
    <row r="41" spans="1:13" s="4" customFormat="1" ht="15" x14ac:dyDescent="0.2">
      <c r="A41" s="5">
        <v>42418</v>
      </c>
      <c r="B41" s="3" t="s">
        <v>43</v>
      </c>
      <c r="C41" s="3">
        <v>118.43</v>
      </c>
      <c r="D41" s="3" t="s">
        <v>32</v>
      </c>
      <c r="E41" s="3" t="s">
        <v>35</v>
      </c>
      <c r="F41" s="3" t="s">
        <v>44</v>
      </c>
      <c r="G41" s="24"/>
      <c r="I41"/>
    </row>
    <row r="42" spans="1:13" s="4" customFormat="1" ht="15" x14ac:dyDescent="0.2">
      <c r="A42" s="5">
        <v>42413</v>
      </c>
      <c r="B42" s="3" t="s">
        <v>33</v>
      </c>
      <c r="C42" s="3">
        <v>111.96</v>
      </c>
      <c r="D42" s="3" t="s">
        <v>34</v>
      </c>
      <c r="E42" s="3" t="s">
        <v>35</v>
      </c>
      <c r="F42" s="3" t="s">
        <v>35</v>
      </c>
      <c r="G42" s="24"/>
      <c r="I42"/>
    </row>
    <row r="43" spans="1:13" s="4" customFormat="1" ht="22.5" x14ac:dyDescent="0.2">
      <c r="A43" s="5">
        <v>42390</v>
      </c>
      <c r="B43" s="3" t="s">
        <v>18</v>
      </c>
      <c r="C43" s="3">
        <v>109.4</v>
      </c>
      <c r="D43" s="3" t="s">
        <v>19</v>
      </c>
      <c r="E43" s="3" t="s">
        <v>11</v>
      </c>
      <c r="F43" s="3" t="s">
        <v>12</v>
      </c>
      <c r="G43" s="24"/>
      <c r="I43"/>
    </row>
    <row r="44" spans="1:13" s="4" customFormat="1" ht="22.5" x14ac:dyDescent="0.2">
      <c r="A44" s="5">
        <v>42390</v>
      </c>
      <c r="B44" s="3" t="s">
        <v>18</v>
      </c>
      <c r="C44" s="3">
        <v>106.65</v>
      </c>
      <c r="D44" s="3" t="s">
        <v>19</v>
      </c>
      <c r="E44" s="3" t="s">
        <v>11</v>
      </c>
      <c r="F44" s="3" t="s">
        <v>12</v>
      </c>
      <c r="G44" s="24"/>
      <c r="I44"/>
    </row>
    <row r="45" spans="1:13" s="4" customFormat="1" ht="22.5" x14ac:dyDescent="0.2">
      <c r="A45" s="5">
        <v>42728</v>
      </c>
      <c r="B45" s="3" t="s">
        <v>73</v>
      </c>
      <c r="C45" s="3">
        <v>106.18</v>
      </c>
      <c r="D45" s="3" t="s">
        <v>7</v>
      </c>
      <c r="E45" s="3" t="s">
        <v>15</v>
      </c>
      <c r="F45" s="3" t="s">
        <v>26</v>
      </c>
      <c r="G45" s="24"/>
      <c r="I45"/>
    </row>
    <row r="46" spans="1:13" s="4" customFormat="1" ht="22.5" x14ac:dyDescent="0.2">
      <c r="A46" s="5">
        <v>42535</v>
      </c>
      <c r="B46" s="3" t="s">
        <v>59</v>
      </c>
      <c r="C46" s="3">
        <v>99</v>
      </c>
      <c r="D46" s="3" t="s">
        <v>7</v>
      </c>
      <c r="E46" s="3" t="s">
        <v>11</v>
      </c>
      <c r="F46" s="3" t="s">
        <v>60</v>
      </c>
      <c r="G46" s="24"/>
      <c r="I46"/>
      <c r="J46" s="3"/>
      <c r="K46" s="19"/>
      <c r="L46" s="3"/>
      <c r="M46" s="3"/>
    </row>
    <row r="47" spans="1:13" s="4" customFormat="1" ht="15" x14ac:dyDescent="0.2">
      <c r="A47" s="5">
        <v>42519</v>
      </c>
      <c r="B47" s="3" t="s">
        <v>46</v>
      </c>
      <c r="C47" s="3">
        <v>83.01</v>
      </c>
      <c r="D47" s="3" t="s">
        <v>47</v>
      </c>
      <c r="E47" s="3" t="s">
        <v>37</v>
      </c>
      <c r="F47" s="3" t="s">
        <v>38</v>
      </c>
      <c r="G47" s="24"/>
      <c r="I47"/>
    </row>
    <row r="48" spans="1:13" s="4" customFormat="1" ht="22.5" x14ac:dyDescent="0.2">
      <c r="A48" s="5">
        <v>42681</v>
      </c>
      <c r="B48" s="3" t="s">
        <v>88</v>
      </c>
      <c r="C48" s="3">
        <v>80.63</v>
      </c>
      <c r="D48" s="3" t="s">
        <v>7</v>
      </c>
      <c r="E48" s="3" t="s">
        <v>8</v>
      </c>
      <c r="F48" s="3" t="s">
        <v>89</v>
      </c>
      <c r="G48" s="24"/>
      <c r="I48"/>
    </row>
    <row r="49" spans="1:13" s="4" customFormat="1" ht="22.5" x14ac:dyDescent="0.2">
      <c r="A49" s="5">
        <v>42526</v>
      </c>
      <c r="B49" s="3" t="s">
        <v>46</v>
      </c>
      <c r="C49" s="3">
        <v>80.489999999999995</v>
      </c>
      <c r="D49" s="3" t="s">
        <v>7</v>
      </c>
      <c r="E49" s="3" t="s">
        <v>37</v>
      </c>
      <c r="F49" s="3" t="s">
        <v>38</v>
      </c>
      <c r="G49" s="24"/>
      <c r="I49"/>
    </row>
    <row r="50" spans="1:13" s="4" customFormat="1" ht="22.5" x14ac:dyDescent="0.2">
      <c r="A50" s="5">
        <v>42669</v>
      </c>
      <c r="B50" s="3" t="s">
        <v>86</v>
      </c>
      <c r="C50" s="3">
        <v>73</v>
      </c>
      <c r="D50" s="3" t="s">
        <v>79</v>
      </c>
      <c r="E50" s="3" t="s">
        <v>35</v>
      </c>
      <c r="F50" s="3" t="s">
        <v>44</v>
      </c>
      <c r="G50" s="24"/>
      <c r="I50"/>
    </row>
    <row r="51" spans="1:13" s="4" customFormat="1" ht="15" x14ac:dyDescent="0.2">
      <c r="A51" s="5">
        <v>42524</v>
      </c>
      <c r="B51" s="3" t="s">
        <v>46</v>
      </c>
      <c r="C51" s="3">
        <v>69.03</v>
      </c>
      <c r="D51" s="3" t="s">
        <v>47</v>
      </c>
      <c r="E51" s="3" t="s">
        <v>37</v>
      </c>
      <c r="F51" s="3" t="s">
        <v>38</v>
      </c>
      <c r="G51" s="24"/>
      <c r="I51"/>
    </row>
    <row r="52" spans="1:13" s="4" customFormat="1" ht="22.5" x14ac:dyDescent="0.2">
      <c r="A52" s="5">
        <v>42723</v>
      </c>
      <c r="B52" s="3" t="s">
        <v>13</v>
      </c>
      <c r="C52" s="3">
        <v>68.52</v>
      </c>
      <c r="D52" s="3" t="s">
        <v>14</v>
      </c>
      <c r="E52" s="3" t="s">
        <v>15</v>
      </c>
      <c r="F52" s="3" t="s">
        <v>16</v>
      </c>
      <c r="G52" s="24"/>
      <c r="I52"/>
      <c r="J52" s="3"/>
      <c r="K52" s="18"/>
      <c r="M52" s="16"/>
    </row>
    <row r="53" spans="1:13" s="4" customFormat="1" ht="22.5" x14ac:dyDescent="0.2">
      <c r="A53" s="5">
        <v>42531</v>
      </c>
      <c r="B53" s="3" t="s">
        <v>58</v>
      </c>
      <c r="C53" s="3">
        <v>65.81</v>
      </c>
      <c r="D53" s="3" t="s">
        <v>7</v>
      </c>
      <c r="E53" s="3" t="s">
        <v>35</v>
      </c>
      <c r="F53" s="3" t="s">
        <v>35</v>
      </c>
      <c r="G53" s="24"/>
      <c r="I53"/>
    </row>
    <row r="54" spans="1:13" s="4" customFormat="1" ht="22.5" x14ac:dyDescent="0.2">
      <c r="A54" s="5">
        <v>42391</v>
      </c>
      <c r="B54" s="3" t="s">
        <v>23</v>
      </c>
      <c r="C54" s="3">
        <v>63.86</v>
      </c>
      <c r="D54" s="3" t="s">
        <v>14</v>
      </c>
      <c r="E54" s="3" t="s">
        <v>15</v>
      </c>
      <c r="F54" s="3" t="s">
        <v>16</v>
      </c>
      <c r="G54" s="24"/>
      <c r="I54"/>
    </row>
    <row r="55" spans="1:13" s="4" customFormat="1" ht="22.5" x14ac:dyDescent="0.2">
      <c r="A55" s="5">
        <v>42732</v>
      </c>
      <c r="B55" s="3" t="s">
        <v>103</v>
      </c>
      <c r="C55" s="3">
        <v>62.9</v>
      </c>
      <c r="D55" s="3" t="s">
        <v>7</v>
      </c>
      <c r="E55" s="3" t="s">
        <v>71</v>
      </c>
      <c r="F55" s="3" t="s">
        <v>104</v>
      </c>
      <c r="G55" s="24"/>
      <c r="I55"/>
    </row>
    <row r="56" spans="1:13" s="4" customFormat="1" ht="22.5" x14ac:dyDescent="0.2">
      <c r="A56" s="5">
        <v>42676</v>
      </c>
      <c r="B56" s="3" t="s">
        <v>88</v>
      </c>
      <c r="C56" s="3">
        <v>58</v>
      </c>
      <c r="D56" s="3" t="s">
        <v>7</v>
      </c>
      <c r="E56" s="3" t="s">
        <v>8</v>
      </c>
      <c r="F56" s="3" t="s">
        <v>89</v>
      </c>
      <c r="G56" s="24"/>
      <c r="I56"/>
    </row>
    <row r="57" spans="1:13" s="4" customFormat="1" ht="15" x14ac:dyDescent="0.2">
      <c r="A57" s="5">
        <v>42669</v>
      </c>
      <c r="B57" s="3" t="s">
        <v>83</v>
      </c>
      <c r="C57" s="3">
        <v>57.75</v>
      </c>
      <c r="D57" s="3" t="s">
        <v>79</v>
      </c>
      <c r="E57" s="3" t="s">
        <v>35</v>
      </c>
      <c r="F57" s="3" t="s">
        <v>35</v>
      </c>
      <c r="G57" s="24"/>
      <c r="I57"/>
    </row>
    <row r="58" spans="1:13" s="4" customFormat="1" ht="15" x14ac:dyDescent="0.2">
      <c r="A58" s="5">
        <v>42417</v>
      </c>
      <c r="B58" s="3" t="s">
        <v>43</v>
      </c>
      <c r="C58" s="3">
        <v>56.77</v>
      </c>
      <c r="D58" s="3" t="s">
        <v>32</v>
      </c>
      <c r="E58" s="3" t="s">
        <v>35</v>
      </c>
      <c r="F58" s="3" t="s">
        <v>44</v>
      </c>
      <c r="G58" s="24"/>
      <c r="I58"/>
    </row>
    <row r="59" spans="1:13" s="4" customFormat="1" ht="22.5" x14ac:dyDescent="0.2">
      <c r="A59" s="5">
        <v>42392</v>
      </c>
      <c r="B59" s="3" t="s">
        <v>27</v>
      </c>
      <c r="C59" s="3">
        <v>55</v>
      </c>
      <c r="D59" s="3" t="s">
        <v>7</v>
      </c>
      <c r="E59" s="3" t="s">
        <v>15</v>
      </c>
      <c r="F59" s="3" t="s">
        <v>26</v>
      </c>
      <c r="G59" s="24"/>
      <c r="I59"/>
    </row>
    <row r="60" spans="1:13" s="4" customFormat="1" ht="15" x14ac:dyDescent="0.2">
      <c r="A60" s="5">
        <v>42426</v>
      </c>
      <c r="B60" s="3" t="s">
        <v>46</v>
      </c>
      <c r="C60" s="3">
        <v>45.78</v>
      </c>
      <c r="D60" s="3" t="s">
        <v>47</v>
      </c>
      <c r="E60" s="3" t="s">
        <v>37</v>
      </c>
      <c r="F60" s="3" t="s">
        <v>38</v>
      </c>
      <c r="G60" s="24"/>
      <c r="I60"/>
      <c r="K60" s="16"/>
    </row>
    <row r="61" spans="1:13" s="4" customFormat="1" ht="15" x14ac:dyDescent="0.2">
      <c r="A61" s="5">
        <v>42415</v>
      </c>
      <c r="B61" s="3" t="s">
        <v>39</v>
      </c>
      <c r="C61" s="3">
        <v>45.58</v>
      </c>
      <c r="D61" s="3" t="s">
        <v>32</v>
      </c>
      <c r="E61" s="3" t="s">
        <v>35</v>
      </c>
      <c r="F61" s="3" t="s">
        <v>35</v>
      </c>
      <c r="G61" s="24"/>
      <c r="I61"/>
    </row>
    <row r="62" spans="1:13" s="4" customFormat="1" ht="22.5" x14ac:dyDescent="0.2">
      <c r="A62" s="5">
        <v>42526</v>
      </c>
      <c r="B62" s="3" t="s">
        <v>46</v>
      </c>
      <c r="C62" s="3">
        <v>45.53</v>
      </c>
      <c r="D62" s="3" t="s">
        <v>7</v>
      </c>
      <c r="E62" s="3" t="s">
        <v>37</v>
      </c>
      <c r="F62" s="3" t="s">
        <v>38</v>
      </c>
      <c r="G62" s="24"/>
      <c r="I62"/>
      <c r="J62" s="3"/>
      <c r="K62" s="19"/>
      <c r="L62" s="3"/>
      <c r="M62" s="3"/>
    </row>
    <row r="63" spans="1:13" s="4" customFormat="1" ht="22.5" x14ac:dyDescent="0.2">
      <c r="A63" s="5">
        <v>42552</v>
      </c>
      <c r="B63" s="3" t="s">
        <v>63</v>
      </c>
      <c r="C63" s="3">
        <v>45</v>
      </c>
      <c r="D63" s="3" t="s">
        <v>7</v>
      </c>
      <c r="E63" s="3" t="s">
        <v>21</v>
      </c>
      <c r="F63" s="3" t="s">
        <v>22</v>
      </c>
      <c r="G63" s="24"/>
      <c r="I63"/>
    </row>
    <row r="64" spans="1:13" s="4" customFormat="1" ht="22.5" x14ac:dyDescent="0.2">
      <c r="A64" s="5">
        <v>42416</v>
      </c>
      <c r="B64" s="3" t="s">
        <v>40</v>
      </c>
      <c r="C64" s="3">
        <v>43.22</v>
      </c>
      <c r="D64" s="3" t="s">
        <v>32</v>
      </c>
      <c r="E64" s="3" t="s">
        <v>11</v>
      </c>
      <c r="F64" s="3" t="s">
        <v>41</v>
      </c>
      <c r="G64" s="24"/>
      <c r="I64"/>
      <c r="J64" s="3"/>
      <c r="K64" s="20"/>
      <c r="M64" s="16"/>
    </row>
    <row r="65" spans="1:11" s="4" customFormat="1" ht="22.5" x14ac:dyDescent="0.2">
      <c r="A65" s="5">
        <v>42381</v>
      </c>
      <c r="B65" s="3" t="s">
        <v>17</v>
      </c>
      <c r="C65" s="3">
        <v>39.99</v>
      </c>
      <c r="D65" s="3" t="s">
        <v>7</v>
      </c>
      <c r="E65" s="3" t="s">
        <v>11</v>
      </c>
      <c r="F65" s="3" t="s">
        <v>12</v>
      </c>
      <c r="G65" s="24"/>
      <c r="I65"/>
    </row>
    <row r="66" spans="1:11" s="4" customFormat="1" ht="22.5" x14ac:dyDescent="0.2">
      <c r="A66" s="5">
        <v>42532</v>
      </c>
      <c r="B66" s="3" t="s">
        <v>46</v>
      </c>
      <c r="C66" s="3">
        <v>38.090000000000003</v>
      </c>
      <c r="D66" s="3" t="s">
        <v>7</v>
      </c>
      <c r="E66" s="3" t="s">
        <v>37</v>
      </c>
      <c r="F66" s="3" t="s">
        <v>38</v>
      </c>
      <c r="G66" s="24"/>
      <c r="I66"/>
    </row>
    <row r="67" spans="1:11" s="4" customFormat="1" ht="22.5" x14ac:dyDescent="0.2">
      <c r="A67" s="5">
        <v>42669</v>
      </c>
      <c r="B67" s="3" t="s">
        <v>84</v>
      </c>
      <c r="C67" s="3">
        <v>32.299999999999997</v>
      </c>
      <c r="D67" s="3" t="s">
        <v>14</v>
      </c>
      <c r="E67" s="3" t="s">
        <v>11</v>
      </c>
      <c r="F67" s="3" t="s">
        <v>85</v>
      </c>
      <c r="G67" s="24"/>
      <c r="I67"/>
    </row>
    <row r="68" spans="1:11" s="4" customFormat="1" ht="22.5" x14ac:dyDescent="0.2">
      <c r="A68" s="5">
        <v>42726</v>
      </c>
      <c r="B68" s="3" t="s">
        <v>46</v>
      </c>
      <c r="C68" s="3">
        <v>24.64</v>
      </c>
      <c r="D68" s="3" t="s">
        <v>7</v>
      </c>
      <c r="E68" s="3" t="s">
        <v>37</v>
      </c>
      <c r="F68" s="3" t="s">
        <v>38</v>
      </c>
      <c r="G68" s="24"/>
      <c r="I68"/>
    </row>
    <row r="69" spans="1:11" s="4" customFormat="1" ht="22.5" x14ac:dyDescent="0.2">
      <c r="A69" s="5">
        <v>42530</v>
      </c>
      <c r="B69" s="3" t="s">
        <v>57</v>
      </c>
      <c r="C69" s="3">
        <v>24.52</v>
      </c>
      <c r="D69" s="3" t="s">
        <v>7</v>
      </c>
      <c r="E69" s="3" t="s">
        <v>35</v>
      </c>
      <c r="F69" s="3" t="s">
        <v>35</v>
      </c>
      <c r="G69" s="24"/>
      <c r="I69"/>
    </row>
    <row r="70" spans="1:11" s="4" customFormat="1" ht="15" x14ac:dyDescent="0.2">
      <c r="A70" s="5">
        <v>42670</v>
      </c>
      <c r="B70" s="3" t="s">
        <v>87</v>
      </c>
      <c r="C70" s="3">
        <v>24.14</v>
      </c>
      <c r="D70" s="3" t="s">
        <v>79</v>
      </c>
      <c r="E70" s="3" t="s">
        <v>15</v>
      </c>
      <c r="F70" s="3" t="s">
        <v>26</v>
      </c>
      <c r="G70" s="24"/>
      <c r="I70"/>
    </row>
    <row r="71" spans="1:11" s="4" customFormat="1" ht="22.5" x14ac:dyDescent="0.2">
      <c r="A71" s="5">
        <v>42419</v>
      </c>
      <c r="B71" s="3" t="s">
        <v>40</v>
      </c>
      <c r="C71" s="3">
        <v>23.85</v>
      </c>
      <c r="D71" s="3" t="s">
        <v>32</v>
      </c>
      <c r="E71" s="3" t="s">
        <v>11</v>
      </c>
      <c r="F71" s="3" t="s">
        <v>41</v>
      </c>
      <c r="G71" s="24"/>
      <c r="I71"/>
      <c r="K71" s="16"/>
    </row>
    <row r="72" spans="1:11" s="4" customFormat="1" ht="15" x14ac:dyDescent="0.2">
      <c r="A72" s="5">
        <v>42391</v>
      </c>
      <c r="B72" s="3" t="s">
        <v>24</v>
      </c>
      <c r="C72" s="3">
        <v>21.08</v>
      </c>
      <c r="D72" s="3" t="s">
        <v>25</v>
      </c>
      <c r="E72" s="3" t="s">
        <v>15</v>
      </c>
      <c r="F72" s="3" t="s">
        <v>26</v>
      </c>
      <c r="G72" s="24"/>
      <c r="I72"/>
    </row>
    <row r="73" spans="1:11" s="4" customFormat="1" ht="22.5" x14ac:dyDescent="0.2">
      <c r="A73" s="5">
        <v>42419</v>
      </c>
      <c r="B73" s="3" t="s">
        <v>40</v>
      </c>
      <c r="C73" s="3">
        <v>20.95</v>
      </c>
      <c r="D73" s="3" t="s">
        <v>32</v>
      </c>
      <c r="E73" s="3" t="s">
        <v>11</v>
      </c>
      <c r="F73" s="3" t="s">
        <v>41</v>
      </c>
      <c r="G73" s="24"/>
      <c r="I73"/>
    </row>
    <row r="74" spans="1:11" s="4" customFormat="1" ht="22.5" x14ac:dyDescent="0.2">
      <c r="A74" s="5">
        <v>42389</v>
      </c>
      <c r="B74" s="3" t="s">
        <v>18</v>
      </c>
      <c r="C74" s="3">
        <v>20.78</v>
      </c>
      <c r="D74" s="3" t="s">
        <v>19</v>
      </c>
      <c r="E74" s="3" t="s">
        <v>11</v>
      </c>
      <c r="F74" s="3" t="s">
        <v>12</v>
      </c>
      <c r="G74" s="24"/>
      <c r="I74"/>
    </row>
    <row r="75" spans="1:11" s="4" customFormat="1" ht="22.5" x14ac:dyDescent="0.2">
      <c r="A75" s="5">
        <v>42391</v>
      </c>
      <c r="B75" s="3" t="s">
        <v>23</v>
      </c>
      <c r="C75" s="3">
        <v>20.260000000000002</v>
      </c>
      <c r="D75" s="3" t="s">
        <v>14</v>
      </c>
      <c r="E75" s="3" t="s">
        <v>15</v>
      </c>
      <c r="F75" s="3" t="s">
        <v>16</v>
      </c>
      <c r="G75" s="24"/>
      <c r="I75"/>
    </row>
    <row r="76" spans="1:11" s="4" customFormat="1" ht="22.5" x14ac:dyDescent="0.2">
      <c r="A76" s="5">
        <v>42484</v>
      </c>
      <c r="B76" s="3" t="s">
        <v>10</v>
      </c>
      <c r="C76" s="3">
        <v>19.989999999999998</v>
      </c>
      <c r="D76" s="3" t="s">
        <v>7</v>
      </c>
      <c r="E76" s="3" t="s">
        <v>11</v>
      </c>
      <c r="F76" s="3" t="s">
        <v>12</v>
      </c>
      <c r="G76" s="24"/>
      <c r="I76"/>
    </row>
    <row r="77" spans="1:11" s="4" customFormat="1" ht="22.5" x14ac:dyDescent="0.2">
      <c r="A77" s="5">
        <v>42724</v>
      </c>
      <c r="B77" s="3" t="s">
        <v>100</v>
      </c>
      <c r="C77" s="3">
        <v>18.2</v>
      </c>
      <c r="D77" s="3" t="s">
        <v>7</v>
      </c>
      <c r="E77" s="3" t="s">
        <v>11</v>
      </c>
      <c r="F77" s="3" t="s">
        <v>12</v>
      </c>
      <c r="G77" s="24"/>
      <c r="I77"/>
    </row>
    <row r="78" spans="1:11" s="4" customFormat="1" ht="22.5" x14ac:dyDescent="0.2">
      <c r="A78" s="5">
        <v>42528</v>
      </c>
      <c r="B78" s="3" t="s">
        <v>54</v>
      </c>
      <c r="C78" s="3">
        <v>15</v>
      </c>
      <c r="D78" s="3" t="s">
        <v>7</v>
      </c>
      <c r="E78" s="3" t="s">
        <v>35</v>
      </c>
      <c r="F78" s="3" t="s">
        <v>44</v>
      </c>
      <c r="G78" s="24"/>
      <c r="I78"/>
    </row>
    <row r="79" spans="1:11" s="4" customFormat="1" ht="22.5" x14ac:dyDescent="0.2">
      <c r="A79" s="5">
        <v>42486</v>
      </c>
      <c r="B79" s="3" t="s">
        <v>10</v>
      </c>
      <c r="C79" s="3">
        <v>14.99</v>
      </c>
      <c r="D79" s="3" t="s">
        <v>7</v>
      </c>
      <c r="E79" s="3" t="s">
        <v>11</v>
      </c>
      <c r="F79" s="3" t="s">
        <v>12</v>
      </c>
      <c r="G79" s="24"/>
      <c r="I79"/>
    </row>
    <row r="80" spans="1:11" s="4" customFormat="1" ht="22.5" x14ac:dyDescent="0.2">
      <c r="A80" s="5">
        <v>42395</v>
      </c>
      <c r="B80" s="3" t="s">
        <v>10</v>
      </c>
      <c r="C80" s="3">
        <v>14.99</v>
      </c>
      <c r="D80" s="3" t="s">
        <v>7</v>
      </c>
      <c r="E80" s="3" t="s">
        <v>11</v>
      </c>
      <c r="F80" s="3" t="s">
        <v>12</v>
      </c>
      <c r="G80" s="24"/>
      <c r="I80"/>
    </row>
    <row r="81" spans="1:13" s="4" customFormat="1" ht="22.5" x14ac:dyDescent="0.2">
      <c r="A81" s="5">
        <v>42577</v>
      </c>
      <c r="B81" s="3" t="s">
        <v>10</v>
      </c>
      <c r="C81" s="3">
        <v>14.99</v>
      </c>
      <c r="D81" s="3" t="s">
        <v>7</v>
      </c>
      <c r="E81" s="3" t="s">
        <v>11</v>
      </c>
      <c r="F81" s="3" t="s">
        <v>12</v>
      </c>
      <c r="G81" s="24"/>
      <c r="I81"/>
    </row>
    <row r="82" spans="1:13" s="4" customFormat="1" ht="22.5" x14ac:dyDescent="0.2">
      <c r="A82" s="5">
        <v>42547</v>
      </c>
      <c r="B82" s="3" t="s">
        <v>10</v>
      </c>
      <c r="C82" s="3">
        <v>14.99</v>
      </c>
      <c r="D82" s="3" t="s">
        <v>7</v>
      </c>
      <c r="E82" s="3" t="s">
        <v>11</v>
      </c>
      <c r="F82" s="3" t="s">
        <v>12</v>
      </c>
      <c r="G82" s="24"/>
      <c r="I82"/>
    </row>
    <row r="83" spans="1:13" s="4" customFormat="1" ht="22.5" x14ac:dyDescent="0.2">
      <c r="A83" s="5">
        <v>42516</v>
      </c>
      <c r="B83" s="3" t="s">
        <v>10</v>
      </c>
      <c r="C83" s="3">
        <v>14.99</v>
      </c>
      <c r="D83" s="3" t="s">
        <v>7</v>
      </c>
      <c r="E83" s="3" t="s">
        <v>11</v>
      </c>
      <c r="F83" s="3" t="s">
        <v>12</v>
      </c>
      <c r="G83" s="24"/>
      <c r="I83"/>
    </row>
    <row r="84" spans="1:13" s="4" customFormat="1" ht="22.5" x14ac:dyDescent="0.2">
      <c r="A84" s="5">
        <v>42610</v>
      </c>
      <c r="B84" s="3" t="s">
        <v>67</v>
      </c>
      <c r="C84" s="3">
        <v>14.74</v>
      </c>
      <c r="D84" s="3" t="s">
        <v>7</v>
      </c>
      <c r="E84" s="3" t="s">
        <v>21</v>
      </c>
      <c r="F84" s="3" t="s">
        <v>49</v>
      </c>
      <c r="G84" s="24"/>
      <c r="I84"/>
    </row>
    <row r="85" spans="1:13" s="4" customFormat="1" ht="22.5" x14ac:dyDescent="0.2">
      <c r="A85" s="5">
        <v>42405</v>
      </c>
      <c r="B85" s="3" t="s">
        <v>28</v>
      </c>
      <c r="C85" s="3">
        <v>14.59</v>
      </c>
      <c r="D85" s="3" t="s">
        <v>14</v>
      </c>
      <c r="E85" s="3" t="s">
        <v>29</v>
      </c>
      <c r="F85" s="3" t="s">
        <v>30</v>
      </c>
      <c r="G85" s="24"/>
      <c r="I85"/>
      <c r="J85" s="3"/>
      <c r="K85" s="18"/>
      <c r="M85" s="16"/>
    </row>
    <row r="86" spans="1:13" s="4" customFormat="1" ht="15" x14ac:dyDescent="0.2">
      <c r="A86" s="5">
        <v>42534</v>
      </c>
      <c r="B86" s="3" t="s">
        <v>46</v>
      </c>
      <c r="C86" s="3">
        <v>14.38</v>
      </c>
      <c r="D86" s="3" t="s">
        <v>47</v>
      </c>
      <c r="E86" s="3" t="s">
        <v>37</v>
      </c>
      <c r="F86" s="3" t="s">
        <v>38</v>
      </c>
      <c r="G86" s="24"/>
      <c r="I86"/>
    </row>
    <row r="87" spans="1:13" s="4" customFormat="1" ht="22.5" x14ac:dyDescent="0.2">
      <c r="A87" s="5">
        <v>42713</v>
      </c>
      <c r="B87" s="3" t="s">
        <v>45</v>
      </c>
      <c r="C87" s="3">
        <v>11.2</v>
      </c>
      <c r="D87" s="3" t="s">
        <v>7</v>
      </c>
      <c r="E87" s="3" t="s">
        <v>15</v>
      </c>
      <c r="F87" s="3" t="s">
        <v>16</v>
      </c>
      <c r="G87" s="24"/>
      <c r="I87"/>
    </row>
    <row r="88" spans="1:13" s="4" customFormat="1" ht="22.5" x14ac:dyDescent="0.2">
      <c r="A88" s="5">
        <v>42696</v>
      </c>
      <c r="B88" s="3" t="s">
        <v>45</v>
      </c>
      <c r="C88" s="3">
        <v>11.2</v>
      </c>
      <c r="D88" s="3" t="s">
        <v>7</v>
      </c>
      <c r="E88" s="3" t="s">
        <v>15</v>
      </c>
      <c r="F88" s="3" t="s">
        <v>16</v>
      </c>
      <c r="G88" s="24"/>
      <c r="I88"/>
    </row>
    <row r="89" spans="1:13" s="4" customFormat="1" ht="22.5" x14ac:dyDescent="0.2">
      <c r="A89" s="5">
        <v>42390</v>
      </c>
      <c r="B89" s="3" t="s">
        <v>20</v>
      </c>
      <c r="C89" s="3">
        <v>11</v>
      </c>
      <c r="D89" s="3" t="s">
        <v>7</v>
      </c>
      <c r="E89" s="3" t="s">
        <v>21</v>
      </c>
      <c r="F89" s="3" t="s">
        <v>22</v>
      </c>
      <c r="G89" s="24"/>
      <c r="I89"/>
    </row>
    <row r="90" spans="1:13" s="4" customFormat="1" ht="22.5" x14ac:dyDescent="0.2">
      <c r="A90" s="5">
        <v>42625</v>
      </c>
      <c r="B90" s="3" t="s">
        <v>67</v>
      </c>
      <c r="C90" s="3">
        <v>10.66</v>
      </c>
      <c r="D90" s="3" t="s">
        <v>7</v>
      </c>
      <c r="E90" s="3" t="s">
        <v>21</v>
      </c>
      <c r="F90" s="3" t="s">
        <v>49</v>
      </c>
      <c r="G90" s="24"/>
      <c r="I90"/>
    </row>
    <row r="91" spans="1:13" s="4" customFormat="1" ht="22.5" x14ac:dyDescent="0.2">
      <c r="A91" s="5">
        <v>42634</v>
      </c>
      <c r="B91" s="3" t="s">
        <v>74</v>
      </c>
      <c r="C91" s="3">
        <v>10.44</v>
      </c>
      <c r="D91" s="3" t="s">
        <v>75</v>
      </c>
      <c r="E91" s="3" t="s">
        <v>11</v>
      </c>
      <c r="F91" s="3" t="s">
        <v>12</v>
      </c>
      <c r="G91" s="24"/>
      <c r="I91"/>
      <c r="K91" s="16"/>
    </row>
    <row r="92" spans="1:13" s="4" customFormat="1" ht="22.5" x14ac:dyDescent="0.2">
      <c r="A92" s="5">
        <v>42531</v>
      </c>
      <c r="B92" s="3" t="s">
        <v>46</v>
      </c>
      <c r="C92" s="3">
        <v>10.08</v>
      </c>
      <c r="D92" s="3" t="s">
        <v>7</v>
      </c>
      <c r="E92" s="3" t="s">
        <v>37</v>
      </c>
      <c r="F92" s="3" t="s">
        <v>38</v>
      </c>
      <c r="G92" s="24"/>
      <c r="I92"/>
    </row>
    <row r="93" spans="1:13" s="4" customFormat="1" ht="22.5" x14ac:dyDescent="0.2">
      <c r="A93" s="5">
        <v>42455</v>
      </c>
      <c r="B93" s="3" t="s">
        <v>10</v>
      </c>
      <c r="C93" s="3">
        <v>9.94</v>
      </c>
      <c r="D93" s="3" t="s">
        <v>7</v>
      </c>
      <c r="E93" s="3" t="s">
        <v>11</v>
      </c>
      <c r="F93" s="3" t="s">
        <v>12</v>
      </c>
      <c r="G93" s="24"/>
      <c r="I93"/>
    </row>
    <row r="94" spans="1:13" s="4" customFormat="1" ht="15" x14ac:dyDescent="0.2">
      <c r="A94" s="5">
        <v>42633</v>
      </c>
      <c r="B94" s="3" t="s">
        <v>46</v>
      </c>
      <c r="C94" s="3">
        <v>9.86</v>
      </c>
      <c r="D94" s="3" t="s">
        <v>47</v>
      </c>
      <c r="E94" s="3" t="s">
        <v>37</v>
      </c>
      <c r="F94" s="3" t="s">
        <v>38</v>
      </c>
      <c r="G94" s="24"/>
      <c r="I94"/>
    </row>
    <row r="95" spans="1:13" s="4" customFormat="1" ht="22.5" x14ac:dyDescent="0.2">
      <c r="A95" s="5">
        <v>42530</v>
      </c>
      <c r="B95" s="3" t="s">
        <v>46</v>
      </c>
      <c r="C95" s="3">
        <v>9.23</v>
      </c>
      <c r="D95" s="3" t="s">
        <v>7</v>
      </c>
      <c r="E95" s="3" t="s">
        <v>37</v>
      </c>
      <c r="F95" s="3" t="s">
        <v>38</v>
      </c>
      <c r="G95" s="24"/>
      <c r="I95"/>
    </row>
    <row r="96" spans="1:13" s="4" customFormat="1" ht="22.5" x14ac:dyDescent="0.2">
      <c r="A96" s="5">
        <v>42531</v>
      </c>
      <c r="B96" s="3" t="s">
        <v>46</v>
      </c>
      <c r="C96" s="3">
        <v>7.91</v>
      </c>
      <c r="D96" s="3" t="s">
        <v>7</v>
      </c>
      <c r="E96" s="3" t="s">
        <v>37</v>
      </c>
      <c r="F96" s="3" t="s">
        <v>38</v>
      </c>
      <c r="G96" s="24"/>
      <c r="I96"/>
    </row>
    <row r="97" spans="1:13" s="4" customFormat="1" ht="22.5" x14ac:dyDescent="0.2">
      <c r="A97" s="5">
        <v>42726</v>
      </c>
      <c r="B97" s="3" t="s">
        <v>46</v>
      </c>
      <c r="C97" s="3">
        <v>7.42</v>
      </c>
      <c r="D97" s="3" t="s">
        <v>7</v>
      </c>
      <c r="E97" s="3" t="s">
        <v>37</v>
      </c>
      <c r="F97" s="3" t="s">
        <v>38</v>
      </c>
      <c r="G97" s="24"/>
      <c r="I97"/>
    </row>
    <row r="98" spans="1:13" s="4" customFormat="1" ht="22.5" x14ac:dyDescent="0.2">
      <c r="A98" s="5">
        <v>42686</v>
      </c>
      <c r="B98" s="3" t="s">
        <v>46</v>
      </c>
      <c r="C98" s="3">
        <v>7.29</v>
      </c>
      <c r="D98" s="3" t="s">
        <v>7</v>
      </c>
      <c r="E98" s="3" t="s">
        <v>37</v>
      </c>
      <c r="F98" s="3" t="s">
        <v>38</v>
      </c>
      <c r="G98" s="24"/>
      <c r="I98"/>
    </row>
    <row r="99" spans="1:13" s="4" customFormat="1" ht="22.5" x14ac:dyDescent="0.2">
      <c r="A99" s="5">
        <v>42475</v>
      </c>
      <c r="B99" s="3" t="s">
        <v>10</v>
      </c>
      <c r="C99" s="3">
        <v>6.99</v>
      </c>
      <c r="D99" s="3" t="s">
        <v>7</v>
      </c>
      <c r="E99" s="3" t="s">
        <v>11</v>
      </c>
      <c r="F99" s="3" t="s">
        <v>12</v>
      </c>
      <c r="G99" s="24"/>
      <c r="I99"/>
    </row>
    <row r="100" spans="1:13" s="4" customFormat="1" ht="22.5" x14ac:dyDescent="0.2">
      <c r="A100" s="5">
        <v>42530</v>
      </c>
      <c r="B100" s="3" t="s">
        <v>55</v>
      </c>
      <c r="C100" s="3">
        <v>5.75</v>
      </c>
      <c r="D100" s="3" t="s">
        <v>7</v>
      </c>
      <c r="E100" s="3" t="s">
        <v>37</v>
      </c>
      <c r="F100" s="3" t="s">
        <v>56</v>
      </c>
      <c r="G100" s="24"/>
      <c r="I100"/>
      <c r="J100" s="3"/>
      <c r="K100" s="18"/>
      <c r="L100" s="3"/>
      <c r="M100" s="16"/>
    </row>
    <row r="101" spans="1:13" s="4" customFormat="1" ht="22.5" x14ac:dyDescent="0.2">
      <c r="A101" s="5">
        <v>42473</v>
      </c>
      <c r="B101" s="3" t="s">
        <v>51</v>
      </c>
      <c r="C101" s="3">
        <v>5.6</v>
      </c>
      <c r="D101" s="3" t="s">
        <v>7</v>
      </c>
      <c r="E101" s="3" t="s">
        <v>15</v>
      </c>
      <c r="F101" s="3" t="s">
        <v>16</v>
      </c>
      <c r="G101" s="24"/>
      <c r="I101"/>
    </row>
    <row r="102" spans="1:13" s="4" customFormat="1" ht="22.5" x14ac:dyDescent="0.2">
      <c r="A102" s="5">
        <v>42563</v>
      </c>
      <c r="B102" s="3" t="s">
        <v>45</v>
      </c>
      <c r="C102" s="3">
        <v>5.6</v>
      </c>
      <c r="D102" s="3" t="s">
        <v>7</v>
      </c>
      <c r="E102" s="3" t="s">
        <v>15</v>
      </c>
      <c r="F102" s="3" t="s">
        <v>16</v>
      </c>
      <c r="G102" s="24"/>
      <c r="I102" s="3"/>
    </row>
    <row r="103" spans="1:13" s="4" customFormat="1" ht="22.5" x14ac:dyDescent="0.2">
      <c r="A103" s="5">
        <v>42564</v>
      </c>
      <c r="B103" s="3" t="s">
        <v>45</v>
      </c>
      <c r="C103" s="3">
        <v>5.6</v>
      </c>
      <c r="D103" s="3" t="s">
        <v>7</v>
      </c>
      <c r="E103" s="3" t="s">
        <v>15</v>
      </c>
      <c r="F103" s="3" t="s">
        <v>16</v>
      </c>
      <c r="G103" s="24"/>
      <c r="I103" s="3"/>
    </row>
    <row r="104" spans="1:13" s="4" customFormat="1" ht="22.5" x14ac:dyDescent="0.2">
      <c r="A104" s="5">
        <v>42682</v>
      </c>
      <c r="B104" s="3" t="s">
        <v>93</v>
      </c>
      <c r="C104" s="3">
        <v>3.7</v>
      </c>
      <c r="D104" s="3" t="s">
        <v>7</v>
      </c>
      <c r="E104" s="3" t="s">
        <v>11</v>
      </c>
      <c r="F104" s="3" t="s">
        <v>85</v>
      </c>
      <c r="G104" s="24"/>
      <c r="I104" s="3"/>
    </row>
    <row r="105" spans="1:13" s="4" customFormat="1" ht="22.5" x14ac:dyDescent="0.2">
      <c r="A105" s="5">
        <v>42612</v>
      </c>
      <c r="B105" s="3" t="s">
        <v>10</v>
      </c>
      <c r="C105" s="3">
        <v>1.99</v>
      </c>
      <c r="D105" s="3" t="s">
        <v>7</v>
      </c>
      <c r="E105" s="3" t="s">
        <v>11</v>
      </c>
      <c r="F105" s="3" t="s">
        <v>12</v>
      </c>
      <c r="G105" s="24"/>
      <c r="I105" s="3"/>
      <c r="J105" s="3"/>
      <c r="K105" s="20"/>
      <c r="L105" s="3"/>
      <c r="M105" s="16"/>
    </row>
    <row r="106" spans="1:13" s="4" customFormat="1" ht="22.5" x14ac:dyDescent="0.2">
      <c r="A106" s="5">
        <v>42375</v>
      </c>
      <c r="B106" s="3" t="s">
        <v>10</v>
      </c>
      <c r="C106" s="3">
        <v>1.99</v>
      </c>
      <c r="D106" s="3" t="s">
        <v>7</v>
      </c>
      <c r="E106" s="3" t="s">
        <v>11</v>
      </c>
      <c r="F106" s="3" t="s">
        <v>12</v>
      </c>
      <c r="G106" s="24"/>
      <c r="I106" s="3"/>
    </row>
    <row r="107" spans="1:13" s="4" customFormat="1" ht="22.5" x14ac:dyDescent="0.2">
      <c r="A107" s="5">
        <v>42564</v>
      </c>
      <c r="B107" s="3" t="s">
        <v>10</v>
      </c>
      <c r="C107" s="3">
        <v>1.99</v>
      </c>
      <c r="D107" s="3" t="s">
        <v>7</v>
      </c>
      <c r="E107" s="3" t="s">
        <v>11</v>
      </c>
      <c r="F107" s="3" t="s">
        <v>12</v>
      </c>
      <c r="G107" s="24"/>
      <c r="I107" s="3"/>
    </row>
    <row r="108" spans="1:13" s="4" customFormat="1" ht="22.5" x14ac:dyDescent="0.2">
      <c r="A108" s="5">
        <v>42432</v>
      </c>
      <c r="B108" s="3" t="s">
        <v>10</v>
      </c>
      <c r="C108" s="3">
        <v>1.29</v>
      </c>
      <c r="D108" s="3" t="s">
        <v>7</v>
      </c>
      <c r="E108" s="3" t="s">
        <v>11</v>
      </c>
      <c r="F108" s="3" t="s">
        <v>12</v>
      </c>
      <c r="G108" s="24"/>
      <c r="I108" s="3"/>
    </row>
    <row r="109" spans="1:13" s="4" customFormat="1" ht="22.5" x14ac:dyDescent="0.2">
      <c r="A109" s="5">
        <v>42635</v>
      </c>
      <c r="B109" s="3" t="s">
        <v>10</v>
      </c>
      <c r="C109" s="3">
        <v>0.99</v>
      </c>
      <c r="D109" s="3" t="s">
        <v>7</v>
      </c>
      <c r="E109" s="3" t="s">
        <v>11</v>
      </c>
      <c r="F109" s="3" t="s">
        <v>12</v>
      </c>
      <c r="G109" s="24"/>
      <c r="I109" s="3"/>
    </row>
    <row r="110" spans="1:13" s="4" customFormat="1" ht="22.5" x14ac:dyDescent="0.2">
      <c r="A110" s="5">
        <v>42727</v>
      </c>
      <c r="B110" s="3" t="s">
        <v>46</v>
      </c>
      <c r="C110" s="3">
        <v>-6.5</v>
      </c>
      <c r="D110" s="3" t="s">
        <v>7</v>
      </c>
      <c r="E110" s="3" t="s">
        <v>37</v>
      </c>
      <c r="F110" s="3" t="s">
        <v>38</v>
      </c>
      <c r="G110" s="24"/>
      <c r="I110" s="3"/>
      <c r="K110" s="16"/>
    </row>
    <row r="111" spans="1:13" s="4" customFormat="1" ht="22.5" x14ac:dyDescent="0.2">
      <c r="A111" s="5">
        <v>42679</v>
      </c>
      <c r="B111" s="3" t="s">
        <v>90</v>
      </c>
      <c r="C111" s="3">
        <v>-1510.13</v>
      </c>
      <c r="D111" s="3" t="s">
        <v>7</v>
      </c>
      <c r="E111" s="3" t="s">
        <v>37</v>
      </c>
      <c r="F111" s="3" t="s">
        <v>91</v>
      </c>
      <c r="G111" s="24"/>
      <c r="I111" s="3"/>
    </row>
    <row r="114" spans="7:12" x14ac:dyDescent="0.2">
      <c r="G114" s="17"/>
      <c r="H114" s="25"/>
    </row>
    <row r="115" spans="7:12" x14ac:dyDescent="0.2">
      <c r="G115" s="17"/>
      <c r="H115" s="25"/>
    </row>
    <row r="116" spans="7:12" x14ac:dyDescent="0.2">
      <c r="G116" s="17"/>
      <c r="H116" s="25"/>
    </row>
    <row r="117" spans="7:12" x14ac:dyDescent="0.2">
      <c r="G117" s="17"/>
      <c r="H117" s="25"/>
    </row>
    <row r="119" spans="7:12" x14ac:dyDescent="0.2">
      <c r="G119" s="17"/>
      <c r="H119" s="25"/>
      <c r="J119" s="25"/>
      <c r="K119" s="25"/>
      <c r="L119" s="25"/>
    </row>
    <row r="120" spans="7:12" x14ac:dyDescent="0.2">
      <c r="H120" s="25"/>
      <c r="J120" s="25"/>
      <c r="K120" s="25"/>
      <c r="L120" s="25"/>
    </row>
    <row r="121" spans="7:12" x14ac:dyDescent="0.2">
      <c r="J121" s="25"/>
      <c r="K121" s="25"/>
    </row>
  </sheetData>
  <phoneticPr fontId="3" type="noConversion"/>
  <pageMargins left="0.7" right="0.7" top="0.75" bottom="0.75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C253-9428-6B48-92E5-07B08A9A82B2}">
  <dimension ref="B2:B23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8.85546875" style="7"/>
    <col min="2" max="2" width="79" style="7" bestFit="1" customWidth="1"/>
    <col min="3" max="16384" width="8.85546875" style="7"/>
  </cols>
  <sheetData>
    <row r="2" spans="2:2" ht="13.5" thickBot="1" x14ac:dyDescent="0.25"/>
    <row r="3" spans="2:2" ht="13.5" thickBot="1" x14ac:dyDescent="0.25">
      <c r="B3" s="8" t="s">
        <v>115</v>
      </c>
    </row>
    <row r="4" spans="2:2" x14ac:dyDescent="0.2">
      <c r="B4" s="12" t="s">
        <v>109</v>
      </c>
    </row>
    <row r="5" spans="2:2" x14ac:dyDescent="0.2">
      <c r="B5" s="13" t="s">
        <v>110</v>
      </c>
    </row>
    <row r="6" spans="2:2" x14ac:dyDescent="0.2">
      <c r="B6" s="13" t="s">
        <v>111</v>
      </c>
    </row>
    <row r="7" spans="2:2" x14ac:dyDescent="0.2">
      <c r="B7" s="13" t="s">
        <v>106</v>
      </c>
    </row>
    <row r="8" spans="2:2" x14ac:dyDescent="0.2">
      <c r="B8" s="13" t="s">
        <v>107</v>
      </c>
    </row>
    <row r="9" spans="2:2" ht="13.5" thickBot="1" x14ac:dyDescent="0.25">
      <c r="B9" s="14" t="s">
        <v>108</v>
      </c>
    </row>
    <row r="10" spans="2:2" ht="13.5" thickBot="1" x14ac:dyDescent="0.25"/>
    <row r="11" spans="2:2" ht="13.5" thickBot="1" x14ac:dyDescent="0.25">
      <c r="B11" s="8" t="s">
        <v>116</v>
      </c>
    </row>
    <row r="12" spans="2:2" x14ac:dyDescent="0.2">
      <c r="B12" s="15" t="s">
        <v>120</v>
      </c>
    </row>
    <row r="13" spans="2:2" x14ac:dyDescent="0.2">
      <c r="B13" s="13" t="s">
        <v>112</v>
      </c>
    </row>
    <row r="14" spans="2:2" x14ac:dyDescent="0.2">
      <c r="B14" s="13" t="s">
        <v>113</v>
      </c>
    </row>
    <row r="15" spans="2:2" x14ac:dyDescent="0.2">
      <c r="B15" s="13" t="s">
        <v>114</v>
      </c>
    </row>
    <row r="16" spans="2:2" ht="13.5" thickBot="1" x14ac:dyDescent="0.25">
      <c r="B16" s="14" t="s">
        <v>123</v>
      </c>
    </row>
    <row r="17" spans="2:2" ht="13.5" thickBot="1" x14ac:dyDescent="0.25"/>
    <row r="18" spans="2:2" ht="13.5" thickBot="1" x14ac:dyDescent="0.25">
      <c r="B18" s="8" t="s">
        <v>117</v>
      </c>
    </row>
    <row r="19" spans="2:2" ht="26.25" thickBot="1" x14ac:dyDescent="0.25">
      <c r="B19" s="10" t="s">
        <v>121</v>
      </c>
    </row>
    <row r="21" spans="2:2" x14ac:dyDescent="0.2">
      <c r="B21" s="11" t="s">
        <v>122</v>
      </c>
    </row>
    <row r="22" spans="2:2" x14ac:dyDescent="0.2">
      <c r="B22" s="7" t="s">
        <v>118</v>
      </c>
    </row>
    <row r="23" spans="2:2" x14ac:dyDescent="0.2">
      <c r="B23" s="7" t="s">
        <v>119</v>
      </c>
    </row>
  </sheetData>
  <pageMargins left="0.7" right="0.7" top="0.75" bottom="0.75" header="0.5" footer="0.5"/>
  <pageSetup orientation="portrait" horizontalDpi="300" verticalDpi="30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92DD-5DBE-0743-AAB6-ED897FA84F68}">
  <dimension ref="A22:B35"/>
  <sheetViews>
    <sheetView tabSelected="1" zoomScale="85" zoomScaleNormal="85" workbookViewId="0">
      <selection activeCell="A23" sqref="A23"/>
    </sheetView>
  </sheetViews>
  <sheetFormatPr defaultColWidth="10.85546875" defaultRowHeight="12.75" x14ac:dyDescent="0.2"/>
  <cols>
    <col min="1" max="16384" width="10.85546875" style="9"/>
  </cols>
  <sheetData>
    <row r="22" spans="1:2" x14ac:dyDescent="0.2">
      <c r="A22" s="22"/>
    </row>
    <row r="23" spans="1:2" x14ac:dyDescent="0.2">
      <c r="A23" s="22" t="s">
        <v>149</v>
      </c>
    </row>
    <row r="24" spans="1:2" x14ac:dyDescent="0.2">
      <c r="A24" s="21"/>
      <c r="B24" s="21"/>
    </row>
    <row r="25" spans="1:2" x14ac:dyDescent="0.2">
      <c r="A25" s="3"/>
      <c r="B25" s="18"/>
    </row>
    <row r="26" spans="1:2" x14ac:dyDescent="0.2">
      <c r="A26" s="3"/>
      <c r="B26" s="19"/>
    </row>
    <row r="27" spans="1:2" x14ac:dyDescent="0.2">
      <c r="A27" s="3"/>
      <c r="B27" s="20"/>
    </row>
    <row r="28" spans="1:2" x14ac:dyDescent="0.2">
      <c r="A28" s="3"/>
      <c r="B28" s="20"/>
    </row>
    <row r="29" spans="1:2" x14ac:dyDescent="0.2">
      <c r="A29" s="3"/>
      <c r="B29" s="18"/>
    </row>
    <row r="30" spans="1:2" x14ac:dyDescent="0.2">
      <c r="A30" s="3"/>
      <c r="B30" s="18"/>
    </row>
    <row r="31" spans="1:2" x14ac:dyDescent="0.2">
      <c r="A31" s="3"/>
      <c r="B31" s="19"/>
    </row>
    <row r="32" spans="1:2" x14ac:dyDescent="0.2">
      <c r="A32" s="3"/>
      <c r="B32" s="19"/>
    </row>
    <row r="33" spans="1:2" x14ac:dyDescent="0.2">
      <c r="A33" s="3"/>
      <c r="B33" s="19"/>
    </row>
    <row r="34" spans="1:2" x14ac:dyDescent="0.2">
      <c r="A34" s="3"/>
      <c r="B34" s="20"/>
    </row>
    <row r="35" spans="1:2" x14ac:dyDescent="0.2">
      <c r="A35" s="3"/>
      <c r="B35" s="19"/>
    </row>
  </sheetData>
  <sortState ref="A25:B35">
    <sortCondition ref="A25:A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1</vt:lpstr>
      <vt:lpstr>Group 2</vt:lpstr>
      <vt:lpstr>CC Transactions</vt:lpstr>
      <vt:lpstr>Analysis Required</vt:lpstr>
      <vt:lpstr>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 Thind</dc:creator>
  <cp:keywords/>
  <dc:description/>
  <cp:lastModifiedBy>Owner</cp:lastModifiedBy>
  <cp:revision/>
  <dcterms:created xsi:type="dcterms:W3CDTF">2017-02-05T17:49:54Z</dcterms:created>
  <dcterms:modified xsi:type="dcterms:W3CDTF">2019-10-03T15:58:56Z</dcterms:modified>
  <cp:category/>
  <cp:contentStatus/>
</cp:coreProperties>
</file>