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t217\FUNCTIONS\"/>
    </mc:Choice>
  </mc:AlternateContent>
  <bookViews>
    <workbookView xWindow="0" yWindow="0" windowWidth="23040" windowHeight="8496"/>
  </bookViews>
  <sheets>
    <sheet name="Vlookup" sheetId="5" r:id="rId1"/>
    <sheet name="FILTERING" sheetId="8" r:id="rId2"/>
    <sheet name="match" sheetId="6" r:id="rId3"/>
    <sheet name="fullrecord" sheetId="4" r:id="rId4"/>
    <sheet name="hlookup" sheetId="1" r:id="rId5"/>
    <sheet name="lookup1" sheetId="2" r:id="rId6"/>
    <sheet name="lookup2" sheetId="3" r:id="rId7"/>
    <sheet name="Sheet1" sheetId="7" r:id="rId8"/>
  </sheets>
  <definedNames>
    <definedName name="_xlnm._FilterDatabase" localSheetId="1" hidden="1">FILTERING!$A$1:$C$5</definedName>
  </definedNames>
  <calcPr calcId="162913"/>
</workbook>
</file>

<file path=xl/calcChain.xml><?xml version="1.0" encoding="utf-8"?>
<calcChain xmlns="http://schemas.openxmlformats.org/spreadsheetml/2006/main">
  <c r="B12" i="2" l="1"/>
  <c r="G2" i="5"/>
  <c r="C13" i="7" l="1"/>
  <c r="D13" i="7"/>
  <c r="E13" i="7"/>
  <c r="B13" i="7"/>
  <c r="E11" i="7"/>
  <c r="D11" i="7"/>
  <c r="C11" i="7"/>
  <c r="B11" i="7"/>
  <c r="G10" i="3"/>
  <c r="B10" i="2"/>
  <c r="B5" i="2"/>
  <c r="D7" i="1"/>
  <c r="B7" i="1"/>
  <c r="C9" i="4"/>
  <c r="D9" i="4"/>
  <c r="E9" i="4"/>
  <c r="B9" i="4"/>
  <c r="D8" i="4"/>
  <c r="C8" i="4"/>
  <c r="E8" i="4"/>
  <c r="B8" i="4"/>
  <c r="D2" i="6"/>
  <c r="F13" i="5"/>
  <c r="F15" i="5"/>
  <c r="F3" i="5"/>
  <c r="G4" i="5"/>
  <c r="I2" i="5"/>
  <c r="B8" i="1" l="1"/>
  <c r="M3" i="4" l="1"/>
  <c r="F17" i="5" l="1"/>
  <c r="M2" i="4" l="1"/>
  <c r="G2" i="4"/>
  <c r="B3" i="3"/>
</calcChain>
</file>

<file path=xl/sharedStrings.xml><?xml version="1.0" encoding="utf-8"?>
<sst xmlns="http://schemas.openxmlformats.org/spreadsheetml/2006/main" count="107" uniqueCount="65">
  <si>
    <t>Products</t>
  </si>
  <si>
    <t>Mobile</t>
  </si>
  <si>
    <t>Camera</t>
  </si>
  <si>
    <t>Watches</t>
  </si>
  <si>
    <t>Cosmetics</t>
  </si>
  <si>
    <t>Shoes</t>
  </si>
  <si>
    <t>Product-Code</t>
  </si>
  <si>
    <t>1000-165-B100</t>
  </si>
  <si>
    <t>1001-540-C101</t>
  </si>
  <si>
    <t>1002-307-Q123</t>
  </si>
  <si>
    <t>1003-234-P125</t>
  </si>
  <si>
    <t>1004-643-S432</t>
  </si>
  <si>
    <t>Quantity</t>
  </si>
  <si>
    <t>Price</t>
  </si>
  <si>
    <t>Top Products</t>
  </si>
  <si>
    <t>income</t>
  </si>
  <si>
    <t>tax</t>
  </si>
  <si>
    <t>Income</t>
  </si>
  <si>
    <t>Tax</t>
  </si>
  <si>
    <t>Name</t>
  </si>
  <si>
    <t>RNO</t>
  </si>
  <si>
    <t>Age</t>
  </si>
  <si>
    <t>CGPA</t>
  </si>
  <si>
    <t>City</t>
  </si>
  <si>
    <t>Jaipur</t>
  </si>
  <si>
    <t>Vijay</t>
  </si>
  <si>
    <t>Deepak</t>
  </si>
  <si>
    <t>Delhi</t>
  </si>
  <si>
    <t>Manas</t>
  </si>
  <si>
    <t>Shimla</t>
  </si>
  <si>
    <t>Mumbai</t>
  </si>
  <si>
    <t>Roll Num</t>
  </si>
  <si>
    <t>Arun</t>
  </si>
  <si>
    <t>Abhay</t>
  </si>
  <si>
    <t>Tarun</t>
  </si>
  <si>
    <t>Abhineet</t>
  </si>
  <si>
    <t>Multiplying factor</t>
  </si>
  <si>
    <t>Percentage</t>
  </si>
  <si>
    <t>row</t>
  </si>
  <si>
    <t>column</t>
  </si>
  <si>
    <t>Value</t>
  </si>
  <si>
    <t>Vikas</t>
  </si>
  <si>
    <t>Krishna</t>
  </si>
  <si>
    <t>Mehak</t>
  </si>
  <si>
    <t>Varun</t>
  </si>
  <si>
    <t>Vishu</t>
  </si>
  <si>
    <t>Position</t>
  </si>
  <si>
    <t>abc</t>
  </si>
  <si>
    <t>def</t>
  </si>
  <si>
    <t>Approximate match</t>
  </si>
  <si>
    <t>A</t>
  </si>
  <si>
    <t>B</t>
  </si>
  <si>
    <t>for 1</t>
  </si>
  <si>
    <t>for 0</t>
  </si>
  <si>
    <t>approximate match</t>
  </si>
  <si>
    <t>exact match</t>
  </si>
  <si>
    <t>Column1</t>
  </si>
  <si>
    <t>VLOOKUP($A$8,$A$2:$E$5,MATCH(B7,$A$1:$E$1,0),0)</t>
  </si>
  <si>
    <t>mehak</t>
  </si>
  <si>
    <t>camera</t>
  </si>
  <si>
    <t>shortcut for applying and removing the filter is Ctrl+ shift + L</t>
  </si>
  <si>
    <t>second method to apply or remove filters is data tab then filter option</t>
  </si>
  <si>
    <t>3rd method is press Alt then A then T</t>
  </si>
  <si>
    <t>NEHA</t>
  </si>
  <si>
    <t>watches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</si>
</sst>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2:F7" totalsRowShown="0">
  <tableColumns count="3">
    <tableColumn id="1" name="income"/>
    <tableColumn id="2" name="tax"/>
    <tableColumn id="3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96" zoomScaleNormal="96" workbookViewId="0">
      <selection activeCell="G24" sqref="G24"/>
    </sheetView>
  </sheetViews>
  <sheetFormatPr defaultRowHeight="14.4" x14ac:dyDescent="0.3"/>
  <cols>
    <col min="8" max="8" width="18.33203125" customWidth="1"/>
    <col min="9" max="9" width="11.44140625" customWidth="1"/>
  </cols>
  <sheetData>
    <row r="1" spans="1:17" x14ac:dyDescent="0.3">
      <c r="A1" t="s">
        <v>31</v>
      </c>
      <c r="B1" t="s">
        <v>19</v>
      </c>
      <c r="C1" t="s">
        <v>22</v>
      </c>
      <c r="F1" t="s">
        <v>31</v>
      </c>
      <c r="G1" t="s">
        <v>22</v>
      </c>
      <c r="H1" t="s">
        <v>36</v>
      </c>
      <c r="I1" t="s">
        <v>37</v>
      </c>
      <c r="M1">
        <v>3</v>
      </c>
    </row>
    <row r="2" spans="1:17" x14ac:dyDescent="0.3">
      <c r="A2">
        <v>1</v>
      </c>
      <c r="B2" t="s">
        <v>32</v>
      </c>
      <c r="C2">
        <v>7</v>
      </c>
      <c r="F2">
        <v>1</v>
      </c>
      <c r="G2">
        <f>VLOOKUP(F2,A1:C5,3,0)</f>
        <v>7</v>
      </c>
      <c r="H2">
        <v>9</v>
      </c>
      <c r="I2">
        <f>G2*H2</f>
        <v>63</v>
      </c>
    </row>
    <row r="3" spans="1:17" x14ac:dyDescent="0.3">
      <c r="A3">
        <v>2</v>
      </c>
      <c r="B3" t="s">
        <v>33</v>
      </c>
      <c r="C3">
        <v>6</v>
      </c>
      <c r="F3">
        <f>VLOOKUP(F2,A1:C5,3,0)</f>
        <v>7</v>
      </c>
      <c r="M3" t="s">
        <v>33</v>
      </c>
    </row>
    <row r="4" spans="1:17" x14ac:dyDescent="0.3">
      <c r="A4">
        <v>3</v>
      </c>
      <c r="B4" t="s">
        <v>34</v>
      </c>
      <c r="C4">
        <v>8</v>
      </c>
      <c r="F4" t="s">
        <v>63</v>
      </c>
      <c r="G4" t="e">
        <f>VLOOKUP(F4,B2:C5,2,0)</f>
        <v>#N/A</v>
      </c>
    </row>
    <row r="5" spans="1:17" x14ac:dyDescent="0.3">
      <c r="A5">
        <v>4</v>
      </c>
      <c r="B5" t="s">
        <v>35</v>
      </c>
      <c r="C5">
        <v>6</v>
      </c>
    </row>
    <row r="8" spans="1:17" x14ac:dyDescent="0.3">
      <c r="I8" t="s">
        <v>49</v>
      </c>
    </row>
    <row r="9" spans="1:17" x14ac:dyDescent="0.3">
      <c r="I9" t="s">
        <v>50</v>
      </c>
      <c r="J9" t="s">
        <v>51</v>
      </c>
      <c r="O9">
        <v>1</v>
      </c>
      <c r="P9" t="b">
        <v>1</v>
      </c>
      <c r="Q9" t="s">
        <v>54</v>
      </c>
    </row>
    <row r="10" spans="1:17" x14ac:dyDescent="0.3">
      <c r="I10">
        <v>0</v>
      </c>
      <c r="J10">
        <v>1000</v>
      </c>
      <c r="O10">
        <v>0</v>
      </c>
      <c r="P10" t="b">
        <v>0</v>
      </c>
      <c r="Q10" t="s">
        <v>55</v>
      </c>
    </row>
    <row r="11" spans="1:17" x14ac:dyDescent="0.3">
      <c r="I11">
        <v>10</v>
      </c>
      <c r="J11">
        <v>2000</v>
      </c>
    </row>
    <row r="12" spans="1:17" x14ac:dyDescent="0.3">
      <c r="E12" t="s">
        <v>50</v>
      </c>
      <c r="F12" t="s">
        <v>51</v>
      </c>
      <c r="I12">
        <v>20</v>
      </c>
      <c r="J12">
        <v>3000</v>
      </c>
    </row>
    <row r="13" spans="1:17" x14ac:dyDescent="0.3">
      <c r="D13" t="s">
        <v>52</v>
      </c>
      <c r="E13">
        <v>33</v>
      </c>
      <c r="F13">
        <f>VLOOKUP(E13,I10:J17,2,1)</f>
        <v>4000</v>
      </c>
      <c r="I13">
        <v>30</v>
      </c>
      <c r="J13">
        <v>4000</v>
      </c>
    </row>
    <row r="14" spans="1:17" x14ac:dyDescent="0.3">
      <c r="I14">
        <v>40</v>
      </c>
      <c r="J14">
        <v>5000</v>
      </c>
    </row>
    <row r="15" spans="1:17" x14ac:dyDescent="0.3">
      <c r="D15" t="s">
        <v>53</v>
      </c>
      <c r="E15">
        <v>15</v>
      </c>
      <c r="F15" t="e">
        <f>VLOOKUP(E15,I10:J17,2,0)</f>
        <v>#N/A</v>
      </c>
      <c r="I15">
        <v>50</v>
      </c>
      <c r="J15">
        <v>6000</v>
      </c>
    </row>
    <row r="16" spans="1:17" x14ac:dyDescent="0.3">
      <c r="I16">
        <v>60</v>
      </c>
      <c r="J16">
        <v>7000</v>
      </c>
    </row>
    <row r="17" spans="2:10" x14ac:dyDescent="0.3">
      <c r="E17">
        <v>55</v>
      </c>
      <c r="F17">
        <f>VLOOKUP(E17,I10:J17,2)</f>
        <v>6000</v>
      </c>
      <c r="I17">
        <v>70</v>
      </c>
      <c r="J17">
        <v>8000</v>
      </c>
    </row>
    <row r="22" spans="2:10" x14ac:dyDescent="0.3">
      <c r="B22" s="8"/>
      <c r="C22" s="8"/>
      <c r="D22" s="8"/>
      <c r="E22" s="8"/>
      <c r="F22" s="8"/>
    </row>
    <row r="23" spans="2:10" x14ac:dyDescent="0.3">
      <c r="B23" s="8"/>
      <c r="C23" s="8"/>
      <c r="D23" s="8"/>
      <c r="E23" s="8"/>
      <c r="F23" s="8"/>
    </row>
    <row r="24" spans="2:10" x14ac:dyDescent="0.3">
      <c r="B24" s="8"/>
      <c r="C24" s="8"/>
      <c r="D24" s="8"/>
      <c r="E24" s="8"/>
      <c r="F24" s="8"/>
    </row>
    <row r="25" spans="2:10" x14ac:dyDescent="0.3">
      <c r="B25" s="8"/>
      <c r="C25" s="8"/>
      <c r="D25" s="8"/>
      <c r="E25" s="8"/>
      <c r="F25" s="8"/>
    </row>
    <row r="26" spans="2:10" x14ac:dyDescent="0.3">
      <c r="B26" s="8"/>
      <c r="C26" s="8"/>
      <c r="D26" s="8"/>
      <c r="E26" s="8"/>
      <c r="F26" s="8"/>
    </row>
    <row r="27" spans="2:10" x14ac:dyDescent="0.3">
      <c r="B27" s="8"/>
      <c r="C27" s="8"/>
      <c r="D27" s="8"/>
      <c r="E27" s="8"/>
      <c r="F27" s="8"/>
    </row>
    <row r="28" spans="2:10" x14ac:dyDescent="0.3">
      <c r="B28" s="8"/>
      <c r="C28" s="8"/>
      <c r="D28" s="8"/>
      <c r="E28" s="8"/>
      <c r="F28" s="8"/>
    </row>
  </sheetData>
  <dataValidations count="2">
    <dataValidation type="list" allowBlank="1" showInputMessage="1" showErrorMessage="1" sqref="F2 E9 M1">
      <formula1>$A$2:$A$5</formula1>
    </dataValidation>
    <dataValidation type="list" allowBlank="1" showInputMessage="1" showErrorMessage="1" sqref="M3">
      <formula1>$B$2:$B$5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12" sqref="K12"/>
    </sheetView>
  </sheetViews>
  <sheetFormatPr defaultRowHeight="14.4" x14ac:dyDescent="0.3"/>
  <sheetData>
    <row r="1" spans="1:7" x14ac:dyDescent="0.3">
      <c r="A1" t="s">
        <v>31</v>
      </c>
      <c r="B1" t="s">
        <v>19</v>
      </c>
      <c r="C1" t="s">
        <v>22</v>
      </c>
    </row>
    <row r="2" spans="1:7" x14ac:dyDescent="0.3">
      <c r="A2">
        <v>1</v>
      </c>
      <c r="B2" t="s">
        <v>32</v>
      </c>
      <c r="C2">
        <v>7</v>
      </c>
    </row>
    <row r="3" spans="1:7" x14ac:dyDescent="0.3">
      <c r="A3">
        <v>2</v>
      </c>
      <c r="B3" t="s">
        <v>33</v>
      </c>
      <c r="C3">
        <v>6</v>
      </c>
      <c r="G3" t="s">
        <v>60</v>
      </c>
    </row>
    <row r="4" spans="1:7" x14ac:dyDescent="0.3">
      <c r="A4">
        <v>3</v>
      </c>
      <c r="B4" t="s">
        <v>34</v>
      </c>
      <c r="C4">
        <v>8</v>
      </c>
    </row>
    <row r="5" spans="1:7" x14ac:dyDescent="0.3">
      <c r="A5">
        <v>4</v>
      </c>
      <c r="B5" t="s">
        <v>35</v>
      </c>
      <c r="C5">
        <v>6</v>
      </c>
      <c r="G5" t="s">
        <v>61</v>
      </c>
    </row>
    <row r="7" spans="1:7" x14ac:dyDescent="0.3">
      <c r="G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D3" sqref="D3"/>
    </sheetView>
  </sheetViews>
  <sheetFormatPr defaultRowHeight="14.4" x14ac:dyDescent="0.3"/>
  <sheetData>
    <row r="1" spans="1:4" x14ac:dyDescent="0.3">
      <c r="A1" t="s">
        <v>19</v>
      </c>
      <c r="C1" t="s">
        <v>19</v>
      </c>
      <c r="D1" t="s">
        <v>46</v>
      </c>
    </row>
    <row r="2" spans="1:4" x14ac:dyDescent="0.3">
      <c r="A2" t="s">
        <v>41</v>
      </c>
      <c r="C2" t="s">
        <v>58</v>
      </c>
      <c r="D2">
        <f>MATCH(C2,A2:A6,0)</f>
        <v>3</v>
      </c>
    </row>
    <row r="3" spans="1:4" x14ac:dyDescent="0.3">
      <c r="A3" t="s">
        <v>42</v>
      </c>
    </row>
    <row r="4" spans="1:4" x14ac:dyDescent="0.3">
      <c r="A4" t="s">
        <v>43</v>
      </c>
    </row>
    <row r="5" spans="1:4" x14ac:dyDescent="0.3">
      <c r="A5" t="s">
        <v>44</v>
      </c>
    </row>
    <row r="6" spans="1:4" x14ac:dyDescent="0.3">
      <c r="A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46" zoomScaleNormal="146" workbookViewId="0">
      <selection activeCell="B9" sqref="B9:E9"/>
    </sheetView>
  </sheetViews>
  <sheetFormatPr defaultRowHeight="14.4" x14ac:dyDescent="0.3"/>
  <sheetData>
    <row r="1" spans="1:13" x14ac:dyDescent="0.3">
      <c r="A1" t="s">
        <v>20</v>
      </c>
      <c r="B1" t="s">
        <v>19</v>
      </c>
      <c r="C1" t="s">
        <v>21</v>
      </c>
      <c r="D1" t="s">
        <v>23</v>
      </c>
      <c r="E1" t="s">
        <v>22</v>
      </c>
      <c r="G1" t="s">
        <v>40</v>
      </c>
      <c r="H1" t="s">
        <v>38</v>
      </c>
      <c r="I1" t="s">
        <v>39</v>
      </c>
    </row>
    <row r="2" spans="1:13" x14ac:dyDescent="0.3">
      <c r="A2">
        <v>1</v>
      </c>
      <c r="B2" t="s">
        <v>25</v>
      </c>
      <c r="C2">
        <v>20</v>
      </c>
      <c r="D2" t="s">
        <v>24</v>
      </c>
      <c r="E2">
        <v>5</v>
      </c>
      <c r="G2" t="str">
        <f>INDEX(A2:E5, H2,I2)</f>
        <v>Shimla</v>
      </c>
      <c r="H2">
        <v>2</v>
      </c>
      <c r="I2">
        <v>4</v>
      </c>
      <c r="K2" t="s">
        <v>47</v>
      </c>
      <c r="L2" t="s">
        <v>47</v>
      </c>
      <c r="M2" t="b">
        <f>K2&lt;&gt;L2</f>
        <v>0</v>
      </c>
    </row>
    <row r="3" spans="1:13" x14ac:dyDescent="0.3">
      <c r="A3">
        <v>2</v>
      </c>
      <c r="B3" t="s">
        <v>25</v>
      </c>
      <c r="C3">
        <v>21</v>
      </c>
      <c r="D3" t="s">
        <v>29</v>
      </c>
      <c r="E3">
        <v>6</v>
      </c>
      <c r="K3" t="s">
        <v>48</v>
      </c>
      <c r="L3" t="s">
        <v>47</v>
      </c>
      <c r="M3" t="b">
        <f>K3&gt;L3</f>
        <v>1</v>
      </c>
    </row>
    <row r="4" spans="1:13" x14ac:dyDescent="0.3">
      <c r="A4">
        <v>3</v>
      </c>
      <c r="B4" t="s">
        <v>26</v>
      </c>
      <c r="C4">
        <v>19</v>
      </c>
      <c r="D4" t="s">
        <v>27</v>
      </c>
      <c r="E4">
        <v>7</v>
      </c>
    </row>
    <row r="5" spans="1:13" x14ac:dyDescent="0.3">
      <c r="A5">
        <v>4</v>
      </c>
      <c r="B5" t="s">
        <v>28</v>
      </c>
      <c r="C5">
        <v>23</v>
      </c>
      <c r="D5" t="s">
        <v>30</v>
      </c>
      <c r="E5">
        <v>4</v>
      </c>
    </row>
    <row r="7" spans="1:13" x14ac:dyDescent="0.3">
      <c r="A7" t="s">
        <v>20</v>
      </c>
      <c r="B7" t="s">
        <v>19</v>
      </c>
      <c r="C7" t="s">
        <v>21</v>
      </c>
      <c r="D7" t="s">
        <v>23</v>
      </c>
      <c r="E7" t="s">
        <v>22</v>
      </c>
    </row>
    <row r="8" spans="1:13" x14ac:dyDescent="0.3">
      <c r="A8">
        <v>2</v>
      </c>
      <c r="B8" t="str">
        <f>VLOOKUP($A$8,$A$2:$E$5,MATCH(B7,$A$1:$E$1,0),0)</f>
        <v>Vijay</v>
      </c>
      <c r="C8">
        <f>VLOOKUP($A$8,$A$2:$E$5,MATCH(C7,$A$1:$E$1,0),0)</f>
        <v>21</v>
      </c>
      <c r="D8" t="str">
        <f>VLOOKUP($A$8,$A$2:$E$5,MATCH(D7,$A$1:$E$1,0),0)</f>
        <v>Shimla</v>
      </c>
      <c r="E8">
        <f t="shared" ref="E8" si="0">VLOOKUP($A$8,$A$2:$E$5,MATCH(E7,$A$1:$E$1,0),0)</f>
        <v>6</v>
      </c>
      <c r="I8" t="s">
        <v>57</v>
      </c>
    </row>
    <row r="9" spans="1:13" x14ac:dyDescent="0.3">
      <c r="A9">
        <v>2</v>
      </c>
      <c r="B9" t="str">
        <f>VLOOKUP($A$8,$A$2:$E$5,MATCH(B7,$A$1:$E$1,0),0)</f>
        <v>Vijay</v>
      </c>
      <c r="C9">
        <f t="shared" ref="C9:E9" si="1">VLOOKUP($A$8,$A$2:$E$5,MATCH(C7,$A$1:$E$1,0),0)</f>
        <v>21</v>
      </c>
      <c r="D9" t="str">
        <f t="shared" si="1"/>
        <v>Shimla</v>
      </c>
      <c r="E9">
        <f t="shared" si="1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84" zoomScaleNormal="184" workbookViewId="0">
      <selection activeCell="A8" sqref="A8"/>
    </sheetView>
  </sheetViews>
  <sheetFormatPr defaultRowHeight="14.4" x14ac:dyDescent="0.3"/>
  <cols>
    <col min="1" max="1" width="15.109375" customWidth="1"/>
    <col min="2" max="2" width="13.88671875" customWidth="1"/>
    <col min="3" max="3" width="14.5546875" customWidth="1"/>
    <col min="4" max="4" width="14.88671875" customWidth="1"/>
    <col min="5" max="5" width="15.3320312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25</v>
      </c>
      <c r="C3">
        <v>20</v>
      </c>
      <c r="D3">
        <v>35</v>
      </c>
      <c r="E3">
        <v>20</v>
      </c>
      <c r="F3">
        <v>15</v>
      </c>
    </row>
    <row r="4" spans="1:6" x14ac:dyDescent="0.3">
      <c r="A4" t="s">
        <v>13</v>
      </c>
      <c r="B4">
        <v>26.45</v>
      </c>
      <c r="C4">
        <v>28.56</v>
      </c>
      <c r="D4">
        <v>31.67</v>
      </c>
      <c r="E4">
        <v>43.32</v>
      </c>
      <c r="F4">
        <v>32.43</v>
      </c>
    </row>
    <row r="6" spans="1:6" x14ac:dyDescent="0.3">
      <c r="A6" t="s">
        <v>14</v>
      </c>
      <c r="B6" t="s">
        <v>13</v>
      </c>
    </row>
    <row r="7" spans="1:6" x14ac:dyDescent="0.3">
      <c r="A7" t="s">
        <v>64</v>
      </c>
      <c r="B7">
        <f>HLOOKUP(A7,B1:F4,4,0)</f>
        <v>31.67</v>
      </c>
      <c r="D7">
        <f>HLOOKUP(A7,B1:F4,4,0)</f>
        <v>31.67</v>
      </c>
    </row>
    <row r="8" spans="1:6" x14ac:dyDescent="0.3">
      <c r="A8" t="s">
        <v>59</v>
      </c>
      <c r="B8">
        <f>HLOOKUP(A8,B1:F4,4,0)</f>
        <v>28.56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zoomScale="170" zoomScaleNormal="170" workbookViewId="0">
      <selection activeCell="B12" sqref="B12"/>
    </sheetView>
  </sheetViews>
  <sheetFormatPr defaultRowHeight="14.4" x14ac:dyDescent="0.3"/>
  <cols>
    <col min="1" max="1" width="9.6640625" customWidth="1"/>
    <col min="4" max="4" width="9.6640625" customWidth="1"/>
  </cols>
  <sheetData>
    <row r="2" spans="1:6" x14ac:dyDescent="0.3">
      <c r="D2" t="s">
        <v>15</v>
      </c>
      <c r="E2" t="s">
        <v>16</v>
      </c>
      <c r="F2" t="s">
        <v>56</v>
      </c>
    </row>
    <row r="3" spans="1:6" x14ac:dyDescent="0.3">
      <c r="D3">
        <v>0</v>
      </c>
      <c r="E3">
        <v>5</v>
      </c>
    </row>
    <row r="4" spans="1:6" x14ac:dyDescent="0.3">
      <c r="D4">
        <v>500</v>
      </c>
      <c r="E4">
        <v>10</v>
      </c>
    </row>
    <row r="5" spans="1:6" x14ac:dyDescent="0.3">
      <c r="A5" s="1">
        <v>5800</v>
      </c>
      <c r="B5" s="2">
        <f>LOOKUP(A5,Table1[])</f>
        <v>0</v>
      </c>
      <c r="D5">
        <v>1000</v>
      </c>
      <c r="E5">
        <v>15</v>
      </c>
    </row>
    <row r="6" spans="1:6" x14ac:dyDescent="0.3">
      <c r="D6">
        <v>6000</v>
      </c>
      <c r="E6">
        <v>20</v>
      </c>
    </row>
    <row r="7" spans="1:6" x14ac:dyDescent="0.3">
      <c r="D7">
        <v>25000</v>
      </c>
      <c r="E7">
        <v>25</v>
      </c>
    </row>
    <row r="10" spans="1:6" x14ac:dyDescent="0.3">
      <c r="A10">
        <v>6000</v>
      </c>
      <c r="B10">
        <f>LOOKUP(A10,D10:E15)</f>
        <v>20</v>
      </c>
      <c r="D10" s="3" t="s">
        <v>15</v>
      </c>
      <c r="E10" s="4" t="s">
        <v>16</v>
      </c>
    </row>
    <row r="11" spans="1:6" x14ac:dyDescent="0.3">
      <c r="D11" s="5">
        <v>0</v>
      </c>
      <c r="E11" s="6">
        <v>5</v>
      </c>
    </row>
    <row r="12" spans="1:6" x14ac:dyDescent="0.3">
      <c r="A12">
        <v>900</v>
      </c>
      <c r="B12">
        <f>LOOKUP(A12,D10:E15)</f>
        <v>10</v>
      </c>
      <c r="D12" s="5">
        <v>500</v>
      </c>
      <c r="E12" s="6">
        <v>10</v>
      </c>
    </row>
    <row r="13" spans="1:6" x14ac:dyDescent="0.3">
      <c r="D13" s="5">
        <v>1000</v>
      </c>
      <c r="E13" s="6">
        <v>15</v>
      </c>
    </row>
    <row r="14" spans="1:6" x14ac:dyDescent="0.3">
      <c r="D14" s="5">
        <v>6000</v>
      </c>
      <c r="E14" s="6">
        <v>20</v>
      </c>
    </row>
    <row r="15" spans="1:6" x14ac:dyDescent="0.3">
      <c r="D15" s="1">
        <v>25000</v>
      </c>
      <c r="E15" s="7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G11" sqref="G11"/>
    </sheetView>
  </sheetViews>
  <sheetFormatPr defaultRowHeight="14.4" x14ac:dyDescent="0.3"/>
  <sheetData>
    <row r="2" spans="1:7" x14ac:dyDescent="0.3">
      <c r="A2" t="s">
        <v>17</v>
      </c>
      <c r="B2">
        <v>24000</v>
      </c>
    </row>
    <row r="3" spans="1:7" x14ac:dyDescent="0.3">
      <c r="A3" t="s">
        <v>18</v>
      </c>
      <c r="B3">
        <f>LOOKUP(B2,B5:F6)</f>
        <v>20</v>
      </c>
    </row>
    <row r="5" spans="1:7" x14ac:dyDescent="0.3">
      <c r="A5" t="s">
        <v>17</v>
      </c>
      <c r="B5">
        <v>0</v>
      </c>
      <c r="C5">
        <v>500</v>
      </c>
      <c r="D5">
        <v>1000</v>
      </c>
      <c r="E5">
        <v>6000</v>
      </c>
      <c r="F5">
        <v>25000</v>
      </c>
    </row>
    <row r="6" spans="1:7" x14ac:dyDescent="0.3">
      <c r="A6" t="s">
        <v>18</v>
      </c>
      <c r="B6">
        <v>5</v>
      </c>
      <c r="C6">
        <v>10</v>
      </c>
      <c r="D6">
        <v>15</v>
      </c>
      <c r="E6">
        <v>20</v>
      </c>
      <c r="F6">
        <v>30</v>
      </c>
    </row>
    <row r="10" spans="1:7" x14ac:dyDescent="0.3">
      <c r="F10">
        <v>1000</v>
      </c>
      <c r="G10">
        <f>LOOKUP(F10,A5:F6)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workbookViewId="0">
      <selection activeCell="F13" sqref="F13"/>
    </sheetView>
  </sheetViews>
  <sheetFormatPr defaultRowHeight="14.4" x14ac:dyDescent="0.3"/>
  <sheetData>
    <row r="1" spans="1:5" x14ac:dyDescent="0.3">
      <c r="A1" t="s">
        <v>20</v>
      </c>
      <c r="B1" t="s">
        <v>19</v>
      </c>
      <c r="C1" t="s">
        <v>21</v>
      </c>
      <c r="D1" t="s">
        <v>23</v>
      </c>
      <c r="E1" t="s">
        <v>22</v>
      </c>
    </row>
    <row r="2" spans="1:5" x14ac:dyDescent="0.3">
      <c r="A2">
        <v>1</v>
      </c>
      <c r="B2" t="s">
        <v>26</v>
      </c>
      <c r="C2">
        <v>20</v>
      </c>
      <c r="D2" t="s">
        <v>24</v>
      </c>
      <c r="E2">
        <v>5</v>
      </c>
    </row>
    <row r="3" spans="1:5" x14ac:dyDescent="0.3">
      <c r="A3">
        <v>2</v>
      </c>
      <c r="B3" t="s">
        <v>25</v>
      </c>
      <c r="C3">
        <v>21</v>
      </c>
      <c r="D3" t="s">
        <v>29</v>
      </c>
      <c r="E3">
        <v>6</v>
      </c>
    </row>
    <row r="4" spans="1:5" x14ac:dyDescent="0.3">
      <c r="A4">
        <v>3</v>
      </c>
      <c r="B4" t="s">
        <v>26</v>
      </c>
      <c r="C4">
        <v>19</v>
      </c>
      <c r="D4" t="s">
        <v>27</v>
      </c>
      <c r="E4">
        <v>7</v>
      </c>
    </row>
    <row r="5" spans="1:5" x14ac:dyDescent="0.3">
      <c r="A5">
        <v>4</v>
      </c>
      <c r="B5" t="s">
        <v>28</v>
      </c>
      <c r="C5">
        <v>23</v>
      </c>
      <c r="D5" t="s">
        <v>30</v>
      </c>
      <c r="E5">
        <v>4</v>
      </c>
    </row>
    <row r="11" spans="1:5" x14ac:dyDescent="0.3">
      <c r="A11">
        <v>4</v>
      </c>
      <c r="B11" t="str">
        <f>LOOKUP($A$11,$A$2:$A$5,B2:B5)</f>
        <v>Manas</v>
      </c>
      <c r="C11">
        <f t="shared" ref="C11" si="0">LOOKUP($A$11,$A$2:$A$5,C2:C5)</f>
        <v>23</v>
      </c>
      <c r="D11" t="str">
        <f>LOOKUP($A$11,$A$2:$A$5,D2:D5)</f>
        <v>Mumbai</v>
      </c>
      <c r="E11">
        <f>LOOKUP($A$11,$A$2:$A$5,E2:E5)</f>
        <v>4</v>
      </c>
    </row>
    <row r="13" spans="1:5" x14ac:dyDescent="0.3">
      <c r="A13">
        <v>3</v>
      </c>
      <c r="B13" t="str">
        <f>LOOKUP($A$13,$A$2:$A$5,B2:B5)</f>
        <v>Deepak</v>
      </c>
      <c r="C13">
        <f t="shared" ref="C13:E13" si="1">LOOKUP($A$13,$A$2:$A$5,C2:C5)</f>
        <v>19</v>
      </c>
      <c r="D13" t="str">
        <f t="shared" si="1"/>
        <v>Delhi</v>
      </c>
      <c r="E13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Vlookup</vt:lpstr>
      <vt:lpstr>FILTERING</vt:lpstr>
      <vt:lpstr>match</vt:lpstr>
      <vt:lpstr>fullrecord</vt:lpstr>
      <vt:lpstr>hlookup</vt:lpstr>
      <vt:lpstr>lookup1</vt:lpstr>
      <vt:lpstr>lookup2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2021-09-24T13:26:30Z</dcterms:created>
  <dcterms:modified xsi:type="dcterms:W3CDTF">2022-11-18T03:36:13Z</dcterms:modified>
</cp:coreProperties>
</file>