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ropbox\Swan Documentation\Documentation\Systems\banknifty_long\"/>
    </mc:Choice>
  </mc:AlternateContent>
  <bookViews>
    <workbookView xWindow="0" yWindow="0" windowWidth="30720" windowHeight="13913" firstSheet="1" activeTab="1"/>
  </bookViews>
  <sheets>
    <sheet name="Sheet1" sheetId="1" state="hidden" r:id="rId1"/>
    <sheet name="OTM Optimizations" sheetId="2" r:id="rId2"/>
    <sheet name="Master" sheetId="3" r:id="rId3"/>
  </sheets>
  <definedNames>
    <definedName name="_xlnm._FilterDatabase" localSheetId="0" hidden="1">Sheet1!$A$31:$AM$31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2" l="1"/>
  <c r="D15" i="2"/>
  <c r="D14" i="2"/>
  <c r="D13" i="2"/>
  <c r="D12" i="2"/>
  <c r="D17" i="2"/>
  <c r="C12" i="2"/>
  <c r="C17" i="2"/>
  <c r="B17" i="2"/>
  <c r="C16" i="2"/>
  <c r="B16" i="2"/>
  <c r="C15" i="2"/>
  <c r="B15" i="2"/>
  <c r="C14" i="2"/>
  <c r="B14" i="2"/>
  <c r="C13" i="2"/>
  <c r="B13" i="2"/>
  <c r="B12" i="2"/>
  <c r="AR32" i="1" l="1"/>
  <c r="AR33" i="1"/>
  <c r="AR34" i="1"/>
  <c r="AR35" i="1"/>
  <c r="AR36" i="1"/>
  <c r="AR37" i="1"/>
  <c r="AQ32" i="1"/>
  <c r="AQ37" i="1"/>
  <c r="AS37" i="1" s="1"/>
  <c r="AQ36" i="1"/>
  <c r="AQ35" i="1"/>
  <c r="AQ34" i="1"/>
  <c r="AQ33" i="1"/>
  <c r="AR45" i="1"/>
  <c r="AQ45" i="1"/>
  <c r="AR44" i="1"/>
  <c r="AQ44" i="1"/>
  <c r="AR43" i="1"/>
  <c r="AQ43" i="1"/>
  <c r="AR42" i="1"/>
  <c r="AQ42" i="1"/>
  <c r="AR41" i="1"/>
  <c r="AQ41" i="1"/>
</calcChain>
</file>

<file path=xl/sharedStrings.xml><?xml version="1.0" encoding="utf-8"?>
<sst xmlns="http://schemas.openxmlformats.org/spreadsheetml/2006/main" count="98" uniqueCount="54">
  <si>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</si>
  <si>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</si>
  <si>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</si>
  <si>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</si>
  <si>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</si>
  <si>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</si>
  <si>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</si>
  <si>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</si>
  <si>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</si>
  <si>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</si>
  <si>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</si>
  <si>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</si>
  <si>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</si>
  <si>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</si>
  <si>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</si>
  <si>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</si>
  <si>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</si>
  <si>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</si>
  <si>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</si>
  <si>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</si>
  <si>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</si>
  <si>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</si>
  <si>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</si>
  <si>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</si>
  <si>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</si>
  <si>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</si>
  <si>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</si>
  <si>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</si>
  <si>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</si>
  <si>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</si>
  <si>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</si>
  <si>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</si>
  <si>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</si>
  <si>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</si>
  <si>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</si>
  <si>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</si>
  <si>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</si>
  <si>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OTMpf</t>
  </si>
  <si>
    <t>cases0</t>
  </si>
  <si>
    <t>C/M</t>
  </si>
  <si>
    <t>Trades</t>
  </si>
  <si>
    <t>Optimizations:</t>
  </si>
  <si>
    <t>This is an Optimization to check if Buying OTM on 3-4Days prior to expiry is a good idea or not.</t>
  </si>
  <si>
    <t>We hence ran an optimization to check if Buying different Strikes individually on different days is good or bad</t>
  </si>
  <si>
    <t>Start Date</t>
  </si>
  <si>
    <t>End Date</t>
  </si>
  <si>
    <t>TC</t>
  </si>
  <si>
    <t>Input</t>
  </si>
  <si>
    <t>DTE</t>
  </si>
  <si>
    <t>Thursday</t>
  </si>
  <si>
    <t>Wednesday</t>
  </si>
  <si>
    <t>Tuesday</t>
  </si>
  <si>
    <t>Monday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</si>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</sst>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AS61"/>
  <sheetViews>
    <sheetView topLeftCell="S4" workbookViewId="0">
      <selection activeCell="AP30" sqref="AP30:AS45"/>
    </sheetView>
  </sheetViews>
  <sheetFormatPr defaultRowHeight="14.25" x14ac:dyDescent="0.45"/>
  <sheetData>
    <row r="30" spans="1:44" x14ac:dyDescent="0.45">
      <c r="AQ30">
        <v>0</v>
      </c>
    </row>
    <row r="31" spans="1:44" x14ac:dyDescent="0.4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  <c r="AG31" t="s">
        <v>32</v>
      </c>
      <c r="AH31" t="s">
        <v>33</v>
      </c>
      <c r="AI31" t="s">
        <v>34</v>
      </c>
      <c r="AJ31" t="s">
        <v>35</v>
      </c>
      <c r="AK31" t="s">
        <v>36</v>
      </c>
      <c r="AL31" t="s">
        <v>37</v>
      </c>
      <c r="AM31" t="s">
        <v>38</v>
      </c>
      <c r="AQ31" s="1" t="s">
        <v>4</v>
      </c>
      <c r="AR31" s="1" t="s">
        <v>39</v>
      </c>
    </row>
    <row r="32" spans="1:44" x14ac:dyDescent="0.45">
      <c r="A32">
        <v>1</v>
      </c>
      <c r="B32">
        <v>505512.24</v>
      </c>
      <c r="C32">
        <v>50.55</v>
      </c>
      <c r="D32">
        <v>0.09</v>
      </c>
      <c r="E32">
        <v>6.87</v>
      </c>
      <c r="F32">
        <v>7763.62</v>
      </c>
      <c r="G32">
        <v>-26682.05</v>
      </c>
      <c r="H32">
        <v>-99.99</v>
      </c>
      <c r="I32">
        <v>-161851.68</v>
      </c>
      <c r="J32">
        <v>-11.34</v>
      </c>
      <c r="K32">
        <v>3.12</v>
      </c>
      <c r="L32">
        <v>0.61</v>
      </c>
      <c r="M32">
        <v>684.36</v>
      </c>
      <c r="N32">
        <v>1.32</v>
      </c>
      <c r="O32">
        <v>2.44</v>
      </c>
      <c r="P32">
        <v>53896.52</v>
      </c>
      <c r="Q32">
        <v>1.23</v>
      </c>
      <c r="R32">
        <v>5.93</v>
      </c>
      <c r="S32">
        <v>0.25</v>
      </c>
      <c r="T32">
        <v>1.94</v>
      </c>
      <c r="U32">
        <v>1.11E-2</v>
      </c>
      <c r="V32">
        <v>436</v>
      </c>
      <c r="W32">
        <v>1159.43</v>
      </c>
      <c r="X32">
        <v>20.52</v>
      </c>
      <c r="Y32">
        <v>17.02</v>
      </c>
      <c r="Z32">
        <v>153</v>
      </c>
      <c r="AA32">
        <v>35.090000000000003</v>
      </c>
      <c r="AB32">
        <v>2097320.4500000002</v>
      </c>
      <c r="AC32">
        <v>13707.98</v>
      </c>
      <c r="AD32">
        <v>223.17</v>
      </c>
      <c r="AE32">
        <v>16.52</v>
      </c>
      <c r="AF32">
        <v>283</v>
      </c>
      <c r="AG32">
        <v>64.91</v>
      </c>
      <c r="AH32">
        <v>-1591808.21</v>
      </c>
      <c r="AI32">
        <v>-5624.76</v>
      </c>
      <c r="AJ32">
        <v>-89.04</v>
      </c>
      <c r="AK32">
        <v>17.29</v>
      </c>
      <c r="AL32">
        <v>0</v>
      </c>
      <c r="AM32">
        <v>0</v>
      </c>
      <c r="AP32">
        <v>0</v>
      </c>
      <c r="AQ32">
        <f t="shared" ref="AQ32:AQ37" si="0">AVERAGEIFS($E$32:$E$61,$AM$32:$AM$61,$AQ$30,$AL$32:$AL$61,AP32)</f>
        <v>6.87</v>
      </c>
      <c r="AR32">
        <f t="shared" ref="AR32:AR37" si="1">AVERAGEIFS($L$32:$L$61,$AM$32:$AM$61,$AQ$30,$AL$32:$AL$61,AP32)</f>
        <v>0.61</v>
      </c>
    </row>
    <row r="33" spans="1:45" x14ac:dyDescent="0.45">
      <c r="A33">
        <v>2</v>
      </c>
      <c r="B33">
        <v>692902.01</v>
      </c>
      <c r="C33">
        <v>69.290000000000006</v>
      </c>
      <c r="D33">
        <v>0.09</v>
      </c>
      <c r="E33">
        <v>8.92</v>
      </c>
      <c r="F33">
        <v>10450.209999999999</v>
      </c>
      <c r="G33">
        <v>-82125.399999999994</v>
      </c>
      <c r="H33">
        <v>-99.99</v>
      </c>
      <c r="I33">
        <v>-448893.25</v>
      </c>
      <c r="J33">
        <v>-23.62</v>
      </c>
      <c r="K33">
        <v>1.54</v>
      </c>
      <c r="L33">
        <v>0.38</v>
      </c>
      <c r="M33">
        <v>442.37</v>
      </c>
      <c r="N33">
        <v>1.33</v>
      </c>
      <c r="O33">
        <v>3.98</v>
      </c>
      <c r="P33">
        <v>129690.44</v>
      </c>
      <c r="Q33">
        <v>0.61</v>
      </c>
      <c r="R33">
        <v>13.32</v>
      </c>
      <c r="S33">
        <v>0.26</v>
      </c>
      <c r="T33">
        <v>1.5</v>
      </c>
      <c r="U33">
        <v>5.4999999999999997E-3</v>
      </c>
      <c r="V33">
        <v>387</v>
      </c>
      <c r="W33">
        <v>1790.44</v>
      </c>
      <c r="X33">
        <v>33.479999999999997</v>
      </c>
      <c r="Y33">
        <v>18.13</v>
      </c>
      <c r="Z33">
        <v>97</v>
      </c>
      <c r="AA33">
        <v>25.06</v>
      </c>
      <c r="AB33">
        <v>2791782.62</v>
      </c>
      <c r="AC33">
        <v>28781.26</v>
      </c>
      <c r="AD33">
        <v>424.8</v>
      </c>
      <c r="AE33">
        <v>17.37</v>
      </c>
      <c r="AF33">
        <v>290</v>
      </c>
      <c r="AG33">
        <v>74.94</v>
      </c>
      <c r="AH33">
        <v>-2098880.61</v>
      </c>
      <c r="AI33">
        <v>-7237.52</v>
      </c>
      <c r="AJ33">
        <v>-97.41</v>
      </c>
      <c r="AK33">
        <v>18.39</v>
      </c>
      <c r="AL33">
        <v>100</v>
      </c>
      <c r="AM33">
        <v>0</v>
      </c>
      <c r="AP33">
        <v>100</v>
      </c>
      <c r="AQ33">
        <f t="shared" si="0"/>
        <v>8.92</v>
      </c>
      <c r="AR33">
        <f t="shared" si="1"/>
        <v>0.38</v>
      </c>
    </row>
    <row r="34" spans="1:45" x14ac:dyDescent="0.45">
      <c r="A34">
        <v>3</v>
      </c>
      <c r="B34">
        <v>1636832.4</v>
      </c>
      <c r="C34">
        <v>163.68</v>
      </c>
      <c r="D34">
        <v>0.09</v>
      </c>
      <c r="E34">
        <v>17.05</v>
      </c>
      <c r="F34">
        <v>20021.34</v>
      </c>
      <c r="G34">
        <v>-230793.5</v>
      </c>
      <c r="H34">
        <v>-99.99</v>
      </c>
      <c r="I34">
        <v>-968801.24</v>
      </c>
      <c r="J34">
        <v>-34.1</v>
      </c>
      <c r="K34">
        <v>1.69</v>
      </c>
      <c r="L34">
        <v>0.5</v>
      </c>
      <c r="M34">
        <v>587.08000000000004</v>
      </c>
      <c r="N34">
        <v>1.53</v>
      </c>
      <c r="O34">
        <v>7.24</v>
      </c>
      <c r="P34">
        <v>363095.52</v>
      </c>
      <c r="Q34">
        <v>0.5</v>
      </c>
      <c r="R34">
        <v>19.43</v>
      </c>
      <c r="S34">
        <v>0.6</v>
      </c>
      <c r="T34">
        <v>1.41</v>
      </c>
      <c r="U34">
        <v>4.4999999999999997E-3</v>
      </c>
      <c r="V34">
        <v>344</v>
      </c>
      <c r="W34">
        <v>4758.2299999999996</v>
      </c>
      <c r="X34">
        <v>88.21</v>
      </c>
      <c r="Y34">
        <v>18.760000000000002</v>
      </c>
      <c r="Z34">
        <v>60</v>
      </c>
      <c r="AA34">
        <v>17.440000000000001</v>
      </c>
      <c r="AB34">
        <v>4730754.58</v>
      </c>
      <c r="AC34">
        <v>78845.91</v>
      </c>
      <c r="AD34">
        <v>971.74</v>
      </c>
      <c r="AE34">
        <v>17.72</v>
      </c>
      <c r="AF34">
        <v>284</v>
      </c>
      <c r="AG34">
        <v>82.56</v>
      </c>
      <c r="AH34">
        <v>-3093922.18</v>
      </c>
      <c r="AI34">
        <v>-10894.09</v>
      </c>
      <c r="AJ34">
        <v>-98.45</v>
      </c>
      <c r="AK34">
        <v>18.98</v>
      </c>
      <c r="AL34">
        <v>200</v>
      </c>
      <c r="AM34">
        <v>0</v>
      </c>
      <c r="AP34">
        <v>200</v>
      </c>
      <c r="AQ34">
        <f t="shared" si="0"/>
        <v>17.05</v>
      </c>
      <c r="AR34">
        <f t="shared" si="1"/>
        <v>0.5</v>
      </c>
    </row>
    <row r="35" spans="1:45" x14ac:dyDescent="0.45">
      <c r="A35">
        <v>4</v>
      </c>
      <c r="B35">
        <v>1521863.74</v>
      </c>
      <c r="C35">
        <v>152.19</v>
      </c>
      <c r="D35">
        <v>0.08</v>
      </c>
      <c r="E35">
        <v>16.21</v>
      </c>
      <c r="F35">
        <v>20372.43</v>
      </c>
      <c r="G35">
        <v>-554143.05000000005</v>
      </c>
      <c r="H35">
        <v>-99.99</v>
      </c>
      <c r="I35">
        <v>-1447357.12</v>
      </c>
      <c r="J35">
        <v>-40.07</v>
      </c>
      <c r="K35">
        <v>1.05</v>
      </c>
      <c r="L35">
        <v>0.4</v>
      </c>
      <c r="M35">
        <v>508.48</v>
      </c>
      <c r="N35">
        <v>1.47</v>
      </c>
      <c r="O35">
        <v>12.84</v>
      </c>
      <c r="P35">
        <v>394598.13</v>
      </c>
      <c r="Q35">
        <v>0.19</v>
      </c>
      <c r="R35">
        <v>29.3</v>
      </c>
      <c r="S35">
        <v>0.37</v>
      </c>
      <c r="T35">
        <v>1.1200000000000001</v>
      </c>
      <c r="U35">
        <v>1.6999999999999999E-3</v>
      </c>
      <c r="V35">
        <v>311</v>
      </c>
      <c r="W35">
        <v>4893.45</v>
      </c>
      <c r="X35">
        <v>104.35</v>
      </c>
      <c r="Y35">
        <v>19.03</v>
      </c>
      <c r="Z35">
        <v>32</v>
      </c>
      <c r="AA35">
        <v>10.29</v>
      </c>
      <c r="AB35">
        <v>4742314.83</v>
      </c>
      <c r="AC35">
        <v>148197.34</v>
      </c>
      <c r="AD35">
        <v>1861.11</v>
      </c>
      <c r="AE35">
        <v>19.22</v>
      </c>
      <c r="AF35">
        <v>279</v>
      </c>
      <c r="AG35">
        <v>89.71</v>
      </c>
      <c r="AH35">
        <v>-3220451.09</v>
      </c>
      <c r="AI35">
        <v>-11542.84</v>
      </c>
      <c r="AJ35">
        <v>-97.15</v>
      </c>
      <c r="AK35">
        <v>19</v>
      </c>
      <c r="AL35">
        <v>300</v>
      </c>
      <c r="AM35">
        <v>0</v>
      </c>
      <c r="AP35">
        <v>300</v>
      </c>
      <c r="AQ35">
        <f t="shared" si="0"/>
        <v>16.21</v>
      </c>
      <c r="AR35">
        <f t="shared" si="1"/>
        <v>0.4</v>
      </c>
    </row>
    <row r="36" spans="1:45" x14ac:dyDescent="0.45">
      <c r="A36">
        <v>5</v>
      </c>
      <c r="B36">
        <v>666994.46</v>
      </c>
      <c r="C36">
        <v>66.7</v>
      </c>
      <c r="D36">
        <v>0.06</v>
      </c>
      <c r="E36">
        <v>8.65</v>
      </c>
      <c r="F36">
        <v>13992.57</v>
      </c>
      <c r="G36">
        <v>-418821.95</v>
      </c>
      <c r="H36">
        <v>-99.98</v>
      </c>
      <c r="I36">
        <v>-1368253.99</v>
      </c>
      <c r="J36">
        <v>-49.76</v>
      </c>
      <c r="K36">
        <v>0.49</v>
      </c>
      <c r="L36">
        <v>0.17</v>
      </c>
      <c r="M36">
        <v>281.20999999999998</v>
      </c>
      <c r="N36">
        <v>1.34</v>
      </c>
      <c r="O36">
        <v>17.86</v>
      </c>
      <c r="P36">
        <v>352162.72</v>
      </c>
      <c r="Q36">
        <v>0.09</v>
      </c>
      <c r="R36">
        <v>35.57</v>
      </c>
      <c r="S36">
        <v>0.09</v>
      </c>
      <c r="T36">
        <v>0.83</v>
      </c>
      <c r="U36">
        <v>8.0000000000000004E-4</v>
      </c>
      <c r="V36">
        <v>273</v>
      </c>
      <c r="W36">
        <v>2443.1999999999998</v>
      </c>
      <c r="X36">
        <v>83.94</v>
      </c>
      <c r="Y36">
        <v>19.27</v>
      </c>
      <c r="Z36">
        <v>19</v>
      </c>
      <c r="AA36">
        <v>6.96</v>
      </c>
      <c r="AB36">
        <v>2654226.2200000002</v>
      </c>
      <c r="AC36">
        <v>139696.12</v>
      </c>
      <c r="AD36">
        <v>2508.73</v>
      </c>
      <c r="AE36">
        <v>19.579999999999998</v>
      </c>
      <c r="AF36">
        <v>254</v>
      </c>
      <c r="AG36">
        <v>93.04</v>
      </c>
      <c r="AH36">
        <v>-1987231.76</v>
      </c>
      <c r="AI36">
        <v>-7823.75</v>
      </c>
      <c r="AJ36">
        <v>-97.44</v>
      </c>
      <c r="AK36">
        <v>19.239999999999998</v>
      </c>
      <c r="AL36">
        <v>400</v>
      </c>
      <c r="AM36">
        <v>0</v>
      </c>
      <c r="AP36">
        <v>400</v>
      </c>
      <c r="AQ36">
        <f t="shared" si="0"/>
        <v>8.65</v>
      </c>
      <c r="AR36">
        <f t="shared" si="1"/>
        <v>0.17</v>
      </c>
    </row>
    <row r="37" spans="1:45" x14ac:dyDescent="0.45">
      <c r="A37">
        <v>6</v>
      </c>
      <c r="B37">
        <v>-426374.9</v>
      </c>
      <c r="C37">
        <v>-42.64</v>
      </c>
      <c r="D37">
        <v>0.05</v>
      </c>
      <c r="E37">
        <v>-8.6300000000000008</v>
      </c>
      <c r="F37">
        <v>-18418.599999999999</v>
      </c>
      <c r="G37">
        <v>-91348.9</v>
      </c>
      <c r="H37">
        <v>-99.99</v>
      </c>
      <c r="I37">
        <v>-580910.72</v>
      </c>
      <c r="J37">
        <v>-55.3</v>
      </c>
      <c r="K37">
        <v>-0.73</v>
      </c>
      <c r="L37">
        <v>-0.16</v>
      </c>
      <c r="M37">
        <v>-333.05</v>
      </c>
      <c r="N37">
        <v>0.41</v>
      </c>
      <c r="O37">
        <v>8.67</v>
      </c>
      <c r="P37">
        <v>44628.17</v>
      </c>
      <c r="Q37">
        <v>-1.96</v>
      </c>
      <c r="R37">
        <v>38.82</v>
      </c>
      <c r="S37">
        <v>-0.36</v>
      </c>
      <c r="T37">
        <v>-2.68</v>
      </c>
      <c r="U37">
        <v>-1.77E-2</v>
      </c>
      <c r="V37">
        <v>246</v>
      </c>
      <c r="W37">
        <v>-1733.23</v>
      </c>
      <c r="X37">
        <v>-41.94</v>
      </c>
      <c r="Y37">
        <v>18.75</v>
      </c>
      <c r="Z37">
        <v>11</v>
      </c>
      <c r="AA37">
        <v>4.47</v>
      </c>
      <c r="AB37">
        <v>291414.96000000002</v>
      </c>
      <c r="AC37">
        <v>26492.27</v>
      </c>
      <c r="AD37">
        <v>1063.76</v>
      </c>
      <c r="AE37">
        <v>18.27</v>
      </c>
      <c r="AF37">
        <v>235</v>
      </c>
      <c r="AG37">
        <v>95.53</v>
      </c>
      <c r="AH37">
        <v>-717789.87</v>
      </c>
      <c r="AI37">
        <v>-3054.42</v>
      </c>
      <c r="AJ37">
        <v>-93.7</v>
      </c>
      <c r="AK37">
        <v>18.77</v>
      </c>
      <c r="AL37">
        <v>500</v>
      </c>
      <c r="AM37">
        <v>0</v>
      </c>
      <c r="AP37">
        <v>500</v>
      </c>
      <c r="AQ37">
        <f t="shared" si="0"/>
        <v>-8.6300000000000008</v>
      </c>
      <c r="AR37">
        <f t="shared" si="1"/>
        <v>-0.16</v>
      </c>
      <c r="AS37">
        <f>AQ37/AR37</f>
        <v>53.937500000000007</v>
      </c>
    </row>
    <row r="38" spans="1:45" x14ac:dyDescent="0.45">
      <c r="A38">
        <v>7</v>
      </c>
      <c r="B38">
        <v>404914.98</v>
      </c>
      <c r="C38">
        <v>40.49</v>
      </c>
      <c r="D38">
        <v>0.08</v>
      </c>
      <c r="E38">
        <v>5.68</v>
      </c>
      <c r="F38">
        <v>7510.05</v>
      </c>
      <c r="G38">
        <v>-20035.78</v>
      </c>
      <c r="H38">
        <v>-99.94</v>
      </c>
      <c r="I38">
        <v>-149119.89000000001</v>
      </c>
      <c r="J38">
        <v>-10.39</v>
      </c>
      <c r="K38">
        <v>2.72</v>
      </c>
      <c r="L38">
        <v>0.55000000000000004</v>
      </c>
      <c r="M38">
        <v>722.54</v>
      </c>
      <c r="N38">
        <v>1.5</v>
      </c>
      <c r="O38">
        <v>2</v>
      </c>
      <c r="P38">
        <v>50358.45</v>
      </c>
      <c r="Q38">
        <v>1.54</v>
      </c>
      <c r="R38">
        <v>3.26</v>
      </c>
      <c r="S38">
        <v>0.08</v>
      </c>
      <c r="T38">
        <v>2.74</v>
      </c>
      <c r="U38">
        <v>1.3899999999999999E-2</v>
      </c>
      <c r="V38">
        <v>375</v>
      </c>
      <c r="W38">
        <v>1079.77</v>
      </c>
      <c r="X38">
        <v>18.96</v>
      </c>
      <c r="Y38">
        <v>16.73</v>
      </c>
      <c r="Z38">
        <v>161</v>
      </c>
      <c r="AA38">
        <v>42.93</v>
      </c>
      <c r="AB38">
        <v>1206755.31</v>
      </c>
      <c r="AC38">
        <v>7495.37</v>
      </c>
      <c r="AD38">
        <v>124.54</v>
      </c>
      <c r="AE38">
        <v>16.55</v>
      </c>
      <c r="AF38">
        <v>214</v>
      </c>
      <c r="AG38">
        <v>57.07</v>
      </c>
      <c r="AH38">
        <v>-801840.33</v>
      </c>
      <c r="AI38">
        <v>-3746.92</v>
      </c>
      <c r="AJ38">
        <v>-60.48</v>
      </c>
      <c r="AK38">
        <v>16.86</v>
      </c>
      <c r="AL38">
        <v>0</v>
      </c>
      <c r="AM38">
        <v>1</v>
      </c>
    </row>
    <row r="39" spans="1:45" x14ac:dyDescent="0.45">
      <c r="A39">
        <v>8</v>
      </c>
      <c r="B39">
        <v>516096.4</v>
      </c>
      <c r="C39">
        <v>51.61</v>
      </c>
      <c r="D39">
        <v>0.08</v>
      </c>
      <c r="E39">
        <v>6.99</v>
      </c>
      <c r="F39">
        <v>9012.16</v>
      </c>
      <c r="G39">
        <v>-26963.39</v>
      </c>
      <c r="H39">
        <v>-99.89</v>
      </c>
      <c r="I39">
        <v>-180146.82</v>
      </c>
      <c r="J39">
        <v>-11.54</v>
      </c>
      <c r="K39">
        <v>2.86</v>
      </c>
      <c r="L39">
        <v>0.61</v>
      </c>
      <c r="M39">
        <v>780.73</v>
      </c>
      <c r="N39">
        <v>1.53</v>
      </c>
      <c r="O39">
        <v>2.52</v>
      </c>
      <c r="P39">
        <v>71332.160000000003</v>
      </c>
      <c r="Q39">
        <v>1.32</v>
      </c>
      <c r="R39">
        <v>3.93</v>
      </c>
      <c r="S39">
        <v>0.4</v>
      </c>
      <c r="T39">
        <v>2.41</v>
      </c>
      <c r="U39">
        <v>1.1900000000000001E-2</v>
      </c>
      <c r="V39">
        <v>370</v>
      </c>
      <c r="W39">
        <v>1394.86</v>
      </c>
      <c r="X39">
        <v>24.12</v>
      </c>
      <c r="Y39">
        <v>17.36</v>
      </c>
      <c r="Z39">
        <v>140</v>
      </c>
      <c r="AA39">
        <v>37.840000000000003</v>
      </c>
      <c r="AB39">
        <v>1485775.71</v>
      </c>
      <c r="AC39">
        <v>10612.68</v>
      </c>
      <c r="AD39">
        <v>168.76</v>
      </c>
      <c r="AE39">
        <v>17.41</v>
      </c>
      <c r="AF39">
        <v>230</v>
      </c>
      <c r="AG39">
        <v>62.16</v>
      </c>
      <c r="AH39">
        <v>-969679.31</v>
      </c>
      <c r="AI39">
        <v>-4216</v>
      </c>
      <c r="AJ39">
        <v>-63.93</v>
      </c>
      <c r="AK39">
        <v>17.32</v>
      </c>
      <c r="AL39">
        <v>100</v>
      </c>
      <c r="AM39">
        <v>1</v>
      </c>
    </row>
    <row r="40" spans="1:45" x14ac:dyDescent="0.45">
      <c r="A40">
        <v>9</v>
      </c>
      <c r="B40">
        <v>742789.55</v>
      </c>
      <c r="C40">
        <v>74.28</v>
      </c>
      <c r="D40">
        <v>0.08</v>
      </c>
      <c r="E40">
        <v>9.44</v>
      </c>
      <c r="F40">
        <v>11963.18</v>
      </c>
      <c r="G40">
        <v>-38688.870000000003</v>
      </c>
      <c r="H40">
        <v>-99.91</v>
      </c>
      <c r="I40">
        <v>-221121.2</v>
      </c>
      <c r="J40">
        <v>-12.36</v>
      </c>
      <c r="K40">
        <v>3.36</v>
      </c>
      <c r="L40">
        <v>0.76</v>
      </c>
      <c r="M40">
        <v>968</v>
      </c>
      <c r="N40">
        <v>1.62</v>
      </c>
      <c r="O40">
        <v>3.12</v>
      </c>
      <c r="P40">
        <v>112509.31</v>
      </c>
      <c r="Q40">
        <v>1.18</v>
      </c>
      <c r="R40">
        <v>5.09</v>
      </c>
      <c r="S40">
        <v>0.79</v>
      </c>
      <c r="T40">
        <v>2.14</v>
      </c>
      <c r="U40">
        <v>1.06E-2</v>
      </c>
      <c r="V40">
        <v>366</v>
      </c>
      <c r="W40">
        <v>2029.48</v>
      </c>
      <c r="X40">
        <v>34.229999999999997</v>
      </c>
      <c r="Y40">
        <v>17.61</v>
      </c>
      <c r="Z40">
        <v>125</v>
      </c>
      <c r="AA40">
        <v>34.15</v>
      </c>
      <c r="AB40">
        <v>1944712.66</v>
      </c>
      <c r="AC40">
        <v>15557.7</v>
      </c>
      <c r="AD40">
        <v>233.23</v>
      </c>
      <c r="AE40">
        <v>17.600000000000001</v>
      </c>
      <c r="AF40">
        <v>241</v>
      </c>
      <c r="AG40">
        <v>65.849999999999994</v>
      </c>
      <c r="AH40">
        <v>-1201923.1100000001</v>
      </c>
      <c r="AI40">
        <v>-4987.2299999999996</v>
      </c>
      <c r="AJ40">
        <v>-68.989999999999995</v>
      </c>
      <c r="AK40">
        <v>17.61</v>
      </c>
      <c r="AL40">
        <v>200</v>
      </c>
      <c r="AM40">
        <v>1</v>
      </c>
      <c r="AQ40" s="1" t="s">
        <v>4</v>
      </c>
      <c r="AR40" s="1" t="s">
        <v>39</v>
      </c>
    </row>
    <row r="41" spans="1:45" x14ac:dyDescent="0.45">
      <c r="A41">
        <v>10</v>
      </c>
      <c r="B41">
        <v>1053521.32</v>
      </c>
      <c r="C41">
        <v>105.35</v>
      </c>
      <c r="D41">
        <v>0.08</v>
      </c>
      <c r="E41">
        <v>12.39</v>
      </c>
      <c r="F41">
        <v>15665.49</v>
      </c>
      <c r="G41">
        <v>-56900.56</v>
      </c>
      <c r="H41">
        <v>-99.89</v>
      </c>
      <c r="I41">
        <v>-265021</v>
      </c>
      <c r="J41">
        <v>-12.64</v>
      </c>
      <c r="K41">
        <v>3.98</v>
      </c>
      <c r="L41">
        <v>0.98</v>
      </c>
      <c r="M41">
        <v>1239.19</v>
      </c>
      <c r="N41">
        <v>1.71</v>
      </c>
      <c r="O41">
        <v>4.1399999999999997</v>
      </c>
      <c r="P41">
        <v>171647.09</v>
      </c>
      <c r="Q41">
        <v>1.05</v>
      </c>
      <c r="R41">
        <v>6.22</v>
      </c>
      <c r="S41">
        <v>1.1200000000000001</v>
      </c>
      <c r="T41">
        <v>1.91</v>
      </c>
      <c r="U41">
        <v>9.4000000000000004E-3</v>
      </c>
      <c r="V41">
        <v>359</v>
      </c>
      <c r="W41">
        <v>2934.6</v>
      </c>
      <c r="X41">
        <v>48.9</v>
      </c>
      <c r="Y41">
        <v>17.71</v>
      </c>
      <c r="Z41">
        <v>105</v>
      </c>
      <c r="AA41">
        <v>29.25</v>
      </c>
      <c r="AB41">
        <v>2538236.11</v>
      </c>
      <c r="AC41">
        <v>24173.68</v>
      </c>
      <c r="AD41">
        <v>341.07</v>
      </c>
      <c r="AE41">
        <v>17.27</v>
      </c>
      <c r="AF41">
        <v>254</v>
      </c>
      <c r="AG41">
        <v>70.75</v>
      </c>
      <c r="AH41">
        <v>-1484714.79</v>
      </c>
      <c r="AI41">
        <v>-5845.33</v>
      </c>
      <c r="AJ41">
        <v>-71.88</v>
      </c>
      <c r="AK41">
        <v>17.899999999999999</v>
      </c>
      <c r="AL41">
        <v>300</v>
      </c>
      <c r="AM41">
        <v>1</v>
      </c>
      <c r="AP41">
        <v>0</v>
      </c>
      <c r="AQ41">
        <f>AVERAGEIF($AM$32:$AM$61,AP41,$E$32:$E$61)</f>
        <v>8.1783333333333328</v>
      </c>
      <c r="AR41">
        <f>AVERAGEIF($AM$32:$AM$61,AP41,$L$32:$L$61)</f>
        <v>0.31666666666666671</v>
      </c>
    </row>
    <row r="42" spans="1:45" x14ac:dyDescent="0.45">
      <c r="A42">
        <v>11</v>
      </c>
      <c r="B42">
        <v>1093861.8400000001</v>
      </c>
      <c r="C42">
        <v>109.39</v>
      </c>
      <c r="D42">
        <v>7.0000000000000007E-2</v>
      </c>
      <c r="E42">
        <v>12.75</v>
      </c>
      <c r="F42">
        <v>17040.099999999999</v>
      </c>
      <c r="G42">
        <v>-72225.899999999994</v>
      </c>
      <c r="H42">
        <v>-99.91</v>
      </c>
      <c r="I42">
        <v>-314642.84000000003</v>
      </c>
      <c r="J42">
        <v>-15.98</v>
      </c>
      <c r="K42">
        <v>3.48</v>
      </c>
      <c r="L42">
        <v>0.8</v>
      </c>
      <c r="M42">
        <v>1066.1400000000001</v>
      </c>
      <c r="N42">
        <v>1.69</v>
      </c>
      <c r="O42">
        <v>4.8099999999999996</v>
      </c>
      <c r="P42">
        <v>218302.38</v>
      </c>
      <c r="Q42">
        <v>0.91</v>
      </c>
      <c r="R42">
        <v>7.91</v>
      </c>
      <c r="S42">
        <v>0.93</v>
      </c>
      <c r="T42">
        <v>1.62</v>
      </c>
      <c r="U42">
        <v>8.2000000000000007E-3</v>
      </c>
      <c r="V42">
        <v>342</v>
      </c>
      <c r="W42">
        <v>3198.43</v>
      </c>
      <c r="X42">
        <v>59.02</v>
      </c>
      <c r="Y42">
        <v>17.72</v>
      </c>
      <c r="Z42">
        <v>89</v>
      </c>
      <c r="AA42">
        <v>26.02</v>
      </c>
      <c r="AB42">
        <v>2676788.79</v>
      </c>
      <c r="AC42">
        <v>30076.28</v>
      </c>
      <c r="AD42">
        <v>443.03</v>
      </c>
      <c r="AE42">
        <v>17.78</v>
      </c>
      <c r="AF42">
        <v>253</v>
      </c>
      <c r="AG42">
        <v>73.98</v>
      </c>
      <c r="AH42">
        <v>-1582926.95</v>
      </c>
      <c r="AI42">
        <v>-6256.63</v>
      </c>
      <c r="AJ42">
        <v>-76.06</v>
      </c>
      <c r="AK42">
        <v>17.7</v>
      </c>
      <c r="AL42">
        <v>400</v>
      </c>
      <c r="AM42">
        <v>1</v>
      </c>
      <c r="AP42">
        <v>1</v>
      </c>
      <c r="AQ42">
        <f>AVERAGEIF($AM$32:$AM$61,AP42,$E$32:$E$61)</f>
        <v>9.7650000000000006</v>
      </c>
      <c r="AR42">
        <f>AVERAGEIF($AM$32:$AM$61,AP42,$L$32:$L$61)</f>
        <v>0.71833333333333338</v>
      </c>
    </row>
    <row r="43" spans="1:45" x14ac:dyDescent="0.45">
      <c r="A43">
        <v>12</v>
      </c>
      <c r="B43">
        <v>937939.42</v>
      </c>
      <c r="C43">
        <v>93.79</v>
      </c>
      <c r="D43">
        <v>7.0000000000000007E-2</v>
      </c>
      <c r="E43">
        <v>11.34</v>
      </c>
      <c r="F43">
        <v>16515.78</v>
      </c>
      <c r="G43">
        <v>-77712.62</v>
      </c>
      <c r="H43">
        <v>-99.89</v>
      </c>
      <c r="I43">
        <v>-337482.65</v>
      </c>
      <c r="J43">
        <v>-18.61</v>
      </c>
      <c r="K43">
        <v>2.78</v>
      </c>
      <c r="L43">
        <v>0.61</v>
      </c>
      <c r="M43">
        <v>887.61</v>
      </c>
      <c r="N43">
        <v>1.65</v>
      </c>
      <c r="O43">
        <v>5.13</v>
      </c>
      <c r="P43">
        <v>208436.2</v>
      </c>
      <c r="Q43">
        <v>0.9</v>
      </c>
      <c r="R43">
        <v>9.49</v>
      </c>
      <c r="S43">
        <v>0.63</v>
      </c>
      <c r="T43">
        <v>1.39</v>
      </c>
      <c r="U43">
        <v>8.0999999999999996E-3</v>
      </c>
      <c r="V43">
        <v>321</v>
      </c>
      <c r="W43">
        <v>2921.93</v>
      </c>
      <c r="X43">
        <v>64.42</v>
      </c>
      <c r="Y43">
        <v>17.77</v>
      </c>
      <c r="Z43">
        <v>78</v>
      </c>
      <c r="AA43">
        <v>24.3</v>
      </c>
      <c r="AB43">
        <v>2386795.31</v>
      </c>
      <c r="AC43">
        <v>30599.94</v>
      </c>
      <c r="AD43">
        <v>510.06</v>
      </c>
      <c r="AE43">
        <v>18.23</v>
      </c>
      <c r="AF43">
        <v>243</v>
      </c>
      <c r="AG43">
        <v>75.7</v>
      </c>
      <c r="AH43">
        <v>-1448855.89</v>
      </c>
      <c r="AI43">
        <v>-5962.37</v>
      </c>
      <c r="AJ43">
        <v>-78.62</v>
      </c>
      <c r="AK43">
        <v>17.62</v>
      </c>
      <c r="AL43">
        <v>500</v>
      </c>
      <c r="AM43">
        <v>1</v>
      </c>
      <c r="AP43">
        <v>2</v>
      </c>
      <c r="AQ43">
        <f>AVERAGEIF($AM$32:$AM$61,AP43,$E$32:$E$61)</f>
        <v>4.2166666666666659</v>
      </c>
      <c r="AR43">
        <f>AVERAGEIF($AM$32:$AM$61,AP43,$L$32:$L$61)</f>
        <v>0.82166666666666666</v>
      </c>
    </row>
    <row r="44" spans="1:45" x14ac:dyDescent="0.45">
      <c r="A44">
        <v>13</v>
      </c>
      <c r="B44">
        <v>155416.88</v>
      </c>
      <c r="C44">
        <v>15.54</v>
      </c>
      <c r="D44">
        <v>0.06</v>
      </c>
      <c r="E44">
        <v>2.37</v>
      </c>
      <c r="F44">
        <v>4115.09</v>
      </c>
      <c r="G44">
        <v>-11057.35</v>
      </c>
      <c r="H44">
        <v>-98.34</v>
      </c>
      <c r="I44">
        <v>-43750.11</v>
      </c>
      <c r="J44">
        <v>-3.71</v>
      </c>
      <c r="K44">
        <v>3.55</v>
      </c>
      <c r="L44">
        <v>0.64</v>
      </c>
      <c r="M44">
        <v>1107.75</v>
      </c>
      <c r="N44">
        <v>1.37</v>
      </c>
      <c r="O44">
        <v>1.63</v>
      </c>
      <c r="P44">
        <v>26772.71</v>
      </c>
      <c r="Q44">
        <v>1.3</v>
      </c>
      <c r="R44">
        <v>1.57</v>
      </c>
      <c r="S44">
        <v>-1.93</v>
      </c>
      <c r="T44">
        <v>2.37</v>
      </c>
      <c r="U44">
        <v>1.17E-2</v>
      </c>
      <c r="V44">
        <v>305</v>
      </c>
      <c r="W44">
        <v>509.56</v>
      </c>
      <c r="X44">
        <v>9.7799999999999994</v>
      </c>
      <c r="Y44">
        <v>15.99</v>
      </c>
      <c r="Z44">
        <v>139</v>
      </c>
      <c r="AA44">
        <v>45.57</v>
      </c>
      <c r="AB44">
        <v>577132.1</v>
      </c>
      <c r="AC44">
        <v>4152.03</v>
      </c>
      <c r="AD44">
        <v>76.27</v>
      </c>
      <c r="AE44">
        <v>15.79</v>
      </c>
      <c r="AF44">
        <v>166</v>
      </c>
      <c r="AG44">
        <v>54.43</v>
      </c>
      <c r="AH44">
        <v>-421715.23</v>
      </c>
      <c r="AI44">
        <v>-2540.4499999999998</v>
      </c>
      <c r="AJ44">
        <v>-45.9</v>
      </c>
      <c r="AK44">
        <v>16.16</v>
      </c>
      <c r="AL44">
        <v>0</v>
      </c>
      <c r="AM44">
        <v>2</v>
      </c>
      <c r="AP44">
        <v>3</v>
      </c>
      <c r="AQ44">
        <f>AVERAGEIF($AM$32:$AM$61,AP44,$E$32:$E$61)</f>
        <v>3.3883333333333336</v>
      </c>
      <c r="AR44">
        <f>AVERAGEIF($AM$32:$AM$61,AP44,$L$32:$L$61)</f>
        <v>0.86</v>
      </c>
    </row>
    <row r="45" spans="1:45" x14ac:dyDescent="0.45">
      <c r="A45">
        <v>14</v>
      </c>
      <c r="B45">
        <v>197834.36</v>
      </c>
      <c r="C45">
        <v>19.78</v>
      </c>
      <c r="D45">
        <v>0.06</v>
      </c>
      <c r="E45">
        <v>2.97</v>
      </c>
      <c r="F45">
        <v>4803.58</v>
      </c>
      <c r="G45">
        <v>-12726.44</v>
      </c>
      <c r="H45">
        <v>-98.22</v>
      </c>
      <c r="I45">
        <v>-46804.22</v>
      </c>
      <c r="J45">
        <v>-4.38</v>
      </c>
      <c r="K45">
        <v>4.2300000000000004</v>
      </c>
      <c r="L45">
        <v>0.68</v>
      </c>
      <c r="M45">
        <v>1097.54</v>
      </c>
      <c r="N45">
        <v>1.41</v>
      </c>
      <c r="O45">
        <v>1.69</v>
      </c>
      <c r="P45">
        <v>30472.73</v>
      </c>
      <c r="Q45">
        <v>1.38</v>
      </c>
      <c r="R45">
        <v>1.75</v>
      </c>
      <c r="S45">
        <v>-1.39</v>
      </c>
      <c r="T45">
        <v>2.44</v>
      </c>
      <c r="U45">
        <v>1.24E-2</v>
      </c>
      <c r="V45">
        <v>317</v>
      </c>
      <c r="W45">
        <v>624.08000000000004</v>
      </c>
      <c r="X45">
        <v>11.81</v>
      </c>
      <c r="Y45">
        <v>16.43</v>
      </c>
      <c r="Z45">
        <v>144</v>
      </c>
      <c r="AA45">
        <v>45.43</v>
      </c>
      <c r="AB45">
        <v>685095.88</v>
      </c>
      <c r="AC45">
        <v>4757.6099999999997</v>
      </c>
      <c r="AD45">
        <v>85.88</v>
      </c>
      <c r="AE45">
        <v>16.239999999999998</v>
      </c>
      <c r="AF45">
        <v>173</v>
      </c>
      <c r="AG45">
        <v>54.57</v>
      </c>
      <c r="AH45">
        <v>-487261.51</v>
      </c>
      <c r="AI45">
        <v>-2816.54</v>
      </c>
      <c r="AJ45">
        <v>-49.85</v>
      </c>
      <c r="AK45">
        <v>16.600000000000001</v>
      </c>
      <c r="AL45">
        <v>100</v>
      </c>
      <c r="AM45">
        <v>2</v>
      </c>
      <c r="AP45">
        <v>4</v>
      </c>
      <c r="AQ45">
        <f>AVERAGEIF($AM$32:$AM$61,AP45,$E$32:$E$61)</f>
        <v>3.8483333333333332</v>
      </c>
      <c r="AR45">
        <f>AVERAGEIF($AM$32:$AM$61,AP45,$L$32:$L$61)</f>
        <v>1</v>
      </c>
    </row>
    <row r="46" spans="1:45" x14ac:dyDescent="0.45">
      <c r="A46">
        <v>15</v>
      </c>
      <c r="B46">
        <v>276221.11</v>
      </c>
      <c r="C46">
        <v>27.62</v>
      </c>
      <c r="D46">
        <v>0.06</v>
      </c>
      <c r="E46">
        <v>4.04</v>
      </c>
      <c r="F46">
        <v>6343.58</v>
      </c>
      <c r="G46">
        <v>-16244.1</v>
      </c>
      <c r="H46">
        <v>-98.09</v>
      </c>
      <c r="I46">
        <v>-50366.28</v>
      </c>
      <c r="J46">
        <v>-4.54</v>
      </c>
      <c r="K46">
        <v>5.48</v>
      </c>
      <c r="L46">
        <v>0.89</v>
      </c>
      <c r="M46">
        <v>1396.55</v>
      </c>
      <c r="N46">
        <v>1.5</v>
      </c>
      <c r="O46">
        <v>1.96</v>
      </c>
      <c r="P46">
        <v>40169.379999999997</v>
      </c>
      <c r="Q46">
        <v>1.41</v>
      </c>
      <c r="R46">
        <v>1.91</v>
      </c>
      <c r="S46">
        <v>-0.71</v>
      </c>
      <c r="T46">
        <v>2.75</v>
      </c>
      <c r="U46">
        <v>1.2699999999999999E-2</v>
      </c>
      <c r="V46">
        <v>316</v>
      </c>
      <c r="W46">
        <v>874.12</v>
      </c>
      <c r="X46">
        <v>16.04</v>
      </c>
      <c r="Y46">
        <v>16.82</v>
      </c>
      <c r="Z46">
        <v>137</v>
      </c>
      <c r="AA46">
        <v>43.35</v>
      </c>
      <c r="AB46">
        <v>827010.05</v>
      </c>
      <c r="AC46">
        <v>6036.57</v>
      </c>
      <c r="AD46">
        <v>104.61</v>
      </c>
      <c r="AE46">
        <v>16.3</v>
      </c>
      <c r="AF46">
        <v>179</v>
      </c>
      <c r="AG46">
        <v>56.65</v>
      </c>
      <c r="AH46">
        <v>-550788.93999999994</v>
      </c>
      <c r="AI46">
        <v>-3077.03</v>
      </c>
      <c r="AJ46">
        <v>-51.75</v>
      </c>
      <c r="AK46">
        <v>17.21</v>
      </c>
      <c r="AL46">
        <v>200</v>
      </c>
      <c r="AM46">
        <v>2</v>
      </c>
    </row>
    <row r="47" spans="1:45" x14ac:dyDescent="0.45">
      <c r="A47">
        <v>16</v>
      </c>
      <c r="B47">
        <v>366759.84</v>
      </c>
      <c r="C47">
        <v>36.68</v>
      </c>
      <c r="D47">
        <v>0.06</v>
      </c>
      <c r="E47">
        <v>5.2</v>
      </c>
      <c r="F47">
        <v>8124.13</v>
      </c>
      <c r="G47">
        <v>-20103.93</v>
      </c>
      <c r="H47">
        <v>-94.16</v>
      </c>
      <c r="I47">
        <v>-56443.03</v>
      </c>
      <c r="J47">
        <v>-4.99</v>
      </c>
      <c r="K47">
        <v>6.5</v>
      </c>
      <c r="L47">
        <v>1.04</v>
      </c>
      <c r="M47">
        <v>1627.07</v>
      </c>
      <c r="N47">
        <v>1.61</v>
      </c>
      <c r="O47">
        <v>2.2599999999999998</v>
      </c>
      <c r="P47">
        <v>50464.88</v>
      </c>
      <c r="Q47">
        <v>1.48</v>
      </c>
      <c r="R47">
        <v>1.96</v>
      </c>
      <c r="S47">
        <v>-0.1</v>
      </c>
      <c r="T47">
        <v>2.98</v>
      </c>
      <c r="U47">
        <v>1.3299999999999999E-2</v>
      </c>
      <c r="V47">
        <v>308</v>
      </c>
      <c r="W47">
        <v>1190.78</v>
      </c>
      <c r="X47">
        <v>21.17</v>
      </c>
      <c r="Y47">
        <v>17.100000000000001</v>
      </c>
      <c r="Z47">
        <v>128</v>
      </c>
      <c r="AA47">
        <v>41.56</v>
      </c>
      <c r="AB47">
        <v>967904.95</v>
      </c>
      <c r="AC47">
        <v>7561.76</v>
      </c>
      <c r="AD47">
        <v>126.46</v>
      </c>
      <c r="AE47">
        <v>16.600000000000001</v>
      </c>
      <c r="AF47">
        <v>180</v>
      </c>
      <c r="AG47">
        <v>58.44</v>
      </c>
      <c r="AH47">
        <v>-601145.1</v>
      </c>
      <c r="AI47">
        <v>-3339.7</v>
      </c>
      <c r="AJ47">
        <v>-53.71</v>
      </c>
      <c r="AK47">
        <v>17.46</v>
      </c>
      <c r="AL47">
        <v>300</v>
      </c>
      <c r="AM47">
        <v>2</v>
      </c>
    </row>
    <row r="48" spans="1:45" x14ac:dyDescent="0.45">
      <c r="A48">
        <v>17</v>
      </c>
      <c r="B48">
        <v>403294.13</v>
      </c>
      <c r="C48">
        <v>40.33</v>
      </c>
      <c r="D48">
        <v>0.06</v>
      </c>
      <c r="E48">
        <v>5.66</v>
      </c>
      <c r="F48">
        <v>8797.76</v>
      </c>
      <c r="G48">
        <v>-23648.080000000002</v>
      </c>
      <c r="H48">
        <v>-95.88</v>
      </c>
      <c r="I48">
        <v>-82707.570000000007</v>
      </c>
      <c r="J48">
        <v>-5.73</v>
      </c>
      <c r="K48">
        <v>4.88</v>
      </c>
      <c r="L48">
        <v>0.99</v>
      </c>
      <c r="M48">
        <v>1536.37</v>
      </c>
      <c r="N48">
        <v>1.6</v>
      </c>
      <c r="O48">
        <v>2.54</v>
      </c>
      <c r="P48">
        <v>69826.78</v>
      </c>
      <c r="Q48">
        <v>1.23</v>
      </c>
      <c r="R48">
        <v>2.77</v>
      </c>
      <c r="S48">
        <v>0.09</v>
      </c>
      <c r="T48">
        <v>2.71</v>
      </c>
      <c r="U48">
        <v>1.0999999999999999E-2</v>
      </c>
      <c r="V48">
        <v>311</v>
      </c>
      <c r="W48">
        <v>1296.77</v>
      </c>
      <c r="X48">
        <v>23.04</v>
      </c>
      <c r="Y48">
        <v>16.989999999999998</v>
      </c>
      <c r="Z48">
        <v>120</v>
      </c>
      <c r="AA48">
        <v>38.590000000000003</v>
      </c>
      <c r="AB48">
        <v>1077807.1399999999</v>
      </c>
      <c r="AC48">
        <v>8981.73</v>
      </c>
      <c r="AD48">
        <v>148.36000000000001</v>
      </c>
      <c r="AE48">
        <v>16.57</v>
      </c>
      <c r="AF48">
        <v>191</v>
      </c>
      <c r="AG48">
        <v>61.41</v>
      </c>
      <c r="AH48">
        <v>-674513.01</v>
      </c>
      <c r="AI48">
        <v>-3531.48</v>
      </c>
      <c r="AJ48">
        <v>-55.69</v>
      </c>
      <c r="AK48">
        <v>17.260000000000002</v>
      </c>
      <c r="AL48">
        <v>400</v>
      </c>
      <c r="AM48">
        <v>2</v>
      </c>
    </row>
    <row r="49" spans="1:39" x14ac:dyDescent="0.45">
      <c r="A49">
        <v>18</v>
      </c>
      <c r="B49">
        <v>355018.82</v>
      </c>
      <c r="C49">
        <v>35.5</v>
      </c>
      <c r="D49">
        <v>0.06</v>
      </c>
      <c r="E49">
        <v>5.0599999999999996</v>
      </c>
      <c r="F49">
        <v>8045.73</v>
      </c>
      <c r="G49">
        <v>-27776.27</v>
      </c>
      <c r="H49">
        <v>-97.5</v>
      </c>
      <c r="I49">
        <v>-97709.08</v>
      </c>
      <c r="J49">
        <v>-7.31</v>
      </c>
      <c r="K49">
        <v>3.63</v>
      </c>
      <c r="L49">
        <v>0.69</v>
      </c>
      <c r="M49">
        <v>1100.3599999999999</v>
      </c>
      <c r="N49">
        <v>1.53</v>
      </c>
      <c r="O49">
        <v>2.61</v>
      </c>
      <c r="P49">
        <v>76789.39</v>
      </c>
      <c r="Q49">
        <v>1.08</v>
      </c>
      <c r="R49">
        <v>3.63</v>
      </c>
      <c r="S49">
        <v>-0.09</v>
      </c>
      <c r="T49">
        <v>2.25</v>
      </c>
      <c r="U49">
        <v>9.7000000000000003E-3</v>
      </c>
      <c r="V49">
        <v>304</v>
      </c>
      <c r="W49">
        <v>1167.83</v>
      </c>
      <c r="X49">
        <v>21.54</v>
      </c>
      <c r="Y49">
        <v>16.940000000000001</v>
      </c>
      <c r="Z49">
        <v>112</v>
      </c>
      <c r="AA49">
        <v>36.840000000000003</v>
      </c>
      <c r="AB49">
        <v>1030853.63</v>
      </c>
      <c r="AC49">
        <v>9204.0499999999993</v>
      </c>
      <c r="AD49">
        <v>157.57</v>
      </c>
      <c r="AE49">
        <v>16.399999999999999</v>
      </c>
      <c r="AF49">
        <v>192</v>
      </c>
      <c r="AG49">
        <v>63.16</v>
      </c>
      <c r="AH49">
        <v>-675834.82</v>
      </c>
      <c r="AI49">
        <v>-3519.97</v>
      </c>
      <c r="AJ49">
        <v>-57.8</v>
      </c>
      <c r="AK49">
        <v>17.25</v>
      </c>
      <c r="AL49">
        <v>500</v>
      </c>
      <c r="AM49">
        <v>2</v>
      </c>
    </row>
    <row r="50" spans="1:39" x14ac:dyDescent="0.45">
      <c r="A50">
        <v>19</v>
      </c>
      <c r="B50">
        <v>173057.91</v>
      </c>
      <c r="C50">
        <v>17.309999999999999</v>
      </c>
      <c r="D50">
        <v>0.05</v>
      </c>
      <c r="E50">
        <v>2.63</v>
      </c>
      <c r="F50">
        <v>4883.38</v>
      </c>
      <c r="G50">
        <v>-8345.09</v>
      </c>
      <c r="H50">
        <v>-92.59</v>
      </c>
      <c r="I50">
        <v>-38336.79</v>
      </c>
      <c r="J50">
        <v>-3.18</v>
      </c>
      <c r="K50">
        <v>4.51</v>
      </c>
      <c r="L50">
        <v>0.83</v>
      </c>
      <c r="M50">
        <v>1537.47</v>
      </c>
      <c r="N50">
        <v>1.71</v>
      </c>
      <c r="O50">
        <v>1.69</v>
      </c>
      <c r="P50">
        <v>22925.75</v>
      </c>
      <c r="Q50">
        <v>1.38</v>
      </c>
      <c r="R50">
        <v>1.22</v>
      </c>
      <c r="S50">
        <v>-2.2799999999999998</v>
      </c>
      <c r="T50">
        <v>3.76</v>
      </c>
      <c r="U50">
        <v>1.24E-2</v>
      </c>
      <c r="V50">
        <v>280</v>
      </c>
      <c r="W50">
        <v>618.05999999999995</v>
      </c>
      <c r="X50">
        <v>11.58</v>
      </c>
      <c r="Y50">
        <v>15.56</v>
      </c>
      <c r="Z50">
        <v>141</v>
      </c>
      <c r="AA50">
        <v>50.36</v>
      </c>
      <c r="AB50">
        <v>416230.97</v>
      </c>
      <c r="AC50">
        <v>2951.99</v>
      </c>
      <c r="AD50">
        <v>54.93</v>
      </c>
      <c r="AE50">
        <v>15.87</v>
      </c>
      <c r="AF50">
        <v>139</v>
      </c>
      <c r="AG50">
        <v>49.64</v>
      </c>
      <c r="AH50">
        <v>-243173.06</v>
      </c>
      <c r="AI50">
        <v>-1749.45</v>
      </c>
      <c r="AJ50">
        <v>-32.39</v>
      </c>
      <c r="AK50">
        <v>15.26</v>
      </c>
      <c r="AL50">
        <v>0</v>
      </c>
      <c r="AM50">
        <v>3</v>
      </c>
    </row>
    <row r="51" spans="1:39" x14ac:dyDescent="0.45">
      <c r="A51">
        <v>20</v>
      </c>
      <c r="B51">
        <v>199809.09</v>
      </c>
      <c r="C51">
        <v>19.98</v>
      </c>
      <c r="D51">
        <v>0.06</v>
      </c>
      <c r="E51">
        <v>3</v>
      </c>
      <c r="F51">
        <v>5169.88</v>
      </c>
      <c r="G51">
        <v>-9388.91</v>
      </c>
      <c r="H51">
        <v>-92.48</v>
      </c>
      <c r="I51">
        <v>-40434.74</v>
      </c>
      <c r="J51">
        <v>-3.27</v>
      </c>
      <c r="K51">
        <v>4.9400000000000004</v>
      </c>
      <c r="L51">
        <v>0.92</v>
      </c>
      <c r="M51">
        <v>1579.95</v>
      </c>
      <c r="N51">
        <v>1.73</v>
      </c>
      <c r="O51">
        <v>1.75</v>
      </c>
      <c r="P51">
        <v>25877.56</v>
      </c>
      <c r="Q51">
        <v>1.44</v>
      </c>
      <c r="R51">
        <v>1.2</v>
      </c>
      <c r="S51">
        <v>-2</v>
      </c>
      <c r="T51">
        <v>3.69</v>
      </c>
      <c r="U51">
        <v>1.29E-2</v>
      </c>
      <c r="V51">
        <v>292</v>
      </c>
      <c r="W51">
        <v>684.28</v>
      </c>
      <c r="X51">
        <v>12.7</v>
      </c>
      <c r="Y51">
        <v>15.97</v>
      </c>
      <c r="Z51">
        <v>145</v>
      </c>
      <c r="AA51">
        <v>49.66</v>
      </c>
      <c r="AB51">
        <v>473998.32</v>
      </c>
      <c r="AC51">
        <v>3268.95</v>
      </c>
      <c r="AD51">
        <v>60.42</v>
      </c>
      <c r="AE51">
        <v>16.21</v>
      </c>
      <c r="AF51">
        <v>147</v>
      </c>
      <c r="AG51">
        <v>50.34</v>
      </c>
      <c r="AH51">
        <v>-274189.21999999997</v>
      </c>
      <c r="AI51">
        <v>-1865.23</v>
      </c>
      <c r="AJ51">
        <v>-34.369999999999997</v>
      </c>
      <c r="AK51">
        <v>15.73</v>
      </c>
      <c r="AL51">
        <v>100</v>
      </c>
      <c r="AM51">
        <v>3</v>
      </c>
    </row>
    <row r="52" spans="1:39" x14ac:dyDescent="0.45">
      <c r="A52">
        <v>21</v>
      </c>
      <c r="B52">
        <v>237767.64</v>
      </c>
      <c r="C52">
        <v>23.78</v>
      </c>
      <c r="D52">
        <v>0.06</v>
      </c>
      <c r="E52">
        <v>3.52</v>
      </c>
      <c r="F52">
        <v>5893.46</v>
      </c>
      <c r="G52">
        <v>-10480.42</v>
      </c>
      <c r="H52">
        <v>-92.14</v>
      </c>
      <c r="I52">
        <v>-43353.99</v>
      </c>
      <c r="J52">
        <v>-3.75</v>
      </c>
      <c r="K52">
        <v>5.48</v>
      </c>
      <c r="L52">
        <v>0.94</v>
      </c>
      <c r="M52">
        <v>1572.61</v>
      </c>
      <c r="N52">
        <v>1.79</v>
      </c>
      <c r="O52">
        <v>1.81</v>
      </c>
      <c r="P52">
        <v>27022.83</v>
      </c>
      <c r="Q52">
        <v>1.64</v>
      </c>
      <c r="R52">
        <v>1.35</v>
      </c>
      <c r="S52">
        <v>-1.39</v>
      </c>
      <c r="T52">
        <v>3.78</v>
      </c>
      <c r="U52">
        <v>1.4800000000000001E-2</v>
      </c>
      <c r="V52">
        <v>294</v>
      </c>
      <c r="W52">
        <v>808.73</v>
      </c>
      <c r="X52">
        <v>14.8</v>
      </c>
      <c r="Y52">
        <v>16.22</v>
      </c>
      <c r="Z52">
        <v>146</v>
      </c>
      <c r="AA52">
        <v>49.66</v>
      </c>
      <c r="AB52">
        <v>539103.72</v>
      </c>
      <c r="AC52">
        <v>3692.49</v>
      </c>
      <c r="AD52">
        <v>67.239999999999995</v>
      </c>
      <c r="AE52">
        <v>16.14</v>
      </c>
      <c r="AF52">
        <v>148</v>
      </c>
      <c r="AG52">
        <v>50.34</v>
      </c>
      <c r="AH52">
        <v>-301336.08</v>
      </c>
      <c r="AI52">
        <v>-2036.05</v>
      </c>
      <c r="AJ52">
        <v>-36.94</v>
      </c>
      <c r="AK52">
        <v>16.3</v>
      </c>
      <c r="AL52">
        <v>200</v>
      </c>
      <c r="AM52">
        <v>3</v>
      </c>
    </row>
    <row r="53" spans="1:39" x14ac:dyDescent="0.45">
      <c r="A53">
        <v>22</v>
      </c>
      <c r="B53">
        <v>229918.39</v>
      </c>
      <c r="C53">
        <v>22.99</v>
      </c>
      <c r="D53">
        <v>0.06</v>
      </c>
      <c r="E53">
        <v>3.42</v>
      </c>
      <c r="F53">
        <v>5560.35</v>
      </c>
      <c r="G53">
        <v>-11471.91</v>
      </c>
      <c r="H53">
        <v>-91.63</v>
      </c>
      <c r="I53">
        <v>-48443.06</v>
      </c>
      <c r="J53">
        <v>-4</v>
      </c>
      <c r="K53">
        <v>4.75</v>
      </c>
      <c r="L53">
        <v>0.85</v>
      </c>
      <c r="M53">
        <v>1389.19</v>
      </c>
      <c r="N53">
        <v>1.68</v>
      </c>
      <c r="O53">
        <v>1.83</v>
      </c>
      <c r="P53">
        <v>30067.94</v>
      </c>
      <c r="Q53">
        <v>1.48</v>
      </c>
      <c r="R53">
        <v>1.66</v>
      </c>
      <c r="S53">
        <v>-1.2</v>
      </c>
      <c r="T53">
        <v>3.18</v>
      </c>
      <c r="U53">
        <v>1.3299999999999999E-2</v>
      </c>
      <c r="V53">
        <v>293</v>
      </c>
      <c r="W53">
        <v>784.7</v>
      </c>
      <c r="X53">
        <v>14.5</v>
      </c>
      <c r="Y53">
        <v>16.739999999999998</v>
      </c>
      <c r="Z53">
        <v>140</v>
      </c>
      <c r="AA53">
        <v>47.78</v>
      </c>
      <c r="AB53">
        <v>569751.89</v>
      </c>
      <c r="AC53">
        <v>4069.66</v>
      </c>
      <c r="AD53">
        <v>74.86</v>
      </c>
      <c r="AE53">
        <v>16.600000000000001</v>
      </c>
      <c r="AF53">
        <v>153</v>
      </c>
      <c r="AG53">
        <v>52.22</v>
      </c>
      <c r="AH53">
        <v>-339833.5</v>
      </c>
      <c r="AI53">
        <v>-2221.13</v>
      </c>
      <c r="AJ53">
        <v>-40.74</v>
      </c>
      <c r="AK53">
        <v>16.88</v>
      </c>
      <c r="AL53">
        <v>300</v>
      </c>
      <c r="AM53">
        <v>3</v>
      </c>
    </row>
    <row r="54" spans="1:39" x14ac:dyDescent="0.45">
      <c r="A54">
        <v>23</v>
      </c>
      <c r="B54">
        <v>264882.34999999998</v>
      </c>
      <c r="C54">
        <v>26.49</v>
      </c>
      <c r="D54">
        <v>0.06</v>
      </c>
      <c r="E54">
        <v>3.89</v>
      </c>
      <c r="F54">
        <v>6152.9</v>
      </c>
      <c r="G54">
        <v>-12795.19</v>
      </c>
      <c r="H54">
        <v>-91.2</v>
      </c>
      <c r="I54">
        <v>-53772.88</v>
      </c>
      <c r="J54">
        <v>-4.09</v>
      </c>
      <c r="K54">
        <v>4.93</v>
      </c>
      <c r="L54">
        <v>0.95</v>
      </c>
      <c r="M54">
        <v>1503.59</v>
      </c>
      <c r="N54">
        <v>1.72</v>
      </c>
      <c r="O54">
        <v>2.12</v>
      </c>
      <c r="P54">
        <v>33989.33</v>
      </c>
      <c r="Q54">
        <v>1.53</v>
      </c>
      <c r="R54">
        <v>1.87</v>
      </c>
      <c r="S54">
        <v>-0.81</v>
      </c>
      <c r="T54">
        <v>3.07</v>
      </c>
      <c r="U54">
        <v>1.37E-2</v>
      </c>
      <c r="V54">
        <v>295</v>
      </c>
      <c r="W54">
        <v>897.91</v>
      </c>
      <c r="X54">
        <v>16.440000000000001</v>
      </c>
      <c r="Y54">
        <v>16.96</v>
      </c>
      <c r="Z54">
        <v>132</v>
      </c>
      <c r="AA54">
        <v>44.75</v>
      </c>
      <c r="AB54">
        <v>634716.82999999996</v>
      </c>
      <c r="AC54">
        <v>4808.46</v>
      </c>
      <c r="AD54">
        <v>87.79</v>
      </c>
      <c r="AE54">
        <v>16.87</v>
      </c>
      <c r="AF54">
        <v>163</v>
      </c>
      <c r="AG54">
        <v>55.25</v>
      </c>
      <c r="AH54">
        <v>-369834.48</v>
      </c>
      <c r="AI54">
        <v>-2268.92</v>
      </c>
      <c r="AJ54">
        <v>-41.35</v>
      </c>
      <c r="AK54">
        <v>17.02</v>
      </c>
      <c r="AL54">
        <v>400</v>
      </c>
      <c r="AM54">
        <v>3</v>
      </c>
    </row>
    <row r="55" spans="1:39" x14ac:dyDescent="0.45">
      <c r="A55">
        <v>24</v>
      </c>
      <c r="B55">
        <v>263399.71999999997</v>
      </c>
      <c r="C55">
        <v>26.34</v>
      </c>
      <c r="D55">
        <v>0.06</v>
      </c>
      <c r="E55">
        <v>3.87</v>
      </c>
      <c r="F55">
        <v>6136.39</v>
      </c>
      <c r="G55">
        <v>-13923.03</v>
      </c>
      <c r="H55">
        <v>-90.81</v>
      </c>
      <c r="I55">
        <v>-59106.04</v>
      </c>
      <c r="J55">
        <v>-5.81</v>
      </c>
      <c r="K55">
        <v>4.46</v>
      </c>
      <c r="L55">
        <v>0.67</v>
      </c>
      <c r="M55">
        <v>1057.04</v>
      </c>
      <c r="N55">
        <v>1.68</v>
      </c>
      <c r="O55">
        <v>2.23</v>
      </c>
      <c r="P55">
        <v>39808.14</v>
      </c>
      <c r="Q55">
        <v>1.29</v>
      </c>
      <c r="R55">
        <v>2.4300000000000002</v>
      </c>
      <c r="S55">
        <v>-0.63</v>
      </c>
      <c r="T55">
        <v>2.69</v>
      </c>
      <c r="U55">
        <v>1.1599999999999999E-2</v>
      </c>
      <c r="V55">
        <v>291</v>
      </c>
      <c r="W55">
        <v>905.15</v>
      </c>
      <c r="X55">
        <v>16.73</v>
      </c>
      <c r="Y55">
        <v>17.18</v>
      </c>
      <c r="Z55">
        <v>125</v>
      </c>
      <c r="AA55">
        <v>42.96</v>
      </c>
      <c r="AB55">
        <v>650906.17000000004</v>
      </c>
      <c r="AC55">
        <v>5207.25</v>
      </c>
      <c r="AD55">
        <v>95.91</v>
      </c>
      <c r="AE55">
        <v>16.96</v>
      </c>
      <c r="AF55">
        <v>166</v>
      </c>
      <c r="AG55">
        <v>57.04</v>
      </c>
      <c r="AH55">
        <v>-387506.45</v>
      </c>
      <c r="AI55">
        <v>-2334.38</v>
      </c>
      <c r="AJ55">
        <v>-42.89</v>
      </c>
      <c r="AK55">
        <v>17.34</v>
      </c>
      <c r="AL55">
        <v>500</v>
      </c>
      <c r="AM55">
        <v>3</v>
      </c>
    </row>
    <row r="56" spans="1:39" x14ac:dyDescent="0.45">
      <c r="A56">
        <v>25</v>
      </c>
      <c r="B56">
        <v>184721.11</v>
      </c>
      <c r="C56">
        <v>18.47</v>
      </c>
      <c r="D56">
        <v>0.04</v>
      </c>
      <c r="E56">
        <v>2.79</v>
      </c>
      <c r="F56">
        <v>6580.1</v>
      </c>
      <c r="G56">
        <v>-7722.38</v>
      </c>
      <c r="H56">
        <v>-93.04</v>
      </c>
      <c r="I56">
        <v>-44591.55</v>
      </c>
      <c r="J56">
        <v>-4.46</v>
      </c>
      <c r="K56">
        <v>4.1399999999999997</v>
      </c>
      <c r="L56">
        <v>0.63</v>
      </c>
      <c r="M56">
        <v>1475.64</v>
      </c>
      <c r="N56">
        <v>1.7</v>
      </c>
      <c r="O56">
        <v>1.78</v>
      </c>
      <c r="P56">
        <v>27157.65</v>
      </c>
      <c r="Q56">
        <v>1.53</v>
      </c>
      <c r="R56">
        <v>1.73</v>
      </c>
      <c r="S56">
        <v>-1.51</v>
      </c>
      <c r="T56">
        <v>3.31</v>
      </c>
      <c r="U56">
        <v>1.38E-2</v>
      </c>
      <c r="V56">
        <v>237</v>
      </c>
      <c r="W56">
        <v>779.41</v>
      </c>
      <c r="X56">
        <v>14.71</v>
      </c>
      <c r="Y56">
        <v>14.76</v>
      </c>
      <c r="Z56">
        <v>116</v>
      </c>
      <c r="AA56">
        <v>48.95</v>
      </c>
      <c r="AB56">
        <v>447083.02</v>
      </c>
      <c r="AC56">
        <v>3854.16</v>
      </c>
      <c r="AD56">
        <v>72.34</v>
      </c>
      <c r="AE56">
        <v>15.23</v>
      </c>
      <c r="AF56">
        <v>121</v>
      </c>
      <c r="AG56">
        <v>51.05</v>
      </c>
      <c r="AH56">
        <v>-262361.90999999997</v>
      </c>
      <c r="AI56">
        <v>-2168.2800000000002</v>
      </c>
      <c r="AJ56">
        <v>-40.54</v>
      </c>
      <c r="AK56">
        <v>14.3</v>
      </c>
      <c r="AL56">
        <v>0</v>
      </c>
      <c r="AM56">
        <v>4</v>
      </c>
    </row>
    <row r="57" spans="1:39" x14ac:dyDescent="0.45">
      <c r="A57">
        <v>26</v>
      </c>
      <c r="B57">
        <v>206135.43</v>
      </c>
      <c r="C57">
        <v>20.61</v>
      </c>
      <c r="D57">
        <v>0.04</v>
      </c>
      <c r="E57">
        <v>3.09</v>
      </c>
      <c r="F57">
        <v>6933.78</v>
      </c>
      <c r="G57">
        <v>-8227.5499999999993</v>
      </c>
      <c r="H57">
        <v>-93.21</v>
      </c>
      <c r="I57">
        <v>-59469.93</v>
      </c>
      <c r="J57">
        <v>-5.95</v>
      </c>
      <c r="K57">
        <v>3.47</v>
      </c>
      <c r="L57">
        <v>0.52</v>
      </c>
      <c r="M57">
        <v>1165.93</v>
      </c>
      <c r="N57">
        <v>1.71</v>
      </c>
      <c r="O57">
        <v>1.82</v>
      </c>
      <c r="P57">
        <v>32569.47</v>
      </c>
      <c r="Q57">
        <v>1.45</v>
      </c>
      <c r="R57">
        <v>2.31</v>
      </c>
      <c r="S57">
        <v>-1</v>
      </c>
      <c r="T57">
        <v>3.18</v>
      </c>
      <c r="U57">
        <v>1.3100000000000001E-2</v>
      </c>
      <c r="V57">
        <v>246</v>
      </c>
      <c r="W57">
        <v>837.95</v>
      </c>
      <c r="X57">
        <v>15.73</v>
      </c>
      <c r="Y57">
        <v>14.91</v>
      </c>
      <c r="Z57">
        <v>119</v>
      </c>
      <c r="AA57">
        <v>48.37</v>
      </c>
      <c r="AB57">
        <v>497379.32</v>
      </c>
      <c r="AC57">
        <v>4179.66</v>
      </c>
      <c r="AD57">
        <v>78.459999999999994</v>
      </c>
      <c r="AE57">
        <v>15.35</v>
      </c>
      <c r="AF57">
        <v>127</v>
      </c>
      <c r="AG57">
        <v>51.63</v>
      </c>
      <c r="AH57">
        <v>-291243.89</v>
      </c>
      <c r="AI57">
        <v>-2293.2600000000002</v>
      </c>
      <c r="AJ57">
        <v>-43.04</v>
      </c>
      <c r="AK57">
        <v>14.5</v>
      </c>
      <c r="AL57">
        <v>100</v>
      </c>
      <c r="AM57">
        <v>4</v>
      </c>
    </row>
    <row r="58" spans="1:39" x14ac:dyDescent="0.45">
      <c r="A58">
        <v>27</v>
      </c>
      <c r="B58">
        <v>244980.3</v>
      </c>
      <c r="C58">
        <v>24.5</v>
      </c>
      <c r="D58">
        <v>0.05</v>
      </c>
      <c r="E58">
        <v>3.62</v>
      </c>
      <c r="F58">
        <v>7714.46</v>
      </c>
      <c r="G58">
        <v>-9409.0300000000007</v>
      </c>
      <c r="H58">
        <v>-93.25</v>
      </c>
      <c r="I58">
        <v>-58453.440000000002</v>
      </c>
      <c r="J58">
        <v>-5.85</v>
      </c>
      <c r="K58">
        <v>4.1900000000000004</v>
      </c>
      <c r="L58">
        <v>0.62</v>
      </c>
      <c r="M58">
        <v>1319.76</v>
      </c>
      <c r="N58">
        <v>1.76</v>
      </c>
      <c r="O58">
        <v>1.93</v>
      </c>
      <c r="P58">
        <v>37049.050000000003</v>
      </c>
      <c r="Q58">
        <v>1.46</v>
      </c>
      <c r="R58">
        <v>2.21</v>
      </c>
      <c r="S58">
        <v>-0.8</v>
      </c>
      <c r="T58">
        <v>3.21</v>
      </c>
      <c r="U58">
        <v>1.32E-2</v>
      </c>
      <c r="V58">
        <v>256</v>
      </c>
      <c r="W58">
        <v>956.95</v>
      </c>
      <c r="X58">
        <v>17.72</v>
      </c>
      <c r="Y58">
        <v>15.13</v>
      </c>
      <c r="Z58">
        <v>122</v>
      </c>
      <c r="AA58">
        <v>47.66</v>
      </c>
      <c r="AB58">
        <v>567178.5</v>
      </c>
      <c r="AC58">
        <v>4649</v>
      </c>
      <c r="AD58">
        <v>86.27</v>
      </c>
      <c r="AE58">
        <v>15.38</v>
      </c>
      <c r="AF58">
        <v>134</v>
      </c>
      <c r="AG58">
        <v>52.34</v>
      </c>
      <c r="AH58">
        <v>-322198.2</v>
      </c>
      <c r="AI58">
        <v>-2404.46</v>
      </c>
      <c r="AJ58">
        <v>-44.69</v>
      </c>
      <c r="AK58">
        <v>14.9</v>
      </c>
      <c r="AL58">
        <v>200</v>
      </c>
      <c r="AM58">
        <v>4</v>
      </c>
    </row>
    <row r="59" spans="1:39" x14ac:dyDescent="0.45">
      <c r="A59">
        <v>28</v>
      </c>
      <c r="B59">
        <v>248762.8</v>
      </c>
      <c r="C59">
        <v>24.88</v>
      </c>
      <c r="D59">
        <v>0.05</v>
      </c>
      <c r="E59">
        <v>3.67</v>
      </c>
      <c r="F59">
        <v>7458.39</v>
      </c>
      <c r="G59">
        <v>-11254.75</v>
      </c>
      <c r="H59">
        <v>-93.93</v>
      </c>
      <c r="I59">
        <v>-83065.27</v>
      </c>
      <c r="J59">
        <v>-8.31</v>
      </c>
      <c r="K59">
        <v>2.99</v>
      </c>
      <c r="L59">
        <v>0.44</v>
      </c>
      <c r="M59">
        <v>897.9</v>
      </c>
      <c r="N59">
        <v>1.7</v>
      </c>
      <c r="O59">
        <v>2.09</v>
      </c>
      <c r="P59">
        <v>42699.78</v>
      </c>
      <c r="Q59">
        <v>1.38</v>
      </c>
      <c r="R59">
        <v>3.28</v>
      </c>
      <c r="S59">
        <v>-0.53</v>
      </c>
      <c r="T59">
        <v>2.88</v>
      </c>
      <c r="U59">
        <v>1.24E-2</v>
      </c>
      <c r="V59">
        <v>265</v>
      </c>
      <c r="W59">
        <v>938.73</v>
      </c>
      <c r="X59">
        <v>17.489999999999998</v>
      </c>
      <c r="Y59">
        <v>15.23</v>
      </c>
      <c r="Z59">
        <v>119</v>
      </c>
      <c r="AA59">
        <v>44.91</v>
      </c>
      <c r="AB59">
        <v>602080.97</v>
      </c>
      <c r="AC59">
        <v>5059.5</v>
      </c>
      <c r="AD59">
        <v>94.74</v>
      </c>
      <c r="AE59">
        <v>15.54</v>
      </c>
      <c r="AF59">
        <v>146</v>
      </c>
      <c r="AG59">
        <v>55.09</v>
      </c>
      <c r="AH59">
        <v>-353318.17</v>
      </c>
      <c r="AI59">
        <v>-2419.9899999999998</v>
      </c>
      <c r="AJ59">
        <v>-45.47</v>
      </c>
      <c r="AK59">
        <v>14.97</v>
      </c>
      <c r="AL59">
        <v>300</v>
      </c>
      <c r="AM59">
        <v>4</v>
      </c>
    </row>
    <row r="60" spans="1:39" x14ac:dyDescent="0.45">
      <c r="A60">
        <v>29</v>
      </c>
      <c r="B60">
        <v>253357.11</v>
      </c>
      <c r="C60">
        <v>25.34</v>
      </c>
      <c r="D60">
        <v>2.38</v>
      </c>
      <c r="E60">
        <v>3.73</v>
      </c>
      <c r="F60">
        <v>156.71</v>
      </c>
      <c r="G60">
        <v>-4731381854051.4697</v>
      </c>
      <c r="H60">
        <v>-88.33</v>
      </c>
      <c r="I60">
        <v>-4731381893437.5596</v>
      </c>
      <c r="J60">
        <v>-2.33</v>
      </c>
      <c r="K60">
        <v>0</v>
      </c>
      <c r="L60">
        <v>1.61</v>
      </c>
      <c r="M60">
        <v>67.39</v>
      </c>
      <c r="N60">
        <v>2.0699999999999998</v>
      </c>
      <c r="O60">
        <v>2.61</v>
      </c>
      <c r="P60">
        <v>236480551630.81</v>
      </c>
      <c r="Q60">
        <v>0.08</v>
      </c>
      <c r="R60">
        <v>23990055.84</v>
      </c>
      <c r="S60">
        <v>0</v>
      </c>
      <c r="T60">
        <v>3.59</v>
      </c>
      <c r="U60">
        <v>6.9999999999999999E-4</v>
      </c>
      <c r="V60">
        <v>167</v>
      </c>
      <c r="W60">
        <v>1517.11</v>
      </c>
      <c r="X60">
        <v>28.21</v>
      </c>
      <c r="Y60">
        <v>15.22</v>
      </c>
      <c r="Z60">
        <v>74</v>
      </c>
      <c r="AA60">
        <v>44.31</v>
      </c>
      <c r="AB60">
        <v>489063.58</v>
      </c>
      <c r="AC60">
        <v>6608.97</v>
      </c>
      <c r="AD60">
        <v>123.28</v>
      </c>
      <c r="AE60">
        <v>15.09</v>
      </c>
      <c r="AF60">
        <v>93</v>
      </c>
      <c r="AG60">
        <v>55.69</v>
      </c>
      <c r="AH60">
        <v>-235706.47</v>
      </c>
      <c r="AI60">
        <v>-2534.48</v>
      </c>
      <c r="AJ60">
        <v>-47.44</v>
      </c>
      <c r="AK60">
        <v>15.32</v>
      </c>
      <c r="AL60">
        <v>400</v>
      </c>
      <c r="AM60">
        <v>4</v>
      </c>
    </row>
    <row r="61" spans="1:39" x14ac:dyDescent="0.45">
      <c r="A61">
        <v>30</v>
      </c>
      <c r="B61">
        <v>352107.62</v>
      </c>
      <c r="C61">
        <v>35.21</v>
      </c>
      <c r="D61">
        <v>0.03</v>
      </c>
      <c r="E61">
        <v>6.19</v>
      </c>
      <c r="F61">
        <v>19368.490000000002</v>
      </c>
      <c r="G61">
        <v>-17310.400000000001</v>
      </c>
      <c r="H61">
        <v>-83.49</v>
      </c>
      <c r="I61">
        <v>-31261.07</v>
      </c>
      <c r="J61">
        <v>-2.84</v>
      </c>
      <c r="K61">
        <v>11.26</v>
      </c>
      <c r="L61">
        <v>2.1800000000000002</v>
      </c>
      <c r="M61">
        <v>6816.52</v>
      </c>
      <c r="N61">
        <v>3.3</v>
      </c>
      <c r="O61">
        <v>3.67</v>
      </c>
      <c r="P61">
        <v>56918.03</v>
      </c>
      <c r="Q61">
        <v>1.63</v>
      </c>
      <c r="R61">
        <v>1.1299999999999999</v>
      </c>
      <c r="S61">
        <v>0.7</v>
      </c>
      <c r="T61">
        <v>5.13</v>
      </c>
      <c r="U61">
        <v>1.37E-2</v>
      </c>
      <c r="V61">
        <v>114</v>
      </c>
      <c r="W61">
        <v>3088.66</v>
      </c>
      <c r="X61">
        <v>55.08</v>
      </c>
      <c r="Y61">
        <v>15.59</v>
      </c>
      <c r="Z61">
        <v>54</v>
      </c>
      <c r="AA61">
        <v>47.37</v>
      </c>
      <c r="AB61">
        <v>505015.7</v>
      </c>
      <c r="AC61">
        <v>9352.14</v>
      </c>
      <c r="AD61">
        <v>164.74</v>
      </c>
      <c r="AE61">
        <v>15.69</v>
      </c>
      <c r="AF61">
        <v>60</v>
      </c>
      <c r="AG61">
        <v>52.63</v>
      </c>
      <c r="AH61">
        <v>-152908.07999999999</v>
      </c>
      <c r="AI61">
        <v>-2548.4699999999998</v>
      </c>
      <c r="AJ61">
        <v>-43.61</v>
      </c>
      <c r="AK61">
        <v>15.5</v>
      </c>
      <c r="AL61">
        <v>500</v>
      </c>
      <c r="AM61">
        <v>4</v>
      </c>
    </row>
  </sheetData>
  <autoFilter ref="A31:AM3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61"/>
  <sheetViews>
    <sheetView tabSelected="1" workbookViewId="0">
      <selection activeCell="G23" sqref="G23"/>
    </sheetView>
  </sheetViews>
  <sheetFormatPr defaultRowHeight="14.25" x14ac:dyDescent="0.45"/>
  <cols>
    <col min="2" max="2" width="9.9296875" bestFit="1" customWidth="1"/>
  </cols>
  <sheetData>
    <row r="3" spans="1:4" x14ac:dyDescent="0.45">
      <c r="A3" t="s">
        <v>44</v>
      </c>
      <c r="B3" s="3">
        <v>42522</v>
      </c>
    </row>
    <row r="4" spans="1:4" x14ac:dyDescent="0.45">
      <c r="A4" t="s">
        <v>45</v>
      </c>
      <c r="B4" s="3">
        <v>44773</v>
      </c>
    </row>
    <row r="6" spans="1:4" x14ac:dyDescent="0.45">
      <c r="A6" t="s">
        <v>46</v>
      </c>
      <c r="B6" s="5">
        <v>0.01</v>
      </c>
    </row>
    <row r="10" spans="1:4" x14ac:dyDescent="0.45">
      <c r="A10" s="2" t="s">
        <v>47</v>
      </c>
      <c r="B10" s="6">
        <v>0</v>
      </c>
    </row>
    <row r="11" spans="1:4" x14ac:dyDescent="0.45">
      <c r="B11" s="1" t="s">
        <v>4</v>
      </c>
      <c r="C11" s="1" t="s">
        <v>39</v>
      </c>
      <c r="D11" t="s">
        <v>40</v>
      </c>
    </row>
    <row r="12" spans="1:4" x14ac:dyDescent="0.45">
      <c r="A12" s="4">
        <v>0</v>
      </c>
      <c r="B12" s="4">
        <f>AVERAGEIFS($E$32:$E$61,$AM$32:$AM$61,$B$10,$AL$32:$AL$61,A12)</f>
        <v>7.22</v>
      </c>
      <c r="C12" s="4">
        <f>AVERAGEIFS($L$32:$L$61,$AM$32:$AM$61,$B$10,$AL$32:$AL$61,A12)</f>
        <v>0.64</v>
      </c>
      <c r="D12" s="4">
        <f>AVERAGEIFS($V$32:$V$61,$AM$32:$AM$61,$B$10,$AL$32:$AL$61,A12)</f>
        <v>432</v>
      </c>
    </row>
    <row r="13" spans="1:4" x14ac:dyDescent="0.45">
      <c r="A13" s="4">
        <v>100</v>
      </c>
      <c r="B13" s="4">
        <f>AVERAGEIFS($E$32:$E$61,$AM$32:$AM$61,$B$10,$AL$32:$AL$61,A13)</f>
        <v>9.4</v>
      </c>
      <c r="C13" s="4">
        <f>AVERAGEIFS($L$32:$L$61,$AM$32:$AM$61,$B$10,$AL$32:$AL$61,A13)</f>
        <v>0.4</v>
      </c>
      <c r="D13" s="4">
        <f>AVERAGEIFS($V$32:$V$61,$AM$32:$AM$61,$B$10,$AL$32:$AL$61,A13)</f>
        <v>383</v>
      </c>
    </row>
    <row r="14" spans="1:4" x14ac:dyDescent="0.45">
      <c r="A14" s="4">
        <v>200</v>
      </c>
      <c r="B14" s="4">
        <f>AVERAGEIFS($E$32:$E$61,$AM$32:$AM$61,$B$10,$AL$32:$AL$61,A14)</f>
        <v>17.670000000000002</v>
      </c>
      <c r="C14" s="4">
        <f>AVERAGEIFS($L$32:$L$61,$AM$32:$AM$61,$B$10,$AL$32:$AL$61,A14)</f>
        <v>0.52</v>
      </c>
      <c r="D14" s="4">
        <f>AVERAGEIFS($V$32:$V$61,$AM$32:$AM$61,$B$10,$AL$32:$AL$61,A14)</f>
        <v>340</v>
      </c>
    </row>
    <row r="15" spans="1:4" x14ac:dyDescent="0.45">
      <c r="A15" s="4">
        <v>300</v>
      </c>
      <c r="B15" s="4">
        <f>AVERAGEIFS($E$32:$E$61,$AM$32:$AM$61,$B$10,$AL$32:$AL$61,A15)</f>
        <v>16.72</v>
      </c>
      <c r="C15" s="4">
        <f>AVERAGEIFS($L$32:$L$61,$AM$32:$AM$61,$B$10,$AL$32:$AL$61,A15)</f>
        <v>0.42</v>
      </c>
      <c r="D15" s="4">
        <f>AVERAGEIFS($V$32:$V$61,$AM$32:$AM$61,$B$10,$AL$32:$AL$61,A15)</f>
        <v>308</v>
      </c>
    </row>
    <row r="16" spans="1:4" x14ac:dyDescent="0.45">
      <c r="A16" s="4">
        <v>400</v>
      </c>
      <c r="B16" s="4">
        <f>AVERAGEIFS($E$32:$E$61,$AM$32:$AM$61,$B$10,$AL$32:$AL$61,A16)</f>
        <v>9.0399999999999991</v>
      </c>
      <c r="C16" s="4">
        <f>AVERAGEIFS($L$32:$L$61,$AM$32:$AM$61,$B$10,$AL$32:$AL$61,A16)</f>
        <v>0.18</v>
      </c>
      <c r="D16" s="4">
        <f>AVERAGEIFS($V$32:$V$61,$AM$32:$AM$61,$B$10,$AL$32:$AL$61,A16)</f>
        <v>270</v>
      </c>
    </row>
    <row r="17" spans="1:39" x14ac:dyDescent="0.45">
      <c r="A17" s="4">
        <v>500</v>
      </c>
      <c r="B17" s="4">
        <f>AVERAGEIFS($E$32:$E$61,$AM$32:$AM$61,$B$10,$AL$32:$AL$61,A17)</f>
        <v>-8.66</v>
      </c>
      <c r="C17" s="4">
        <f>AVERAGEIFS($L$32:$L$61,$AM$32:$AM$61,$B$10,$AL$32:$AL$61,A17)</f>
        <v>-0.16</v>
      </c>
      <c r="D17" s="4">
        <f>AVERAGEIFS($V$32:$V$61,$AM$32:$AM$61,$B$10,$AL$32:$AL$61,A17)</f>
        <v>245</v>
      </c>
    </row>
    <row r="20" spans="1:39" x14ac:dyDescent="0.45">
      <c r="B20" s="2" t="s">
        <v>48</v>
      </c>
    </row>
    <row r="21" spans="1:39" x14ac:dyDescent="0.45">
      <c r="A21" s="4">
        <v>0</v>
      </c>
      <c r="B21" t="s">
        <v>49</v>
      </c>
    </row>
    <row r="22" spans="1:39" x14ac:dyDescent="0.45">
      <c r="A22" s="4">
        <v>1</v>
      </c>
      <c r="B22" t="s">
        <v>50</v>
      </c>
    </row>
    <row r="23" spans="1:39" x14ac:dyDescent="0.45">
      <c r="A23" s="4">
        <v>2</v>
      </c>
      <c r="B23" t="s">
        <v>51</v>
      </c>
    </row>
    <row r="24" spans="1:39" x14ac:dyDescent="0.45">
      <c r="A24" s="4">
        <v>3</v>
      </c>
      <c r="B24" t="s">
        <v>52</v>
      </c>
    </row>
    <row r="25" spans="1:39" x14ac:dyDescent="0.45">
      <c r="A25" s="4">
        <v>4</v>
      </c>
      <c r="B25" t="s">
        <v>53</v>
      </c>
    </row>
    <row r="31" spans="1:39" x14ac:dyDescent="0.4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  <c r="AG31" t="s">
        <v>32</v>
      </c>
      <c r="AH31" t="s">
        <v>33</v>
      </c>
      <c r="AI31" t="s">
        <v>34</v>
      </c>
      <c r="AJ31" t="s">
        <v>35</v>
      </c>
      <c r="AK31" t="s">
        <v>36</v>
      </c>
      <c r="AL31" t="s">
        <v>37</v>
      </c>
      <c r="AM31" t="s">
        <v>38</v>
      </c>
    </row>
    <row r="32" spans="1:39" x14ac:dyDescent="0.45">
      <c r="A32">
        <v>16</v>
      </c>
      <c r="B32">
        <v>350124.59</v>
      </c>
      <c r="C32">
        <v>35.01</v>
      </c>
      <c r="D32">
        <v>0.06</v>
      </c>
      <c r="E32">
        <v>5.0599999999999996</v>
      </c>
      <c r="F32">
        <v>7912.74</v>
      </c>
      <c r="G32">
        <v>-20103.93</v>
      </c>
      <c r="H32">
        <v>-94.16</v>
      </c>
      <c r="I32">
        <v>-56443.03</v>
      </c>
      <c r="J32">
        <v>-4.99</v>
      </c>
      <c r="K32">
        <v>6.2</v>
      </c>
      <c r="L32">
        <v>1.01</v>
      </c>
      <c r="M32">
        <v>1584.73</v>
      </c>
      <c r="N32">
        <v>1.59</v>
      </c>
      <c r="O32">
        <v>2.25</v>
      </c>
      <c r="P32">
        <v>49522.48</v>
      </c>
      <c r="Q32">
        <v>1.53</v>
      </c>
      <c r="R32">
        <v>1.94</v>
      </c>
      <c r="S32">
        <v>-0.18</v>
      </c>
      <c r="T32">
        <v>2.91</v>
      </c>
      <c r="U32">
        <v>1.37E-2</v>
      </c>
      <c r="V32">
        <v>304</v>
      </c>
      <c r="W32">
        <v>1151.73</v>
      </c>
      <c r="X32">
        <v>20.63</v>
      </c>
      <c r="Y32">
        <v>17.09</v>
      </c>
      <c r="Z32">
        <v>126</v>
      </c>
      <c r="AA32">
        <v>41.45</v>
      </c>
      <c r="AB32">
        <v>943127.52</v>
      </c>
      <c r="AC32">
        <v>7485.14</v>
      </c>
      <c r="AD32">
        <v>125.54</v>
      </c>
      <c r="AE32">
        <v>16.489999999999998</v>
      </c>
      <c r="AF32">
        <v>178</v>
      </c>
      <c r="AG32">
        <v>58.55</v>
      </c>
      <c r="AH32">
        <v>-593002.93000000005</v>
      </c>
      <c r="AI32">
        <v>-3331.48</v>
      </c>
      <c r="AJ32">
        <v>-53.63</v>
      </c>
      <c r="AK32">
        <v>17.510000000000002</v>
      </c>
      <c r="AL32">
        <v>300</v>
      </c>
      <c r="AM32">
        <v>2</v>
      </c>
    </row>
    <row r="33" spans="1:44" x14ac:dyDescent="0.45">
      <c r="A33">
        <v>23</v>
      </c>
      <c r="B33">
        <v>268448.78000000003</v>
      </c>
      <c r="C33">
        <v>26.84</v>
      </c>
      <c r="D33">
        <v>0.06</v>
      </c>
      <c r="E33">
        <v>3.99</v>
      </c>
      <c r="F33">
        <v>6317.82</v>
      </c>
      <c r="G33">
        <v>-12795.19</v>
      </c>
      <c r="H33">
        <v>-91.2</v>
      </c>
      <c r="I33">
        <v>-47715.48</v>
      </c>
      <c r="J33">
        <v>-4.04</v>
      </c>
      <c r="K33">
        <v>5.63</v>
      </c>
      <c r="L33">
        <v>0.99</v>
      </c>
      <c r="M33">
        <v>1564.09</v>
      </c>
      <c r="N33">
        <v>1.74</v>
      </c>
      <c r="O33">
        <v>2.11</v>
      </c>
      <c r="P33">
        <v>34164.129999999997</v>
      </c>
      <c r="Q33">
        <v>1.51</v>
      </c>
      <c r="R33">
        <v>1.84</v>
      </c>
      <c r="S33">
        <v>-0.77</v>
      </c>
      <c r="T33">
        <v>3.13</v>
      </c>
      <c r="U33">
        <v>1.35E-2</v>
      </c>
      <c r="V33">
        <v>290</v>
      </c>
      <c r="W33">
        <v>925.69</v>
      </c>
      <c r="X33">
        <v>16.91</v>
      </c>
      <c r="Y33">
        <v>16.98</v>
      </c>
      <c r="Z33">
        <v>131</v>
      </c>
      <c r="AA33">
        <v>45.17</v>
      </c>
      <c r="AB33">
        <v>633683.07999999996</v>
      </c>
      <c r="AC33">
        <v>4837.28</v>
      </c>
      <c r="AD33">
        <v>88.33</v>
      </c>
      <c r="AE33">
        <v>16.89</v>
      </c>
      <c r="AF33">
        <v>159</v>
      </c>
      <c r="AG33">
        <v>54.83</v>
      </c>
      <c r="AH33">
        <v>-365234.3</v>
      </c>
      <c r="AI33">
        <v>-2297.0700000000002</v>
      </c>
      <c r="AJ33">
        <v>-41.93</v>
      </c>
      <c r="AK33">
        <v>17.05</v>
      </c>
      <c r="AL33">
        <v>400</v>
      </c>
      <c r="AM33">
        <v>3</v>
      </c>
    </row>
    <row r="34" spans="1:44" x14ac:dyDescent="0.45">
      <c r="A34">
        <v>10</v>
      </c>
      <c r="B34">
        <v>1007209.12</v>
      </c>
      <c r="C34">
        <v>100.72</v>
      </c>
      <c r="D34">
        <v>0.08</v>
      </c>
      <c r="E34">
        <v>12.14</v>
      </c>
      <c r="F34">
        <v>15537.62</v>
      </c>
      <c r="G34">
        <v>-56900.56</v>
      </c>
      <c r="H34">
        <v>-99.89</v>
      </c>
      <c r="I34">
        <v>-265021</v>
      </c>
      <c r="J34">
        <v>-12.64</v>
      </c>
      <c r="K34">
        <v>3.8</v>
      </c>
      <c r="L34">
        <v>0.96</v>
      </c>
      <c r="M34">
        <v>1229.08</v>
      </c>
      <c r="N34">
        <v>1.69</v>
      </c>
      <c r="O34">
        <v>4.2300000000000004</v>
      </c>
      <c r="P34">
        <v>171611.65</v>
      </c>
      <c r="Q34">
        <v>1.06</v>
      </c>
      <c r="R34">
        <v>6.24</v>
      </c>
      <c r="S34">
        <v>1.08</v>
      </c>
      <c r="T34">
        <v>1.88</v>
      </c>
      <c r="U34">
        <v>9.4999999999999998E-3</v>
      </c>
      <c r="V34">
        <v>351</v>
      </c>
      <c r="W34">
        <v>2869.54</v>
      </c>
      <c r="X34">
        <v>48.69</v>
      </c>
      <c r="Y34">
        <v>17.670000000000002</v>
      </c>
      <c r="Z34">
        <v>100</v>
      </c>
      <c r="AA34">
        <v>28.49</v>
      </c>
      <c r="AB34">
        <v>2474999.13</v>
      </c>
      <c r="AC34">
        <v>24749.99</v>
      </c>
      <c r="AD34">
        <v>351.8</v>
      </c>
      <c r="AE34">
        <v>17.2</v>
      </c>
      <c r="AF34">
        <v>251</v>
      </c>
      <c r="AG34">
        <v>71.510000000000005</v>
      </c>
      <c r="AH34">
        <v>-1467790.01</v>
      </c>
      <c r="AI34">
        <v>-5847.77</v>
      </c>
      <c r="AJ34">
        <v>-72.069999999999993</v>
      </c>
      <c r="AK34">
        <v>17.86</v>
      </c>
      <c r="AL34">
        <v>300</v>
      </c>
      <c r="AM34">
        <v>1</v>
      </c>
    </row>
    <row r="35" spans="1:44" x14ac:dyDescent="0.45">
      <c r="A35">
        <v>20</v>
      </c>
      <c r="B35">
        <v>201088.32</v>
      </c>
      <c r="C35">
        <v>20.11</v>
      </c>
      <c r="D35">
        <v>0.06</v>
      </c>
      <c r="E35">
        <v>3.06</v>
      </c>
      <c r="F35">
        <v>5283.39</v>
      </c>
      <c r="G35">
        <v>-9388.91</v>
      </c>
      <c r="H35">
        <v>-92.48</v>
      </c>
      <c r="I35">
        <v>-36778.839999999997</v>
      </c>
      <c r="J35">
        <v>-3.18</v>
      </c>
      <c r="K35">
        <v>5.47</v>
      </c>
      <c r="L35">
        <v>0.96</v>
      </c>
      <c r="M35">
        <v>1663.08</v>
      </c>
      <c r="N35">
        <v>1.74</v>
      </c>
      <c r="O35">
        <v>1.78</v>
      </c>
      <c r="P35">
        <v>25988.78</v>
      </c>
      <c r="Q35">
        <v>1.42</v>
      </c>
      <c r="R35">
        <v>1.1599999999999999</v>
      </c>
      <c r="S35">
        <v>-2.02</v>
      </c>
      <c r="T35">
        <v>3.75</v>
      </c>
      <c r="U35">
        <v>1.2699999999999999E-2</v>
      </c>
      <c r="V35">
        <v>287</v>
      </c>
      <c r="W35">
        <v>700.66</v>
      </c>
      <c r="X35">
        <v>13</v>
      </c>
      <c r="Y35">
        <v>15.97</v>
      </c>
      <c r="Z35">
        <v>142</v>
      </c>
      <c r="AA35">
        <v>49.48</v>
      </c>
      <c r="AB35">
        <v>472227.6</v>
      </c>
      <c r="AC35">
        <v>3325.55</v>
      </c>
      <c r="AD35">
        <v>61.49</v>
      </c>
      <c r="AE35">
        <v>16.2</v>
      </c>
      <c r="AF35">
        <v>145</v>
      </c>
      <c r="AG35">
        <v>50.52</v>
      </c>
      <c r="AH35">
        <v>-271139.28000000003</v>
      </c>
      <c r="AI35">
        <v>-1869.93</v>
      </c>
      <c r="AJ35">
        <v>-34.5</v>
      </c>
      <c r="AK35">
        <v>15.74</v>
      </c>
      <c r="AL35">
        <v>100</v>
      </c>
      <c r="AM35">
        <v>3</v>
      </c>
    </row>
    <row r="36" spans="1:44" x14ac:dyDescent="0.45">
      <c r="A36">
        <v>17</v>
      </c>
      <c r="B36">
        <v>384424.21</v>
      </c>
      <c r="C36">
        <v>38.44</v>
      </c>
      <c r="D36">
        <v>0.06</v>
      </c>
      <c r="E36">
        <v>5.49</v>
      </c>
      <c r="F36">
        <v>8560.9699999999993</v>
      </c>
      <c r="G36">
        <v>-23648.080000000002</v>
      </c>
      <c r="H36">
        <v>-95.88</v>
      </c>
      <c r="I36">
        <v>-82707.570000000007</v>
      </c>
      <c r="J36">
        <v>-5.73</v>
      </c>
      <c r="K36">
        <v>4.6500000000000004</v>
      </c>
      <c r="L36">
        <v>0.96</v>
      </c>
      <c r="M36">
        <v>1495.02</v>
      </c>
      <c r="N36">
        <v>1.58</v>
      </c>
      <c r="O36">
        <v>2.5299999999999998</v>
      </c>
      <c r="P36">
        <v>68899.47</v>
      </c>
      <c r="Q36">
        <v>1.26</v>
      </c>
      <c r="R36">
        <v>2.75</v>
      </c>
      <c r="S36">
        <v>0.03</v>
      </c>
      <c r="T36">
        <v>2.64</v>
      </c>
      <c r="U36">
        <v>1.1299999999999999E-2</v>
      </c>
      <c r="V36">
        <v>307</v>
      </c>
      <c r="W36">
        <v>1252.2</v>
      </c>
      <c r="X36">
        <v>22.45</v>
      </c>
      <c r="Y36">
        <v>16.97</v>
      </c>
      <c r="Z36">
        <v>118</v>
      </c>
      <c r="AA36">
        <v>38.44</v>
      </c>
      <c r="AB36">
        <v>1050247.56</v>
      </c>
      <c r="AC36">
        <v>8900.4</v>
      </c>
      <c r="AD36">
        <v>147.47999999999999</v>
      </c>
      <c r="AE36">
        <v>16.45</v>
      </c>
      <c r="AF36">
        <v>189</v>
      </c>
      <c r="AG36">
        <v>61.56</v>
      </c>
      <c r="AH36">
        <v>-665823.35</v>
      </c>
      <c r="AI36">
        <v>-3522.87</v>
      </c>
      <c r="AJ36">
        <v>-55.62</v>
      </c>
      <c r="AK36">
        <v>17.3</v>
      </c>
      <c r="AL36">
        <v>400</v>
      </c>
      <c r="AM36">
        <v>2</v>
      </c>
    </row>
    <row r="37" spans="1:44" x14ac:dyDescent="0.45">
      <c r="A37">
        <v>21</v>
      </c>
      <c r="B37">
        <v>239629.61</v>
      </c>
      <c r="C37">
        <v>23.96</v>
      </c>
      <c r="D37">
        <v>0.06</v>
      </c>
      <c r="E37">
        <v>3.59</v>
      </c>
      <c r="F37">
        <v>6027.37</v>
      </c>
      <c r="G37">
        <v>-10480.42</v>
      </c>
      <c r="H37">
        <v>-92.14</v>
      </c>
      <c r="I37">
        <v>-41236.21</v>
      </c>
      <c r="J37">
        <v>-3.75</v>
      </c>
      <c r="K37">
        <v>5.81</v>
      </c>
      <c r="L37">
        <v>0.96</v>
      </c>
      <c r="M37">
        <v>1608.34</v>
      </c>
      <c r="N37">
        <v>1.8</v>
      </c>
      <c r="O37">
        <v>1.82</v>
      </c>
      <c r="P37">
        <v>27157.51</v>
      </c>
      <c r="Q37">
        <v>1.63</v>
      </c>
      <c r="R37">
        <v>1.31</v>
      </c>
      <c r="S37">
        <v>-1.38</v>
      </c>
      <c r="T37">
        <v>3.85</v>
      </c>
      <c r="U37">
        <v>1.4500000000000001E-2</v>
      </c>
      <c r="V37">
        <v>289</v>
      </c>
      <c r="W37">
        <v>829.17</v>
      </c>
      <c r="X37">
        <v>15.16</v>
      </c>
      <c r="Y37">
        <v>16.23</v>
      </c>
      <c r="Z37">
        <v>144</v>
      </c>
      <c r="AA37">
        <v>49.83</v>
      </c>
      <c r="AB37">
        <v>537538.92000000004</v>
      </c>
      <c r="AC37">
        <v>3732.91</v>
      </c>
      <c r="AD37">
        <v>68</v>
      </c>
      <c r="AE37">
        <v>16.190000000000001</v>
      </c>
      <c r="AF37">
        <v>145</v>
      </c>
      <c r="AG37">
        <v>50.17</v>
      </c>
      <c r="AH37">
        <v>-297909.31</v>
      </c>
      <c r="AI37">
        <v>-2054.5500000000002</v>
      </c>
      <c r="AJ37">
        <v>-37.32</v>
      </c>
      <c r="AK37">
        <v>16.260000000000002</v>
      </c>
      <c r="AL37">
        <v>200</v>
      </c>
      <c r="AM37">
        <v>3</v>
      </c>
    </row>
    <row r="38" spans="1:44" x14ac:dyDescent="0.45">
      <c r="A38">
        <v>19</v>
      </c>
      <c r="B38">
        <v>173786.6</v>
      </c>
      <c r="C38">
        <v>17.38</v>
      </c>
      <c r="D38">
        <v>0.05</v>
      </c>
      <c r="E38">
        <v>2.67</v>
      </c>
      <c r="F38">
        <v>4987.5200000000004</v>
      </c>
      <c r="G38">
        <v>-8345.09</v>
      </c>
      <c r="H38">
        <v>-92.59</v>
      </c>
      <c r="I38">
        <v>-35418.839999999997</v>
      </c>
      <c r="J38">
        <v>-3.03</v>
      </c>
      <c r="K38">
        <v>4.91</v>
      </c>
      <c r="L38">
        <v>0.88</v>
      </c>
      <c r="M38">
        <v>1648.68</v>
      </c>
      <c r="N38">
        <v>1.72</v>
      </c>
      <c r="O38">
        <v>1.71</v>
      </c>
      <c r="P38">
        <v>23035.08</v>
      </c>
      <c r="Q38">
        <v>1.36</v>
      </c>
      <c r="R38">
        <v>1.18</v>
      </c>
      <c r="S38">
        <v>-2.31</v>
      </c>
      <c r="T38">
        <v>3.81</v>
      </c>
      <c r="U38">
        <v>1.2200000000000001E-2</v>
      </c>
      <c r="V38">
        <v>275</v>
      </c>
      <c r="W38">
        <v>631.95000000000005</v>
      </c>
      <c r="X38">
        <v>11.84</v>
      </c>
      <c r="Y38">
        <v>15.56</v>
      </c>
      <c r="Z38">
        <v>138</v>
      </c>
      <c r="AA38">
        <v>50.18</v>
      </c>
      <c r="AB38">
        <v>414284.39</v>
      </c>
      <c r="AC38">
        <v>3002.06</v>
      </c>
      <c r="AD38">
        <v>55.88</v>
      </c>
      <c r="AE38">
        <v>15.86</v>
      </c>
      <c r="AF38">
        <v>137</v>
      </c>
      <c r="AG38">
        <v>49.82</v>
      </c>
      <c r="AH38">
        <v>-240497.79</v>
      </c>
      <c r="AI38">
        <v>-1755.46</v>
      </c>
      <c r="AJ38">
        <v>-32.53</v>
      </c>
      <c r="AK38">
        <v>15.26</v>
      </c>
      <c r="AL38">
        <v>0</v>
      </c>
      <c r="AM38">
        <v>3</v>
      </c>
    </row>
    <row r="39" spans="1:44" x14ac:dyDescent="0.45">
      <c r="A39">
        <v>22</v>
      </c>
      <c r="B39">
        <v>232552.62</v>
      </c>
      <c r="C39">
        <v>23.26</v>
      </c>
      <c r="D39">
        <v>0.06</v>
      </c>
      <c r="E39">
        <v>3.5</v>
      </c>
      <c r="F39">
        <v>5702.45</v>
      </c>
      <c r="G39">
        <v>-11471.91</v>
      </c>
      <c r="H39">
        <v>-91.63</v>
      </c>
      <c r="I39">
        <v>-43617.46</v>
      </c>
      <c r="J39">
        <v>-4</v>
      </c>
      <c r="K39">
        <v>5.33</v>
      </c>
      <c r="L39">
        <v>0.87</v>
      </c>
      <c r="M39">
        <v>1424.7</v>
      </c>
      <c r="N39">
        <v>1.69</v>
      </c>
      <c r="O39">
        <v>1.84</v>
      </c>
      <c r="P39">
        <v>30228.880000000001</v>
      </c>
      <c r="Q39">
        <v>1.47</v>
      </c>
      <c r="R39">
        <v>1.62</v>
      </c>
      <c r="S39">
        <v>-1.17</v>
      </c>
      <c r="T39">
        <v>3.24</v>
      </c>
      <c r="U39">
        <v>1.3100000000000001E-2</v>
      </c>
      <c r="V39">
        <v>288</v>
      </c>
      <c r="W39">
        <v>807.47</v>
      </c>
      <c r="X39">
        <v>14.9</v>
      </c>
      <c r="Y39">
        <v>16.760000000000002</v>
      </c>
      <c r="Z39">
        <v>138</v>
      </c>
      <c r="AA39">
        <v>47.92</v>
      </c>
      <c r="AB39">
        <v>568424.52</v>
      </c>
      <c r="AC39">
        <v>4119.0200000000004</v>
      </c>
      <c r="AD39">
        <v>75.790000000000006</v>
      </c>
      <c r="AE39">
        <v>16.670000000000002</v>
      </c>
      <c r="AF39">
        <v>150</v>
      </c>
      <c r="AG39">
        <v>52.08</v>
      </c>
      <c r="AH39">
        <v>-335871.9</v>
      </c>
      <c r="AI39">
        <v>-2239.15</v>
      </c>
      <c r="AJ39">
        <v>-41.12</v>
      </c>
      <c r="AK39">
        <v>16.850000000000001</v>
      </c>
      <c r="AL39">
        <v>300</v>
      </c>
      <c r="AM39">
        <v>3</v>
      </c>
    </row>
    <row r="40" spans="1:44" x14ac:dyDescent="0.45">
      <c r="A40">
        <v>15</v>
      </c>
      <c r="B40">
        <v>262475.45</v>
      </c>
      <c r="C40">
        <v>26.25</v>
      </c>
      <c r="D40">
        <v>0.06</v>
      </c>
      <c r="E40">
        <v>3.91</v>
      </c>
      <c r="F40">
        <v>6145.59</v>
      </c>
      <c r="G40">
        <v>-16244.1</v>
      </c>
      <c r="H40">
        <v>-98.09</v>
      </c>
      <c r="I40">
        <v>-50366.28</v>
      </c>
      <c r="J40">
        <v>-4.54</v>
      </c>
      <c r="K40">
        <v>5.21</v>
      </c>
      <c r="L40">
        <v>0.86</v>
      </c>
      <c r="M40">
        <v>1352.96</v>
      </c>
      <c r="N40">
        <v>1.48</v>
      </c>
      <c r="O40">
        <v>1.94</v>
      </c>
      <c r="P40">
        <v>39324.559999999998</v>
      </c>
      <c r="Q40">
        <v>1.47</v>
      </c>
      <c r="R40">
        <v>1.9</v>
      </c>
      <c r="S40">
        <v>-0.79</v>
      </c>
      <c r="T40">
        <v>2.67</v>
      </c>
      <c r="U40">
        <v>1.3100000000000001E-2</v>
      </c>
      <c r="V40">
        <v>312</v>
      </c>
      <c r="W40">
        <v>841.27</v>
      </c>
      <c r="X40">
        <v>15.54</v>
      </c>
      <c r="Y40">
        <v>16.79</v>
      </c>
      <c r="Z40">
        <v>135</v>
      </c>
      <c r="AA40">
        <v>43.27</v>
      </c>
      <c r="AB40">
        <v>805965.71</v>
      </c>
      <c r="AC40">
        <v>5970.12</v>
      </c>
      <c r="AD40">
        <v>103.68</v>
      </c>
      <c r="AE40">
        <v>16.190000000000001</v>
      </c>
      <c r="AF40">
        <v>177</v>
      </c>
      <c r="AG40">
        <v>56.73</v>
      </c>
      <c r="AH40">
        <v>-543490.26</v>
      </c>
      <c r="AI40">
        <v>-3070.57</v>
      </c>
      <c r="AJ40">
        <v>-51.68</v>
      </c>
      <c r="AK40">
        <v>17.25</v>
      </c>
      <c r="AL40">
        <v>200</v>
      </c>
      <c r="AM40">
        <v>2</v>
      </c>
      <c r="AQ40" s="1"/>
      <c r="AR40" s="1"/>
    </row>
    <row r="41" spans="1:44" x14ac:dyDescent="0.45">
      <c r="A41">
        <v>11</v>
      </c>
      <c r="B41">
        <v>1048860.26</v>
      </c>
      <c r="C41">
        <v>104.89</v>
      </c>
      <c r="D41">
        <v>7.0000000000000007E-2</v>
      </c>
      <c r="E41">
        <v>12.52</v>
      </c>
      <c r="F41">
        <v>16965.95</v>
      </c>
      <c r="G41">
        <v>-72225.899999999994</v>
      </c>
      <c r="H41">
        <v>-99.91</v>
      </c>
      <c r="I41">
        <v>-314642.84000000003</v>
      </c>
      <c r="J41">
        <v>-15.98</v>
      </c>
      <c r="K41">
        <v>3.33</v>
      </c>
      <c r="L41">
        <v>0.78</v>
      </c>
      <c r="M41">
        <v>1061.5</v>
      </c>
      <c r="N41">
        <v>1.67</v>
      </c>
      <c r="O41">
        <v>4.8899999999999997</v>
      </c>
      <c r="P41">
        <v>218252.58</v>
      </c>
      <c r="Q41">
        <v>0.92</v>
      </c>
      <c r="R41">
        <v>7.93</v>
      </c>
      <c r="S41">
        <v>0.9</v>
      </c>
      <c r="T41">
        <v>1.61</v>
      </c>
      <c r="U41">
        <v>8.2000000000000007E-3</v>
      </c>
      <c r="V41">
        <v>334</v>
      </c>
      <c r="W41">
        <v>3140.3</v>
      </c>
      <c r="X41">
        <v>59.11</v>
      </c>
      <c r="Y41">
        <v>17.670000000000002</v>
      </c>
      <c r="Z41">
        <v>85</v>
      </c>
      <c r="AA41">
        <v>25.45</v>
      </c>
      <c r="AB41">
        <v>2612182.29</v>
      </c>
      <c r="AC41">
        <v>30731.56</v>
      </c>
      <c r="AD41">
        <v>456.42</v>
      </c>
      <c r="AE41">
        <v>17.66</v>
      </c>
      <c r="AF41">
        <v>249</v>
      </c>
      <c r="AG41">
        <v>74.55</v>
      </c>
      <c r="AH41">
        <v>-1563322.03</v>
      </c>
      <c r="AI41">
        <v>-6278.4</v>
      </c>
      <c r="AJ41">
        <v>-76.52</v>
      </c>
      <c r="AK41">
        <v>17.68</v>
      </c>
      <c r="AL41">
        <v>400</v>
      </c>
      <c r="AM41">
        <v>1</v>
      </c>
    </row>
    <row r="42" spans="1:44" x14ac:dyDescent="0.45">
      <c r="A42">
        <v>9</v>
      </c>
      <c r="B42">
        <v>705239.29</v>
      </c>
      <c r="C42">
        <v>70.52</v>
      </c>
      <c r="D42">
        <v>0.08</v>
      </c>
      <c r="E42">
        <v>9.17</v>
      </c>
      <c r="F42">
        <v>11762.8</v>
      </c>
      <c r="G42">
        <v>-38688.870000000003</v>
      </c>
      <c r="H42">
        <v>-99.91</v>
      </c>
      <c r="I42">
        <v>-221121.2</v>
      </c>
      <c r="J42">
        <v>-12.36</v>
      </c>
      <c r="K42">
        <v>3.19</v>
      </c>
      <c r="L42">
        <v>0.74</v>
      </c>
      <c r="M42">
        <v>951.79</v>
      </c>
      <c r="N42">
        <v>1.59</v>
      </c>
      <c r="O42">
        <v>3.2</v>
      </c>
      <c r="P42">
        <v>112176.94</v>
      </c>
      <c r="Q42">
        <v>1.2</v>
      </c>
      <c r="R42">
        <v>5.0999999999999996</v>
      </c>
      <c r="S42">
        <v>0.74</v>
      </c>
      <c r="T42">
        <v>2.09</v>
      </c>
      <c r="U42">
        <v>1.0699999999999999E-2</v>
      </c>
      <c r="V42">
        <v>358</v>
      </c>
      <c r="W42">
        <v>1969.94</v>
      </c>
      <c r="X42">
        <v>33.76</v>
      </c>
      <c r="Y42">
        <v>17.57</v>
      </c>
      <c r="Z42">
        <v>119</v>
      </c>
      <c r="AA42">
        <v>33.24</v>
      </c>
      <c r="AB42">
        <v>1893673.98</v>
      </c>
      <c r="AC42">
        <v>15913.23</v>
      </c>
      <c r="AD42">
        <v>239.95</v>
      </c>
      <c r="AE42">
        <v>17.559999999999999</v>
      </c>
      <c r="AF42">
        <v>239</v>
      </c>
      <c r="AG42">
        <v>66.760000000000005</v>
      </c>
      <c r="AH42">
        <v>-1188434.69</v>
      </c>
      <c r="AI42">
        <v>-4972.53</v>
      </c>
      <c r="AJ42">
        <v>-68.91</v>
      </c>
      <c r="AK42">
        <v>17.57</v>
      </c>
      <c r="AL42">
        <v>200</v>
      </c>
      <c r="AM42">
        <v>1</v>
      </c>
    </row>
    <row r="43" spans="1:44" x14ac:dyDescent="0.45">
      <c r="A43">
        <v>24</v>
      </c>
      <c r="B43">
        <v>267952.2</v>
      </c>
      <c r="C43">
        <v>26.8</v>
      </c>
      <c r="D43">
        <v>0.06</v>
      </c>
      <c r="E43">
        <v>3.98</v>
      </c>
      <c r="F43">
        <v>6321.99</v>
      </c>
      <c r="G43">
        <v>-13923.03</v>
      </c>
      <c r="H43">
        <v>-90.81</v>
      </c>
      <c r="I43">
        <v>-59106.04</v>
      </c>
      <c r="J43">
        <v>-5.81</v>
      </c>
      <c r="K43">
        <v>4.53</v>
      </c>
      <c r="L43">
        <v>0.69</v>
      </c>
      <c r="M43">
        <v>1089.01</v>
      </c>
      <c r="N43">
        <v>1.7</v>
      </c>
      <c r="O43">
        <v>2.2200000000000002</v>
      </c>
      <c r="P43">
        <v>39977.279999999999</v>
      </c>
      <c r="Q43">
        <v>1.28</v>
      </c>
      <c r="R43">
        <v>2.4</v>
      </c>
      <c r="S43">
        <v>-0.59</v>
      </c>
      <c r="T43">
        <v>2.75</v>
      </c>
      <c r="U43">
        <v>1.14E-2</v>
      </c>
      <c r="V43">
        <v>286</v>
      </c>
      <c r="W43">
        <v>936.9</v>
      </c>
      <c r="X43">
        <v>17.28</v>
      </c>
      <c r="Y43">
        <v>17.2</v>
      </c>
      <c r="Z43">
        <v>124</v>
      </c>
      <c r="AA43">
        <v>43.36</v>
      </c>
      <c r="AB43">
        <v>650123.38</v>
      </c>
      <c r="AC43">
        <v>5242.93</v>
      </c>
      <c r="AD43">
        <v>96.59</v>
      </c>
      <c r="AE43">
        <v>16.98</v>
      </c>
      <c r="AF43">
        <v>162</v>
      </c>
      <c r="AG43">
        <v>56.64</v>
      </c>
      <c r="AH43">
        <v>-382171.18</v>
      </c>
      <c r="AI43">
        <v>-2359.08</v>
      </c>
      <c r="AJ43">
        <v>-43.43</v>
      </c>
      <c r="AK43">
        <v>17.37</v>
      </c>
      <c r="AL43">
        <v>500</v>
      </c>
      <c r="AM43">
        <v>3</v>
      </c>
    </row>
    <row r="44" spans="1:44" x14ac:dyDescent="0.45">
      <c r="A44">
        <v>18</v>
      </c>
      <c r="B44">
        <v>335280.71999999997</v>
      </c>
      <c r="C44">
        <v>33.53</v>
      </c>
      <c r="D44">
        <v>0.06</v>
      </c>
      <c r="E44">
        <v>4.87</v>
      </c>
      <c r="F44">
        <v>7762.51</v>
      </c>
      <c r="G44">
        <v>-27776.27</v>
      </c>
      <c r="H44">
        <v>-97.5</v>
      </c>
      <c r="I44">
        <v>-97709.08</v>
      </c>
      <c r="J44">
        <v>-7.31</v>
      </c>
      <c r="K44">
        <v>3.43</v>
      </c>
      <c r="L44">
        <v>0.67</v>
      </c>
      <c r="M44">
        <v>1061.6300000000001</v>
      </c>
      <c r="N44">
        <v>1.5</v>
      </c>
      <c r="O44">
        <v>2.6</v>
      </c>
      <c r="P44">
        <v>76135.289999999994</v>
      </c>
      <c r="Q44">
        <v>1.1100000000000001</v>
      </c>
      <c r="R44">
        <v>3.61</v>
      </c>
      <c r="S44">
        <v>-0.15</v>
      </c>
      <c r="T44">
        <v>2.17</v>
      </c>
      <c r="U44">
        <v>9.9000000000000008E-3</v>
      </c>
      <c r="V44">
        <v>300</v>
      </c>
      <c r="W44">
        <v>1117.5999999999999</v>
      </c>
      <c r="X44">
        <v>20.84</v>
      </c>
      <c r="Y44">
        <v>16.920000000000002</v>
      </c>
      <c r="Z44">
        <v>110</v>
      </c>
      <c r="AA44">
        <v>36.67</v>
      </c>
      <c r="AB44">
        <v>1002540.79</v>
      </c>
      <c r="AC44">
        <v>9114.01</v>
      </c>
      <c r="AD44">
        <v>156.55000000000001</v>
      </c>
      <c r="AE44">
        <v>16.27</v>
      </c>
      <c r="AF44">
        <v>190</v>
      </c>
      <c r="AG44">
        <v>63.33</v>
      </c>
      <c r="AH44">
        <v>-667260.06999999995</v>
      </c>
      <c r="AI44">
        <v>-3511.9</v>
      </c>
      <c r="AJ44">
        <v>-57.73</v>
      </c>
      <c r="AK44">
        <v>17.29</v>
      </c>
      <c r="AL44">
        <v>500</v>
      </c>
      <c r="AM44">
        <v>2</v>
      </c>
    </row>
    <row r="45" spans="1:44" x14ac:dyDescent="0.45">
      <c r="A45">
        <v>14</v>
      </c>
      <c r="B45">
        <v>188824.41</v>
      </c>
      <c r="C45">
        <v>18.88</v>
      </c>
      <c r="D45">
        <v>0.06</v>
      </c>
      <c r="E45">
        <v>2.88</v>
      </c>
      <c r="F45">
        <v>4653.0600000000004</v>
      </c>
      <c r="G45">
        <v>-12726.44</v>
      </c>
      <c r="H45">
        <v>-98.22</v>
      </c>
      <c r="I45">
        <v>-46804.22</v>
      </c>
      <c r="J45">
        <v>-4.38</v>
      </c>
      <c r="K45">
        <v>4.03</v>
      </c>
      <c r="L45">
        <v>0.66</v>
      </c>
      <c r="M45">
        <v>1063.1400000000001</v>
      </c>
      <c r="N45">
        <v>1.39</v>
      </c>
      <c r="O45">
        <v>1.68</v>
      </c>
      <c r="P45">
        <v>29969.31</v>
      </c>
      <c r="Q45">
        <v>1.43</v>
      </c>
      <c r="R45">
        <v>1.74</v>
      </c>
      <c r="S45">
        <v>-1.45</v>
      </c>
      <c r="T45">
        <v>2.37</v>
      </c>
      <c r="U45">
        <v>1.2800000000000001E-2</v>
      </c>
      <c r="V45">
        <v>313</v>
      </c>
      <c r="W45">
        <v>603.27</v>
      </c>
      <c r="X45">
        <v>11.47</v>
      </c>
      <c r="Y45">
        <v>16.47</v>
      </c>
      <c r="Z45">
        <v>142</v>
      </c>
      <c r="AA45">
        <v>45.37</v>
      </c>
      <c r="AB45">
        <v>668867.12</v>
      </c>
      <c r="AC45">
        <v>4710.33</v>
      </c>
      <c r="AD45">
        <v>85.16</v>
      </c>
      <c r="AE45">
        <v>16.14</v>
      </c>
      <c r="AF45">
        <v>171</v>
      </c>
      <c r="AG45">
        <v>54.63</v>
      </c>
      <c r="AH45">
        <v>-480042.7</v>
      </c>
      <c r="AI45">
        <v>-2807.27</v>
      </c>
      <c r="AJ45">
        <v>-49.73</v>
      </c>
      <c r="AK45">
        <v>16.739999999999998</v>
      </c>
      <c r="AL45">
        <v>100</v>
      </c>
      <c r="AM45">
        <v>2</v>
      </c>
    </row>
    <row r="46" spans="1:44" x14ac:dyDescent="0.45">
      <c r="A46">
        <v>1</v>
      </c>
      <c r="B46">
        <v>527745.38</v>
      </c>
      <c r="C46">
        <v>52.77</v>
      </c>
      <c r="D46">
        <v>0.09</v>
      </c>
      <c r="E46">
        <v>7.22</v>
      </c>
      <c r="F46">
        <v>8100.8</v>
      </c>
      <c r="G46">
        <v>-26682.05</v>
      </c>
      <c r="H46">
        <v>-99.99</v>
      </c>
      <c r="I46">
        <v>-161851.68</v>
      </c>
      <c r="J46">
        <v>-11.34</v>
      </c>
      <c r="K46">
        <v>3.26</v>
      </c>
      <c r="L46">
        <v>0.64</v>
      </c>
      <c r="M46">
        <v>714.08</v>
      </c>
      <c r="N46">
        <v>1.34</v>
      </c>
      <c r="O46">
        <v>2.44</v>
      </c>
      <c r="P46">
        <v>53880.62</v>
      </c>
      <c r="Q46">
        <v>1.22</v>
      </c>
      <c r="R46">
        <v>5.96</v>
      </c>
      <c r="S46">
        <v>0.3</v>
      </c>
      <c r="T46">
        <v>2.0099999999999998</v>
      </c>
      <c r="U46">
        <v>1.09E-2</v>
      </c>
      <c r="V46">
        <v>432</v>
      </c>
      <c r="W46">
        <v>1221.6300000000001</v>
      </c>
      <c r="X46">
        <v>21.39</v>
      </c>
      <c r="Y46">
        <v>17.010000000000002</v>
      </c>
      <c r="Z46">
        <v>153</v>
      </c>
      <c r="AA46">
        <v>35.42</v>
      </c>
      <c r="AB46">
        <v>2097320.4500000002</v>
      </c>
      <c r="AC46">
        <v>13707.98</v>
      </c>
      <c r="AD46">
        <v>223.17</v>
      </c>
      <c r="AE46">
        <v>16.52</v>
      </c>
      <c r="AF46">
        <v>279</v>
      </c>
      <c r="AG46">
        <v>64.58</v>
      </c>
      <c r="AH46">
        <v>-1569575.07</v>
      </c>
      <c r="AI46">
        <v>-5625.72</v>
      </c>
      <c r="AJ46">
        <v>-89.26</v>
      </c>
      <c r="AK46">
        <v>17.28</v>
      </c>
      <c r="AL46">
        <v>0</v>
      </c>
      <c r="AM46">
        <v>0</v>
      </c>
    </row>
    <row r="47" spans="1:44" x14ac:dyDescent="0.45">
      <c r="A47">
        <v>27</v>
      </c>
      <c r="B47">
        <v>239798.04</v>
      </c>
      <c r="C47">
        <v>23.98</v>
      </c>
      <c r="D47">
        <v>0.05</v>
      </c>
      <c r="E47">
        <v>3.6</v>
      </c>
      <c r="F47">
        <v>7625.79</v>
      </c>
      <c r="G47">
        <v>-9409.0300000000007</v>
      </c>
      <c r="H47">
        <v>-93.25</v>
      </c>
      <c r="I47">
        <v>-58453.440000000002</v>
      </c>
      <c r="J47">
        <v>-5.85</v>
      </c>
      <c r="K47">
        <v>4.0999999999999996</v>
      </c>
      <c r="L47">
        <v>0.62</v>
      </c>
      <c r="M47">
        <v>1304.5899999999999</v>
      </c>
      <c r="N47">
        <v>1.74</v>
      </c>
      <c r="O47">
        <v>1.96</v>
      </c>
      <c r="P47">
        <v>37297.199999999997</v>
      </c>
      <c r="Q47">
        <v>1.45</v>
      </c>
      <c r="R47">
        <v>2.23</v>
      </c>
      <c r="S47">
        <v>-0.81</v>
      </c>
      <c r="T47">
        <v>3.17</v>
      </c>
      <c r="U47">
        <v>1.2999999999999999E-2</v>
      </c>
      <c r="V47">
        <v>253</v>
      </c>
      <c r="W47">
        <v>947.82</v>
      </c>
      <c r="X47">
        <v>17.600000000000001</v>
      </c>
      <c r="Y47">
        <v>15.17</v>
      </c>
      <c r="Z47">
        <v>119</v>
      </c>
      <c r="AA47">
        <v>47.04</v>
      </c>
      <c r="AB47">
        <v>561996.24</v>
      </c>
      <c r="AC47">
        <v>4722.66</v>
      </c>
      <c r="AD47">
        <v>87.74</v>
      </c>
      <c r="AE47">
        <v>15.47</v>
      </c>
      <c r="AF47">
        <v>134</v>
      </c>
      <c r="AG47">
        <v>52.96</v>
      </c>
      <c r="AH47">
        <v>-322198.2</v>
      </c>
      <c r="AI47">
        <v>-2404.46</v>
      </c>
      <c r="AJ47">
        <v>-44.69</v>
      </c>
      <c r="AK47">
        <v>14.9</v>
      </c>
      <c r="AL47">
        <v>200</v>
      </c>
      <c r="AM47">
        <v>4</v>
      </c>
    </row>
    <row r="48" spans="1:44" x14ac:dyDescent="0.45">
      <c r="A48">
        <v>25</v>
      </c>
      <c r="B48">
        <v>181783.33</v>
      </c>
      <c r="C48">
        <v>18.18</v>
      </c>
      <c r="D48">
        <v>0.04</v>
      </c>
      <c r="E48">
        <v>2.78</v>
      </c>
      <c r="F48">
        <v>6517.77</v>
      </c>
      <c r="G48">
        <v>-7722.38</v>
      </c>
      <c r="H48">
        <v>-93.04</v>
      </c>
      <c r="I48">
        <v>-44591.55</v>
      </c>
      <c r="J48">
        <v>-4.46</v>
      </c>
      <c r="K48">
        <v>4.08</v>
      </c>
      <c r="L48">
        <v>0.62</v>
      </c>
      <c r="M48">
        <v>1461.66</v>
      </c>
      <c r="N48">
        <v>1.69</v>
      </c>
      <c r="O48">
        <v>1.8</v>
      </c>
      <c r="P48">
        <v>27329.14</v>
      </c>
      <c r="Q48">
        <v>1.52</v>
      </c>
      <c r="R48">
        <v>1.75</v>
      </c>
      <c r="S48">
        <v>-1.5</v>
      </c>
      <c r="T48">
        <v>3.27</v>
      </c>
      <c r="U48">
        <v>1.3599999999999999E-2</v>
      </c>
      <c r="V48">
        <v>235</v>
      </c>
      <c r="W48">
        <v>773.55</v>
      </c>
      <c r="X48">
        <v>14.62</v>
      </c>
      <c r="Y48">
        <v>14.78</v>
      </c>
      <c r="Z48">
        <v>114</v>
      </c>
      <c r="AA48">
        <v>48.51</v>
      </c>
      <c r="AB48">
        <v>444145.24</v>
      </c>
      <c r="AC48">
        <v>3896.01</v>
      </c>
      <c r="AD48">
        <v>73.180000000000007</v>
      </c>
      <c r="AE48">
        <v>15.3</v>
      </c>
      <c r="AF48">
        <v>121</v>
      </c>
      <c r="AG48">
        <v>51.49</v>
      </c>
      <c r="AH48">
        <v>-262361.90999999997</v>
      </c>
      <c r="AI48">
        <v>-2168.2800000000002</v>
      </c>
      <c r="AJ48">
        <v>-40.54</v>
      </c>
      <c r="AK48">
        <v>14.3</v>
      </c>
      <c r="AL48">
        <v>0</v>
      </c>
      <c r="AM48">
        <v>4</v>
      </c>
    </row>
    <row r="49" spans="1:39" x14ac:dyDescent="0.45">
      <c r="A49">
        <v>13</v>
      </c>
      <c r="B49">
        <v>148046.92000000001</v>
      </c>
      <c r="C49">
        <v>14.8</v>
      </c>
      <c r="D49">
        <v>0.06</v>
      </c>
      <c r="E49">
        <v>2.2999999999999998</v>
      </c>
      <c r="F49">
        <v>3979.4</v>
      </c>
      <c r="G49">
        <v>-11057.35</v>
      </c>
      <c r="H49">
        <v>-98.34</v>
      </c>
      <c r="I49">
        <v>-43750.11</v>
      </c>
      <c r="J49">
        <v>-3.71</v>
      </c>
      <c r="K49">
        <v>3.38</v>
      </c>
      <c r="L49">
        <v>0.62</v>
      </c>
      <c r="M49">
        <v>1071.23</v>
      </c>
      <c r="N49">
        <v>1.36</v>
      </c>
      <c r="O49">
        <v>1.62</v>
      </c>
      <c r="P49">
        <v>26260.3</v>
      </c>
      <c r="Q49">
        <v>1.35</v>
      </c>
      <c r="R49">
        <v>1.55</v>
      </c>
      <c r="S49">
        <v>-2</v>
      </c>
      <c r="T49">
        <v>2.2999999999999998</v>
      </c>
      <c r="U49">
        <v>1.21E-2</v>
      </c>
      <c r="V49">
        <v>301</v>
      </c>
      <c r="W49">
        <v>491.85</v>
      </c>
      <c r="X49">
        <v>9.48</v>
      </c>
      <c r="Y49">
        <v>16.02</v>
      </c>
      <c r="Z49">
        <v>137</v>
      </c>
      <c r="AA49">
        <v>45.51</v>
      </c>
      <c r="AB49">
        <v>563041.72</v>
      </c>
      <c r="AC49">
        <v>4109.79</v>
      </c>
      <c r="AD49">
        <v>75.58</v>
      </c>
      <c r="AE49">
        <v>15.69</v>
      </c>
      <c r="AF49">
        <v>164</v>
      </c>
      <c r="AG49">
        <v>54.49</v>
      </c>
      <c r="AH49">
        <v>-414994.8</v>
      </c>
      <c r="AI49">
        <v>-2530.46</v>
      </c>
      <c r="AJ49">
        <v>-45.74</v>
      </c>
      <c r="AK49">
        <v>16.3</v>
      </c>
      <c r="AL49">
        <v>0</v>
      </c>
      <c r="AM49">
        <v>2</v>
      </c>
    </row>
    <row r="50" spans="1:39" x14ac:dyDescent="0.45">
      <c r="A50">
        <v>12</v>
      </c>
      <c r="B50">
        <v>899534.42</v>
      </c>
      <c r="C50">
        <v>89.95</v>
      </c>
      <c r="D50">
        <v>7.0000000000000007E-2</v>
      </c>
      <c r="E50">
        <v>11.13</v>
      </c>
      <c r="F50">
        <v>16470.23</v>
      </c>
      <c r="G50">
        <v>-77712.62</v>
      </c>
      <c r="H50">
        <v>-99.89</v>
      </c>
      <c r="I50">
        <v>-337482.65</v>
      </c>
      <c r="J50">
        <v>-18.61</v>
      </c>
      <c r="K50">
        <v>2.67</v>
      </c>
      <c r="L50">
        <v>0.6</v>
      </c>
      <c r="M50">
        <v>885.16</v>
      </c>
      <c r="N50">
        <v>1.63</v>
      </c>
      <c r="O50">
        <v>5.26</v>
      </c>
      <c r="P50">
        <v>208458.94</v>
      </c>
      <c r="Q50">
        <v>0.91</v>
      </c>
      <c r="R50">
        <v>9.5299999999999994</v>
      </c>
      <c r="S50">
        <v>0.6</v>
      </c>
      <c r="T50">
        <v>1.39</v>
      </c>
      <c r="U50">
        <v>8.2000000000000007E-3</v>
      </c>
      <c r="V50">
        <v>313</v>
      </c>
      <c r="W50">
        <v>2873.91</v>
      </c>
      <c r="X50">
        <v>64.760000000000005</v>
      </c>
      <c r="Y50">
        <v>17.73</v>
      </c>
      <c r="Z50">
        <v>74</v>
      </c>
      <c r="AA50">
        <v>23.64</v>
      </c>
      <c r="AB50">
        <v>2328163.4700000002</v>
      </c>
      <c r="AC50">
        <v>31461.67</v>
      </c>
      <c r="AD50">
        <v>529.23</v>
      </c>
      <c r="AE50">
        <v>18.12</v>
      </c>
      <c r="AF50">
        <v>239</v>
      </c>
      <c r="AG50">
        <v>76.36</v>
      </c>
      <c r="AH50">
        <v>-1428629.05</v>
      </c>
      <c r="AI50">
        <v>-5977.53</v>
      </c>
      <c r="AJ50">
        <v>-79.05</v>
      </c>
      <c r="AK50">
        <v>17.600000000000001</v>
      </c>
      <c r="AL50">
        <v>500</v>
      </c>
      <c r="AM50">
        <v>1</v>
      </c>
    </row>
    <row r="51" spans="1:39" x14ac:dyDescent="0.45">
      <c r="A51">
        <v>30</v>
      </c>
      <c r="B51">
        <v>332696.73</v>
      </c>
      <c r="C51">
        <v>33.270000000000003</v>
      </c>
      <c r="D51">
        <v>0.05</v>
      </c>
      <c r="E51">
        <v>4.84</v>
      </c>
      <c r="F51">
        <v>9216.73</v>
      </c>
      <c r="G51">
        <v>-16032.41</v>
      </c>
      <c r="H51">
        <v>-94.04</v>
      </c>
      <c r="I51">
        <v>-81888.13</v>
      </c>
      <c r="J51">
        <v>-8.19</v>
      </c>
      <c r="K51">
        <v>4.0599999999999996</v>
      </c>
      <c r="L51">
        <v>0.59</v>
      </c>
      <c r="M51">
        <v>1125.53</v>
      </c>
      <c r="N51">
        <v>1.84</v>
      </c>
      <c r="O51">
        <v>2.5</v>
      </c>
      <c r="P51">
        <v>55947.6</v>
      </c>
      <c r="Q51">
        <v>1.36</v>
      </c>
      <c r="R51">
        <v>3.13</v>
      </c>
      <c r="S51">
        <v>-0.18</v>
      </c>
      <c r="T51">
        <v>2.96</v>
      </c>
      <c r="U51">
        <v>1.21E-2</v>
      </c>
      <c r="V51">
        <v>264</v>
      </c>
      <c r="W51">
        <v>1260.21</v>
      </c>
      <c r="X51">
        <v>22.87</v>
      </c>
      <c r="Y51">
        <v>15.87</v>
      </c>
      <c r="Z51">
        <v>112</v>
      </c>
      <c r="AA51">
        <v>42.42</v>
      </c>
      <c r="AB51">
        <v>726704.89</v>
      </c>
      <c r="AC51">
        <v>6488.44</v>
      </c>
      <c r="AD51">
        <v>118.23</v>
      </c>
      <c r="AE51">
        <v>16.39</v>
      </c>
      <c r="AF51">
        <v>152</v>
      </c>
      <c r="AG51">
        <v>57.58</v>
      </c>
      <c r="AH51">
        <v>-394008.16</v>
      </c>
      <c r="AI51">
        <v>-2592.16</v>
      </c>
      <c r="AJ51">
        <v>-47.4</v>
      </c>
      <c r="AK51">
        <v>15.48</v>
      </c>
      <c r="AL51">
        <v>500</v>
      </c>
      <c r="AM51">
        <v>4</v>
      </c>
    </row>
    <row r="52" spans="1:39" x14ac:dyDescent="0.45">
      <c r="A52">
        <v>8</v>
      </c>
      <c r="B52">
        <v>483599.38</v>
      </c>
      <c r="C52">
        <v>48.36</v>
      </c>
      <c r="D52">
        <v>0.08</v>
      </c>
      <c r="E52">
        <v>6.7</v>
      </c>
      <c r="F52">
        <v>8745.98</v>
      </c>
      <c r="G52">
        <v>-26963.39</v>
      </c>
      <c r="H52">
        <v>-99.89</v>
      </c>
      <c r="I52">
        <v>-180146.82</v>
      </c>
      <c r="J52">
        <v>-11.54</v>
      </c>
      <c r="K52">
        <v>2.68</v>
      </c>
      <c r="L52">
        <v>0.57999999999999996</v>
      </c>
      <c r="M52">
        <v>757.67</v>
      </c>
      <c r="N52">
        <v>1.5</v>
      </c>
      <c r="O52">
        <v>2.56</v>
      </c>
      <c r="P52">
        <v>70859.47</v>
      </c>
      <c r="Q52">
        <v>1.35</v>
      </c>
      <c r="R52">
        <v>3.92</v>
      </c>
      <c r="S52">
        <v>0.33</v>
      </c>
      <c r="T52">
        <v>2.33</v>
      </c>
      <c r="U52">
        <v>1.21E-2</v>
      </c>
      <c r="V52">
        <v>362</v>
      </c>
      <c r="W52">
        <v>1335.91</v>
      </c>
      <c r="X52">
        <v>23.44</v>
      </c>
      <c r="Y52">
        <v>17.309999999999999</v>
      </c>
      <c r="Z52">
        <v>134</v>
      </c>
      <c r="AA52">
        <v>37.020000000000003</v>
      </c>
      <c r="AB52">
        <v>1442319.79</v>
      </c>
      <c r="AC52">
        <v>10763.58</v>
      </c>
      <c r="AD52">
        <v>171.95</v>
      </c>
      <c r="AE52">
        <v>17.37</v>
      </c>
      <c r="AF52">
        <v>228</v>
      </c>
      <c r="AG52">
        <v>62.98</v>
      </c>
      <c r="AH52">
        <v>-958720.42</v>
      </c>
      <c r="AI52">
        <v>-4204.91</v>
      </c>
      <c r="AJ52">
        <v>-63.85</v>
      </c>
      <c r="AK52">
        <v>17.28</v>
      </c>
      <c r="AL52">
        <v>100</v>
      </c>
      <c r="AM52">
        <v>1</v>
      </c>
    </row>
    <row r="53" spans="1:39" x14ac:dyDescent="0.45">
      <c r="A53">
        <v>29</v>
      </c>
      <c r="B53">
        <v>294470.98</v>
      </c>
      <c r="C53">
        <v>29.45</v>
      </c>
      <c r="D53">
        <v>0.05</v>
      </c>
      <c r="E53">
        <v>4.33</v>
      </c>
      <c r="F53">
        <v>8533.74</v>
      </c>
      <c r="G53">
        <v>-13059.54</v>
      </c>
      <c r="H53">
        <v>-93.86</v>
      </c>
      <c r="I53">
        <v>-76573.84</v>
      </c>
      <c r="J53">
        <v>-7.66</v>
      </c>
      <c r="K53">
        <v>3.85</v>
      </c>
      <c r="L53">
        <v>0.56999999999999995</v>
      </c>
      <c r="M53">
        <v>1114.45</v>
      </c>
      <c r="N53">
        <v>1.79</v>
      </c>
      <c r="O53">
        <v>2.2999999999999998</v>
      </c>
      <c r="P53">
        <v>48181.24</v>
      </c>
      <c r="Q53">
        <v>1.41</v>
      </c>
      <c r="R53">
        <v>2.92</v>
      </c>
      <c r="S53">
        <v>-0.37</v>
      </c>
      <c r="T53">
        <v>3.02</v>
      </c>
      <c r="U53">
        <v>1.26E-2</v>
      </c>
      <c r="V53">
        <v>260</v>
      </c>
      <c r="W53">
        <v>1132.58</v>
      </c>
      <c r="X53">
        <v>20.75</v>
      </c>
      <c r="Y53">
        <v>15.65</v>
      </c>
      <c r="Z53">
        <v>114</v>
      </c>
      <c r="AA53">
        <v>43.85</v>
      </c>
      <c r="AB53">
        <v>665512.32999999996</v>
      </c>
      <c r="AC53">
        <v>5837.83</v>
      </c>
      <c r="AD53">
        <v>107.31</v>
      </c>
      <c r="AE53">
        <v>15.85</v>
      </c>
      <c r="AF53">
        <v>146</v>
      </c>
      <c r="AG53">
        <v>56.15</v>
      </c>
      <c r="AH53">
        <v>-371041.35</v>
      </c>
      <c r="AI53">
        <v>-2541.38</v>
      </c>
      <c r="AJ53">
        <v>-46.83</v>
      </c>
      <c r="AK53">
        <v>15.49</v>
      </c>
      <c r="AL53">
        <v>400</v>
      </c>
      <c r="AM53">
        <v>4</v>
      </c>
    </row>
    <row r="54" spans="1:39" x14ac:dyDescent="0.45">
      <c r="A54">
        <v>7</v>
      </c>
      <c r="B54">
        <v>376057.04</v>
      </c>
      <c r="C54">
        <v>37.61</v>
      </c>
      <c r="D54">
        <v>7.0000000000000007E-2</v>
      </c>
      <c r="E54">
        <v>5.39</v>
      </c>
      <c r="F54">
        <v>7222.13</v>
      </c>
      <c r="G54">
        <v>-20035.78</v>
      </c>
      <c r="H54">
        <v>-99.94</v>
      </c>
      <c r="I54">
        <v>-149119.89000000001</v>
      </c>
      <c r="J54">
        <v>-10.39</v>
      </c>
      <c r="K54">
        <v>2.52</v>
      </c>
      <c r="L54">
        <v>0.52</v>
      </c>
      <c r="M54">
        <v>694.84</v>
      </c>
      <c r="N54">
        <v>1.47</v>
      </c>
      <c r="O54">
        <v>2.02</v>
      </c>
      <c r="P54">
        <v>49954.26</v>
      </c>
      <c r="Q54">
        <v>1.57</v>
      </c>
      <c r="R54">
        <v>3.26</v>
      </c>
      <c r="S54">
        <v>0</v>
      </c>
      <c r="T54">
        <v>2.63</v>
      </c>
      <c r="U54">
        <v>1.41E-2</v>
      </c>
      <c r="V54">
        <v>367</v>
      </c>
      <c r="W54">
        <v>1024.68</v>
      </c>
      <c r="X54">
        <v>18.23</v>
      </c>
      <c r="Y54">
        <v>16.68</v>
      </c>
      <c r="Z54">
        <v>155</v>
      </c>
      <c r="AA54">
        <v>42.23</v>
      </c>
      <c r="AB54">
        <v>1168521.42</v>
      </c>
      <c r="AC54">
        <v>7538.85</v>
      </c>
      <c r="AD54">
        <v>125.79</v>
      </c>
      <c r="AE54">
        <v>16.48</v>
      </c>
      <c r="AF54">
        <v>212</v>
      </c>
      <c r="AG54">
        <v>57.77</v>
      </c>
      <c r="AH54">
        <v>-792464.38</v>
      </c>
      <c r="AI54">
        <v>-3738.04</v>
      </c>
      <c r="AJ54">
        <v>-60.41</v>
      </c>
      <c r="AK54">
        <v>16.82</v>
      </c>
      <c r="AL54">
        <v>0</v>
      </c>
      <c r="AM54">
        <v>1</v>
      </c>
    </row>
    <row r="55" spans="1:39" x14ac:dyDescent="0.45">
      <c r="A55">
        <v>3</v>
      </c>
      <c r="B55">
        <v>1690767.23</v>
      </c>
      <c r="C55">
        <v>169.08</v>
      </c>
      <c r="D55">
        <v>0.09</v>
      </c>
      <c r="E55">
        <v>17.670000000000002</v>
      </c>
      <c r="F55">
        <v>20594.36</v>
      </c>
      <c r="G55">
        <v>-230793.5</v>
      </c>
      <c r="H55">
        <v>-99.99</v>
      </c>
      <c r="I55">
        <v>-968801.24</v>
      </c>
      <c r="J55">
        <v>-34.1</v>
      </c>
      <c r="K55">
        <v>1.75</v>
      </c>
      <c r="L55">
        <v>0.52</v>
      </c>
      <c r="M55">
        <v>603.88</v>
      </c>
      <c r="N55">
        <v>1.56</v>
      </c>
      <c r="O55">
        <v>7.26</v>
      </c>
      <c r="P55">
        <v>365279.45</v>
      </c>
      <c r="Q55">
        <v>0.5</v>
      </c>
      <c r="R55">
        <v>19.489999999999998</v>
      </c>
      <c r="S55">
        <v>0.63</v>
      </c>
      <c r="T55">
        <v>1.43</v>
      </c>
      <c r="U55">
        <v>4.4000000000000003E-3</v>
      </c>
      <c r="V55">
        <v>340</v>
      </c>
      <c r="W55">
        <v>4972.84</v>
      </c>
      <c r="X55">
        <v>90.43</v>
      </c>
      <c r="Y55">
        <v>18.77</v>
      </c>
      <c r="Z55">
        <v>60</v>
      </c>
      <c r="AA55">
        <v>17.649999999999999</v>
      </c>
      <c r="AB55">
        <v>4730754.58</v>
      </c>
      <c r="AC55">
        <v>78845.91</v>
      </c>
      <c r="AD55">
        <v>971.74</v>
      </c>
      <c r="AE55">
        <v>17.72</v>
      </c>
      <c r="AF55">
        <v>280</v>
      </c>
      <c r="AG55">
        <v>82.35</v>
      </c>
      <c r="AH55">
        <v>-3039987.35</v>
      </c>
      <c r="AI55">
        <v>-10857.1</v>
      </c>
      <c r="AJ55">
        <v>-98.42</v>
      </c>
      <c r="AK55">
        <v>19</v>
      </c>
      <c r="AL55">
        <v>200</v>
      </c>
      <c r="AM55">
        <v>0</v>
      </c>
    </row>
    <row r="56" spans="1:39" x14ac:dyDescent="0.45">
      <c r="A56">
        <v>26</v>
      </c>
      <c r="B56">
        <v>201281.26</v>
      </c>
      <c r="C56">
        <v>20.13</v>
      </c>
      <c r="D56">
        <v>0.04</v>
      </c>
      <c r="E56">
        <v>3.06</v>
      </c>
      <c r="F56">
        <v>6839.79</v>
      </c>
      <c r="G56">
        <v>-8227.5499999999993</v>
      </c>
      <c r="H56">
        <v>-93.21</v>
      </c>
      <c r="I56">
        <v>-59469.93</v>
      </c>
      <c r="J56">
        <v>-5.95</v>
      </c>
      <c r="K56">
        <v>3.38</v>
      </c>
      <c r="L56">
        <v>0.51</v>
      </c>
      <c r="M56">
        <v>1150.1300000000001</v>
      </c>
      <c r="N56">
        <v>1.69</v>
      </c>
      <c r="O56">
        <v>1.85</v>
      </c>
      <c r="P56">
        <v>32784.35</v>
      </c>
      <c r="Q56">
        <v>1.45</v>
      </c>
      <c r="R56">
        <v>2.3199999999999998</v>
      </c>
      <c r="S56">
        <v>-1.01</v>
      </c>
      <c r="T56">
        <v>3.13</v>
      </c>
      <c r="U56">
        <v>1.29E-2</v>
      </c>
      <c r="V56">
        <v>243</v>
      </c>
      <c r="W56">
        <v>828.32</v>
      </c>
      <c r="X56">
        <v>15.6</v>
      </c>
      <c r="Y56">
        <v>14.95</v>
      </c>
      <c r="Z56">
        <v>116</v>
      </c>
      <c r="AA56">
        <v>47.74</v>
      </c>
      <c r="AB56">
        <v>492525.14</v>
      </c>
      <c r="AC56">
        <v>4245.91</v>
      </c>
      <c r="AD56">
        <v>79.8</v>
      </c>
      <c r="AE56">
        <v>15.45</v>
      </c>
      <c r="AF56">
        <v>127</v>
      </c>
      <c r="AG56">
        <v>52.26</v>
      </c>
      <c r="AH56">
        <v>-291243.89</v>
      </c>
      <c r="AI56">
        <v>-2293.2600000000002</v>
      </c>
      <c r="AJ56">
        <v>-43.04</v>
      </c>
      <c r="AK56">
        <v>14.5</v>
      </c>
      <c r="AL56">
        <v>100</v>
      </c>
      <c r="AM56">
        <v>4</v>
      </c>
    </row>
    <row r="57" spans="1:39" x14ac:dyDescent="0.45">
      <c r="A57">
        <v>28</v>
      </c>
      <c r="B57">
        <v>243446.15</v>
      </c>
      <c r="C57">
        <v>24.34</v>
      </c>
      <c r="D57">
        <v>0.05</v>
      </c>
      <c r="E57">
        <v>3.65</v>
      </c>
      <c r="F57">
        <v>7368.3</v>
      </c>
      <c r="G57">
        <v>-11254.75</v>
      </c>
      <c r="H57">
        <v>-93.93</v>
      </c>
      <c r="I57">
        <v>-83065.27</v>
      </c>
      <c r="J57">
        <v>-8.31</v>
      </c>
      <c r="K57">
        <v>2.93</v>
      </c>
      <c r="L57">
        <v>0.44</v>
      </c>
      <c r="M57">
        <v>887.05</v>
      </c>
      <c r="N57">
        <v>1.69</v>
      </c>
      <c r="O57">
        <v>2.13</v>
      </c>
      <c r="P57">
        <v>42984.77</v>
      </c>
      <c r="Q57">
        <v>1.37</v>
      </c>
      <c r="R57">
        <v>3.3</v>
      </c>
      <c r="S57">
        <v>-0.53</v>
      </c>
      <c r="T57">
        <v>2.84</v>
      </c>
      <c r="U57">
        <v>1.23E-2</v>
      </c>
      <c r="V57">
        <v>262</v>
      </c>
      <c r="W57">
        <v>929.18</v>
      </c>
      <c r="X57">
        <v>17.37</v>
      </c>
      <c r="Y57">
        <v>15.27</v>
      </c>
      <c r="Z57">
        <v>116</v>
      </c>
      <c r="AA57">
        <v>44.27</v>
      </c>
      <c r="AB57">
        <v>596764.31999999995</v>
      </c>
      <c r="AC57">
        <v>5144.5200000000004</v>
      </c>
      <c r="AD57">
        <v>96.46</v>
      </c>
      <c r="AE57">
        <v>15.64</v>
      </c>
      <c r="AF57">
        <v>146</v>
      </c>
      <c r="AG57">
        <v>55.73</v>
      </c>
      <c r="AH57">
        <v>-353318.17</v>
      </c>
      <c r="AI57">
        <v>-2419.9899999999998</v>
      </c>
      <c r="AJ57">
        <v>-45.47</v>
      </c>
      <c r="AK57">
        <v>14.97</v>
      </c>
      <c r="AL57">
        <v>300</v>
      </c>
      <c r="AM57">
        <v>4</v>
      </c>
    </row>
    <row r="58" spans="1:39" x14ac:dyDescent="0.45">
      <c r="A58">
        <v>4</v>
      </c>
      <c r="B58">
        <v>1560446.96</v>
      </c>
      <c r="C58">
        <v>156.04</v>
      </c>
      <c r="D58">
        <v>0.08</v>
      </c>
      <c r="E58">
        <v>16.72</v>
      </c>
      <c r="F58">
        <v>20844.98</v>
      </c>
      <c r="G58">
        <v>-554143.05000000005</v>
      </c>
      <c r="H58">
        <v>-99.99</v>
      </c>
      <c r="I58">
        <v>-1447357.12</v>
      </c>
      <c r="J58">
        <v>-40.07</v>
      </c>
      <c r="K58">
        <v>1.08</v>
      </c>
      <c r="L58">
        <v>0.42</v>
      </c>
      <c r="M58">
        <v>520.28</v>
      </c>
      <c r="N58">
        <v>1.49</v>
      </c>
      <c r="O58">
        <v>12.85</v>
      </c>
      <c r="P58">
        <v>397218.17</v>
      </c>
      <c r="Q58">
        <v>0.19</v>
      </c>
      <c r="R58">
        <v>29.29</v>
      </c>
      <c r="S58">
        <v>0.39</v>
      </c>
      <c r="T58">
        <v>1.1399999999999999</v>
      </c>
      <c r="U58">
        <v>1.6999999999999999E-3</v>
      </c>
      <c r="V58">
        <v>308</v>
      </c>
      <c r="W58">
        <v>5066.3900000000003</v>
      </c>
      <c r="X58">
        <v>106.34</v>
      </c>
      <c r="Y58">
        <v>19.010000000000002</v>
      </c>
      <c r="Z58">
        <v>32</v>
      </c>
      <c r="AA58">
        <v>10.39</v>
      </c>
      <c r="AB58">
        <v>4742314.83</v>
      </c>
      <c r="AC58">
        <v>148197.34</v>
      </c>
      <c r="AD58">
        <v>1861.11</v>
      </c>
      <c r="AE58">
        <v>19.22</v>
      </c>
      <c r="AF58">
        <v>276</v>
      </c>
      <c r="AG58">
        <v>89.61</v>
      </c>
      <c r="AH58">
        <v>-3181867.87</v>
      </c>
      <c r="AI58">
        <v>-11528.51</v>
      </c>
      <c r="AJ58">
        <v>-97.11</v>
      </c>
      <c r="AK58">
        <v>18.98</v>
      </c>
      <c r="AL58">
        <v>300</v>
      </c>
      <c r="AM58">
        <v>0</v>
      </c>
    </row>
    <row r="59" spans="1:39" x14ac:dyDescent="0.45">
      <c r="A59">
        <v>2</v>
      </c>
      <c r="B59">
        <v>727448.36</v>
      </c>
      <c r="C59">
        <v>72.739999999999995</v>
      </c>
      <c r="D59">
        <v>0.09</v>
      </c>
      <c r="E59">
        <v>9.4</v>
      </c>
      <c r="F59">
        <v>10932.76</v>
      </c>
      <c r="G59">
        <v>-82125.399999999994</v>
      </c>
      <c r="H59">
        <v>-99.99</v>
      </c>
      <c r="I59">
        <v>-448893.25</v>
      </c>
      <c r="J59">
        <v>-23.62</v>
      </c>
      <c r="K59">
        <v>1.62</v>
      </c>
      <c r="L59">
        <v>0.4</v>
      </c>
      <c r="M59">
        <v>462.79</v>
      </c>
      <c r="N59">
        <v>1.35</v>
      </c>
      <c r="O59">
        <v>3.99</v>
      </c>
      <c r="P59">
        <v>130542.75</v>
      </c>
      <c r="Q59">
        <v>0.6</v>
      </c>
      <c r="R59">
        <v>13.36</v>
      </c>
      <c r="S59">
        <v>0.3</v>
      </c>
      <c r="T59">
        <v>1.56</v>
      </c>
      <c r="U59">
        <v>5.4000000000000003E-3</v>
      </c>
      <c r="V59">
        <v>383</v>
      </c>
      <c r="W59">
        <v>1899.34</v>
      </c>
      <c r="X59">
        <v>34.880000000000003</v>
      </c>
      <c r="Y59">
        <v>18.13</v>
      </c>
      <c r="Z59">
        <v>97</v>
      </c>
      <c r="AA59">
        <v>25.33</v>
      </c>
      <c r="AB59">
        <v>2791782.62</v>
      </c>
      <c r="AC59">
        <v>28781.26</v>
      </c>
      <c r="AD59">
        <v>424.8</v>
      </c>
      <c r="AE59">
        <v>17.37</v>
      </c>
      <c r="AF59">
        <v>286</v>
      </c>
      <c r="AG59">
        <v>74.67</v>
      </c>
      <c r="AH59">
        <v>-2064334.26</v>
      </c>
      <c r="AI59">
        <v>-7217.95</v>
      </c>
      <c r="AJ59">
        <v>-97.37</v>
      </c>
      <c r="AK59">
        <v>18.39</v>
      </c>
      <c r="AL59">
        <v>100</v>
      </c>
      <c r="AM59">
        <v>0</v>
      </c>
    </row>
    <row r="60" spans="1:39" x14ac:dyDescent="0.45">
      <c r="A60">
        <v>5</v>
      </c>
      <c r="B60">
        <v>692461.87</v>
      </c>
      <c r="C60">
        <v>69.25</v>
      </c>
      <c r="D60">
        <v>0.06</v>
      </c>
      <c r="E60">
        <v>9.0399999999999991</v>
      </c>
      <c r="F60">
        <v>14514.68</v>
      </c>
      <c r="G60">
        <v>-418821.95</v>
      </c>
      <c r="H60">
        <v>-99.98</v>
      </c>
      <c r="I60">
        <v>-1368253.99</v>
      </c>
      <c r="J60">
        <v>-49.76</v>
      </c>
      <c r="K60">
        <v>0.51</v>
      </c>
      <c r="L60">
        <v>0.18</v>
      </c>
      <c r="M60">
        <v>291.7</v>
      </c>
      <c r="N60">
        <v>1.35</v>
      </c>
      <c r="O60">
        <v>17.87</v>
      </c>
      <c r="P60">
        <v>354529.3</v>
      </c>
      <c r="Q60">
        <v>0.09</v>
      </c>
      <c r="R60">
        <v>35.53</v>
      </c>
      <c r="S60">
        <v>0.1</v>
      </c>
      <c r="T60">
        <v>0.84</v>
      </c>
      <c r="U60">
        <v>8.0000000000000004E-4</v>
      </c>
      <c r="V60">
        <v>270</v>
      </c>
      <c r="W60">
        <v>2564.67</v>
      </c>
      <c r="X60">
        <v>86</v>
      </c>
      <c r="Y60">
        <v>19.25</v>
      </c>
      <c r="Z60">
        <v>19</v>
      </c>
      <c r="AA60">
        <v>7.04</v>
      </c>
      <c r="AB60">
        <v>2654226.2200000002</v>
      </c>
      <c r="AC60">
        <v>139696.12</v>
      </c>
      <c r="AD60">
        <v>2508.73</v>
      </c>
      <c r="AE60">
        <v>19.579999999999998</v>
      </c>
      <c r="AF60">
        <v>251</v>
      </c>
      <c r="AG60">
        <v>92.96</v>
      </c>
      <c r="AH60">
        <v>-1961764.34</v>
      </c>
      <c r="AI60">
        <v>-7815.79</v>
      </c>
      <c r="AJ60">
        <v>-97.4</v>
      </c>
      <c r="AK60">
        <v>19.22</v>
      </c>
      <c r="AL60">
        <v>400</v>
      </c>
      <c r="AM60">
        <v>0</v>
      </c>
    </row>
    <row r="61" spans="1:39" x14ac:dyDescent="0.45">
      <c r="A61">
        <v>6</v>
      </c>
      <c r="B61">
        <v>-423480.41</v>
      </c>
      <c r="C61">
        <v>-42.35</v>
      </c>
      <c r="D61">
        <v>0.05</v>
      </c>
      <c r="E61">
        <v>-8.66</v>
      </c>
      <c r="F61">
        <v>-18263.080000000002</v>
      </c>
      <c r="G61">
        <v>-91348.9</v>
      </c>
      <c r="H61">
        <v>-99.99</v>
      </c>
      <c r="I61">
        <v>-580910.72</v>
      </c>
      <c r="J61">
        <v>-55.3</v>
      </c>
      <c r="K61">
        <v>-0.73</v>
      </c>
      <c r="L61">
        <v>-0.16</v>
      </c>
      <c r="M61">
        <v>-330.24</v>
      </c>
      <c r="N61">
        <v>0.41</v>
      </c>
      <c r="O61">
        <v>8.67</v>
      </c>
      <c r="P61">
        <v>40370.03</v>
      </c>
      <c r="Q61">
        <v>-2.2200000000000002</v>
      </c>
      <c r="R61">
        <v>38.729999999999997</v>
      </c>
      <c r="S61">
        <v>-0.36</v>
      </c>
      <c r="T61">
        <v>-2.66</v>
      </c>
      <c r="U61">
        <v>-1.9900000000000001E-2</v>
      </c>
      <c r="V61">
        <v>245</v>
      </c>
      <c r="W61">
        <v>-1728.49</v>
      </c>
      <c r="X61">
        <v>-41.7</v>
      </c>
      <c r="Y61">
        <v>18.73</v>
      </c>
      <c r="Z61">
        <v>11</v>
      </c>
      <c r="AA61">
        <v>4.49</v>
      </c>
      <c r="AB61">
        <v>291414.96000000002</v>
      </c>
      <c r="AC61">
        <v>26492.27</v>
      </c>
      <c r="AD61">
        <v>1063.76</v>
      </c>
      <c r="AE61">
        <v>18.27</v>
      </c>
      <c r="AF61">
        <v>234</v>
      </c>
      <c r="AG61">
        <v>95.51</v>
      </c>
      <c r="AH61">
        <v>-714895.38</v>
      </c>
      <c r="AI61">
        <v>-3055.11</v>
      </c>
      <c r="AJ61">
        <v>-93.67</v>
      </c>
      <c r="AK61">
        <v>18.760000000000002</v>
      </c>
      <c r="AL61">
        <v>500</v>
      </c>
      <c r="AM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6" sqref="A6"/>
    </sheetView>
  </sheetViews>
  <sheetFormatPr defaultRowHeight="14.25" x14ac:dyDescent="0.45"/>
  <sheetData>
    <row r="2" spans="1:1" x14ac:dyDescent="0.45">
      <c r="A2" s="2" t="s">
        <v>41</v>
      </c>
    </row>
    <row r="3" spans="1:1" x14ac:dyDescent="0.45">
      <c r="A3" t="s">
        <v>42</v>
      </c>
    </row>
    <row r="4" spans="1:1" x14ac:dyDescent="0.45">
      <c r="A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OTM Optimizations</vt:lpstr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2022-08-11T10:20:02Z</dcterms:created>
  <dcterms:modified xsi:type="dcterms:W3CDTF">2022-08-16T10:11:21Z</dcterms:modified>
</cp:coreProperties>
</file>