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ank.dixit\OneDrive - Crompton Greaves Consumer Electricals Ltd (CGCEL)\Documents\"/>
    </mc:Choice>
  </mc:AlternateContent>
  <xr:revisionPtr revIDLastSave="0" documentId="13_ncr:1_{90B01746-0898-4B24-80EE-C2CC5AED9F02}" xr6:coauthVersionLast="41" xr6:coauthVersionMax="41" xr10:uidLastSave="{00000000-0000-0000-0000-000000000000}"/>
  <bookViews>
    <workbookView xWindow="-120" yWindow="-120" windowWidth="20730" windowHeight="11310" tabRatio="853" firstSheet="2" activeTab="5" xr2:uid="{00000000-000D-0000-FFFF-FFFF00000000}"/>
  </bookViews>
  <sheets>
    <sheet name="2011" sheetId="4" r:id="rId1"/>
    <sheet name="2012" sheetId="1" r:id="rId2"/>
    <sheet name="2013" sheetId="2" r:id="rId3"/>
    <sheet name="2014" sheetId="3" r:id="rId4"/>
    <sheet name="2015" sheetId="7" r:id="rId5"/>
    <sheet name="2016" sheetId="9" r:id="rId6"/>
    <sheet name="PPF AC" sheetId="8" r:id="rId7"/>
  </sheets>
  <definedNames>
    <definedName name="_xlnm._FilterDatabase" localSheetId="0" hidden="1">'2011'!$A$1:$G$54</definedName>
    <definedName name="_xlnm._FilterDatabase" localSheetId="1" hidden="1">'2012'!$A$1:$G$103</definedName>
    <definedName name="_xlnm._FilterDatabase" localSheetId="2" hidden="1">'2013'!$A$1:$G$199</definedName>
    <definedName name="_xlnm._FilterDatabase" localSheetId="3" hidden="1">'2014'!$A$1:$H$307</definedName>
    <definedName name="_xlnm._FilterDatabase" localSheetId="4" hidden="1">'2015'!$A$1:$G$253</definedName>
    <definedName name="_xlnm._FilterDatabase" localSheetId="5" hidden="1">'2016'!$A$1:$G$560</definedName>
    <definedName name="_xlnm._FilterDatabase" localSheetId="6" hidden="1">'PPF AC'!$A$1:$I$26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8" l="1"/>
  <c r="F52" i="8"/>
  <c r="F599" i="9"/>
  <c r="E599" i="9"/>
  <c r="I258" i="7"/>
  <c r="F261" i="7"/>
  <c r="E261" i="7"/>
  <c r="I259" i="7" l="1"/>
  <c r="G599" i="9"/>
  <c r="G261" i="7"/>
  <c r="I135" i="7"/>
  <c r="I137" i="7" s="1"/>
  <c r="I112" i="2"/>
  <c r="I139" i="2"/>
</calcChain>
</file>

<file path=xl/sharedStrings.xml><?xml version="1.0" encoding="utf-8"?>
<sst xmlns="http://schemas.openxmlformats.org/spreadsheetml/2006/main" count="3573" uniqueCount="1518">
  <si>
    <t>Txn Date</t>
  </si>
  <si>
    <t>Value Date</t>
  </si>
  <si>
    <t>Description</t>
  </si>
  <si>
    <t>Ref No./Cheque No.</t>
  </si>
  <si>
    <t xml:space="preserve">        Debit</t>
  </si>
  <si>
    <t>Credit</t>
  </si>
  <si>
    <t>Balance</t>
  </si>
  <si>
    <t xml:space="preserve">   TO TRANSFER-622018026140006892800000020021852690--TRANSFER TO 20021852690 PRABHAT</t>
  </si>
  <si>
    <t>PRABHAT SINGH</t>
  </si>
  <si>
    <t xml:space="preserve"> </t>
  </si>
  <si>
    <t xml:space="preserve">   ATM WDL-ATM 4725  SBI  HOTEL GINGER WAK PUNE         MH IN--</t>
  </si>
  <si>
    <t xml:space="preserve">   TO TRANSFER- 504775303550002539100000063024914431--TRANSFER TO 2399466042920</t>
  </si>
  <si>
    <t xml:space="preserve">   ATM WDL-ATM 1607  AXIS BANK LIMITED     PUNE         MH IN--</t>
  </si>
  <si>
    <t xml:space="preserve">   ATM WDL-ATM 1608  AXIS BANK LIMITED     PUNE         MH IN--</t>
  </si>
  <si>
    <t xml:space="preserve">   CREDIT INTEREST---</t>
  </si>
  <si>
    <t xml:space="preserve">   POS PRCH-POS 350160 LAZY WORLD              PUNE--</t>
  </si>
  <si>
    <t xml:space="preserve">   ATM WDL-ATM 5091  SBI  SUKHWANI PETROL- PUNE         MH IN--</t>
  </si>
  <si>
    <t xml:space="preserve">   ATM WDL-ATM 8655  AXIS BANK LIMITED     TALEGAON     MH IN--</t>
  </si>
  <si>
    <t xml:space="preserve">   POS PRCH-POS 500708 BIG BAZAR KALYANINAGAR  PUNE--</t>
  </si>
  <si>
    <t xml:space="preserve">   ATM WDL-ATM 3870  SBI  DANGE CHOWK,(PCM PUNE         MH IN--</t>
  </si>
  <si>
    <t xml:space="preserve">   ATM WDL-ATM 6142  SBI  PUNE RAILWAY STA PUNE         MH IN--</t>
  </si>
  <si>
    <t xml:space="preserve">   ATM WDL-ATM 9162  BANK OF MAHARASHTRA   PUNE         MH IN--</t>
  </si>
  <si>
    <t xml:space="preserve">   POS PRCH-POS 121336228322 IRCTC--</t>
  </si>
  <si>
    <t xml:space="preserve">   POS PRCH-POS 121337377498 IRCTC--</t>
  </si>
  <si>
    <t xml:space="preserve">   POS PRCH-POS 121433159579 IRCTC--</t>
  </si>
  <si>
    <t xml:space="preserve">   ATM WDL-ATM 7723  SBI AKURDI            PUNE         MH IN--</t>
  </si>
  <si>
    <t xml:space="preserve">   ATM WDL-ATM 5365  PUNJAB NATIONAL BANK  PUNE         WS IN--</t>
  </si>
  <si>
    <t>BY CLEARING / CHEQUE-AXS--232049</t>
  </si>
  <si>
    <t xml:space="preserve">   ATM WDL-ATM 5407  SBI  DANGE CHOWK,(PCM PUNE         MH IN--</t>
  </si>
  <si>
    <t xml:space="preserve">   ATM WDL-ATM 5408  SBI  DANGE CHOWK,(PCM PUNE         MH IN--</t>
  </si>
  <si>
    <t>CHEQUE DEPOSIT---394437---TRANSFER TO 10654692731 / 394437</t>
  </si>
  <si>
    <t xml:space="preserve">   ATM WDL-ATM 1183  SBI  DANGE CHOWK,(PCM PUNE         MH IN--</t>
  </si>
  <si>
    <t xml:space="preserve">   CASH DEPOSIT-CASH DEPOSIT SELF--</t>
  </si>
  <si>
    <t>INTER CITY CHARGES---38976288</t>
  </si>
  <si>
    <t xml:space="preserve">   ATM WDL-ATM 7728  SBI  HOTEL GINGER WAK PUNE         MH IN--</t>
  </si>
  <si>
    <t xml:space="preserve">   ATM WDL-ATM 9870  SBI  CHINCHWAD BRANCH PUNE         MH IN--</t>
  </si>
  <si>
    <t xml:space="preserve">   ATM WDL-ATM 8495  IOCL B K PETRO HINJEWA PUNE           IN--</t>
  </si>
  <si>
    <t xml:space="preserve">   ATM WDL-ATM 5783  SBI  DANGE CHOWK,(PCM PUNE         MH IN--</t>
  </si>
  <si>
    <t xml:space="preserve">   ATM WDL-ATM 5793  SBI  DANGE CHOWK,(PCM PUNE         MH IN--</t>
  </si>
  <si>
    <t xml:space="preserve">   ATM WDL-ATM 0241  RASTA PETH PUNE        PUNE           IN--</t>
  </si>
  <si>
    <t xml:space="preserve">   ATM WDL-ATM 0242  RASTA PETH PUNE        PUNE           IN--</t>
  </si>
  <si>
    <t xml:space="preserve">   ATM WDL-ATM 2321  HPCL BALAJI PETRO NIGD PUNE           IN--</t>
  </si>
  <si>
    <t xml:space="preserve">   POS PRCH-POS 020263 D MART                  PUNE--</t>
  </si>
  <si>
    <t>TO TRANSFER-622018045580001755600000030405438952--TRANR TO 30405438952 SALMAN  DANIS</t>
  </si>
  <si>
    <t xml:space="preserve">   TO TRANSFER-5118780412003399   00000020098962501--TRANSFER TO 20098962501 ANITA  SINGH</t>
  </si>
  <si>
    <t xml:space="preserve">CHEQUE DEPOSIT---655316--TRANSFER TO 20060301429 </t>
  </si>
  <si>
    <t xml:space="preserve">   POS PRCH-POS 132909457440 IRCTC--</t>
  </si>
  <si>
    <t>CHEQUE DEPOSIT---655317TRANSFER TO 20060301429 / 655317</t>
  </si>
  <si>
    <t>INTER CITY CHARGES---655317</t>
  </si>
  <si>
    <t xml:space="preserve">   ATM WDL-ATM 318   AXIS BANK LIMITED     PUNE         MH IN--</t>
  </si>
  <si>
    <t xml:space="preserve">   ATM WDL-ATM 4234  SBI  DANGE CHOWK,(PCM PUNE         MH IN--</t>
  </si>
  <si>
    <t xml:space="preserve">   TO TRANSFER-622018026140006892800000020021852690--TRANSFER TO 20021852690 PRABHAT  </t>
  </si>
  <si>
    <t>BY CLEARING / CHEQUE-PNB--773988</t>
  </si>
  <si>
    <t xml:space="preserve">   POS PRCH-POS 200383105131 IRCTC--</t>
  </si>
  <si>
    <t xml:space="preserve">   TO TRANSFER-5118780412003399   00000020098962501--TRANSFER TO 20098962501  ANITA  SINGH</t>
  </si>
  <si>
    <t xml:space="preserve">   ATM WDL-ATM 1635  SBI  HOTEL GINGER WAK PUNE         MH IN--</t>
  </si>
  <si>
    <t xml:space="preserve">   DEBIT-ATM ANNUAL FEE - 6220180178100081532- 201112--</t>
  </si>
  <si>
    <t xml:space="preserve">   BULK POSTING-      0421495749132909457440CANC382.00--</t>
  </si>
  <si>
    <t xml:space="preserve">   ATM WDL-ATM 3039  SBI  HOTEL GINGER WAK PUNE         MH IN--</t>
  </si>
  <si>
    <t xml:space="preserve">   ATM WDL-ATM 2221  MANGALNAGAR THERGAON   PUNE           IN--</t>
  </si>
  <si>
    <t xml:space="preserve">   ATM WDL-ATM 3480  SBI  SHINDE PETRO BAV PUNE         MH IN--</t>
  </si>
  <si>
    <t xml:space="preserve">   BY TRANSFER-622018017810008153200000030771883085--</t>
  </si>
  <si>
    <t xml:space="preserve">TRANSFER FROM 20090254835                         </t>
  </si>
  <si>
    <t xml:space="preserve">   ATM WDL-ATM 00006 CAAXIS4541     0000000Pimpri Chinch   IN--</t>
  </si>
  <si>
    <t xml:space="preserve">   POS PRCH-POS 876947 BANER ROAD MURKUTE VASPUNE--</t>
  </si>
  <si>
    <t xml:space="preserve">   ATM WDL-ATM 5421  SBI  STATE BANK BUSIN PUNE         MH IN--</t>
  </si>
  <si>
    <t xml:space="preserve">   POS PRCH-POS 131483 HINJEWADI KOLWALE WASTPUNE--</t>
  </si>
  <si>
    <t xml:space="preserve">   ATM WDL-ATM 3138  SBI  AUNDH ON SITE II PUNE         MH IN--</t>
  </si>
  <si>
    <t xml:space="preserve">   ATM WDL-ATM 4803  SBI TIMBER MARKET     PUNE         MH IN--</t>
  </si>
  <si>
    <t xml:space="preserve">   ATM WDL-ATM 00007 CAAXIS4541     0000000Pimpri Chinch   IN--</t>
  </si>
  <si>
    <t xml:space="preserve">   ATM WDL-ATM 3684  AXIS BANK LIMITED     PUNE         MH IN--</t>
  </si>
  <si>
    <t xml:space="preserve">   ATM WDL-ATM 1926  SBI  DP ROAD KARVENAG PUNE         MH IN--</t>
  </si>
  <si>
    <t xml:space="preserve">   ATM WDL-ATM 9950  SBI  SWARGATE RLY BOO PUNE         MH IN--</t>
  </si>
  <si>
    <t xml:space="preserve">   ATM WDL-ATM 6351  RASTA PETH PUNE        PUNE           IN--</t>
  </si>
  <si>
    <t>PRABHAT DOUBT</t>
  </si>
  <si>
    <t xml:space="preserve">TRANSFER FROM 20090255272                         </t>
  </si>
  <si>
    <t xml:space="preserve">   ATM WDL-ATM 7665  SBI  DP ROAD KARVENAG PUNE         MH IN--</t>
  </si>
  <si>
    <t xml:space="preserve">   TO TRANSFER-622018087840042730700000020090255272--</t>
  </si>
  <si>
    <t xml:space="preserve">TRANSFER TO 20090255272                           </t>
  </si>
  <si>
    <t>CHEQUE WDL---684990</t>
  </si>
  <si>
    <t>TRANSFER FROM 32363875676 / 684990</t>
  </si>
  <si>
    <t xml:space="preserve">   ATM WDL-ATM 9458  SBI  PUNE             PUNE         MH IN--</t>
  </si>
  <si>
    <t xml:space="preserve">   ATM WDL-ATM 21650 VIKHROLI                 MUMBAI       IN--</t>
  </si>
  <si>
    <t xml:space="preserve">   POS PRCH-POS 283750 SOCKARVENAGAR         PUNE--</t>
  </si>
  <si>
    <t xml:space="preserve">   ATM WDL-ATM 187   SBI  DP ROAD KARVENAG PUNE         MH IN--</t>
  </si>
  <si>
    <t xml:space="preserve">   TO TRANSFER-622018034410009565400000031811302057--</t>
  </si>
  <si>
    <t xml:space="preserve">TRANSFER TO 31811302057                           </t>
  </si>
  <si>
    <t xml:space="preserve">   POS PRCH-POS 345668 HINJEWADI KOLWALE WASTPUNE--</t>
  </si>
  <si>
    <t xml:space="preserve">TRANSFER FROM 31811302057                         </t>
  </si>
  <si>
    <t xml:space="preserve">   ATM WDL-ATM 2387  SBI  DP ROAD KARVENAG PUNE         MH IN--</t>
  </si>
  <si>
    <t xml:space="preserve">   ATM WDL-ATM 6892  SBI  PUNE             PUNE         MH IN--</t>
  </si>
  <si>
    <t xml:space="preserve">   ATM WDL-ATM 11920 SOMSHANKAR CHAMBER     PUNE           IN--</t>
  </si>
  <si>
    <t xml:space="preserve">   ATM WDL-ATM 1373  ICICI BANK            PUNE         MA IN--</t>
  </si>
  <si>
    <t xml:space="preserve">   ATM WDL-ATM 3070  ICICI BANK            PUNE         MA IN--</t>
  </si>
  <si>
    <t xml:space="preserve">   ATM WDL-ATM 7692  SBI  PARVATI SERV STN PUNE         MH IN--</t>
  </si>
  <si>
    <t xml:space="preserve">   ATM WDL-ATM 6526  SBI  HOTEL GINGER WAK PUNE         MH IN--</t>
  </si>
  <si>
    <t xml:space="preserve">   ATM WDL-ATM 773   SBI  DP ROAD KARVENAG PUNE         MH IN--</t>
  </si>
  <si>
    <t xml:space="preserve">   ATM WDL-ATM 4191  SBI  SHRIWARDHAN 2ND  RAIGARH      MH IN--</t>
  </si>
  <si>
    <t xml:space="preserve">   ATM WDL-ATM 4239  SBI  DP ROAD KARVENAG PUNE         MH IN--</t>
  </si>
  <si>
    <t xml:space="preserve">   ATM WDL-ATM 947   SBI  S.T. RD ,DAPODI  PUNE         MH IN--</t>
  </si>
  <si>
    <t xml:space="preserve">   ATM WDL-ATM 8650  SBI  PUNE 411002      PUNE         MH IN--</t>
  </si>
  <si>
    <t xml:space="preserve">   ATM WDL-ATM 806   SBI  DP ROAD KARVENAG PUNE         MH IN--</t>
  </si>
  <si>
    <t xml:space="preserve">   ATM WDL-ATM 5257  BANK OF MAHARASHTRA   PUNE         MH IN--</t>
  </si>
  <si>
    <t xml:space="preserve">   ATM WDL-ATM 2767  PUNJAB NATIONAL BANK  PUNE         MH IN--</t>
  </si>
  <si>
    <t xml:space="preserve">   POS PRCH-POS 972974 VIMAN NAGAR           PUNE--</t>
  </si>
  <si>
    <t xml:space="preserve">   ATM WDL-ATM 6085  SBI  PUNE             PUNE         MH IN--</t>
  </si>
  <si>
    <t xml:space="preserve">   ATM WDL-ATM 8276  SBI  DP ROAD KARVENAG PUNE         MH IN--</t>
  </si>
  <si>
    <t xml:space="preserve">   ATM WDL-ATM 6672  SBI  ANUPAM COMPLEX I PUNE         MH IN--</t>
  </si>
  <si>
    <t xml:space="preserve">   ATM WDL-ATM 9914  SBI  PUNE             PUNE         MH IN--</t>
  </si>
  <si>
    <t xml:space="preserve">   ATM WDL-ATM 5416  SBI  DP ROAD KARVENAG PUNE         MH IN--</t>
  </si>
  <si>
    <t xml:space="preserve">   ATM WDL-ATM 8135  SBI  RAHIM SER STN .  LONIKAND     MH IN--</t>
  </si>
  <si>
    <t xml:space="preserve">   ATM WDL-ATM 6259  SBI  DP ROAD KARVENAG PUNE         MH IN--</t>
  </si>
  <si>
    <t xml:space="preserve">   BY TRANSFER---</t>
  </si>
  <si>
    <t xml:space="preserve">   ATM WDL-ATM 8163  SBI  PUNE             PUNE         MH IN--</t>
  </si>
  <si>
    <t xml:space="preserve">   WITHDRAWAL TRANSFER---</t>
  </si>
  <si>
    <t xml:space="preserve">TRANSFER TO 32363875676                           </t>
  </si>
  <si>
    <t xml:space="preserve">   ATM WDL-ATM 6483  SBI TIMBER MARKET BR  PUNE         MH IN--</t>
  </si>
  <si>
    <t xml:space="preserve">   ATM WDL-ATM 00013 YES BANK LTD     SINHAGAD   IND     M IN--</t>
  </si>
  <si>
    <t xml:space="preserve">   ATM WDL-ATM 9389  SBI  DP ROAD KARVENAG PUNE         MH IN--</t>
  </si>
  <si>
    <t xml:space="preserve">   ATM WDL-ATM 2850  RASTA PETH PUNE        PUNE           IN--</t>
  </si>
  <si>
    <t xml:space="preserve">   ATM WDL-ATM 6710  SBI  DP ROAD KARVENAG PUNE         MH IN--</t>
  </si>
  <si>
    <t xml:space="preserve">   CASH DEPOSIT-CASH DEPOSIT SANTOSH KUMAR--</t>
  </si>
  <si>
    <t xml:space="preserve">   ATM WDL-ATM 2427  SBI  DP ROAD KARVENAG PUNE         MH IN--</t>
  </si>
  <si>
    <t xml:space="preserve">   ATM WDL-ATM 5064  RASTA PETH PUNE        PUNE           IN--</t>
  </si>
  <si>
    <t xml:space="preserve">   ATM WDL-ATM 9551  SBI  WARJE II         PUNE         MH IN--</t>
  </si>
  <si>
    <t xml:space="preserve">   ATM WDL-ATM 6932  RASTA PETH PUNE        PUNE           IN--</t>
  </si>
  <si>
    <t xml:space="preserve">   ATM WDL-ATM 5086  SBI PUNE RAILWAY STN  PUNE         MH IN--</t>
  </si>
  <si>
    <t xml:space="preserve">   ATM WDL-ATM 1846  SBI  DP ROAD KARVENAG PUNE         MH IN--</t>
  </si>
  <si>
    <t xml:space="preserve">   ATM WDL-ATM 5358  RASTA PETH PUNE        PUNE           IN--</t>
  </si>
  <si>
    <t xml:space="preserve">   ATM WDL-ATM 2452  SBI  RLY.STATION,GOVI KANPUR       UP IN--</t>
  </si>
  <si>
    <t xml:space="preserve">   ATM WDL-ATM 40807 ICICI BANK LTD        \A BLOCK S JUHI IN--</t>
  </si>
  <si>
    <t>CHEQUE WDL---684991</t>
  </si>
  <si>
    <t>TRANSFER FROM 32660583130 / 684991</t>
  </si>
  <si>
    <t>SC:        76802757 PAID-C/DDP NO: 0000000076802757  REALISED BY: 10463--488241</t>
  </si>
  <si>
    <t xml:space="preserve">   TO TRANSFER- SC/DDP NO: 0000000076802757  CHARGES: 10463--</t>
  </si>
  <si>
    <t>TRANSFER TO 768027576</t>
  </si>
  <si>
    <t xml:space="preserve">   TO TRANSFER-504775303550002539100000063024914431--</t>
  </si>
  <si>
    <t xml:space="preserve">TRANSFER TO 63024914431                           </t>
  </si>
  <si>
    <t xml:space="preserve">   TO TRANSFER-MB05 020208086853 RELIANCE,TOPUP,9595895713,RELI--</t>
  </si>
  <si>
    <t>TRANSFER TO 2399725044301</t>
  </si>
  <si>
    <t xml:space="preserve">   BY TRANSFER-MB06 REV020208086853 RELIANCE,TOPUP,9595895713,REL--</t>
  </si>
  <si>
    <t>TRANSFER FROM 2399725044301</t>
  </si>
  <si>
    <t xml:space="preserve">   ATM WDL-ATM 9092  ICICI BANK            PUNE         MA IN--</t>
  </si>
  <si>
    <t xml:space="preserve">TRANSFER TO 32660583130                           </t>
  </si>
  <si>
    <t xml:space="preserve">   ATM WDL-ATM 2016  AXIS BANK LIMITED     PUNE         MH IN--</t>
  </si>
  <si>
    <t xml:space="preserve">   POS PRCH-POS 663779 JAGTAP PATIL PE       PUNE--</t>
  </si>
  <si>
    <t xml:space="preserve">   POS PRCH-POS 300777773377 IRCTC--</t>
  </si>
  <si>
    <t xml:space="preserve">   TO TRANSFER-MB05 020214432506 AIRTEL,TOPUP,9766766713,AIRTEL--</t>
  </si>
  <si>
    <t xml:space="preserve">   BULK POSTING-      0620038913300777773377RFND736.00--</t>
  </si>
  <si>
    <t xml:space="preserve">   BY TRANSFER-MB06 REV020214575969 BSNL,TOPUP,9451140407,BSNL--</t>
  </si>
  <si>
    <t>MY BSNL RECHARGE</t>
  </si>
  <si>
    <t xml:space="preserve">   TO TRANSFER-MB05 020214575969 BSNL,TOPUP,9451140407,BSNL--</t>
  </si>
  <si>
    <t xml:space="preserve">   ATM WDL-ATM 9636  SBBJ MP CHAMBER, OPP  AHMEDABAD    GJ IN--</t>
  </si>
  <si>
    <t xml:space="preserve">   ATM WDL-ATM 9918  SBBJ MP CHAMBER, OPP  AHMEDABAD    GJ IN--</t>
  </si>
  <si>
    <t xml:space="preserve">   ATM WDL-ATM 4356  SBI  VIJAY CHAR RASTA AHMEDABAD    GJ IN--</t>
  </si>
  <si>
    <t xml:space="preserve">   ATM WDL-ATM 900   SBI  CHINCHWAD-II     CHINCHWAD    MH IN--</t>
  </si>
  <si>
    <t xml:space="preserve">   ATM WDL-ATM 4079  SBI  GUJRAT COLLEGE B AHMEDABAD    GJ IN--</t>
  </si>
  <si>
    <t xml:space="preserve">   BY TRANSFER-NEFT HDFC0004989130206204174MANPOWER SERVICES--</t>
  </si>
  <si>
    <t>TRANSFER FROM 99511044307</t>
  </si>
  <si>
    <t>SALARY</t>
  </si>
  <si>
    <t xml:space="preserve">   ATM WDL-ATM 3217  SBI DEHU ROAD         MUMBAI       MH IN--</t>
  </si>
  <si>
    <t xml:space="preserve">   ATM WDL-ATM 9058  SBI  DANGE CHOWKCHIN  PUNE I       MH IN--</t>
  </si>
  <si>
    <t xml:space="preserve">   ATM WDL-ATM 5280  SBI  CHINCHWAD-II     CHINCHWAD    MH IN--</t>
  </si>
  <si>
    <t xml:space="preserve">   ATM WDL-ATM 9803  SBBJ 10-11 EMPIRE     AHMEDABAD    GJ IN--</t>
  </si>
  <si>
    <t xml:space="preserve">   ATM WDL-ATM 8783  SBI  VIJAY CHAR RASTA AHMEDABAD    GJ IN--</t>
  </si>
  <si>
    <t xml:space="preserve">   ATM WDL-ATM 295   AXIS BANK LIMITED     AHMEDABAD    GJ IN--</t>
  </si>
  <si>
    <t>TO CLEARING-CMS   R K PANDEY--684995</t>
  </si>
  <si>
    <t xml:space="preserve">   ATM WDL-ATM 9934  SBI  GUJRAT UNIVERSIT AHMEDABAD    GJ IN--</t>
  </si>
  <si>
    <t xml:space="preserve">   POS PRCH-POS 400706 000022370030972         AHMEDA--</t>
  </si>
  <si>
    <t>TO CLEARING-IDB   TATA TELE--684994</t>
  </si>
  <si>
    <t>TATA DOCOMO BILL PAYMENT</t>
  </si>
  <si>
    <t xml:space="preserve">   ATM WDL-ATM 1042  SBI  GUJRAT COLLEGE B AHMEDABAD    GJ IN--</t>
  </si>
  <si>
    <t xml:space="preserve">   DEBIT-ATM ANNUAL FEE - 6220180178100081532 - 201213--</t>
  </si>
  <si>
    <t xml:space="preserve">   ATM WDL-ATM 4251  AXIS BANK LIMITED     AHMEDABAD    GJ IN--</t>
  </si>
  <si>
    <t xml:space="preserve">   ATM WDL-ATM 30601 SYNDCBS7007           AHMEDABADPALDMH IN--</t>
  </si>
  <si>
    <t xml:space="preserve">   BY TRANSFER-NEFT HDFC0004989130301947713MANPOWER SERVICES--</t>
  </si>
  <si>
    <t>TRANSFER FROM 3197727044304</t>
  </si>
  <si>
    <t xml:space="preserve">   POS PRCH-POS 187846 HOTEL RELAX GAR       PUNE--</t>
  </si>
  <si>
    <t xml:space="preserve">   POS PRCH-POS 197077 MITALI SERVICE        PUNE--</t>
  </si>
  <si>
    <t xml:space="preserve">   POS PRCH-POS 210293 HOTEL RELAX GAR       PUNE--</t>
  </si>
  <si>
    <t xml:space="preserve">   POS PRCH-POS 201312821748 www.ccavenue.com/charge  SBIPG--</t>
  </si>
  <si>
    <t xml:space="preserve">   POS PRCH-POS 510716 000022370031057         AHMEDA--</t>
  </si>
  <si>
    <t xml:space="preserve">   ATM WDL-ATM 5840  SBI  GUJRAT UNIVERSIT AHMEDABAD    GJ IN--</t>
  </si>
  <si>
    <t xml:space="preserve">   ATM WDL-ATM 1578  SBI  SKYLON BLDG      AHMEDABAD    GJ IN--</t>
  </si>
  <si>
    <t xml:space="preserve">   BY TRANSFER-NEFT HDFC0004989130314476794MANPOWERSERVICESIN--</t>
  </si>
  <si>
    <t>TRANSFER FROM 3199343044304</t>
  </si>
  <si>
    <t>TA JAN</t>
  </si>
  <si>
    <t xml:space="preserve">   ATM WDL-ATM 5336  UBI NAVARANGPUR       AHMEDABAD    GU IN--</t>
  </si>
  <si>
    <t xml:space="preserve">   ATM WDL-ATM 3659  SBI GSARTC  BHAVNAGAR BHAVNAGAR    GJ IN--</t>
  </si>
  <si>
    <t xml:space="preserve">   POS PRCH-POS 000169970104 M/S. Hotel Angel       AMRELI--</t>
  </si>
  <si>
    <t xml:space="preserve">   ATM WDL-ATM 5643  SBI  SKYLON BLDG      AHMEDABAD    GJ IN--</t>
  </si>
  <si>
    <t xml:space="preserve">   POS PRCH-POS 004205 070337000005943       AHMEDABA--</t>
  </si>
  <si>
    <t xml:space="preserve">   ATM WDL-ATM 6168  SBI  GUJRAT COLLEGE B AHMEDABAD    GJ IN--</t>
  </si>
  <si>
    <t xml:space="preserve">   BY TRANSFER-NEFT HDFC0004989130328207620MANPOWER SERVICES--</t>
  </si>
  <si>
    <t>TRANSFER FROM 3199341044306</t>
  </si>
  <si>
    <t xml:space="preserve">   ATM WDL-ATM 864   SBI  GUJRAT UNIVERSIT AHMEDABAD    GJ IN--</t>
  </si>
  <si>
    <t xml:space="preserve">   ATM WDL-ATM 8422  SBI  GUJRAT COLLEGE B AHMEDABAD    GJ IN--</t>
  </si>
  <si>
    <t xml:space="preserve">   ATM WDL-ATM 5107  SBBJ MP CHAMBER, OPP  AHMEDABAD    GJ IN--</t>
  </si>
  <si>
    <t xml:space="preserve">   ATM WDL-ATM 30981 YES BANK LTD        AHMEDABAD         IN--</t>
  </si>
  <si>
    <t xml:space="preserve">   BY TRANSFER-NEFT HDFC0004989130411238265MANPOWER SERVICES--</t>
  </si>
  <si>
    <t>TA FEB</t>
  </si>
  <si>
    <t xml:space="preserve">   ATM WDL-ATM 31020 AAH9003 NAVRANGPURA   NAVRANGPURA  MH IN--</t>
  </si>
  <si>
    <t xml:space="preserve">   ATM WDL-ATM 3847  SBI  GUJRAT UNIVERSIT AHMEDABAD    GJ IN--</t>
  </si>
  <si>
    <t xml:space="preserve">   POS PRCH-POS 310745669830 IRCTC--</t>
  </si>
  <si>
    <t xml:space="preserve">   POS PRCH-POS 310753752138 IRCTC--</t>
  </si>
  <si>
    <t xml:space="preserve">   ATM WDL-ATM 20    SBI  GUJRAT UNIVERSIT AHMEDABAD    GJ IN--</t>
  </si>
  <si>
    <t xml:space="preserve">   POS PRCH-POS 311774500084 IRCTC--</t>
  </si>
  <si>
    <t xml:space="preserve">   BY TRANSFER-NEFT HDFC0004989130430853867MANPOWER SERVICES--</t>
  </si>
  <si>
    <t xml:space="preserve">   ATM WDL-ATM 3122  SBI  VIJAY CHAR RASTA AHMEDABAD    GJ IN--</t>
  </si>
  <si>
    <t xml:space="preserve">   BY TRANSFER-NEFT HDFC0004989130503679009MANPOWER SERVICES--</t>
  </si>
  <si>
    <t>TRANSFER FROM 3199342044305</t>
  </si>
  <si>
    <t>TA MARCH</t>
  </si>
  <si>
    <t xml:space="preserve">   ATM WDL-ATM 3644  OPP. NAVRANGPURA HOSPITAHMEDABAD    G IN--</t>
  </si>
  <si>
    <t>TO CLEARING-PNB   SHASHANK DIXIT--165151</t>
  </si>
  <si>
    <t>PAPA A/C TRANSFER</t>
  </si>
  <si>
    <t xml:space="preserve">   BULK POSTING-      0675409170310745669830CANC270.00--</t>
  </si>
  <si>
    <t xml:space="preserve">   TO TRANSFER-622018003760018209300000011119512743--</t>
  </si>
  <si>
    <t xml:space="preserve">TRANSFER TO 11119512743                           </t>
  </si>
  <si>
    <t xml:space="preserve">   ATM WDL-ATM 736   SBI  GUJRAT UNIVERSIT AHMEDABAD    GJ IN--</t>
  </si>
  <si>
    <t xml:space="preserve">   ATM WDL-ATM 1708  SBI  GUJRAT UNIVERSIT AHMEDABAD    GJ IN--</t>
  </si>
  <si>
    <t xml:space="preserve">   ATM WDL-ATM 3718  SBI  GUJRAT UNIVERSIT AHMEDABAD    GJ IN--</t>
  </si>
  <si>
    <t xml:space="preserve">   ATM WDL-ATM 7642  SHRIKRISHNA WADI OATM  II CD @YASHWAM IN--</t>
  </si>
  <si>
    <t xml:space="preserve">   BULK POSTING-      0675420534310753752138CANC270.00--</t>
  </si>
  <si>
    <t xml:space="preserve">   ATM WDL-ATM 6927  SBI  GUJRAT UNIVERSIT AHMEDABAD    GJ IN--</t>
  </si>
  <si>
    <t xml:space="preserve">   ATM WDL-ATM 7419  SBI  GUJRAT UNIVERSIT AHMEDABAD    GJ IN--</t>
  </si>
  <si>
    <t xml:space="preserve">   BY TRANSFER-NEFT*HDFC0004989*130531918831*MANPOWER SERVICES--</t>
  </si>
  <si>
    <t>TRANSFER FROM 3199419044300</t>
  </si>
  <si>
    <t xml:space="preserve">   ATM WDL-ATM 3121  BOB                   AHMEDABAD    GU IN--</t>
  </si>
  <si>
    <t xml:space="preserve">   ATM WDL-ATM 6664  SBI  GUJRAT UNIVERSIT AHMEDABAD    GJ IN--</t>
  </si>
  <si>
    <t xml:space="preserve">   ATM WDL-ATM 8858  TIRUPATI RESIDENCY       SURAT      G IN--</t>
  </si>
  <si>
    <t xml:space="preserve">   ATM WDL-ATM 1094  SBI  SBI, SAHAKAR NIK AHMEDABAD    GJ IN--</t>
  </si>
  <si>
    <t xml:space="preserve">   ATM WDL-ATM 3211  SBI  GUJRAT UNIVERSIT AHMEDABAD    GJ IN--</t>
  </si>
  <si>
    <t xml:space="preserve">   BY TRANSFER-NEFT*HDFC0004989*130613776194*MANPOWER SERVICES--</t>
  </si>
  <si>
    <t>TRANSFER FROM 3199410044308</t>
  </si>
  <si>
    <t xml:space="preserve">   ATM WDL-ATM 4989  SBI  GUJRAT UNIVERSIT AHMEDABAD    GJ IN--</t>
  </si>
  <si>
    <t xml:space="preserve">   ATM WDL-ATM 9727  SBBJ MP CHAMBER, OPP  AHMEDABAD    GJ IN--</t>
  </si>
  <si>
    <t xml:space="preserve">   BY TRANSFER-NEFT*HDFC0004989*130619724147*MANPOWER SERVICES--</t>
  </si>
  <si>
    <t>TRANSFER FROM 3199421044306</t>
  </si>
  <si>
    <t>TA APRIL</t>
  </si>
  <si>
    <t xml:space="preserve">   ATM WDL-ATM 2989  SBI  TULIP COMPLEX    AHMEDABAD    GJ IN--</t>
  </si>
  <si>
    <t xml:space="preserve">   ATM WDL-ATM 9067  SBI  GUJRAT UNIVERSIT AHMEDABAD    GJ IN--</t>
  </si>
  <si>
    <t xml:space="preserve">   ATM WDL-ATM 7559  SBBJ MP CHAMBER, OPP   AHMEDABAD    GJIN--</t>
  </si>
  <si>
    <t xml:space="preserve">   ATM WDL-ATM 7839  SBBJ MP CHAMBER, OPP   AHMEDABAD    GJIN--</t>
  </si>
  <si>
    <t xml:space="preserve">   BY TRANSFER-NEFT*HDFC0004989*130628355027*MANPOWER SERVICES--</t>
  </si>
  <si>
    <t>TRANSFER FROM 3199680044308</t>
  </si>
  <si>
    <t xml:space="preserve">   ATM WDL-ATM 3019  SBI  GUJRAT UNIVERSIT  AHMEDABAD    GJIN--</t>
  </si>
  <si>
    <t>CHEQUE WDL---165153     TRANSFER FROM 32363875676 / 165153</t>
  </si>
  <si>
    <t>MY PPF A/C</t>
  </si>
  <si>
    <t>TO CLEARING-AXS   LIC--165152</t>
  </si>
  <si>
    <t>MY LIC PAYMENT</t>
  </si>
  <si>
    <t xml:space="preserve">   BY TRANSFER-NEFT*HDFC0000319*0319F13191000025*AMIT DIXIT--</t>
  </si>
  <si>
    <t>RECEIVED FORM AMIT</t>
  </si>
  <si>
    <t xml:space="preserve">   ATM WDL-ATM 685   SBI  GUJRAT UNIVERSIT  AHMEDABAD    GJIN--</t>
  </si>
  <si>
    <t xml:space="preserve">   BY TRANSFER-NEFT*BKID0000200*BKIDN13192168595*ABHISHEK AWASTHI--</t>
  </si>
  <si>
    <t>RECEIVED FORM ABHISHEK</t>
  </si>
  <si>
    <t xml:space="preserve">   ATM WDL-ATM 1744  SBI  VIJAY CHAR RASTA  AHMEDABAD    GJIN--</t>
  </si>
  <si>
    <t xml:space="preserve">   ATM WDL-ATM 3906  SBI  GUJRAT UNIVERSIT  AHMEDABAD    GJIN--</t>
  </si>
  <si>
    <t xml:space="preserve">   ATM WDL-ATM 5643  SBBJ MP CHAMBER, OPP   AHMEDABAD    GJIN--</t>
  </si>
  <si>
    <t xml:space="preserve">   ATM WDL-ATM 7159  SBI  GUJRAT UNIVERSIT  AHMEDABAD    GJIN--</t>
  </si>
  <si>
    <t xml:space="preserve">   BY TRANSFER-NEFT*HDFC0004989*130722446872*MANPOWER SERVICES--</t>
  </si>
  <si>
    <t>TRANSFER FROM 3199414044305</t>
  </si>
  <si>
    <t>TA MAY</t>
  </si>
  <si>
    <t xml:space="preserve">   TO TRANSFER-4591520000786438   00000030601723923--</t>
  </si>
  <si>
    <t xml:space="preserve">TRANSFER TO 30601723923                           </t>
  </si>
  <si>
    <t xml:space="preserve">   ATM WDL-ATM 1262  SBBJ MP CHAMBER, OPP  AHMEDABAD    GJ IN--</t>
  </si>
  <si>
    <t xml:space="preserve">   ATM WDL-ATM 4210  UBI JODHPUR TEKRA BR  JODHPUR      GU IN--</t>
  </si>
  <si>
    <t xml:space="preserve">   ATM WDL-ATM 8231  SBBJ MP CHAMBER, OPP  AHMEDABAD    GJ IN--</t>
  </si>
  <si>
    <t xml:space="preserve">   BY TRANSFER-NEFT*HDFC0004989*130730539259*MANPOWER SERVICES--</t>
  </si>
  <si>
    <t xml:space="preserve">   ATM WDL-ATM 4290  KALUPUR,AHMEDABAD CD   AHMEDABAD    GJIN--</t>
  </si>
  <si>
    <t xml:space="preserve">   ATM WDL-ATM 3200  SBI  PASHAN-BAVDHAN R PUNE         MH IN--</t>
  </si>
  <si>
    <t xml:space="preserve">   ATM WDL-ATM 2859  SBI EISHA FOOTPRINT   PUNE         MH IN--</t>
  </si>
  <si>
    <t xml:space="preserve">   ATM WDL-ATM 3567  SBI EISHA FOOTPRINT   PUNE         MH IN--</t>
  </si>
  <si>
    <t xml:space="preserve">   ATM WDL-ATM 3591  SBI  GUJRAT COLLEGE B AHMEDABAD    GJ IN--</t>
  </si>
  <si>
    <t xml:space="preserve">   BY TRANSFER-NEFT*ICIC0SF0002*475202900*ANKIT BHATT--</t>
  </si>
  <si>
    <t>TRANSFER FROM 3199422044305</t>
  </si>
  <si>
    <t xml:space="preserve">   ATM WDL-ATM 6920  UBI JODHPUR TEKRA BR   JODHPUR      GJIN--</t>
  </si>
  <si>
    <t xml:space="preserve">   TO TRANSFER-622018002030006404300000010984813423--</t>
  </si>
  <si>
    <t xml:space="preserve">TRANSFER TO 10984813423                           </t>
  </si>
  <si>
    <t xml:space="preserve">   ATM WDL-ATM 8744  SBI  ST.XAVIERS ROAD  AHMEDABAD    GJ IN--</t>
  </si>
  <si>
    <t xml:space="preserve">   BY TRANSFER-NEFT*HDFC0004989*130823063397*MANPOWER SERVICES--</t>
  </si>
  <si>
    <t>TRANSFER FROM 3199413044306</t>
  </si>
  <si>
    <t>INCENTIVE</t>
  </si>
  <si>
    <t xml:space="preserve">   ATM WDL-ATM 4466  SBBJ MP CHAMBER, OPP  AHMEDABAD    GJ IN--</t>
  </si>
  <si>
    <t xml:space="preserve">   BY TRANSFER-NEFT*HDFC0000001*0777242139216290*VIKASHKUMAR MESH--</t>
  </si>
  <si>
    <t>TRANSFER FROM 3199420044306</t>
  </si>
  <si>
    <t>vikas meshram</t>
  </si>
  <si>
    <t xml:space="preserve">   BY TRANSFER-NEFT*HDFC0004989*130830422526*MANPOWER SERVICES--</t>
  </si>
  <si>
    <t xml:space="preserve">   ATM WDL-ATM 5557  SBBJ MP CHAMBER, OPP  AHMEDABAD    GJ IN--</t>
  </si>
  <si>
    <t xml:space="preserve">   TO TRANSFER-4591510119326929   00000030797131023--</t>
  </si>
  <si>
    <t xml:space="preserve">TRANSFER TO 30797131023                           </t>
  </si>
  <si>
    <t xml:space="preserve">   ATM WDL-ATM 1060  SBI  AHMEDABAD        AHMEDABAD    GJ IN--</t>
  </si>
  <si>
    <t xml:space="preserve">   ATM WDL-ATM 9403  SBI  GUJRAT UNIVERSIT AHMEDABAD    GJ IN--</t>
  </si>
  <si>
    <t xml:space="preserve">   ATM WDL-ATM 8222  SBI GURUKUL ROAD BRANCGUJARAT      GJ IN--</t>
  </si>
  <si>
    <t xml:space="preserve">   BY TRANSFER-NEFT*HDFC0004989*130917796392*MANPOWER SERVICES--</t>
  </si>
  <si>
    <t>JUNE+JULY (13769+13985=27754)</t>
  </si>
  <si>
    <t>TA JUNE+JULY</t>
  </si>
  <si>
    <t xml:space="preserve">   BY TRANSFER-NEFT*UTIB0000013*AXTB132620175655*Clues Network Pr--</t>
  </si>
  <si>
    <t xml:space="preserve">   ATM WDL-ATM 8810  SBI  SKYLON BLDG      AHMEDABAD    GJ IN--</t>
  </si>
  <si>
    <t>TO CLEARING-HDF   HDFC CARD--165154</t>
  </si>
  <si>
    <t xml:space="preserve">   ATM WDL-ATM 5089  TOM COMM SIX ROAD ATM  AHMEDABAD      IN--</t>
  </si>
  <si>
    <t xml:space="preserve">   BY TRANSFER-NEFT*HDFC0004989*131001591733*MANPOWER SERVICES--</t>
  </si>
  <si>
    <t>TRANSFER FROM 3199678044303</t>
  </si>
  <si>
    <t xml:space="preserve">   ATM WDL-ATM 5702  SBI  HOTEL GINGER WAK PUNE         MH IN--</t>
  </si>
  <si>
    <t xml:space="preserve">   ATM WDL-ATM 955   SBI  AHMEDABAD        AHMEDABAD    GJ IN--</t>
  </si>
  <si>
    <t>TO DEBIT THROUGH CHEQUE-SBI--165157</t>
  </si>
  <si>
    <t xml:space="preserve">   ATM WDL-ATM 4274  UBI JODHPUR TEKRA BR   JODHPUR      GJIN--</t>
  </si>
  <si>
    <t>TO CLEARING-HDF   HDFC CARD--165155</t>
  </si>
  <si>
    <t xml:space="preserve">   ATM WDL-ATM 26601 AMBAWADI  SATELLITE    AHMEDABAD    GJIN--</t>
  </si>
  <si>
    <t xml:space="preserve">   ATM WDL-ATM 3101  SBBJ MP CHAMBER, OPP  AHMEDABAD    GJ IN--</t>
  </si>
  <si>
    <t xml:space="preserve">   BY TRANSFER-NEFT*HDFC0004989*131029793271*MANPOWER SERVICES--</t>
  </si>
  <si>
    <t xml:space="preserve">   BY TRANSFER-INB sandeep--  TRANSFER FROM 32173549818    IT75734451</t>
  </si>
  <si>
    <t xml:space="preserve">            </t>
  </si>
  <si>
    <t xml:space="preserve">   ATM WDL-ATM 62761 C G ROAD AHMEDABAD     AHMEDABAD    GJIN--</t>
  </si>
  <si>
    <t xml:space="preserve">   BY TRANSFER-NEFT*HDFC0000001*0777308135708133*AMIT DIXIT--</t>
  </si>
  <si>
    <t xml:space="preserve">   TO TRANSFER-INSURANCE PREMIUM--TRANSFER TO 32530917050      </t>
  </si>
  <si>
    <t>MY SBI INSURANCE</t>
  </si>
  <si>
    <t xml:space="preserve">   BY TRANSFER-NEFT*ICIC0SF0002*508669248*ANKIT BHATT--</t>
  </si>
  <si>
    <t xml:space="preserve">   BY TRANSFER-NEFT*HDFC0000001*0777316136617807*VIKASHKUMAR MESH--</t>
  </si>
  <si>
    <t xml:space="preserve">   ATM WDL-ATM 187   SBI  GOVIND NAGAR     KANPUR       UT IN--</t>
  </si>
  <si>
    <t xml:space="preserve">   BY TRANSFER-NEFT*HDFC0004989*131113446784*MANPOWER SERVICES--</t>
  </si>
  <si>
    <t>TA AUG</t>
  </si>
  <si>
    <t xml:space="preserve">   BY TRANSFER-NEFT*UTIB0000248*AXISP13322017514*LIC OF INDIA MAN--</t>
  </si>
  <si>
    <t xml:space="preserve">   BY TRANSFER-RD AC CLOSED--</t>
  </si>
  <si>
    <t xml:space="preserve">TRANSFER FROM 32660583130                         </t>
  </si>
  <si>
    <t>TO CLEARING-AXS   LIC OF INDIA--165163</t>
  </si>
  <si>
    <t xml:space="preserve">   ATM WDL-ATM 7245  SBI  GUJRAT COLLEGE B AHMEDABAD    GJ IN--</t>
  </si>
  <si>
    <t xml:space="preserve">   TO TRANSFER-Transfer through GCC--TRANSFER TO 20021852690</t>
  </si>
  <si>
    <t>TO CLEARING-VBL   S R TPT  FIN--165162</t>
  </si>
  <si>
    <t>TO CLEARING-HDF   MMFSL--165159</t>
  </si>
  <si>
    <t>TO CLEARING-HDF   HDFC--165160</t>
  </si>
  <si>
    <t xml:space="preserve">   BY TRANSFER-NEFT*UTIB0000248*AXISP13326007958*LIC OF INDIA MAN--</t>
  </si>
  <si>
    <t>TRANSFER FROM 3199416044303</t>
  </si>
  <si>
    <t xml:space="preserve">   ATM WDL-ATM 8157  SBI  MANBKBAG BRANCH  AHEMDABAD    GJ IN--</t>
  </si>
  <si>
    <t>TO CLEARING-HDF   HDFC CARD--165164</t>
  </si>
  <si>
    <t xml:space="preserve">   ATM WDL-ATM 6488  SBBJ MP CHAMBER, OPP  AHMEDABAD    GJ IN--</t>
  </si>
  <si>
    <t xml:space="preserve">   BY TRANSFER-NEFT*HDFC0004989*131129126799*MANPOWER SERVICES--</t>
  </si>
  <si>
    <t xml:space="preserve">   ATM WDL-ATM 8316  UBI JODHPUR TEKRA BR  JODHPUR      GUJIN--</t>
  </si>
  <si>
    <t xml:space="preserve">   ATM WDL-ATM 8455  UBI JODHPUR TEKRA BR  JODHPUR      GUJIN--</t>
  </si>
  <si>
    <t xml:space="preserve">   BY TRANSFER-INB Makeupbox Payment--</t>
  </si>
  <si>
    <t>IT78711178               TRANSFER FROM 30601723923</t>
  </si>
  <si>
    <t xml:space="preserve">   BY TRANSFER-INB nill--</t>
  </si>
  <si>
    <t>IT78849839               TRANSFER FROM 31907131274</t>
  </si>
  <si>
    <t xml:space="preserve">   TO TRANSFER-INB NEFT SBIN713342738998 MOHAMMAD RIYAZ--</t>
  </si>
  <si>
    <t xml:space="preserve">NEFT INB: IR33051656                              </t>
  </si>
  <si>
    <t>ok</t>
  </si>
  <si>
    <t xml:space="preserve">   BY TRANSFER-NEFT*HDFC0000001*0777345139551755*VIKASHKUMAR MESH--</t>
  </si>
  <si>
    <t>TRANSFER FROM 3199412044307</t>
  </si>
  <si>
    <t xml:space="preserve">   ATM WDL-ATM 6178  VIJAY CHAR RASTA OATM  VIJAY OFFSITEGJIN--</t>
  </si>
  <si>
    <t xml:space="preserve">   TO TRANSFER-INB NEFT SBIN113347333681 VANIYA JAYANTI BHAI DALA--</t>
  </si>
  <si>
    <t xml:space="preserve">NEFT INB: IR33315593                              </t>
  </si>
  <si>
    <t xml:space="preserve">   ATM WDL-ATM 2465  TOM COMM SIX ROAD ATM  AHMEDABAD     IND--</t>
  </si>
  <si>
    <t xml:space="preserve">   POS PRCH-POS 334819366608 IRCTC--</t>
  </si>
  <si>
    <t xml:space="preserve">   POS PRCH-POS 334821046722 IRCTC--</t>
  </si>
  <si>
    <t xml:space="preserve">   TO TRANSFER---</t>
  </si>
  <si>
    <t xml:space="preserve">TRANSFER TO 31907131274                           </t>
  </si>
  <si>
    <t xml:space="preserve">   ATM WDL-ATM 2328  SBI  GUJRAT COLLEGE B AHMEDABAD    GJ IN--</t>
  </si>
  <si>
    <t xml:space="preserve">   ATM WDL-ATM 2330  SBI  GUJRAT COLLEGE B AHMEDABAD    GJ IN--</t>
  </si>
  <si>
    <t xml:space="preserve">   BY TRANSFER-NEFT*HDFC0004989*131224328576*MANPOWER SERVICES--</t>
  </si>
  <si>
    <t>TA SEP</t>
  </si>
  <si>
    <t>TO CLEARING-HDF   TO CLG--165166</t>
  </si>
  <si>
    <t xml:space="preserve">   TO TRANSFER-INB NEFT SBIN613362429695 PADMAVATI TRADING CO--</t>
  </si>
  <si>
    <t xml:space="preserve">NEFT INB: IR33829881                              </t>
  </si>
  <si>
    <t xml:space="preserve">   ATM WDL-ATM 26607 AMBAWADI  SATELLITE    AHMEDABAD    GJIN--</t>
  </si>
  <si>
    <t xml:space="preserve">   BY TRANSFER-NEFT*HDFC0000001*0777365131084442*MOHAMMAD RIYAZ--</t>
  </si>
  <si>
    <t xml:space="preserve">   BY TRANSFER-NEFT*HDFC0000001*0777365131083009*MOHAMMAD RIYAZ--</t>
  </si>
  <si>
    <t>TRANSFER FROM 3199417044302</t>
  </si>
  <si>
    <t xml:space="preserve">   BY TRANSFER-NEFT*HDFC0004989*131231237837*MANPOWER SERVICES--</t>
  </si>
  <si>
    <t xml:space="preserve"> Debit</t>
  </si>
  <si>
    <t>REMARK</t>
  </si>
  <si>
    <t xml:space="preserve"> ATM WDL-ATM 5963 AXIS BANK LIMITED AHMEDABAD GJ IN--</t>
  </si>
  <si>
    <t>OK</t>
  </si>
  <si>
    <t xml:space="preserve"> TO TRANSFER-INB HELPED--IT81240952 TRANSFER TO 20021852690</t>
  </si>
  <si>
    <t xml:space="preserve"> BY TRANSFER-NEFT*HDFC0000001*0777004141843031*MOHAMMAD RIYAZ--</t>
  </si>
  <si>
    <t>TATA PHOTON</t>
  </si>
  <si>
    <t xml:space="preserve"> ATM WDL-ATM 3250 NAVRANGPURA BR NAVRANGPURA 3GJIN--</t>
  </si>
  <si>
    <t xml:space="preserve"> CASH DEPOSIT-CASH Deposited at GCC by GRC Card-0060060002601723--</t>
  </si>
  <si>
    <t>MY GREEN CARD</t>
  </si>
  <si>
    <t>VIKASH MESHRAM</t>
  </si>
  <si>
    <t xml:space="preserve"> TO TRANSFER-INB VINOD GUNECHA PCB PAYMENT--</t>
  </si>
  <si>
    <t xml:space="preserve"> BY TRANSFER---</t>
  </si>
  <si>
    <t>TRANSFER FROM 30601723923</t>
  </si>
  <si>
    <t xml:space="preserve"> BULK POSTING- 0812150649334819366608CANC425.00--</t>
  </si>
  <si>
    <t xml:space="preserve"> ATM WDL-ATM 9970 OP. V.S.HOSPITAL AHMEDABAD GJIN--</t>
  </si>
  <si>
    <t xml:space="preserve"> BY TRANSFER-NEFT*PUNB00IBS00*IPNB24427625*SHASHANK DIXIT--</t>
  </si>
  <si>
    <t>JUPITER PAYMENT TRANSFERRED FROM PNB</t>
  </si>
  <si>
    <t xml:space="preserve"> TO TRANSFER-INB NEFT SBIN314027676644 VIKASH MEHSHRAM--</t>
  </si>
  <si>
    <t xml:space="preserve">NEFT INB: IR35170845 </t>
  </si>
  <si>
    <t xml:space="preserve"> ATM WDL-ATM 2308 UBI JODHPUR TEKRA BR JODHPUR GJIN--</t>
  </si>
  <si>
    <t xml:space="preserve"> BY TRANSFER-NEFT*HDFC0004989*140131721136*MANPOWER SERVICES--</t>
  </si>
  <si>
    <t xml:space="preserve"> BY TRANSFER-NEFT*HDFC0004989*140203957308*MANPOWER SERVICES--</t>
  </si>
  <si>
    <t>TRANSFER FROM 3199415044304</t>
  </si>
  <si>
    <t>TA OCT</t>
  </si>
  <si>
    <t xml:space="preserve"> ATM WDL-ATM 4395 SBI IOCL JODHPUR CROSSAHMEDABAD GJ IN--</t>
  </si>
  <si>
    <t xml:space="preserve"> ATM WDL-ATM 447 BOB MOUNT ABU RJIN--</t>
  </si>
  <si>
    <t xml:space="preserve"> ATM WDL-ATM 4666 SBI IOCL JODHPUR CROSSAHMEDABAD GJ IN--</t>
  </si>
  <si>
    <t xml:space="preserve"> BY TRANSFER-NEFT*HDFC0004989*140207904258*MANPOWER SERVICES--</t>
  </si>
  <si>
    <t>TA NOV</t>
  </si>
  <si>
    <t xml:space="preserve"> CASH DEPOSIT-CASH DEPOSIT SELF--</t>
  </si>
  <si>
    <t xml:space="preserve"> TO TRANSFER-INB NEFT SBIN314038906066 MOHAMMAD RIYAZ--</t>
  </si>
  <si>
    <t xml:space="preserve">NEFT INB: IR35880916 </t>
  </si>
  <si>
    <t xml:space="preserve"> BY TRANSFER-NEFT*HDFC0000001*N038140005332465*AMIT DIXIT--</t>
  </si>
  <si>
    <t>MOBILE</t>
  </si>
  <si>
    <t xml:space="preserve">FROM RELIANCE REF </t>
  </si>
  <si>
    <t xml:space="preserve"> DEBIT-ATM ANNUAL FEE - 6220180178100081532 - 201314 MAES--</t>
  </si>
  <si>
    <t xml:space="preserve"> TO TRANSFER-INB NEFT SBIN514042416729 SANJEET GURJAR--</t>
  </si>
  <si>
    <t xml:space="preserve">NEFT INB: IR36042774 </t>
  </si>
  <si>
    <t>DOUBT</t>
  </si>
  <si>
    <t xml:space="preserve"> TO TRANSFER-INB NEFT SBIN514043731012 VIKASH MEHSHRAM--</t>
  </si>
  <si>
    <t xml:space="preserve"> ATM WDL-ATM 8613 BOB AHMEDABAD GJIN--</t>
  </si>
  <si>
    <t xml:space="preserve"> ATM WDL-ATM 5748 SBI IOCL JODHPUR CROSSAHMEDABAD GJ IN--</t>
  </si>
  <si>
    <t xml:space="preserve"> BY TRANSFER-NEFT*HDFC0000001*N046140006158983*MOHAMMAD RIYAZ--</t>
  </si>
  <si>
    <t>TRANSFER FROM 3199418044301</t>
  </si>
  <si>
    <t>TICKET</t>
  </si>
  <si>
    <t xml:space="preserve"> BY TRANSFER-NEFT*HDFC0000001*N046140006157781*MOHAMMAD RIYAZ--</t>
  </si>
  <si>
    <t>HARD DISC</t>
  </si>
  <si>
    <t xml:space="preserve"> ATM WDL-ATM 6140 SBI IOCL JODHPUR CROSSAHMEDABAD GJ IN--</t>
  </si>
  <si>
    <t xml:space="preserve"> TO TRANSFER-INB RELIANCE PAYMENT--</t>
  </si>
  <si>
    <t xml:space="preserve"> TO TRANSFER-INB reliance payment--</t>
  </si>
  <si>
    <t xml:space="preserve"> ATM WDL-ATM 4365 SBI OPP. STAND ,AMRE AMRELI GJ IN--</t>
  </si>
  <si>
    <t>TO CLEARING-KOT A C OPENING SUSPENSE ACCO--165171</t>
  </si>
  <si>
    <t>KOTAK BANK</t>
  </si>
  <si>
    <t>TO CLEARING-HDF .--165173</t>
  </si>
  <si>
    <t>HDFC C C</t>
  </si>
  <si>
    <t xml:space="preserve"> ATM WDL-ATM 4570 SBI SKYLON APPT GUJ UNAHMEDABAD GJ IN--</t>
  </si>
  <si>
    <t xml:space="preserve"> BY TRANSFER-NEFT*HDFC0004989*140228587908*MANPOWER SERVICES--</t>
  </si>
  <si>
    <t>TRANSFER FROM 3199681044308</t>
  </si>
  <si>
    <t xml:space="preserve"> BY TRANSFER-NEFT*HDFC0004989*140228393239*MANPOWER SERVICES--</t>
  </si>
  <si>
    <t>TRANSFER FROM 3199423044304</t>
  </si>
  <si>
    <t xml:space="preserve"> ATM WDL-ATM 6730 AlphaOne Mall AhmedabadAhmedabad GJIN--</t>
  </si>
  <si>
    <t xml:space="preserve"> TO TRANSFER-INB NEFT SBIN914063783415 ASHA ENTERPRISE--</t>
  </si>
  <si>
    <t>FOR HELP ONLY</t>
  </si>
  <si>
    <t xml:space="preserve"> ATM WDL-ATM 8186 SBI IOCL JODHPUR CROSSAHMEDABAD GJ IN--</t>
  </si>
  <si>
    <t xml:space="preserve"> ATM WDL-ATM 2141 SBI OSLO SBI GANDHIDHAM GJ IN--</t>
  </si>
  <si>
    <t xml:space="preserve"> ATM WDL-ATM 40731 201, OM TOWER AHMEDABAD GJIN--</t>
  </si>
  <si>
    <t xml:space="preserve"> BY TRANSFER-NEFT*BKDN0110151*SDC15574497*ASHA ENTERPRISE--</t>
  </si>
  <si>
    <t>RETURN</t>
  </si>
  <si>
    <t xml:space="preserve"> ATM WDL-ATM 9607 SBI ASHIRVAD COMPLEX AHMEDABAD GJ IN--</t>
  </si>
  <si>
    <t xml:space="preserve"> REVERSE ATM WDL---</t>
  </si>
  <si>
    <t xml:space="preserve"> ATM WDL-ATM 9317 SBI IOCL JODHPUR CROSSAHMEDABAD GJ IN--</t>
  </si>
  <si>
    <t xml:space="preserve"> TO TRANSFER-INB NEFT SBIN914077770025 HIREN TRIVEDI--</t>
  </si>
  <si>
    <t xml:space="preserve">NEFT INB: IR37720877 </t>
  </si>
  <si>
    <t xml:space="preserve"> BY TRANSFER-NEFT*HDFC0000001*N077140009974709*VIKASHKUMAR MESH--</t>
  </si>
  <si>
    <t>TRANSFER FROM 3199675044306</t>
  </si>
  <si>
    <t xml:space="preserve"> POS PRCH-POS 407719237371 IRCTC--</t>
  </si>
  <si>
    <t xml:space="preserve"> POS PRCH-POS 407888493714 IRCTC--</t>
  </si>
  <si>
    <t xml:space="preserve"> POS PRCH-POS 407822399977 IRCTC--</t>
  </si>
  <si>
    <t xml:space="preserve"> POS PRCH-POS 408179409073 STAR BAZAAR AHMEDAB--</t>
  </si>
  <si>
    <t xml:space="preserve"> ATM WDL-ATM 7496 BOB AHMEDABAD GJIN--</t>
  </si>
  <si>
    <t xml:space="preserve"> ATM WDL-ATM 9984 SBI ASHIRVAD COMPLEX AHMEDABAD GJ IN--</t>
  </si>
  <si>
    <t xml:space="preserve"> BY TRANSFER-NEFT*PUNB00IBS00*IPNB26269703*SHASHANK DIXIT--</t>
  </si>
  <si>
    <t>TRANSFER FROM 3199683044306</t>
  </si>
  <si>
    <t xml:space="preserve"> BY TRANSFER-NEFT*HDFC0004989*140330591363*MANPOWER SERVICES--</t>
  </si>
  <si>
    <t>TRANSFER FROM 3199424044303</t>
  </si>
  <si>
    <t xml:space="preserve"> ATM WDL-ATM 251 SBI ASHIRVAD COMPLEX AHMEDABAD GJ IN--</t>
  </si>
  <si>
    <t>TO CLEARING-HDF CREDIT CARD CMS COLLECTIO--165176</t>
  </si>
  <si>
    <t xml:space="preserve"> ATM WDL-ATM 1041 UBI AZAD WARD NAGPUR MHIN--</t>
  </si>
  <si>
    <t xml:space="preserve"> ATM WDL-ATM 412 SBI ASHIRVAD COMPLEX AHMEDABAD GJ IN--</t>
  </si>
  <si>
    <t xml:space="preserve"> BULK POSTING- 0871375446407822399977CANC365.00--</t>
  </si>
  <si>
    <t xml:space="preserve"> BY TRANSFER-NEFT*HDFC0000001*N097140012691592*MOHAMMAD RIYAZ--</t>
  </si>
  <si>
    <t>TRANSFER FROM 3199677044304</t>
  </si>
  <si>
    <t>FLIPKART</t>
  </si>
  <si>
    <t xml:space="preserve"> TO TRANSFER-INB vikas m--IT89998186 TRANSFER TO 11119512743</t>
  </si>
  <si>
    <t xml:space="preserve"> ATM WDL-ATM 4948 SBI STATION ROAD AHMEDABAD GJ IN--</t>
  </si>
  <si>
    <t xml:space="preserve"> ATM WDL-ATM 1442 SBI ASHIRVAD COMPLEX AHMEDABAD GJ IN--</t>
  </si>
  <si>
    <t xml:space="preserve"> ATM WDL-ATM 2017 SBI IOCL JODHPUR CROSSAHMEDABAD GJ IN--</t>
  </si>
  <si>
    <t xml:space="preserve"> ATM WDL-ATM 4037 SBI SKYLON APPT GUJ UNAHMEDABAD GJ IN--</t>
  </si>
  <si>
    <t xml:space="preserve"> ATM WDL-ATM 2282 SBI IOCL JODHPUR CROSSAHMEDABAD GJ IN--</t>
  </si>
  <si>
    <t xml:space="preserve"> ATM WDL-ATM 1837 SBI ASHIRVAD COMPLEX AHMEDABAD GJ IN--</t>
  </si>
  <si>
    <t xml:space="preserve"> ATM WDL-ATM 2233 SBI ASHIRVAD COMPLEX AHMEDABAD GJ IN--</t>
  </si>
  <si>
    <t xml:space="preserve"> BY TRANSFER-IMPS18/411117001166/XXXXXXX407--</t>
  </si>
  <si>
    <t>TRANSFER FROM 3197896044308</t>
  </si>
  <si>
    <t xml:space="preserve"> BY TRANSFER-NEFT*HDFC0004989*140421262752*MANPOWER SERVICES--</t>
  </si>
  <si>
    <t>TA DEC</t>
  </si>
  <si>
    <t>TO CLEARING-HDF CREDIT CARD CMS COLLECTIO--165177</t>
  </si>
  <si>
    <t xml:space="preserve"> ATM WDL-ATM 2839 SBI IOCL JODHPUR CROSSAHMEDABAD GJ IN--</t>
  </si>
  <si>
    <t xml:space="preserve"> ATM WDL-ATM 3558 SBI ASHIRVAD COMPLEX AHMEDABAD GJ IN--</t>
  </si>
  <si>
    <t xml:space="preserve"> BY TRANSFER-NEFT*HDFC0004989*140429674803*MANPOWER SERVICES--</t>
  </si>
  <si>
    <t xml:space="preserve"> BY TRANSFER-NEFT*HDFC0000001*N120140015022016*MOHAMMAD RIYAZ--</t>
  </si>
  <si>
    <t xml:space="preserve"> BY TRANSFER-NEFT*HDFC0004989*140502746288*MANPOWER SERVICES--</t>
  </si>
  <si>
    <t xml:space="preserve"> ATM WDL-ATM 6946 SBI GUJRAT COLLEGE B AHMEDABAD GJ IN--</t>
  </si>
  <si>
    <t xml:space="preserve"> ATM WDL-ATM 3497 SBI IOCL JODHPUR CROSSAHMEDABAD GJ IN--</t>
  </si>
  <si>
    <t xml:space="preserve"> ATM WDL-ATM 1271 SBI HPCL SHIV RANJANI AHMEDABAD GJ IN--</t>
  </si>
  <si>
    <t xml:space="preserve"> BY TRANSFER-5422250000548933 00000030771883085--</t>
  </si>
  <si>
    <t xml:space="preserve">TRANSFER FROM 20090254835 </t>
  </si>
  <si>
    <t xml:space="preserve"> BY TRANSFER-NEFT*HDFC0004989*140513267459*MANPOWER SERVICES--</t>
  </si>
  <si>
    <t>TA FEB+APRIL-I</t>
  </si>
  <si>
    <t xml:space="preserve"> ATM WDL-ATM 4436 SBI IOCL JODHPUR CROSSAHMEDABAD GJ IN--</t>
  </si>
  <si>
    <t xml:space="preserve"> BY TRANSFER-Transfer through GCC--</t>
  </si>
  <si>
    <t xml:space="preserve">TRANSFER FROM 31524428077 </t>
  </si>
  <si>
    <t xml:space="preserve"> ATM WDL-ATM 4667 SBI IOCL JODHPUR CROSSAHMEDABAD GJ IN--</t>
  </si>
  <si>
    <t xml:space="preserve"> ATM WDL-ATM 4584 SBI ASHIRVAD COMPLEX AHMEDABAD GJ IN--</t>
  </si>
  <si>
    <t xml:space="preserve"> ATM WDL-ATM 4951 SBI ASHIRVAD COMPLEX AHMEDABAD GJ IN--</t>
  </si>
  <si>
    <t xml:space="preserve"> ATM WDL-ATM 5475 SBI IOCL JODHPUR CROSSAHMEDABAD GJ IN--</t>
  </si>
  <si>
    <t>TO CLEARING-HDF CREDIT CARD CMS COLLECTIO--165175</t>
  </si>
  <si>
    <t xml:space="preserve"> BY TRANSFER-NEFT*HDFC0000001*N146140018222533*MOHAMMAD RIYAZ--</t>
  </si>
  <si>
    <t>TRANSFER FROM 3199682044307</t>
  </si>
  <si>
    <t xml:space="preserve"> TO TRANSFER-INB NEFT SBIN414146334820 SANJEET GURJAR--</t>
  </si>
  <si>
    <t xml:space="preserve">NEFT INB: IR41109282 </t>
  </si>
  <si>
    <t xml:space="preserve"> ATM WDL-ATM 7454 SBBJ MP CHAMBER, OPP AHMEDABAD GJ IN--</t>
  </si>
  <si>
    <t xml:space="preserve"> BY TRANSFER-NEFT*HDFC0004989*140529400991*MANPOWER SERVICES--</t>
  </si>
  <si>
    <t xml:space="preserve"> ATM WDL-ATM 7100 SBI ASHIRVAD COMPLEX AHMEDABAD GJ IN--</t>
  </si>
  <si>
    <t xml:space="preserve"> ATM WDL-ATM 7760 SBI ASHIRVAD COMPLEX AHMEDABAD GJ IN--</t>
  </si>
  <si>
    <t xml:space="preserve"> BY TRANSFER-NEFT*HDFC0000001*N157140020205952*AMIT DIXIT--</t>
  </si>
  <si>
    <t xml:space="preserve"> TO TRANSFER-INB NEFT SBIN514164691074 VANIYA JAYANTI BHAI DALA--</t>
  </si>
  <si>
    <t xml:space="preserve">NEFT INB: IR42132454 </t>
  </si>
  <si>
    <t xml:space="preserve"> TO TRANSFER-INB NEFT SBIN614167667346 MOHAMMAD RIYAZ--</t>
  </si>
  <si>
    <t xml:space="preserve">NEFT INB: IR42249121 </t>
  </si>
  <si>
    <t xml:space="preserve"> BY TRANSFER-NEFT*ICIC0000104*CMS220720994*MANPOWERGROUP SERV--</t>
  </si>
  <si>
    <t>TA MAR.+APR.-II</t>
  </si>
  <si>
    <t>MCC ISSUE CHARGES---38976288</t>
  </si>
  <si>
    <t>CHEQUE BOOK CHARGES</t>
  </si>
  <si>
    <t xml:space="preserve"> ATM WDL-ATM 8117 SBI IOCL JODHPUR CROSSAHMEDABAD GJ IN--</t>
  </si>
  <si>
    <t xml:space="preserve"> BY TRANSFER-NEFT*KKBK0000958*KKBKH14174663388*SHASHANK DIXIT--</t>
  </si>
  <si>
    <t xml:space="preserve"> BY TRANSFER-NEFT*KKBK0000958*KKBKH14174665416*SHASHANK DIXIT--</t>
  </si>
  <si>
    <t>TO CLEARING-HDF CREDIT CARD CMS COLLECTIO--165179</t>
  </si>
  <si>
    <t xml:space="preserve"> ATM WDL-ATM 945 SBI ASHIRVAD COMPLEX AHMEDABAD GJ IN--</t>
  </si>
  <si>
    <t xml:space="preserve"> ATM WDL-ATM 2206 SBBJ MP CHAMBER, OPP AHMEDABAD GJ IN--</t>
  </si>
  <si>
    <t xml:space="preserve"> ATM WDL-ATM 51682 RATNAMANI COMPLEX AHMEDABAD GJIN--</t>
  </si>
  <si>
    <t xml:space="preserve"> ATM WDL-ATM 8727 SBI NARODA PATIA AHMEDABAD GJ IN--</t>
  </si>
  <si>
    <t xml:space="preserve"> ATM WDL-ATM 0235 2ND ATM KALUPUR RLY ST AHMEDABAD IND--</t>
  </si>
  <si>
    <t xml:space="preserve"> CREDIT INTEREST---</t>
  </si>
  <si>
    <t xml:space="preserve"> ATM WDL-ATM 7180 SBI SKYLON APPT GUJ UNAHMEDABAD GJ IN--</t>
  </si>
  <si>
    <t xml:space="preserve"> ATM WDL-ATM 9482 SBI IOCL JODHPUR CROSSAHMEDABAD GJ IN--</t>
  </si>
  <si>
    <t xml:space="preserve"> BY TRANSFER-NEFT*ICIC0SF0002*M32079130114*MANPOWERGROUP INDI--</t>
  </si>
  <si>
    <t xml:space="preserve"> ATM WDL-ATM 41860 BOI NEAR POST OFFICE SALIGAO GOA GAIN--</t>
  </si>
  <si>
    <t xml:space="preserve"> ATM WDL-ATM 3211 STATE BANK ATM PANAJI IND--</t>
  </si>
  <si>
    <t xml:space="preserve"> ATM WDL-ATM 4071 CALANGUTE GOA IND--</t>
  </si>
  <si>
    <t xml:space="preserve"> ATM WDL-ATM 406 SBI IOCL JODHPUR CROSSAHMEDABAD GJ IN--</t>
  </si>
  <si>
    <t xml:space="preserve"> TO TRANSFER-INB Gujarat State Road Transp GSRTCCORP Payments--</t>
  </si>
  <si>
    <t>MSBI3410177975IGW6267649</t>
  </si>
  <si>
    <t xml:space="preserve"> BY TRANSFER-NEFT*HDFC0004989*140709311331*MANPOWER SERVICES--</t>
  </si>
  <si>
    <t>ARRIER DIFF.</t>
  </si>
  <si>
    <t xml:space="preserve"> ATM WDL-ATM 560 SBI IOCL JODHPUR CROSSAHMEDABAD GJ IN--</t>
  </si>
  <si>
    <t>TO CLEARING---517641</t>
  </si>
  <si>
    <t xml:space="preserve"> POS PRCH-POS 201409633706 PayTM SBIPG--</t>
  </si>
  <si>
    <t>MSBI3411854314IGW6982327</t>
  </si>
  <si>
    <t xml:space="preserve"> BY TRANSFER-INB Refund of IGW6267649--</t>
  </si>
  <si>
    <t>MSBI34101779751IX51289097</t>
  </si>
  <si>
    <t xml:space="preserve"> ATM WDL-ATM 826 SBI IOCL JODHPUR CROSSAHMEDABAD GJ IN--</t>
  </si>
  <si>
    <t xml:space="preserve"> ATM WDL-ATM 780 MAHALAXMI MKT, STATION SURAT GJIN--</t>
  </si>
  <si>
    <t xml:space="preserve"> ATM WDL-ATM 5867 LAL DARWAJA,AYURVEDIC HSURAT GJIN--</t>
  </si>
  <si>
    <t>CHEQUE WDL- TR--165183</t>
  </si>
  <si>
    <t>SEAT SELLER</t>
  </si>
  <si>
    <t xml:space="preserve"> ATM WDL-ATM 1649 SBI IOCL JODHPUR CROSSAHMEDABAD GJ IN--</t>
  </si>
  <si>
    <t xml:space="preserve"> BY TRANSFER-NEFT*HDFC0000001*N203140025940872*VIKASHKUMAR MESH--</t>
  </si>
  <si>
    <t>TRANSFER FROM 3199676044305</t>
  </si>
  <si>
    <t xml:space="preserve"> TO TRANSFER-INB NEFT SBIN514204946471 CHOMAL NAGIN BABUBHAI--</t>
  </si>
  <si>
    <t xml:space="preserve">NEFT INB: IR44208921 </t>
  </si>
  <si>
    <t xml:space="preserve"> ATM WDL-ATM 5910 SBI OPP PRTHVI TOWER AHMEDABAD GJ IN--</t>
  </si>
  <si>
    <t xml:space="preserve"> BY TRANSFER-NEFT*HDFC0000001*N206140026255266*VANIYA J DALABHA--</t>
  </si>
  <si>
    <t xml:space="preserve"> TO TRANSFER-INB NEFT SBIN614206897081 SANJEET GURJAR--</t>
  </si>
  <si>
    <t xml:space="preserve">NEFT INB: IR44311544 </t>
  </si>
  <si>
    <t xml:space="preserve"> ATM WDL-ATM 7258 SBBJ MP CHAMBER, OPP AHMEDABAD GJ IN--</t>
  </si>
  <si>
    <t xml:space="preserve"> ATM WDL-ATM 42071 VasantRajabSociety Ahmedabad GJIN--</t>
  </si>
  <si>
    <t xml:space="preserve"> TO TRANSFER-INB IRCTC-RAILWAY TICKET BOOK Railway Ticket Booki--</t>
  </si>
  <si>
    <t>100000040501132IGX3442184</t>
  </si>
  <si>
    <t xml:space="preserve"> ATM WDL-ATM 2662 SBI IOCL JODHPUR CROSSAHMEDABAD GJ IN--</t>
  </si>
  <si>
    <t xml:space="preserve"> DEBIT-ICG36816100000000IGX3442184Commission of IGX34--</t>
  </si>
  <si>
    <t xml:space="preserve"> BY TRANSFER-NEFT*UTIB0000298*AXIR142094776709*CHOMAL NAGIN BAB--</t>
  </si>
  <si>
    <t>RITESH SINGH</t>
  </si>
  <si>
    <t xml:space="preserve"> ATM WDL-ATM 7204 SBI OPP PRTHVI TOWER AHMEDABAD GJ IN--</t>
  </si>
  <si>
    <t>100000041976148IGX4482796</t>
  </si>
  <si>
    <t>100000041976159IGX4483457</t>
  </si>
  <si>
    <t xml:space="preserve"> BY TRANSFER-INB Refund of IGX3442184---</t>
  </si>
  <si>
    <t xml:space="preserve">1000000405011321000000058IX52351380 </t>
  </si>
  <si>
    <t xml:space="preserve"> ATM WDL-ATM 1886 BOB AHMEDABAD GJIN--</t>
  </si>
  <si>
    <t xml:space="preserve"> DEBIT-ICG39559750000000IGX4482796Commission of IGX44--</t>
  </si>
  <si>
    <t xml:space="preserve"> DEBIT-ICG39617870000000IGX4483457Commission of IGX44--</t>
  </si>
  <si>
    <t xml:space="preserve"> TO TRANSFER-INB HDFC CC PAYNENT--</t>
  </si>
  <si>
    <t xml:space="preserve"> ATM WDL-ATM 3080 SBI IOCL JODHPUR CROSSAHMEDABAD GJ IN--</t>
  </si>
  <si>
    <t xml:space="preserve"> TO TRANSFER-INB Commission of IV01672918---</t>
  </si>
  <si>
    <t xml:space="preserve"> BY TRANSFER-NEFT*HDFC0004989*140801321758*MANPOWER SERVICES--</t>
  </si>
  <si>
    <t>TO DEBIT THROUGH CHEQUE-BOI CLG--165180</t>
  </si>
  <si>
    <t xml:space="preserve">100000044734407IGX6564137 </t>
  </si>
  <si>
    <t xml:space="preserve">MSBI3436493131IGX6564354 </t>
  </si>
  <si>
    <t xml:space="preserve"> ATM WDL-ATM 6653 UBI LALDARWAJA SURAT GJIN--</t>
  </si>
  <si>
    <t>100000045181090IGX6824683</t>
  </si>
  <si>
    <t xml:space="preserve"> ATM WDL-ATM 0048 COMM SIX CROSS ROAD AHMEDABAD IND--</t>
  </si>
  <si>
    <t xml:space="preserve"> DEBIT-ICG43508580000000IGX6564137Commission of IGX65--</t>
  </si>
  <si>
    <t xml:space="preserve"> DEBIT-ICG43825330000000IGX6824683Commission of IGX68--</t>
  </si>
  <si>
    <t xml:space="preserve"> ATM WDL-ATM 7184 SBI ASHIRVAD COMPLEX AHMEDABAD GJ IN--</t>
  </si>
  <si>
    <t xml:space="preserve"> ATM WDL-ATM 3914 SBI IOCL JODHPUR CROSSAHMEDABAD GJ IN--</t>
  </si>
  <si>
    <t xml:space="preserve"> ATM WDL-ATM 7969 ASHRAM ROAD AHMEDABAD GJIN--</t>
  </si>
  <si>
    <t xml:space="preserve"> BY TRANSFER- LOCL--TRANSFER FROM 98751017818</t>
  </si>
  <si>
    <t xml:space="preserve"> BY TRANSFER-NEFT*HDFC0000001*N224140029126422*AMIT DIXIT--</t>
  </si>
  <si>
    <t xml:space="preserve"> ATM WDL-ATM 4579 SBI IOCL JODHPUR CROSSAHMEDABAD GJ IN--</t>
  </si>
  <si>
    <t xml:space="preserve"> ATM WDL-ATM 4781 SBI IOCL JODHPUR CROSSAHMEDABAD GJ IN--</t>
  </si>
  <si>
    <t xml:space="preserve"> ATM WDL-ATM 4968 SBI IOCL JODHPUR CROSSAHMEDABAD GJ IN--</t>
  </si>
  <si>
    <t>100000056892211IGY3835668 TRANSFER T</t>
  </si>
  <si>
    <t xml:space="preserve"> ATM WDL-ATM 5243 SBI SKYLON APPT GUJ UNAHMEDABAD GJ IN--</t>
  </si>
  <si>
    <t xml:space="preserve"> DEBIT-ICG58948120000000IGY3835668Commission of IGY38--</t>
  </si>
  <si>
    <t xml:space="preserve"> ATM WDL-ATM 5318 SBI IOCL JODHPUR CROSSAHMEDABAD GJ IN--</t>
  </si>
  <si>
    <t xml:space="preserve"> BY TRANSFER-NEFT*CITI0000002*CITIN14462275748*MANPOWERGROUP SE--</t>
  </si>
  <si>
    <t>MSBI3459840991IGY5647808 TRANSFER TO</t>
  </si>
  <si>
    <t xml:space="preserve"> ATM WDL-ATM 5606 SBI IOCL JODHPUR CROSSAHMEDABAD GJ IN--</t>
  </si>
  <si>
    <t xml:space="preserve"> TO TRANSFER-INB NEFT SBIN214237778718 SANJEET GURJAR--</t>
  </si>
  <si>
    <t xml:space="preserve">NEFT INB: IR45944449 </t>
  </si>
  <si>
    <t xml:space="preserve"> ATM WDL-ATM 5898 SBI IOCL JODHPUR CROSSAHMEDABAD GJ IN--</t>
  </si>
  <si>
    <t xml:space="preserve"> TO TRANSFER-IMPS17/423817572361/81610004235--</t>
  </si>
  <si>
    <t>TRANSFER TO 3197894044300</t>
  </si>
  <si>
    <t xml:space="preserve"> TO TRANSFER-INB HDFC CRREDIT CARD BILL--</t>
  </si>
  <si>
    <t xml:space="preserve"> TO TRANSFER-INB Commission of IMPS00000449408---</t>
  </si>
  <si>
    <t>IMPS00000449408IX54260785 TRANSFER T</t>
  </si>
  <si>
    <t xml:space="preserve"> BY TRANSFER-NEFT*HDFC0000001*N238140030421819*VIKASHKUMAR MESH--</t>
  </si>
  <si>
    <t xml:space="preserve"> ATM WDL-ATM 6099 SBI IOCL JODHPUR CROSSAHMEDABAD GJ IN--</t>
  </si>
  <si>
    <t xml:space="preserve"> TO TRANSFER-INB Commission of IV01708012---</t>
  </si>
  <si>
    <t>IV01708012ITA2954438 TRANSFER TO 308</t>
  </si>
  <si>
    <t xml:space="preserve"> BY TRANSFER-NEFT*CITI0000002*CITIN14464932504*MANPOWERGROUP SE--</t>
  </si>
  <si>
    <t xml:space="preserve"> TO TRANSFER-IMPS17/424215140855/01010036272--</t>
  </si>
  <si>
    <t xml:space="preserve"> TO TRANSFER-INB Commission of IMPS00000458366---</t>
  </si>
  <si>
    <t>IMPS00000458366IX54518380 TRANSFER T</t>
  </si>
  <si>
    <t>TO CLEARING-HDF Bank Of America--165186</t>
  </si>
  <si>
    <t>JATIN EMPLOYEE</t>
  </si>
  <si>
    <t xml:space="preserve"> BY TRANSFER-NEFT*KKBK0000958*KKBKH14245732996*SHASHANK DIXIT--</t>
  </si>
  <si>
    <t xml:space="preserve"> ATM WDL-ATM 6867 SBI IOCL JODHPUR CROSSAHMEDABAD GJ IN--</t>
  </si>
  <si>
    <t xml:space="preserve"> ATM WDL-ATM 7027 SBI IOCL JODHPUR CROSSAHMEDABAD GJ IN--</t>
  </si>
  <si>
    <t>100000074516762IGZ1447970 TRANSFER T</t>
  </si>
  <si>
    <t>100000074378489IGZ1450055 TRANSFER T</t>
  </si>
  <si>
    <t xml:space="preserve"> BY TRANSFER-NEFT*HDFC0004989*140904267397*MANPOWER SERVICES--</t>
  </si>
  <si>
    <t xml:space="preserve"> TO TRANSFER-INB ANTIVIRUS PAYMENT--</t>
  </si>
  <si>
    <t>SAGAR DAHIWALA</t>
  </si>
  <si>
    <t xml:space="preserve"> BY TRANSFER-NEFT*HDFC0004989*140905454129*MANPOWER SERVICES--</t>
  </si>
  <si>
    <t>TA JULY</t>
  </si>
  <si>
    <t xml:space="preserve"> ATM WDL-ATM 7330 SBI IOCL JODHPUR CROSSAHMEDABAD GJ IN--</t>
  </si>
  <si>
    <t xml:space="preserve"> DEBIT-ICG75446540000000IGZ1447970Commission of IGZ14--</t>
  </si>
  <si>
    <t xml:space="preserve"> DEBIT-ICG75450100000000IGZ1450055Commission of IGZ14--</t>
  </si>
  <si>
    <t xml:space="preserve"> BY TRANSFER-INB Refund of IGZ1447970---</t>
  </si>
  <si>
    <t xml:space="preserve">1000000745167622000000463IX55009563 </t>
  </si>
  <si>
    <t xml:space="preserve"> ATM WDL-ATM 7543 SBI IOCL JODHPUR CROSSAHMEDABAD GJ IN--</t>
  </si>
  <si>
    <t>100000076558510IGZ3006755 TRANSFER T</t>
  </si>
  <si>
    <t>100000076558518IGZ3007896 TRANSFER T</t>
  </si>
  <si>
    <t xml:space="preserve"> BY TRANSFER-INB Commission refund of IX55009563---</t>
  </si>
  <si>
    <t>IX55009563IX55153535 TRANSFER FROM 3</t>
  </si>
  <si>
    <t xml:space="preserve"> ATM WDL-ATM 62 LAL DARWAJA,AYURVEDIC HSURAT GJIN--</t>
  </si>
  <si>
    <t xml:space="preserve"> DEBIT-ICG78313440000000IGZ3006755Commission of IGZ30--</t>
  </si>
  <si>
    <t xml:space="preserve"> DEBIT-ICG78314320000000IGZ3007896Commission of IGZ30--</t>
  </si>
  <si>
    <t>100000078860859IGZ4836646 TRANSFER T</t>
  </si>
  <si>
    <t xml:space="preserve"> ATM WDL-ATM 8564 SBI IOCL JODHPUR CROSSAHMEDABAD GJ IN--</t>
  </si>
  <si>
    <t xml:space="preserve"> DEBIT-ICG82014950000000IGZ4836646Commission of IGZ48--</t>
  </si>
  <si>
    <t xml:space="preserve"> BY TRANSFER-INB Refund of IGZ1450055---</t>
  </si>
  <si>
    <t xml:space="preserve">1000000743784891000000115IX55532160 </t>
  </si>
  <si>
    <t xml:space="preserve"> ATM WDL-ATM 8802 SBI IOCL JODHPUR CROSSAHMEDABAD GJ IN--</t>
  </si>
  <si>
    <t xml:space="preserve"> ATM WDL-ATM 9491 SBI IOCL JODHPUR CROSSAHMEDABAD GJ IN--</t>
  </si>
  <si>
    <t xml:space="preserve"> ATM WDL-ATM 9596 SBI IOCL JODHPUR CROSSAHMEDABAD GJ IN--</t>
  </si>
  <si>
    <t xml:space="preserve"> ATM WDL-ATM 285 SBI IOCL JODHPUR CROSSAHMEDABAD GJ IN--</t>
  </si>
  <si>
    <t xml:space="preserve"> ATM WDL-ATM 631 SBI IOCL JODHPUR CROSSAHMEDABAD GJ IN--</t>
  </si>
  <si>
    <t xml:space="preserve"> TO TRANSFER-INB HDFC CREDIT CARD PAYMENT--</t>
  </si>
  <si>
    <t>MSBI3499410797IG000URFD7 TRANSFER TO</t>
  </si>
  <si>
    <t xml:space="preserve"> TO TRANSFER-INB Commission of IV01753478---</t>
  </si>
  <si>
    <t xml:space="preserve"> ATM WDL-ATM 5546 SBI ASHIRVAD COMPLEX AHMEDABAD GJ IN--</t>
  </si>
  <si>
    <t xml:space="preserve"> BY TRANSFER-NEFT*HDFC0000001*N270140034864442*MOHAMMAD RIYAZ--</t>
  </si>
  <si>
    <t xml:space="preserve"> BY TRANSFER-NEFT*HDFC0004989*140930993080*MANPOWER SERVICES--</t>
  </si>
  <si>
    <t xml:space="preserve"> ATM WDL-ATM 1324 SBI IOCL JODHPUR CROSSAHMEDABAD GJ IN--</t>
  </si>
  <si>
    <t xml:space="preserve"> BY TRANSFER-NEFT*HDFC0004989*140930876138*MANPOWER SERVICES--</t>
  </si>
  <si>
    <t>TRANSFER FROM 3199411044308</t>
  </si>
  <si>
    <t>TA JUNE+AUG-I</t>
  </si>
  <si>
    <t>100000090431535IG00AHEFA0 TRANSFER T</t>
  </si>
  <si>
    <t xml:space="preserve"> ATM WDL-ATM 1668 SBI IOCL JODHPUR CROSSAHMEDABAD GJ IN--</t>
  </si>
  <si>
    <t xml:space="preserve"> ATM WDL-ATM 0377 IST ATM KALUPUR RAILWA AHMEDABAD IND--</t>
  </si>
  <si>
    <t xml:space="preserve"> DEBIT-ICH03990300000000IG00AHEFA0Commission of IG00A--</t>
  </si>
  <si>
    <t>MSBI3507337103IG00AOBHE0 TRANSFER TO</t>
  </si>
  <si>
    <t xml:space="preserve">TO TRANSFER-INB Life Insurance Corporatio LIC_Ref-- ASBI3508630695IG00ARGZP0 </t>
  </si>
  <si>
    <t>100000096363815IG00BIWLN6 TRANSFER T</t>
  </si>
  <si>
    <t xml:space="preserve"> ATM WDL-ATM 1282 ABK VIMANNAGAR,PUNE PUNE MHIN--</t>
  </si>
  <si>
    <t xml:space="preserve"> BY TRANSFER-NEFT*HDFC0000001*N284140037193831*MOHAMMAD RIYAZ--</t>
  </si>
  <si>
    <t>FAREWELL</t>
  </si>
  <si>
    <t xml:space="preserve"> DEBIT-ICH13909080000000IG00BIWLN6Commission of IG00B--</t>
  </si>
  <si>
    <t xml:space="preserve"> ATM WDL-ATM 3430 SBI IOCL JODHPUR CROSSAHMEDABAD GJ IN--</t>
  </si>
  <si>
    <t xml:space="preserve"> TO TRANSFER-INB HDFC C.C. PAYMENT--</t>
  </si>
  <si>
    <t xml:space="preserve"> ATM WDL-ATM 3762 SBI IOCL JODHPUR CROSSAHMEDABAD GJ IN--</t>
  </si>
  <si>
    <t xml:space="preserve"> TO TRANSFER-INB Commission of IV01782677---</t>
  </si>
  <si>
    <t xml:space="preserve"> ATM WDL-ATM 3944 SBI IOCL JODHPUR CROSSAHMEDABAD GJ IN--</t>
  </si>
  <si>
    <t xml:space="preserve"> ATM WDL-ATM 3957 SBI IOCL JODHPUR CROSSAHMEDABAD GJ IN--</t>
  </si>
  <si>
    <t xml:space="preserve"> BY TRANSFER-NEFT*HDFC0004989*141017987268*MANPOWER SERVICES--</t>
  </si>
  <si>
    <t>TA AUG-II</t>
  </si>
  <si>
    <t xml:space="preserve"> ATM WDL-ATM 5216 SBI IOCL JODHPUR CROSSAHMEDABAD GJ IN--</t>
  </si>
  <si>
    <t>100000104362883IG00CUDYC8 TRANSFER T</t>
  </si>
  <si>
    <t>?</t>
  </si>
  <si>
    <t xml:space="preserve"> DEBIT-ICH28194670000000IG00CUDYC8Commission of IG00C--</t>
  </si>
  <si>
    <t xml:space="preserve"> ATM WDL-ATM 5417 SBI IOCL JODHPUR CROSSAHMEDABAD GJ IN--</t>
  </si>
  <si>
    <t xml:space="preserve"> ATM WDL-ATM 5593 SBI IOCL JODHPUR CROSSAHMEDABAD GJ IN--</t>
  </si>
  <si>
    <t xml:space="preserve"> BY TRANSFER-NEFT*HDFC0004989*141030500237*MANPOWER SERVICES--</t>
  </si>
  <si>
    <t>TO HOME</t>
  </si>
  <si>
    <t xml:space="preserve"> ATM WDL-ATM 6614 AMBAWADI OATM AMBAWADI 2 OFGJIN--</t>
  </si>
  <si>
    <t xml:space="preserve"> DEBIT-ICH34518570000000IG00DKUAR5Commission of IG00D--</t>
  </si>
  <si>
    <t xml:space="preserve"> TO TRANSFER-INB NEFT SBIN914307325033 WHIRLPOOL OF INDIA LIMIT--</t>
  </si>
  <si>
    <t xml:space="preserve">NEFT INB: IR50035841 </t>
  </si>
  <si>
    <t xml:space="preserve"> ATM WDL-ATM 3574 SBBJ 122/224 SAROJINI KANPUR UP IN--</t>
  </si>
  <si>
    <t xml:space="preserve"> ATM WDL-ATM 3576 SBBJ 122/224 SAROJINI KANPUR UP IN--</t>
  </si>
  <si>
    <t>100000114987616IG00ENFJX3 TRANSFER T</t>
  </si>
  <si>
    <t xml:space="preserve"> DEBIT-ICH45452570000000IG00ENFJX3Commission of IG00E--</t>
  </si>
  <si>
    <t xml:space="preserve"> DEBIT INTEREST---</t>
  </si>
  <si>
    <t xml:space="preserve"> DEBIT SWEEP---SWEEP TO 34399783186</t>
  </si>
  <si>
    <t>SAVING +</t>
  </si>
  <si>
    <t>100000117447999IG00EYFWW1 TRANSFER T</t>
  </si>
  <si>
    <t xml:space="preserve"> DEBIT-ICH50052270000000IG00EYFWW1Commission of IG00E--</t>
  </si>
  <si>
    <t xml:space="preserve"> BY TRANSFER-NEFT*HDFC0004989*141117382120*MANPOWER SERVICES--</t>
  </si>
  <si>
    <t>TA (SEP+OCT-I)</t>
  </si>
  <si>
    <t xml:space="preserve"> POS PRCH-POS 432347053877 IRCTC--</t>
  </si>
  <si>
    <t xml:space="preserve"> BY TRANSFER-INB Refund of IG00ENFJX3---</t>
  </si>
  <si>
    <t xml:space="preserve">1000001149876161000000211IX61234756 </t>
  </si>
  <si>
    <t xml:space="preserve"> POS PRCH-POS 432318100239 SAHARA FAMILY RESTAURA PUNE--</t>
  </si>
  <si>
    <t>PUNE RESTAURANT WITH TEAM</t>
  </si>
  <si>
    <t xml:space="preserve"> ATM WDL-ATM 8491 SBI IOCL JODHPUR CROSSAHMEDABAD GJ IN--</t>
  </si>
  <si>
    <t xml:space="preserve"> BY TRANSFER-NEFT*HDFC0000001*N330140043304630*VANIYA J DALABHA--</t>
  </si>
  <si>
    <t xml:space="preserve"> ATM WDL-ATM 7561 SBI SKYLON APPT GUJ UNAHMEDABAD GJ IN--</t>
  </si>
  <si>
    <t xml:space="preserve"> POS PRCH-POS 433142624547 IRCTC--</t>
  </si>
  <si>
    <t xml:space="preserve"> BY TRANSFER-NEFT*HDFC0000001*N331140043450568*VANIYA J DALABHA--</t>
  </si>
  <si>
    <t xml:space="preserve"> ATM WDL-ATM 7610 BOB AHMEDABAD GJIN--</t>
  </si>
  <si>
    <t xml:space="preserve"> BY TRANSFER-NEFT*HDFC0004989*141129014945*MANPOWER SERVICES--</t>
  </si>
  <si>
    <t xml:space="preserve"> ATM WDL-ATM 9229 SBI IOCL JODHPUR CROSSAHMEDABAD GJ IN--</t>
  </si>
  <si>
    <t xml:space="preserve"> POS PRCH-POS 433750851801 IRCTC--</t>
  </si>
  <si>
    <t>JAYANTI BHAI SURAT TICKET</t>
  </si>
  <si>
    <t xml:space="preserve"> BULK POSTING- 100000125262241433142624547CANC1560.00--</t>
  </si>
  <si>
    <t>JAYANTI BHAI</t>
  </si>
  <si>
    <t xml:space="preserve"> ATM WDL-ATM 68 SBI IOCL JODHPUR CROSSAHMEDABAD GJ IN--</t>
  </si>
  <si>
    <t xml:space="preserve"> ATM WDL-ATM 373 SBI IOCL JODHPUR CROSSAHMEDABAD GJ IN--</t>
  </si>
  <si>
    <t xml:space="preserve"> BULK POSTING- 100000125262241433142624547CANC1500.00--</t>
  </si>
  <si>
    <t xml:space="preserve"> ATM WDL-ATM 1013 SBI IOCL JODHPUR CROSSAHMEDABAD GJ IN--</t>
  </si>
  <si>
    <t xml:space="preserve"> TO TRANSFER-INB NEFT SBIN414346638372 WHIRLPOOL OF INDIA LIMIT--</t>
  </si>
  <si>
    <t xml:space="preserve">NEFT INB: IR52589939 </t>
  </si>
  <si>
    <t xml:space="preserve"> TO TRANSFER-INB NEFT SBIN414346782513 VANIYA JAYANTI BHAI DALA--</t>
  </si>
  <si>
    <t xml:space="preserve"> ATM WDL-ATM 1301 SBI IOCL JODHPUR CROSSAHMEDABAD GJ IN--</t>
  </si>
  <si>
    <t xml:space="preserve"> DEBIT SWEEP---SWEEP TO 34494254449</t>
  </si>
  <si>
    <t xml:space="preserve"> BY TRANSFER-NEFT*HDFC0000001*N349140046637448*VANIYA J DALABHA--</t>
  </si>
  <si>
    <t xml:space="preserve"> BY TRANSFER-NEFT*HDFC0000001*N349140046637951*VANIYA J DALABHA--</t>
  </si>
  <si>
    <t>JAYANTI BHAI AMOUNT OF RENIK BHAI</t>
  </si>
  <si>
    <t xml:space="preserve"> ATM WDL-ATM 1582 SBI IOCL JODHPUR CROSSAHMEDABAD GJ IN--</t>
  </si>
  <si>
    <t xml:space="preserve"> ATM WDL-ATM 9171 IST ATM KALUPUR RAILWA AHMEDABAD IND--</t>
  </si>
  <si>
    <t xml:space="preserve"> ATM WDL-ATM 9362 2ND ATM KALUPUR RLY ST AHMEDABAD IND--</t>
  </si>
  <si>
    <t xml:space="preserve"> BY TRANSFER-NEFT*HDFC0000001*N351140046921392*MOHAMMAD RIYAZ--</t>
  </si>
  <si>
    <t xml:space="preserve"> POS PRCH-POS 435238652202 IRCTC--</t>
  </si>
  <si>
    <t>BVI-AHMD WITH RENIK BHAI</t>
  </si>
  <si>
    <t xml:space="preserve"> BULK POSTING-14001378391 ITD TAX REFUND AY 14-15 PAN ANHPD3922A--</t>
  </si>
  <si>
    <t>INCOME TAX RETURN</t>
  </si>
  <si>
    <t xml:space="preserve"> ATM WDL-ATM 3015 SBI IOCL JODHPUR CROSSAHMEDABAD GJ IN--</t>
  </si>
  <si>
    <t xml:space="preserve"> POS PRCH-POS 436035392396 IRCTC--</t>
  </si>
  <si>
    <t>RIYAZ BHAI KI TICKET</t>
  </si>
  <si>
    <t xml:space="preserve"> BY TRANSFER-NEFT*HDFC0004989*141231354086*MANPOWER SERVICES--</t>
  </si>
  <si>
    <t>ATMWDL-ATM3813SBIIOCLJODHPURCROSSAHMEDABADGJIN-</t>
  </si>
  <si>
    <t>PERSONAL</t>
  </si>
  <si>
    <t>REVERSEATMWDL--</t>
  </si>
  <si>
    <t>ATMWDL-ATM3815SBIIOCLJODHPURCROSSAHMEDABADGJIN-</t>
  </si>
  <si>
    <t>ATMWDL-ATM2463BOBAHMEDABADGJIN-</t>
  </si>
  <si>
    <t>ATMWDL-ATM4354SBIIOCLJODHPURCROSSAHMEDABADGJIN-</t>
  </si>
  <si>
    <t>ATMWDL-ATM612SBIHPCLSHIVRANJANIAHMEDABADGJIN-</t>
  </si>
  <si>
    <t>TOTRANSFER-INBIRCTC-RAILWAYTICKETBOOKRailwayTicketBooki-</t>
  </si>
  <si>
    <t>ATMWDL-ATM4649SBIIOCLJODHPURCROSSAHMEDABADGJIN-</t>
  </si>
  <si>
    <t>DEBIT-ICI00945100000000IG00KIIOZ4CommissionofIG00K-</t>
  </si>
  <si>
    <t>BYTRANSFER-INBRefundofIG00KIIOZ4--</t>
  </si>
  <si>
    <t>DEBIT-ICI01638100000000IG00KLJFK7CommissionofIG00K-</t>
  </si>
  <si>
    <t>ATMWDL-ATM4950SBIIOCLJODHPURCROSSAHMEDABADGJIN-</t>
  </si>
  <si>
    <t>BYTRANSFER-INBRefundofIG00KLJFK7--</t>
  </si>
  <si>
    <t>POSPRCH-POS501167741729IRCTC-</t>
  </si>
  <si>
    <t>POSPRCH-POS501132435001IRCTC-</t>
  </si>
  <si>
    <t>ATMWDL-ATM5365SBIIOCLJODHPURCROSSAHMEDABADGJIN-</t>
  </si>
  <si>
    <t>BULKPOSTING-100000152280286501167741729RFND957.47-</t>
  </si>
  <si>
    <t>ATMWDL-ATM828SBISKYLONAPPTGUJUNAHMEDABADGJIN-</t>
  </si>
  <si>
    <t>DEBITSWEEP--SWEEPTO34603649936</t>
  </si>
  <si>
    <t>SAVINGS PLUS</t>
  </si>
  <si>
    <t>ATMWDL-ATM5643SBIIOCLJODHPURCROSSAHMEDABADGJIN-</t>
  </si>
  <si>
    <t>ATMWDL-ATM8962SBBJMPCHAMBER,OPPAHMEDABADGJIN-</t>
  </si>
  <si>
    <t>ATMWDL-ATM4524SBIHPCLSHIVRANJANIAHMEDABADGJIN-</t>
  </si>
  <si>
    <t>ATMWDL-ATM8879SBPSBOPAHMEDABADAHMEDABADGJIN-</t>
  </si>
  <si>
    <t>ATMWDL-ATM6041SBIIOCLJODHPURCROSSAHMEDABADGJIN-</t>
  </si>
  <si>
    <t>POSPRCH-POS502010119181IRCTC-</t>
  </si>
  <si>
    <t>BYTRANSFER-NEFT*HDFC0004989*150120055700*MANPOWERSERVICES-</t>
  </si>
  <si>
    <t>ATMWDL-ATM6372SBIIOCLJODHPURCROSSAHMEDABADGJIN-</t>
  </si>
  <si>
    <t>POSPRCH-POS502110172221IRCTC-</t>
  </si>
  <si>
    <t>BULKPOSTING-100000152181974501132435001CANC700.00-</t>
  </si>
  <si>
    <t>ATMWDL-ATM5705SBIHPCLSHIVRANJANIAHMEDABADGJIN-</t>
  </si>
  <si>
    <t>BYTRANSFER--</t>
  </si>
  <si>
    <t>FROM VIKAS NAGAR</t>
  </si>
  <si>
    <t>ATMWDL-ATM2221SBISPLPERBKGBRDAHMEDABADGJIN-</t>
  </si>
  <si>
    <t>ATMWDL-ATM6SBPSBOPAHMEDABADAHMEDABADGJIN-</t>
  </si>
  <si>
    <t>TOTRANSFER-INBCCBILLPAYEMENT-</t>
  </si>
  <si>
    <t>HDFC CC PAYMENT</t>
  </si>
  <si>
    <t>ATMWDL-ATM7124SBIIOCLJODHPURCROSSAHMEDABADGJIN-</t>
  </si>
  <si>
    <t>TOTRANSFER-INBCommissionofIV01940973-IV01940973IX69225444</t>
  </si>
  <si>
    <t>TRANSFER TO 308</t>
  </si>
  <si>
    <t>BULKPOSTING-100000157061111502010119181CANC900.00-</t>
  </si>
  <si>
    <t>BULKPOSTING-100000157755327502110172221CANC1830.00-</t>
  </si>
  <si>
    <t>ATMWDL-ATM15772NDATM-SHOPNO.G-4,KAVADODARAGJIN-</t>
  </si>
  <si>
    <t>BYTRANSFER-IMPS18/503014119307/XXXXXXX676-</t>
  </si>
  <si>
    <t>FROM VIKAS MESHRAM I-PHONE</t>
  </si>
  <si>
    <t>ATMWDL-ATM8703SBIHPCLSHIVRANJANIAHMEDABADGJIN-</t>
  </si>
  <si>
    <t>BYTRANSFER-NEFT*HDFC0004989*501312223883*MANPOWERSERVICES-</t>
  </si>
  <si>
    <t>ATMWDL-ATM734SBISTATIONROADAHMEDABADGJIN-</t>
  </si>
  <si>
    <t>BYTRANSFER-NEFT*HDFC0004989*502033373226*MANPOWERSERVICES-</t>
  </si>
  <si>
    <t>ATMWDL-ATM9112SBIHPCLSHIVRANJANIAHMEDABADGJIN-</t>
  </si>
  <si>
    <t>BYTRANSFER-NEFT*HDFC0004989*502106141156*MANPOWERSERVICES-</t>
  </si>
  <si>
    <t>ATMWDL-ATM9119SBIIOCLJODHPURCROSSAHMEDABADGJIN-</t>
  </si>
  <si>
    <t>ATMWDL-ATM2246SBBJ10-11EMPIREAHMEDABADGJIN-</t>
  </si>
  <si>
    <t>ATMWDL-ATM9416SBIIOCLJODHPURCROSSAHMEDABADGJIN-</t>
  </si>
  <si>
    <t>DEBITSWEEP--SWEEPTO34705348693</t>
  </si>
  <si>
    <t>DEBIT-ATMANNUALFEE2014-15-5422250000548933-</t>
  </si>
  <si>
    <t>FEEEXCESSDRS--</t>
  </si>
  <si>
    <t>TOTRANSFER-INBNEFTSBIN715047627147MOHAMMADRIYAZ-</t>
  </si>
  <si>
    <t xml:space="preserve">NEFT INB: IR56864579 </t>
  </si>
  <si>
    <t>ATMWDL-ATM314SBIIOCLJODHPURCROSSAHMEDABADGJIN-</t>
  </si>
  <si>
    <t>BYTRANSFER-INBCAFormfillup-</t>
  </si>
  <si>
    <t>DHWANI TARKAS FROM</t>
  </si>
  <si>
    <t>ATMWDL-ATM538SBIIOCLJODHPURCROSSAHMEDABADGJIN-</t>
  </si>
  <si>
    <t>BYTRANSFER-NEFT*HDFC0000001*N054150056248564*MOHAMMADRIYAZ-</t>
  </si>
  <si>
    <t>TOTRANSFER-INBNEFTSBIN515055659690SHASHANKDIXIT-</t>
  </si>
  <si>
    <t xml:space="preserve">NEFT INB: IR57322296 </t>
  </si>
  <si>
    <t>ATMWDL-ATM702SBIIOCLJODHPURCROSSAHMEDABADGJIN-</t>
  </si>
  <si>
    <t>ATMWDL-ATM7767SBISHASTRINAGARINDORERJIN-</t>
  </si>
  <si>
    <t>ATMWDL-ATM9740+SBICENTRALSECRETARIDELHIDLHIN-</t>
  </si>
  <si>
    <t>BYTRANSFER-NEFT*HDFC0000240*4440U15059077466*MANPOWERGROUPSE-</t>
  </si>
  <si>
    <t>ATMWDL-ATM797BOBAHMEDABADGJIN-</t>
  </si>
  <si>
    <t>ATMWDL-ATM1410SBIIOCLJODHPURCROSSAHMEDABADGJIN-</t>
  </si>
  <si>
    <t>ATMWDL-ATM2012SBIIOCLJODHPURCROSSAHMEDABADGJIN-</t>
  </si>
  <si>
    <t>ATMWDL-ATM9911SBIASHIRVADCOMPLEXAHMEDABADGJIN-</t>
  </si>
  <si>
    <t>ATMWDL-ATM2251SBIIOCLJODHPURCROSSAHMEDABADGJIN-</t>
  </si>
  <si>
    <t>ATMWDL-ATM6318SBIVASTRAPURBRANCHAHMEDABADGJIN-</t>
  </si>
  <si>
    <t>BYTRANSFER-NEFT*HDFC0000001*N068150059200842*MOHAMMADRIYAZ-</t>
  </si>
  <si>
    <t>RIYAZ BHAI REFRIGERATOR</t>
  </si>
  <si>
    <t>ATMWDL-ATM2569SBIIOCLJODHPURCROSSAHMEDABADGJIN-</t>
  </si>
  <si>
    <t>TOTRANSFER-INBNEFTSBIN315069865597WHIRLPOOLOFINDIALIMIT-</t>
  </si>
  <si>
    <t>ATMWDL-ATM1543SBIHPCLSHIVRANJANIAHMEDABADGJIN-</t>
  </si>
  <si>
    <t>BYTRANSFER-NEFT*HDFC0000001*N071150059762513*VANIYAJDALABHA-</t>
  </si>
  <si>
    <t>FROM JAYANTI BHAI</t>
  </si>
  <si>
    <t>BYTRANSFER-NEFT*HDFC0000240*4440U15072087867*MANPOWERGROUPSE-</t>
  </si>
  <si>
    <t>ATMWDL-ATM3182SBIIOCLJODHPURCROSSAHMEDABADGJIN-</t>
  </si>
  <si>
    <t>DEBITSWEEP--SWEEPTO34791069139</t>
  </si>
  <si>
    <t>POSPRCH-POS507520224947IRCTC-</t>
  </si>
  <si>
    <t>MY TICKET FOR MUMBAI</t>
  </si>
  <si>
    <t>ATMWDL-ATM3550SBIIOCLJODHPURCROSSAHMEDABADGJIN-</t>
  </si>
  <si>
    <t>POSPRCH-POS507620255902IRCTC-</t>
  </si>
  <si>
    <t>MY TICKET FOR AHMEDABAD</t>
  </si>
  <si>
    <t>ATMWDL-ATM7987ISTATMKALUPURRAILWAAHMEDABADIND-</t>
  </si>
  <si>
    <t>ATMWDL-ATM2591+GFLOORGUNDECHAALTUMUMBAIMHIN-</t>
  </si>
  <si>
    <t>BYTRANSFER-NEFT*HDFC0000240*4440U15077046912*MANPOWERGROUPSE-</t>
  </si>
  <si>
    <t>TRANSFER FROM 3199679044302</t>
  </si>
  <si>
    <t>BULKPOSTING-100000192544199507520224947CANC1145.00-</t>
  </si>
  <si>
    <t>MY REFUNDED TICKET FOR MUMBAI</t>
  </si>
  <si>
    <t>ATMWDL-ATM19SBIGUJRATCOLLEGEBAHMEDABADGJIN-</t>
  </si>
  <si>
    <t>TOCLEARING-HDFHDFCBANKLTDCREDITCARD-165188</t>
  </si>
  <si>
    <t>ATMWDL-ATM6028SBIHPFUEL,TAJEPUNEMHIN-</t>
  </si>
  <si>
    <t>BYTRANSFER-NEFT*HDFC0000001*N087150062092541*MOHAMMADRIYAZ-</t>
  </si>
  <si>
    <t>FOR QUOTA BILLING</t>
  </si>
  <si>
    <t>BYTRANSFER-IMPS18/508913346753/XXXXXXX015-</t>
  </si>
  <si>
    <t>FOR QUOTA BILLING RIYAZ BHAI</t>
  </si>
  <si>
    <t>BYTRANSFER-NEFT*CITI0000002*CITIN15528394334*AMITDIXIT-</t>
  </si>
  <si>
    <t>FROM AMIT FOR REF &amp; WM</t>
  </si>
  <si>
    <t>BYTRANSFER-NEFT*HDFC0000240*4440U15090152399*MANPOWERGROUPSE-</t>
  </si>
  <si>
    <t>ATMWDL-ATM9112JODHPURCHARRASTAAHMEDABADGJIN-</t>
  </si>
  <si>
    <t>TOCLEARING-HDFNATIONALINSURANCECOLTD-165189</t>
  </si>
  <si>
    <t>ATMWDL-ATM6107SBIIOCLJODHPURCROSSAHMEDABADGJIN-</t>
  </si>
  <si>
    <t>TOTRANSFER-INBNEFTSBIN615096742084MOHAMMADRIYAZ-</t>
  </si>
  <si>
    <t xml:space="preserve">NEFT INB: IR60341814 </t>
  </si>
  <si>
    <t>ATMWDL-ATM8589SBISTATIONROADAHMEDABADGJIN-</t>
  </si>
  <si>
    <t>BYTRANSFER-NEFT*BKID0ARYAGB*BKIDN15098029301*ASHOKKUMARDWVE-</t>
  </si>
  <si>
    <t>FOR QUOTA BILLING FOR SHIPRA</t>
  </si>
  <si>
    <t>ATMWDL-ATM6701SBIIOCLJODHPURCROSSAHMEDABADGJIN-</t>
  </si>
  <si>
    <t>TOTRANSFER-INBNEFTSBIN115101848829WHIRLPOOLOFINDIALIMIT-</t>
  </si>
  <si>
    <t>BYTRANSFER-IMPS18/510111307249/XXXXXXX015-</t>
  </si>
  <si>
    <t>ATMWDL-ATM7348SBIIOCLJODHPURCROSSAHMEDABADGJIN-</t>
  </si>
  <si>
    <t>BYTRANSFER-NEFT*BKDN0110151*SDC26780772*ASHAENTERPRISE-</t>
  </si>
  <si>
    <t>JUPITER FOR AC. BONANZA</t>
  </si>
  <si>
    <t>TOTRANSFER-INBNEFTSBIN415106700583WHIRLPOOLOFINDIALIMIT-</t>
  </si>
  <si>
    <t>BYTRANSFER-NEFT*PUNB0149900*SD1205704002*BUILDCONENTERPRIS-</t>
  </si>
  <si>
    <t>MANOJ KUMAR AC. BONANZA</t>
  </si>
  <si>
    <t>BYTRANSFER-NEFT*HDFC0000001*N117150066995417*SHASHANKDIXIT-</t>
  </si>
  <si>
    <t>FROM HDFC VANDANA AC</t>
  </si>
  <si>
    <t>TOTRANSFER-INBNEFTSBIN215117297562WHIRLPOOLOFINDIALIMIT-</t>
  </si>
  <si>
    <t>TO MANOJ KUMAR AC. BONANZA</t>
  </si>
  <si>
    <t>TOTRANSFER-INBNEFTSBIN215117469114WHIRLPOOLOFINDIALIMIT-</t>
  </si>
  <si>
    <t>VANDANA BHABHI BONANZA AC</t>
  </si>
  <si>
    <t>BYTRANSFER-INBRefundofIGZ1450055-1000000743784891000000344IX81187277</t>
  </si>
  <si>
    <t xml:space="preserve">TRANSFER FROM 30349262333 </t>
  </si>
  <si>
    <t>BYTRANSFER-NEFT*HDFC0000240*4440U15142220542*MANPOWERGROUPSE-</t>
  </si>
  <si>
    <t>ATMWDL-ATM1734SBIIOCLJODHPURCROSSAHMEDABADGJIN-</t>
  </si>
  <si>
    <t>BYTRANSFER-NEFT*HDFC0000001*N143150071855264*VANIYAJAYANTIBH-</t>
  </si>
  <si>
    <t>DEBIT-PMSBYUPTO31-05-16R:00000012041714790000000000-</t>
  </si>
  <si>
    <t>BYTRANSFER-NEFT*HDFC0000001*N148150072523359*SHASHANKDIXIT-</t>
  </si>
  <si>
    <t>DEBITSWEEP--SWEEPTO34995575565</t>
  </si>
  <si>
    <t>ATMWDL-ATM4998SBIGUJRATUNIVERSITAHMEDABADGJIN-</t>
  </si>
  <si>
    <t>BYTRANSFER-NEFT*KKBK0000958*KKBKH15170426775*SHASHANKDIXIT-</t>
  </si>
  <si>
    <t>KOTAK A/C CLOSED</t>
  </si>
  <si>
    <t>ATMWDL-ATM01762NDATMDRIVEINROADAHMEDABADIND-</t>
  </si>
  <si>
    <t>ATMWDL-ATM7284BOBAHMEDABADGJIN-</t>
  </si>
  <si>
    <t>CREDITINTEREST--</t>
  </si>
  <si>
    <t>INTEREST</t>
  </si>
  <si>
    <t>ATMWDL-ATM5396SBIIOCLJODHPURCROSSAHMEDABADGJIN-</t>
  </si>
  <si>
    <t>POSPRCH-POS518320029240IRCTC-</t>
  </si>
  <si>
    <t>PUNE WITH RENIK</t>
  </si>
  <si>
    <t>TOTRANSFER-INBNEFTSBIN215185092771SHIVESHSINGH-</t>
  </si>
  <si>
    <t>SHIVESH SINGH</t>
  </si>
  <si>
    <t>ATMWDL-ATM7264SBIIOCLJODHPURCROSSAHMEDABADGJIN-</t>
  </si>
  <si>
    <t>ATMWDL-ATM8115SBIIOCLJODHPURCROSSAHMEDABADGJIN-</t>
  </si>
  <si>
    <t>ATMWDL-ATM933SBIHIMALIYAMALLDRIVAHMEDABADGJIN-</t>
  </si>
  <si>
    <t>BYTRANSFER-TransferthroughGCC-</t>
  </si>
  <si>
    <t xml:space="preserve">TRANSFER FROM 30004771078 </t>
  </si>
  <si>
    <t>BYTRANSFER-INB-</t>
  </si>
  <si>
    <t>ITE2180283 TRANSFER FROM 32173549818</t>
  </si>
  <si>
    <t>ATMWDL-ATM9866SBIIOCLJODHPURCROSSAHMEDABADGJIN-</t>
  </si>
  <si>
    <t>BYTRANSFER-NEFT*HDFC0000001*N218150086444521*SHASHANKDIXIT-</t>
  </si>
  <si>
    <t>POSPRCH-POS521910018227IRCTC-</t>
  </si>
  <si>
    <t>ATMWDL-ATM4165SBIHPCLSHIVRANJANIAHMEDABADGJIN-</t>
  </si>
  <si>
    <t>ATMWDL-ATM830SBIIOCLJODHPURCROSSAHMEDABADGJIN-</t>
  </si>
  <si>
    <t>POSPRCH-POS522610028266IRCTC-</t>
  </si>
  <si>
    <t>PUNE TO ADI</t>
  </si>
  <si>
    <t>BYTRANSFER-NEFT*HDFC0000001*N231150088873795*VANIYAJAYANTIBH-</t>
  </si>
  <si>
    <t>DINNER WITH TEAM IN AHMEDABAD</t>
  </si>
  <si>
    <t>ATMWDL-ATM6781SBIHPCLSHIVRANJANIAHMEDABADGJIN-</t>
  </si>
  <si>
    <t>POSPRCH-POS523220030777IRCTC-</t>
  </si>
  <si>
    <t>ADI-SURAT</t>
  </si>
  <si>
    <t>POSPRCH-POS523320018011IRCTC-</t>
  </si>
  <si>
    <t>SURAT-ADI</t>
  </si>
  <si>
    <t>ATMWDL-ATM4856SBIHPCLSHIVRANJANIAHMEDABADGJIN-</t>
  </si>
  <si>
    <t>PERSONAL FOR LAPTOP REPAIRING</t>
  </si>
  <si>
    <t>POSPRCH-POS523620039137IRCTC-</t>
  </si>
  <si>
    <t>ADI-SURAT--P</t>
  </si>
  <si>
    <t>BYTRANSFER-NEFT*HDFC0000001*N236150089611533*VANIYAJAYANTIBH-</t>
  </si>
  <si>
    <t>PUNE DIFF. 2600+900</t>
  </si>
  <si>
    <t>DEBIT-NJINDIAINVESTPVTACHDEBIT-</t>
  </si>
  <si>
    <t>SIP</t>
  </si>
  <si>
    <t>BYTRANSFER-*ICIC0SF0002*825107391*ANKITBHATT-FROM3199419044300</t>
  </si>
  <si>
    <t>RECEIVED PAYMENT</t>
  </si>
  <si>
    <t>BYTRANSFER-INBdixit-</t>
  </si>
  <si>
    <t>ITE5644783 TRANSFER FROM 32173549818</t>
  </si>
  <si>
    <t>ATMWDL-ATM3158SBIIOCLJODHPURCROSSAHMEDABADGJIN-</t>
  </si>
  <si>
    <t>PERSONAL RENT</t>
  </si>
  <si>
    <t>ATMWDL-ATMCASH3372SBIIOCLJODHPURCROSSAHMEDABAD-</t>
  </si>
  <si>
    <t>BYTRANSFER-NEFT*HDFC0000001*N251150093372373*SHASHANKDIXIT-</t>
  </si>
  <si>
    <t>FOR MY SAVINGS</t>
  </si>
  <si>
    <t>POSPRCH-POS525320028077IRCTC-</t>
  </si>
  <si>
    <t>CASHDEPOSIT-CASHDEPOSITSELF-</t>
  </si>
  <si>
    <t>BY PAPA</t>
  </si>
  <si>
    <t>DEBITSWEEP--SWEEPTO35225300953</t>
  </si>
  <si>
    <t>ATMWDL-ATMCASH7641SBIHPCLSHIVRANJANIAHMEDABAD-</t>
  </si>
  <si>
    <t>ATMWDL-ATMCASH7774SBIHPCLSHIVRANJANIAHMEDABAD-</t>
  </si>
  <si>
    <t>ATMWDL-ATMCASH1443SBBJ10-11EMPIREAHMEDABAD-</t>
  </si>
  <si>
    <t>ATMWDL-ATMCASH615SBIHPCLSHIVRANJANIAHMEDABAD-</t>
  </si>
  <si>
    <t>TOCLEARING-HDFNATIONALINSURANCECOLTD-165193</t>
  </si>
  <si>
    <t>WASHING MACHINE BAA</t>
  </si>
  <si>
    <t>TOTRANSFER-INBFORHELP-TRANSFERTO32173549818ITE8601544</t>
  </si>
  <si>
    <t>TO DHWANI HELP</t>
  </si>
  <si>
    <t>BYTRANSFER-NEFT*HDFC0000001*N276150098274900*VANIYAJAYANTIBH-</t>
  </si>
  <si>
    <t>FROM JAYANTI BHAI TO LIC</t>
  </si>
  <si>
    <t>BYTRANSFER-NEFT*HDFC0000001*N276150098278876*SHASHANKDIXIT-</t>
  </si>
  <si>
    <t>FOR LIC PAYMENT FROM MY HDFC</t>
  </si>
  <si>
    <t>TOTRANSFER-INBLifeInsuranceCorporatioLIC-Ref-ESBI4048319073IG0AUFYFL3</t>
  </si>
  <si>
    <t>LIC ANAND PAYMENT</t>
  </si>
  <si>
    <t>ATMWDL-ATMCASH9255SBIIOCLJODHPURCROSSAHMEDABAD-</t>
  </si>
  <si>
    <t>BULKPOSTING-15011359052ITDTAXREFUNDAY15-16PANANHPD3922A-</t>
  </si>
  <si>
    <t>ATMWDL-ATMCASH773SBIHPCLSHIVRANJANIAHMEDABAD-</t>
  </si>
  <si>
    <t>ATMWDL-ATMCASH4794SBIHPCLSHIVRANJANIAHMEDABAD-</t>
  </si>
  <si>
    <t>POSPRCH-POS531320021437IRCTC-</t>
  </si>
  <si>
    <t>BCT TO ADI</t>
  </si>
  <si>
    <t>BYTRANSFER-NEFT*HDFC0000001*N313150106960849*SHASHANKDIXIT-</t>
  </si>
  <si>
    <t>TRANSFERCREDIT--SWEEPFROM35225300953</t>
  </si>
  <si>
    <t>SAVINGS PLUS FD BROKEN</t>
  </si>
  <si>
    <t>DEBIT-APY-NOV15-CTRB-5000-11800675118606601-500038819688-</t>
  </si>
  <si>
    <t>PENSION YOJNA</t>
  </si>
  <si>
    <t>BYTRANSFER-NEFT*HDFC0000001*N327150109293839*SHASHANKDIXIT-</t>
  </si>
  <si>
    <t>POSPRCH-POS533130030921IRCTC-</t>
  </si>
  <si>
    <t>DEEPESH BHAI TICKETS</t>
  </si>
  <si>
    <t>ATMWDL-ATMCASH5208SBIRECYCLERVASTRAPURAHMEDABAD-</t>
  </si>
  <si>
    <t>CSHDEP(CDM)-CARDLESSDEPOSITBY8347440408TO9822608595-</t>
  </si>
  <si>
    <t>ROHIT SHINGH</t>
  </si>
  <si>
    <t>************************--38976288</t>
  </si>
  <si>
    <t>BYTRANSFER-IMPS18/533512149585/XXXXXXX407-TRANSFERFROM3197896044308</t>
  </si>
  <si>
    <t>TOTRANSFER-IMPS/P2A/533515990611/8818HDFC-IMPS00004262920MO01285104</t>
  </si>
  <si>
    <t>FOR JUPITER REF.</t>
  </si>
  <si>
    <t>TOTRANSFER-INBCommissionofIMPS00004262920IXC0901562</t>
  </si>
  <si>
    <t>DEBIT-APY-DEC15-Mont-5000-11700201501130531-500038819688-</t>
  </si>
  <si>
    <t>ATMWDL-ATMCASH5389SBIIOCLJODHPURCROSSAHMEDABAD-</t>
  </si>
  <si>
    <t>ATMWDL-ATMCASH5719SBIIOCLJODHPURCROSSAHMEDABAD-</t>
  </si>
  <si>
    <t>POSPRCH-POS535310007538IRCTC-MUMBAITOADI</t>
  </si>
  <si>
    <t>FOR NAVEEN VALECHA</t>
  </si>
  <si>
    <t>ATMWDL-ATMCASH9804SBIHPCLSHIVRANJANIAHMEDABAD-</t>
  </si>
  <si>
    <t>BYTRANSFER-NEFT*N001160118423546*SHASHANK-TRANSFERFROM3199410044308</t>
  </si>
  <si>
    <t>ATMWDL-ATMCASH7871SBIHPCLMANSICROSSRAHMEDABAD-</t>
  </si>
  <si>
    <t>PERSONAL FOR DENTIST</t>
  </si>
  <si>
    <t>POSPRCH-POS600430030317IRCTC-</t>
  </si>
  <si>
    <t>ADI TO MUMBAI WITH RENIK GOHIL</t>
  </si>
  <si>
    <t>POSPRCH-POS601110016367IRCTC-</t>
  </si>
  <si>
    <t>ADI TO SURAT FOR PANDA</t>
  </si>
  <si>
    <t>DEBIT-APY-JAN16-Mont-5000-11700201502024223-500038819688-</t>
  </si>
  <si>
    <t>DEBITSWEEP--SWEEPTO35505382248</t>
  </si>
  <si>
    <t>ATMWDL-ATMCASH7260SBIGUJRATUNIVERSITAHMEDABAD-</t>
  </si>
  <si>
    <t>POSPRCH-POS601820015340IRCTC-</t>
  </si>
  <si>
    <t>FOR NAVEEN VALECHA ADI TO SURAT</t>
  </si>
  <si>
    <t>POSPRCH-POS601820015619IRCTC-</t>
  </si>
  <si>
    <t>FOR NAVEEN VALECHA SURAT TO ADI</t>
  </si>
  <si>
    <t>TOTRANSFER-INBMYPROVIDENTFUNDSAVINGS-IF07464356TRANSFERTO32363875676</t>
  </si>
  <si>
    <t>PPF ACOUNT SAVING</t>
  </si>
  <si>
    <t>ATMWDL-ATMCASH1145SBIIOCLJODHPURCROSSAHMEDABAD-</t>
  </si>
  <si>
    <t>TOCLEARING-HDFHDFCBANKLTDCREDITCARD-165194</t>
  </si>
  <si>
    <t>BYTRANSFER-NEFT*HDFC0000001*N022160123636899*SHASHANKDIXIT-</t>
  </si>
  <si>
    <t>TRANSFERCREDIT--SWEEPFROM34603649936</t>
  </si>
  <si>
    <t>ATMWDL-ATMCASH1336SBIIOCLJODHPURCROSSAHMEDABAD-</t>
  </si>
  <si>
    <t>DEBIT-APY-FEB16-Mont-5000-11700201502309020-500038819688-</t>
  </si>
  <si>
    <t>DEBIT-ATMANNUALFEE2015-16-5422250000548933-</t>
  </si>
  <si>
    <t>DEBIT-APY-MAR16-Mont-5000-11700201502612109-500038819688-</t>
  </si>
  <si>
    <t>BYTRANSFER-NEFT*HDFC0000001*N070160136296587*VANIYAJAYANTIBH-</t>
  </si>
  <si>
    <t>FROM JAYANTI BHAI RENIK TICKET AMOUNT</t>
  </si>
  <si>
    <t>BULKPOSTING-SHASHANKDIXITMQLIP-NEFT-EPFO-</t>
  </si>
  <si>
    <t>MANPOWER PF</t>
  </si>
  <si>
    <t>BULKPOSTING-SHASHANKDIXITJNOKM-NEFT-EPFO-</t>
  </si>
  <si>
    <t>ATMWDL-ATMCASH4496+RAMNAGARCHOWK,NANAGPUR-</t>
  </si>
  <si>
    <t>BYTRANSFER-NEFT*HDFC0000001*N093160141891563*MOHAMMADRIYAZ-</t>
  </si>
  <si>
    <t>DEBIT-APY-APR16-Mont-5000-11700201502936739-500038819688-</t>
  </si>
  <si>
    <t>BYTRANSFER-NEFT*HDFC0000001*N103160144864652*MOHAMMADRIYAZ-</t>
  </si>
  <si>
    <t>RIYAZ BHAI APPLE EMI</t>
  </si>
  <si>
    <t>POSPRCH-POS610420009874IRCTC-</t>
  </si>
  <si>
    <t>TICKET BOOKED 09-07-2017 NGP-CNB MY</t>
  </si>
  <si>
    <t>POSPRCH-POS610420010244IRCTC-</t>
  </si>
  <si>
    <t>TICKET BOOKED 17-07-2017 CNB-NGP MY</t>
  </si>
  <si>
    <t>DEBITSWEEP--SWEEPTO35714376225</t>
  </si>
  <si>
    <t>BYTRANSFER-NEFT*N106160145702827*SHASHANKDIXIT-TRNSFR FRM 3199415044304</t>
  </si>
  <si>
    <t>TA BILL 02-2016</t>
  </si>
  <si>
    <t>ATMWDL-ATMCASH67812WARDHAROADNAGPURNAGPUR-</t>
  </si>
  <si>
    <t>DEBIT-APY-MAY16-Mont-5000-11700201503270851-500038819688-</t>
  </si>
  <si>
    <t>BY TRANSFER-NEFT*HDFC0000001*N128160151650786*MOHAMMAD RIYAZ-</t>
  </si>
  <si>
    <t>POS PRCH-POS FT4467887044 SBICARDMUMBAI-</t>
  </si>
  <si>
    <t>SBI CREDIT CARD PAYMENT</t>
  </si>
  <si>
    <t>ATM WDL-ATM CASH 5749RLY STATION CHOWK AMRAVATI-</t>
  </si>
  <si>
    <t>ATM WDL-ATM CASH 6736RLY STATION CHOWK AMRAVATI-</t>
  </si>
  <si>
    <t>DEBIT SWEEP--SWEEP TO 35770454594</t>
  </si>
  <si>
    <t>POS PRCH-POS 613620009439 IRCTC-</t>
  </si>
  <si>
    <t>ROHIT SINGH TICKET FOR RAIPUR</t>
  </si>
  <si>
    <t>ATM WDL-ATM CASH 6693SBI FRONT OF CHINTAMANYAVATMAL-</t>
  </si>
  <si>
    <t>DEBIT-NJINDIAINVESTPVTACH DEBIT-</t>
  </si>
  <si>
    <t>TO TRANSFER-PMSBY RENEWAL SBISB01781201615023867992-</t>
  </si>
  <si>
    <t>TRANSFER TO 4599423105218</t>
  </si>
  <si>
    <t>DEBIT-APY-JUN16-Mont-5000-11700201503612779-500038819688-</t>
  </si>
  <si>
    <t>TO TRANSFER--TRANSFER TO 20010475167</t>
  </si>
  <si>
    <t>ROHIT SINGH TRANSFER</t>
  </si>
  <si>
    <t>ATM WDL-ATM CASH 8100SBIBPCL-LAW COLLEGE NAGPUR-</t>
  </si>
  <si>
    <t>CASH DEPOSIT-CASH DEPOSIT SELF-</t>
  </si>
  <si>
    <t>PERSONAL MAA NE DIYA</t>
  </si>
  <si>
    <t>BY TRANSFER-IMPS18/616618102697/XXXXXXX407-TRANSFER FROM 3197896044308</t>
  </si>
  <si>
    <t>TA BILL 03-04-05-2016</t>
  </si>
  <si>
    <t>ATM WDL-ATM CASH 1294SBI SBI AKOLA MN ATMAKOLA-</t>
  </si>
  <si>
    <t>ATM WDL-ATM CASH 651BOBNAGPUR-</t>
  </si>
  <si>
    <t>POS PRCH-POS 617710040971 IRCTC-</t>
  </si>
  <si>
    <t>ADI TO NGP FOR PANDA</t>
  </si>
  <si>
    <t>CREDIT INTEREST--</t>
  </si>
  <si>
    <t>POS PRCH-POS 618120016661 IRCTC-</t>
  </si>
  <si>
    <t>TICKET BOOKED 06-07-2017 NGP-CSTM MY</t>
  </si>
  <si>
    <t>ATM WDL-ATM CASH 1995NAGPURNAGPUR-</t>
  </si>
  <si>
    <t>DEBIT-APY-JUL16-Mont-5000-11700201503960050-500038819688-</t>
  </si>
  <si>
    <t>TO TRANSFER-LIC-Ref-GSBI4585594171IG0CHACXS2-TRANSFER TO</t>
  </si>
  <si>
    <t>LIC SARAL PAYMENT</t>
  </si>
  <si>
    <t>POS PRCH-POS 618710019438 IRCTC-</t>
  </si>
  <si>
    <t>BULK POSTING- 100000543990970618120016661CANC1065.00-</t>
  </si>
  <si>
    <t>TICKET CANCELLED 06-07-2017 NGP-CSTM MY</t>
  </si>
  <si>
    <t>BULK POSTING- 100000483553943610420009874CANC1150.00-</t>
  </si>
  <si>
    <t>TICKET CANCELLED 09-07-2017 NGP-CNB MY</t>
  </si>
  <si>
    <t>POS PRCH-POS 619120004796 IRCTC-</t>
  </si>
  <si>
    <t>TICKET BOOKED 10-07-2017 CSTM-NGP MY</t>
  </si>
  <si>
    <t>ATM WDL-ATM CASH 7199SBINEERI CAMPUS NAGPUR-</t>
  </si>
  <si>
    <t>BULK POSTING 100000483553987</t>
  </si>
  <si>
    <t>TICKET CANCELLED 17-07-2017 CNB-NGP MY</t>
  </si>
  <si>
    <t>TOTRANSFER-INBP.F.SAVINGS-IF07464356TRANSFERTO32363875676</t>
  </si>
  <si>
    <t xml:space="preserve"> *N022160123636899*SHASHANKDIXIT-TRANSFER FROM 3199423044304</t>
  </si>
  <si>
    <t>CHARGES ATM CARD</t>
  </si>
  <si>
    <t xml:space="preserve"> *N070160136296587*VANIYAJAYANTIBH-</t>
  </si>
  <si>
    <t>BYTRANSFER-NEFT*N093160141891563*MOHAMMADRIYAZ-TRANSFER FROM 3199423044304</t>
  </si>
  <si>
    <t>FROM RIYAZ BHAYIA</t>
  </si>
  <si>
    <t xml:space="preserve"> *N103160144864652*MOHAMMADRIYAZ-</t>
  </si>
  <si>
    <t>BYTRANSFER-NEFT*N106160145702827*SHASHANKDIXIT-TRNSFRFRM3199415044304</t>
  </si>
  <si>
    <t xml:space="preserve"> *N128160151650786*MOHAMMADRIYAZ-</t>
  </si>
  <si>
    <t>POSPRCH-POSFT4467887044SBICARDMUMBAI-</t>
  </si>
  <si>
    <t>ATMWDL-ATMCASH5749RLYSTATIONCHOWKAMRAVATI-</t>
  </si>
  <si>
    <t>ATMWDL-ATMCASH6736RLYSTATIONCHOWKAMRAVATI-</t>
  </si>
  <si>
    <t>POSPRCH-POS613620009439IRCTC-</t>
  </si>
  <si>
    <t>ATMWDL-ATMCASH6693SBIFRONTOFCHINTAMANYAVATMAL-</t>
  </si>
  <si>
    <t>TOTRANSFER-PMSBYRENEWALSBISB01781201615023867992-TRANSFER TO 4599423105218</t>
  </si>
  <si>
    <t>ATMWDL-ATMCASH8100SBIBPCL-LAWCOLLEGENAGPUR-</t>
  </si>
  <si>
    <t>BYTRANSFER-IMPS18/616618102697/XXXXXXX407-TRANSFERFROM3197896044308</t>
  </si>
  <si>
    <t>ATMWDL-ATMCASH1294SBISBIAKOLAMNATMAKOLA-</t>
  </si>
  <si>
    <t>ATMWDL-ATMCASH651BOBNAGPUR-</t>
  </si>
  <si>
    <t>POSPRCH-POS617710040971IRCTC-</t>
  </si>
  <si>
    <t>POSPRCH-POS618120016661IRCTC-</t>
  </si>
  <si>
    <t>ATMWDL-ATMCASH1995NAGPURNAGPUR-</t>
  </si>
  <si>
    <t>TOTRANSFER-LIC-Ref-GSBI4585594171IG0CHACXS2-TRANSFERTO</t>
  </si>
  <si>
    <t>POSPRCH-POS618710019438IRCTC-</t>
  </si>
  <si>
    <t>BULKPOSTING-100000543990970618120016661CANC1065.00-</t>
  </si>
  <si>
    <t>BULKPOSTING-100000483553943610420009874CANC1150.00-</t>
  </si>
  <si>
    <t>POSPRCH-POS619120004796IRCTC-</t>
  </si>
  <si>
    <t>ATMWDL-ATMCASH7199SBINEERICAMPUSNAGPUR-</t>
  </si>
  <si>
    <t>NGP-SURAT 21-08-2016</t>
  </si>
  <si>
    <t>NGP-AGC GODREJ CONFRENCE</t>
  </si>
  <si>
    <t>AGC-NGP GODREJ CONFRENCE</t>
  </si>
  <si>
    <t>FOR SHAILU MARRIAGE</t>
  </si>
  <si>
    <t>PERSONAL AT AGRA</t>
  </si>
  <si>
    <t>TOTRANSFER-INBforhelpreceivedincash-ITJ9124368-TRANSFERTO11119512743</t>
  </si>
  <si>
    <t>FOR VIKAS MESHARAM AGAINST CASH</t>
  </si>
  <si>
    <t xml:space="preserve"> *N295160198373891*TRANSFERFROM3199413044306</t>
  </si>
  <si>
    <t>FOR SAVINGS</t>
  </si>
  <si>
    <t>BYTRANSFER-INBIMPS/P2A/629913108073/MA40129136MA40129136-TRANSFERFROM4</t>
  </si>
  <si>
    <t>FOR ROHIT SIR PURPOSE</t>
  </si>
  <si>
    <t>ATMWDL-ATMCASH7357NAGPUR</t>
  </si>
  <si>
    <t xml:space="preserve"> *N331160210783017*SHASHANK-FROM3199422044305</t>
  </si>
  <si>
    <t>PERSONAL SAVINGS</t>
  </si>
  <si>
    <t>BYTRANSFER-INBIMPS/P2A/633813145158/XXXXXXX600SbiPYMNTMA55860264MA55860264</t>
  </si>
  <si>
    <t>FORM VIKAS MESHRAM CC PAYMENT</t>
  </si>
  <si>
    <t>VIKAS MESHRAM CC PAYMENT</t>
  </si>
  <si>
    <t>BYTRNSFR-NEFT*HDFC*N024170236536754*SHASHANKDIXIT-FROM3199681044308</t>
  </si>
  <si>
    <t>PERSONAL TICKET NGP TO CNB</t>
  </si>
  <si>
    <t>BYTRNSFR-NEFT*HDFC*N034170241625006*SHASHANKDIXIT-FROM3199419044300</t>
  </si>
  <si>
    <t>PERSONAL FOR SBI CC PAYMENT</t>
  </si>
  <si>
    <t>CREDIT CARD SBI PAYMENT</t>
  </si>
  <si>
    <t>PERSONAL TICKET CNB TO NGP</t>
  </si>
  <si>
    <t>BYTRANSFER-NEFT*BARB0GOVIND*BARBH17156583857*SHASHANK-TRANSFERFROM3199411044308</t>
  </si>
  <si>
    <t>BOB A/C CLOSED</t>
  </si>
  <si>
    <t>NGP-CSTM REVIEW MEET</t>
  </si>
  <si>
    <t>CSTM-NGP-REVIEW MEET</t>
  </si>
  <si>
    <t>SAVINGS PLUS 14-MAY-2016</t>
  </si>
  <si>
    <t xml:space="preserve"> *N202170334734839*SHASHANK-TRANSFER FROM 3199410044308</t>
  </si>
  <si>
    <t>TICKET SURAT TO Nagpur</t>
  </si>
  <si>
    <t>PERSONAL FOR PAPPU &amp; ME</t>
  </si>
  <si>
    <t>FOR LIC HELP</t>
  </si>
  <si>
    <t>FROM RIYAZ BHAYIA UDHAAR</t>
  </si>
  <si>
    <t>TO SHASHANK DIXIT HDFC</t>
  </si>
  <si>
    <t>NEFT INB: IRE9949158 / SHASHANK DIXIT</t>
  </si>
  <si>
    <t xml:space="preserve">MAC000057264364 MAC000057264364 </t>
  </si>
  <si>
    <t xml:space="preserve"> BY TRANSFER-NEFT*HDFC0000001*N331170417742253*SHASHANK DIXIT*FROM 3199416044303</t>
  </si>
  <si>
    <t xml:space="preserve"> BY TRANSFER-NEFT*HDFC0000001*N336170422598276*SHASHANK DIXIT*FROM 3199410044308</t>
  </si>
  <si>
    <t>CHARGES</t>
  </si>
  <si>
    <t xml:space="preserve"> TO TRANSFER-INB Deposit / Investment-IF14645333-TRANSFERTO 32363875676 </t>
  </si>
  <si>
    <t>BY TRANSFER-NEFT*HDFC0000240*N053180479560083*HOUSING DEVELOPM-HDFC</t>
  </si>
  <si>
    <t>HDFC FD</t>
  </si>
  <si>
    <t xml:space="preserve">FOR PERSONAL EXPENSES </t>
  </si>
  <si>
    <t>PERSONAL FOR MAA SAVINGS PURPOSE</t>
  </si>
  <si>
    <t>PERSONAL FOR HOME FD BREAK</t>
  </si>
  <si>
    <t>PERSONAL FOR HOME</t>
  </si>
  <si>
    <t xml:space="preserve"> TRANSFERCREDIT-SWEEP FROM 00003197944044306-SWEEP FROM 35714376225</t>
  </si>
  <si>
    <t>PERSONAL FOR CC PAYMENT FD BREAK</t>
  </si>
  <si>
    <t>PERSONAL FOR CC PAYMENT IN HDFC</t>
  </si>
  <si>
    <t>PMSBY INSURANCE</t>
  </si>
  <si>
    <t>SSSC FEES</t>
  </si>
  <si>
    <t>FOR CREDIT CARD PAYMENT FD BREAK</t>
  </si>
  <si>
    <t xml:space="preserve"> BY TRANSFER-NEFT*HDFC0000001*N221180606049191*SHASHANK DIXIT*TRANSFER FROM 3199424044303</t>
  </si>
  <si>
    <t>PERSONAL FOR KNP EXPANCES</t>
  </si>
  <si>
    <t>PERSONAL FOR PAPA JK FEES</t>
  </si>
  <si>
    <t>PERSONAL FOR MAA</t>
  </si>
  <si>
    <t>Personal on PATANJALI STORE</t>
  </si>
  <si>
    <t>PERSONAL EXPENCE</t>
  </si>
  <si>
    <t>PERSONAL FOR SHOPPING</t>
  </si>
  <si>
    <t>NJ SERVICE CHARGE</t>
  </si>
  <si>
    <t>FOR PPF INVESTMENT</t>
  </si>
  <si>
    <t xml:space="preserve"> TO TRANSFER-INB Deposit / Investment-IF18131442 TRANSFER TO 32363875676 </t>
  </si>
  <si>
    <t>CHARGES SMS</t>
  </si>
  <si>
    <t xml:space="preserve"> BY TRANSFER-NEFT*HDFC0000001*N123190815699741*SHASHANK DIXIT*F-TRANSFER FROM 3199421044306</t>
  </si>
  <si>
    <t xml:space="preserve"> TO TRANSFER-INB NJ INDIA INVEST PVT,-33876774IGAGBLPVE4 TRANSFER TO 35252</t>
  </si>
  <si>
    <t>TO TRANSFER-PMSBY RENEWAL SBISB01781201914842560745-TRANSFER TO 4899276105216</t>
  </si>
  <si>
    <t>BY TRANSFER-NEFT*HDFC0000001*N154190841104572*SHASHANK DIXIT*F-TRANSFER FROM 3199416044303</t>
  </si>
  <si>
    <t>BY TRANSFER-NEFT*HDFC0000001*N196190876482945*SHASHANK DIXIT*F-TRANSFER FROM 3199416044303</t>
  </si>
  <si>
    <t xml:space="preserve"> BY TRANSFER-NEFT*HDFC0000001*N219190895751599*SHASHANK DIXIT*F-TRANSFER FROM 3199417044302</t>
  </si>
  <si>
    <t>UTS APP IRCTC</t>
  </si>
  <si>
    <t xml:space="preserve"> BY TRANSFER-INB IMPS924520389891/9451140407/XX8818/FOR SIP SA-MAB000332799130 MAB000332799130</t>
  </si>
  <si>
    <t xml:space="preserve"> BY TRANSFER-NEFT*HDFC0000001*N252190923213093*SHASHANK DIXIT*F-TRANSFER FROM 3199419044300</t>
  </si>
  <si>
    <t xml:space="preserve"> BY TRANSFER-NEFT*HDFC0000001*N288190955005026*SHASHANK DIXIT*F-TRANSFER FROM 3199675044306</t>
  </si>
  <si>
    <t xml:space="preserve"> TO TRANSFER-INB IRCTC Rail Connect-14349483IGAHJIMYE5 TRANSFER TO 45995</t>
  </si>
  <si>
    <t>PAYAL TICKET ST-MMCT</t>
  </si>
  <si>
    <t xml:space="preserve"> BY TRANSFER-NEFT*HDFC0000001*N308190971166636*SHASHANK DIXIT*TRANSFER FROM 3199417044302</t>
  </si>
  <si>
    <t xml:space="preserve"> BY TRANSFER-NEFT*HDFC0000240*N326190988299254*MMFSL FIXED DEPO-TRANSFER FROM 3199970044309</t>
  </si>
  <si>
    <t>Mahindra &amp; Mahindra FD</t>
  </si>
  <si>
    <t xml:space="preserve"> TO TRANSFER-INB NEFT UTR NO: SBIN319341074578-NEFT INB: IRK8802664/SHASHANK DIXIT</t>
  </si>
  <si>
    <t>SBI TO HDFC FOR SAVINGS</t>
  </si>
  <si>
    <t>BY TRANSFER-INB IMPS000321170966/SIP N PENS-MAC000407834199</t>
  </si>
  <si>
    <t xml:space="preserve"> BY TRANSFER-NEFT*HDFC0000001*N042201061577641*SHASHANK DIXIT*F-TRANSFER FROM 3199419044300</t>
  </si>
  <si>
    <t>BY TRANSFER-NEFT*HDFC0000001*N091201107421606*SHASHANK DIXIT*S-TRANSFER FROM 3199414044305</t>
  </si>
  <si>
    <t xml:space="preserve"> BY TRANSFER-NEFT*HDFC0000001*N159201153702179*SHASHANK DIXIT*F-TRANSFER FROM 3199970044309</t>
  </si>
  <si>
    <t>NPS FAILED</t>
  </si>
  <si>
    <t>NPS SUCCESSFUL</t>
  </si>
  <si>
    <t xml:space="preserve"> DEBIT SWEEP-SWEEP TO 39405776145</t>
  </si>
  <si>
    <t xml:space="preserve"> TO TRANSFER-INB NJ INDIA INVEST PVT,-\54460103IGAIUKOBS2-TRANSFER TO 35252</t>
  </si>
  <si>
    <t>NJ MUTUAL FUND</t>
  </si>
  <si>
    <t xml:space="preserve"> BY TRANSFER-NEFT*HDFC0000001*N168201161930795*SHASHANK DIXIT FROM 3199679044302</t>
  </si>
  <si>
    <t xml:space="preserve"> TO TRANSFER-INB NJ INDIA INVEST PVT,-54460500IGAIULBXF6-TRANSFER TO 35252</t>
  </si>
  <si>
    <t xml:space="preserve"> BY TRANSFER-NEFT*HDFC0000001*N183201173889939*SHASHANK DIXIT FROM 3199420044306</t>
  </si>
  <si>
    <t xml:space="preserve"> TO TRANSFER-INB Life Insurance Corporatio LIC_Ref-SSBI8954687527IGAIWUYHE4-TRANSFER TO</t>
  </si>
  <si>
    <t xml:space="preserve"> BY TRANSFER-INB IMPS024810302943/9451140407/XX8818/24000-MAC000548135869-MAC000548135869</t>
  </si>
  <si>
    <t xml:space="preserve"> BY TRANSFER-NEFT*HDFC0000001*N266201251288142*SHASHANK DIXIT*F-TRANSFER FROM 3199969044303</t>
  </si>
  <si>
    <t xml:space="preserve"> BY TRANSFER-NEFT*HDFC0000001*N278201263750570*SHASHANK DIXIT*L-TRANSFER FROM 3199675044306</t>
  </si>
  <si>
    <t xml:space="preserve"> BY TRANSFER-NEFT*HDFC0000001*N286201273880110*SHASHANK DIXIT*I-TRANSFER FROM 3199964044308</t>
  </si>
  <si>
    <t xml:space="preserve"> BY TRANSFER-NEFT*HDFC0000001*N291201278921273*SHASHANK DIXIT*F-TRANSFER FROM 3199417044302</t>
  </si>
  <si>
    <t xml:space="preserve"> TO TRANSFER-INB NJ INDIA INVEST PVT,-500339940IGAJQOEDF6 TRANSFER TO 3525</t>
  </si>
  <si>
    <t xml:space="preserve"> TO TRANSFER-INB NJ INDIA INVEST PVT,-62140910IGAJQOXGV7 TRANSFER TO 35252</t>
  </si>
  <si>
    <t xml:space="preserve"> BY TRANSFER-NEFT*HDFC0000001*N306201292590767*SHASHANK DIXIT*F-TRANSFER FROM 3199421044306</t>
  </si>
  <si>
    <t xml:space="preserve"> BY TRANSFER-NEFT*HDFC0000001*N312201301705767*SHASHANK DIXIT*F-TRANSFER FROM 3199965044307</t>
  </si>
  <si>
    <t xml:space="preserve"> BY TRANSFER-NEFT*HDFC0000001*N338201327752766*SHASHANK DIXIT*F-TRANSFER FROM 3199965044307</t>
  </si>
  <si>
    <t xml:space="preserve"> TO TRANSFER-SBILT09122020212556244365-GOLD PAYMENT-TRANSFER TO 36931224405</t>
  </si>
  <si>
    <t>GOLD PAYMENT</t>
  </si>
  <si>
    <t xml:space="preserve"> BY TRANSFER-NEFT*HDFC0000001*N344201335933700*SHASHANK DIXIT*S-TRANSFER FROM 3199412044307</t>
  </si>
  <si>
    <t>FOR MARRIGE EXP</t>
  </si>
  <si>
    <t xml:space="preserve"> BY TRANSFER-NEFT*HDFC0000001*N347201339004783*SHASHANK DIXIT*F-TRANSFER FROM 3199971044309</t>
  </si>
  <si>
    <t xml:space="preserve"> TO TRANSFER-INB IMPS/P2A/034718943208/XXXXXXX696YESBMobile pay-LT1212185656515MOADQXTFS6 TRANSFER T</t>
  </si>
  <si>
    <t>FOR ANIL BHAYIA MOBILE</t>
  </si>
  <si>
    <t>DEPOSIT TRANSFER</t>
  </si>
  <si>
    <t>CREDIT INTEREST</t>
  </si>
  <si>
    <t>CHEQUE DEPOSIT 165153</t>
  </si>
  <si>
    <t xml:space="preserve">   BY TRANSFER-INB MY PROVIDENT FUND SAVINGS--</t>
  </si>
  <si>
    <t>IF07464356 TRANSFER FROM 30771883085</t>
  </si>
  <si>
    <t xml:space="preserve">   BY TRANSFER-INB FOR PPF ACCOUNT--</t>
  </si>
  <si>
    <t>IF11610913               TRANSFER FROM 30771883085</t>
  </si>
  <si>
    <t xml:space="preserve">   BY TRANSFER-INB Deposit / Investment---</t>
  </si>
  <si>
    <t>IF14645333               TRANSFER FROM 30771883085</t>
  </si>
  <si>
    <t xml:space="preserve">   BY TRANSFER-INB Deposit / Investment--</t>
  </si>
  <si>
    <t>IF14882140               TRANSFER FROM 30771883085</t>
  </si>
  <si>
    <t>IF18128977               TRANSFER FROM 30771883085</t>
  </si>
  <si>
    <t>IF18131442               TRANSFER FROM 30771883085</t>
  </si>
  <si>
    <t>IF19463631               TRANSFER FROM 30771883085</t>
  </si>
  <si>
    <t xml:space="preserve"> BY TRANSFER-NEFT*HDFC0000001*N003211360732355*SHASHANK DIXIT*F-TRANSFER FROM 3199969044303</t>
  </si>
  <si>
    <t xml:space="preserve"> TRANSFER CREDIT-SWEEP FROM 00000032363875676-SWEEP FROM 34603649936 </t>
  </si>
  <si>
    <t xml:space="preserve"> BY TRANSFER-NEFT*HDFC0000001*N032211391212580*SHASHANK DIXIT*S-TRANSFER FROM 3199970044309</t>
  </si>
  <si>
    <t xml:space="preserve"> BY TRANSFER-NEFT*HDFC0000001*N062211426199439*SHASHANK DIXIT*F-TRANSFER FROM 3199419044300</t>
  </si>
  <si>
    <t xml:space="preserve"> BY TRANSFER-NEFT*HDFC0000001*N092211459616105*SHASHANK DIXIT*S-TRANSFER FROM 3199965044307</t>
  </si>
  <si>
    <t xml:space="preserve"> BY TRANSFER-NEFT*HDFC0000001*N119211488761125*SHASHANK DIXIT*M-TRANSFER FROM 3199424044303</t>
  </si>
  <si>
    <t xml:space="preserve"> BY TRANSFER-NEFT*HDFC0000001*N125211494212151*SHASHANK DIXIT*I-TRANSFER FROM 3199959044304</t>
  </si>
  <si>
    <t xml:space="preserve"> BY TRANSFER-NEFT*HDFC0000001*N155211523092576*SHASHANK DIXIT*I-TRANSFER FROM 3199424044303</t>
  </si>
  <si>
    <t xml:space="preserve"> BY TRANSFER-NEFT*HDFC0000001*N184211553580526*SHASHANK DIXIT*I-TRANSFER FROM 3199961044301</t>
  </si>
  <si>
    <t xml:space="preserve"> BY TRANSFER-NEFT*HDFC0000001*N235170353953802*SHASHANK DIXIT*-</t>
  </si>
  <si>
    <t xml:space="preserve"> BY TRANSFER-NEFT*HDFC0000001*N301170396924747*SHASHANK DIXIT*-</t>
  </si>
  <si>
    <t xml:space="preserve"> TO TRANSFER-INB NEFT UTR NO: SBIN817310923196-SHASHANK DIXIT</t>
  </si>
  <si>
    <t xml:space="preserve"> BY TRANSFER-NEFT*HDFC0000001*N320170411464142*SHASHANK DIXIT*-FROM 3199412044307</t>
  </si>
  <si>
    <t xml:space="preserve"> BY TRANSFER-NEFT*HDFC0000001*N009180450192151*SHASHANK DIXIT*S-</t>
  </si>
  <si>
    <t xml:space="preserve"> BY TRANSFER-NEFT*HDFC0000001*N046180475504147*SHASHANK DIXIT*f-</t>
  </si>
  <si>
    <t>BY TRANSFER-NEFT*HDFC0000001*N052180479079815*SHASHANK DIXIT*S-</t>
  </si>
  <si>
    <t xml:space="preserve"> BY TRANSFER-NEFT*HDFC0000001*N101180517651922*SHASHANK DIXIT*F-</t>
  </si>
  <si>
    <t xml:space="preserve"> BY TRANSFER-NEFT*HDFC0000001*N121180530593244*SHASHANK DIXIT*F-TRANSFER FROM 3199411044308</t>
  </si>
  <si>
    <t xml:space="preserve"> BY TRANSFER-NEFT*HDFC0000001*N131180540035441*SHASHANK DIXIT*F-TRANSFER FROM 3199682044307</t>
  </si>
  <si>
    <t xml:space="preserve"> BY TRANSFER-NEFT*HDFC0000001*N191180582906914*SHASHANK DIXIT*F-TRANSFER FROM 3199681044308</t>
  </si>
  <si>
    <t xml:space="preserve"> BY TRANSFER-NEFT*HDFC0000001*N207180593750528*SHASHANK DIXIT*F-TRANSFER FROM 3199420044306</t>
  </si>
  <si>
    <t xml:space="preserve"> BY TRANSFER-NEFT*HDFC0000001*N236180615373980*SHASHANK DIXIT*F-TRANSFER FROM 3199676044305</t>
  </si>
  <si>
    <t xml:space="preserve"> BY TRANSFER-NEFT*HDFC0000001*N316180678308134*SHASHANK DIXIT*f-TRANSFER FROM 3199683044306</t>
  </si>
  <si>
    <t xml:space="preserve"> BY TRANSFER-NEFT*HDFC0000001*N337180693145856*SHASHANK DIXIT*F-TRANSFER FROM 3199681044308</t>
  </si>
  <si>
    <t xml:space="preserve"> BY TRANSFER-NEFT*HDFC0000001*N011190725288337*SHASHANK DIXIT*F-TRANSFER FROM 3199416044303</t>
  </si>
  <si>
    <t xml:space="preserve"> BY TRANSFER-NEFT*HDFC0000001*N032190740250007*SHASHANK DIXIT*F-TRANSFER FROM 3199418044301</t>
  </si>
  <si>
    <t xml:space="preserve"> BY TRANSFER-NEFT*HDFC0000001*N033190741043782*SHASHANK DIXIT*F-TRANSFER FROM 3199424044303</t>
  </si>
  <si>
    <t xml:space="preserve"> BY TRANSFER-NEFT*HDFC0000001*N063190765799363*SHASHANK DIXIT*P-TRANSFER FROM 3199679044302</t>
  </si>
  <si>
    <t xml:space="preserve"> BY TRANSFER-NEFT*HDFC0000001*N128190820470458*SHASHANK DIXIT*F-TRANSFER FROM 3199422044305</t>
  </si>
  <si>
    <t xml:space="preserve"> BY TRANSFER-NEFT*HDFC0000001*N182190863914164*SHASHANK DIXIT*F-TRANSFER FROM 3199676044305</t>
  </si>
  <si>
    <t xml:space="preserve"> BY TRANSFER-NEFT*HDFC0000001*N125201127134555*SHASHANK DIXIT*S-TRANSFER FROM 3199955044308</t>
  </si>
  <si>
    <t xml:space="preserve"> TO TRANSFER-INB NEFT UTR NO: SBIN120288995948-SHASHANK DIXIT-NEFT INB: IRN5814519</t>
  </si>
  <si>
    <t xml:space="preserve"> TRANSFER CREDIT-SWEEP FROM 00000032363875676-SWEEP FROM 35505382248 </t>
  </si>
  <si>
    <t>DEBITSWEEP-SWEEPTO35505382248</t>
  </si>
  <si>
    <t>TRANSFERCREDIT-SWEEPFROM34603649936</t>
  </si>
  <si>
    <t>DEBITSWEEP-SWEEPTO35714376225</t>
  </si>
  <si>
    <t>DEBITSWEEP-SWEEPTO35770454594</t>
  </si>
  <si>
    <t>TOTRANSFER-TRANSFERTO20010475167</t>
  </si>
  <si>
    <t>CREDITINTEREST-</t>
  </si>
  <si>
    <t>BULKPOSTING-100000483553987610420010244CANC1525.00-</t>
  </si>
  <si>
    <t>ATMWDL-ATMCASH8182SBIAMBADEVITEMPLEAMRAVATI-</t>
  </si>
  <si>
    <t>POSPRCH-POS621510001965IRCTC-</t>
  </si>
  <si>
    <t>DEBIT-APY_AUG16_Mont_5000_11700201504755538_500038819688-</t>
  </si>
  <si>
    <t>ATMWDL-ATMCASH5514SBINARENDRANAGARNAGPUR-</t>
  </si>
  <si>
    <t>POSPRCH-POS622310046467IRCTC-</t>
  </si>
  <si>
    <t>POSPRCH-POS622320023994IRCTC-</t>
  </si>
  <si>
    <t>DEBIT-APY_SEP16_Mont_5000_11700201505809743_500038819688-</t>
  </si>
  <si>
    <t>POSPRCH-POS625710028921IRCTC-</t>
  </si>
  <si>
    <t>ATMWDL-ATMCASH1637AGRACANTT.RLYSTATIOAGRA-</t>
  </si>
  <si>
    <t>ATMWDL-ATMCASH9001SBPSBOPNAGPURNAGPUR-</t>
  </si>
  <si>
    <t>DEBIT-ACHDrHDFC00022000001311NJINDIAINVESTP-</t>
  </si>
  <si>
    <t>DEBIT-APY_OCT16_Mont_5000_11700201507733847_500038819688-</t>
  </si>
  <si>
    <t>DEBIT-APY_NOV16_Mont_5000_11700201508136661_500038819688-</t>
  </si>
  <si>
    <t>ATMWDL-ATMCASH4343SBIIOCL-SALPEKAR-NAGPUR-</t>
  </si>
  <si>
    <t>DEBIT-APY_DEC16_Mont_5000_11700201508538096_500038819688-</t>
  </si>
  <si>
    <t>TOCLEARING-SBISBICARDS4726426879057760-165196</t>
  </si>
  <si>
    <t>ATMWDL-ATMCASH63491RANILAXMIBAISCHOOLLUCKNOW-</t>
  </si>
  <si>
    <t>DEBIT-APY_JAN17_Mont_5000_11700201508948096_500038819688-</t>
  </si>
  <si>
    <t>ATMWDL-ATMCASH4451NAGPURNAGPUR-</t>
  </si>
  <si>
    <t>ATMWDL-ATMCASH9584STATEBANKOFINDIAAKOLA-</t>
  </si>
  <si>
    <t>ATMWDL-ATMCASH9969STATEBANKOFINDIAAKOLA-</t>
  </si>
  <si>
    <t>POSPRCH-POS703011729609IRCTC-</t>
  </si>
  <si>
    <t>DEBIT-APY_FEB17_Mont_5000_11700201509383079_500038819688-</t>
  </si>
  <si>
    <t>CASHDEPOSIT-CASHDepositedatGCC-</t>
  </si>
  <si>
    <t>POSPRCH-POSHU5096737857SBICARDMUMBAI-</t>
  </si>
  <si>
    <t>POSPRCH-POS703612038796IRCTC-</t>
  </si>
  <si>
    <t>DEBIT-ATMANNUALFEE2016-17-5422250000548933-</t>
  </si>
  <si>
    <t>ATMWDL-ATMCASH1320STATEBANKOFINDIAAKOLA-</t>
  </si>
  <si>
    <t>DEBIT-APY_MAR17_Mont_5000_11700201509836251_500038819688-</t>
  </si>
  <si>
    <t>TOTRANSFER-INBFORPPFACCOUNT-IF11610913-TRANSFERTO32363875676</t>
  </si>
  <si>
    <t>DEBIT-APY_APR17_Mont_5000_11700201510774192_500038819688-</t>
  </si>
  <si>
    <t xml:space="preserve"> *N108170276746081*SHASHANKDIXIT-TRANSFERFROM3199424044303</t>
  </si>
  <si>
    <t>DEBIT-APY_MAY17_Mont_5000_11700201513321038_500038819688-</t>
  </si>
  <si>
    <t xml:space="preserve"> *N142170297999949*SHASHANKDIXIT-TRANSFERFROM3199680044308</t>
  </si>
  <si>
    <t>TOTRANSFER-PMSBYRENEWAL 201714532713510-TRANSFERTO3199985105211</t>
  </si>
  <si>
    <t>TOCLEARING-SBISBICARDS4726426879057760-165198</t>
  </si>
  <si>
    <t>DEBIT-APY_JUN17_Mont_5000_11700201516657992_500038819688-</t>
  </si>
  <si>
    <t>BYTRANSFER-INBIMPS/P2A/715511179288/XXXXXXX600Sbireturn-MAA0000304MAA00TRANSFERFROM4</t>
  </si>
  <si>
    <t>bydebitcard-SBIPG717720042904IRCTC-</t>
  </si>
  <si>
    <t>bydebitcard-SBIPG717720043060IRCTC-</t>
  </si>
  <si>
    <t>TOCLEARING-SBISBICARDS4726426879057760-165199</t>
  </si>
  <si>
    <t>DEBIT-APY_JUL17_Mont_5000_11700201517328677_500038819688-</t>
  </si>
  <si>
    <t>ACHMANDATECHARGES-SBIN0000000012395621CREATE00059.00BSELimi-38976288</t>
  </si>
  <si>
    <t>BYTRANSFER-INBIMPS719610941714/9225544600/XXSDRR/P2BOTP_D42-</t>
  </si>
  <si>
    <t>ACHMANDATECHARGES-SBIN0000000012508717CREATE00059.00NJINDIA-38976288</t>
  </si>
  <si>
    <t>ACHMANDATECHARGES-SBIN0000000012582659CREATE00059.00BSELimi-38976288</t>
  </si>
  <si>
    <t xml:space="preserve"> DEBIT-APY_AUG17_Mont_5000_11700201518458668_500038819688-</t>
  </si>
  <si>
    <t xml:space="preserve"> CASH DEPOSIT-CASH Deposited at GCC-</t>
  </si>
  <si>
    <t xml:space="preserve"> BYDEBIT card-SBIPG 722120008726IRCTC-</t>
  </si>
  <si>
    <t>ATM WDL-ATM CASH 5009 SBH AMARAVATHI AMARAVATHI-</t>
  </si>
  <si>
    <t xml:space="preserve"> DEBIT-ACHDr CITI00002000000037 BD BSE Limited-</t>
  </si>
  <si>
    <t xml:space="preserve"> DEBIT-APY_SEP17_Mont_5000_11700201520814276_500038819688-</t>
  </si>
  <si>
    <t>ATM WDL-ATM CASH 1167 SBI SBI AKOLA MNATM AKOLA-</t>
  </si>
  <si>
    <t xml:space="preserve"> TO TRANSFER-INB NEFT UTR NO: SBIN117277364035-SHASHANK Digit-IRE6957119</t>
  </si>
  <si>
    <t xml:space="preserve"> DEBIT-APY_OCT17_Mont_5000_11700201522239365_500038819688-</t>
  </si>
  <si>
    <t xml:space="preserve"> BY TRANSFER-NEFT*HDFC0000001*N277170380961308*MOHAMMAD RIYAZ*-</t>
  </si>
  <si>
    <t xml:space="preserve"> BULK POSTING-17049238499 ITD TAX REFUND AY 17-18 PAN ANHPD3922A-</t>
  </si>
  <si>
    <t>ATM WDL-ATM CASH 7185 NAGPUR NAGPUR-</t>
  </si>
  <si>
    <t xml:space="preserve"> BY TRANSFER-NEFT*HDFC0000001*N304170398628719*MOHAMMAD RIYAZ*-</t>
  </si>
  <si>
    <t xml:space="preserve"> TO TRANSFER-INB NEFT UTR NO: SBIN217304842934- IRE9176620</t>
  </si>
  <si>
    <t xml:space="preserve"> BY TRANSFER-NEFT*HDFC0000001*N306170401093300*MOHAMMAD RIYAZ*-</t>
  </si>
  <si>
    <t xml:space="preserve"> DEBIT-APY_NOV17_Mont_5000_11700201524893289_500038819688-</t>
  </si>
  <si>
    <t>ATM WDL-ATM CASH 1186 NAGPUR NAGPUR-</t>
  </si>
  <si>
    <t xml:space="preserve"> BY TRANSFER-INB IMPS731107398225/9451140407/XX8818/FOR SIP TR-</t>
  </si>
  <si>
    <t xml:space="preserve"> DEBIT-ACHDr HDFC00022000001311 NJINDIAINVESTP-</t>
  </si>
  <si>
    <t>ATM WDL-ATM CASH 73222 3545 KHAMLA NAGPUR NAGPUR-</t>
  </si>
  <si>
    <t xml:space="preserve"> DEBIT-APY_DEC17_Mont_5000_11700201525867516_500038819688-</t>
  </si>
  <si>
    <t xml:space="preserve"> DEBIT-APY_JAN18_Mont_5000_11700201527886305_500038819688-</t>
  </si>
  <si>
    <t xml:space="preserve"> DEBIT-APY_FEB18_Mont_5000_11700201531601254_500038819688-</t>
  </si>
  <si>
    <t xml:space="preserve">TRANSFERCREDIT-SWEEP FROM 00000032363875676-SWEEP FROM 34705348693 </t>
  </si>
  <si>
    <t xml:space="preserve"> DEBIT- Annual Card FEE 2017-18 - 5422250000548933-</t>
  </si>
  <si>
    <t xml:space="preserve"> DEBIT-APY_MAR18_Mont_5000_11700201535535756_500038819688-</t>
  </si>
  <si>
    <t xml:space="preserve"> TO TRANSFER-INB Deposit / Investment-IF14882140 TRANSFER TO 32363875676 </t>
  </si>
  <si>
    <t>ATM WDL-ATM CASH 5572 RAILWAY STATION CHOWK AMRAVATI-</t>
  </si>
  <si>
    <t xml:space="preserve"> TO TRANSFER-INB NEFT UTR NO: SBIN318071042173-SHASHANK Digit NEFT INB: IRG0525271</t>
  </si>
  <si>
    <t>ATM WDL-ATM CASH 80832 BOB NAGPUR-</t>
  </si>
  <si>
    <t xml:space="preserve"> DEBIT-APY_APR18_Mont_5000_11700201537417213_500038819688-</t>
  </si>
  <si>
    <t>ATM WDL-ATM CASH 134 SBI NAUBASTA KANPUR-</t>
  </si>
  <si>
    <t>ATM WDL-ATM CASH 137 SBI NAUBASTA KANPUR-</t>
  </si>
  <si>
    <t xml:space="preserve"> TO TRANSFER-INB NEFT UTR NO: SBIN718116640811-NEFT INB: IRG3863806</t>
  </si>
  <si>
    <t xml:space="preserve"> DEBIT-APY_MAY18_Mont_5000_11700201539367177_500038819688-</t>
  </si>
  <si>
    <t xml:space="preserve"> TO TRANSFER-PMSBY RENEWAL SBISB01781201814528788849-TRANSFER TO 4899264105210</t>
  </si>
  <si>
    <t xml:space="preserve"> DEBIT-APY_JUN18_Mont_5000_11700201541096196_500038819688-</t>
  </si>
  <si>
    <t xml:space="preserve"> TO TRANSFER-INB State Bank Collect-DU92651288IGADTPNMP2 TRANSFER TO 319</t>
  </si>
  <si>
    <t xml:space="preserve"> ATM WDL-ATM CASH 81732 BOBNAGPUR-</t>
  </si>
  <si>
    <t xml:space="preserve"> TO TRANSFER-INB National Institute Of Ele BILL_NIELIT Payments-NSBI6423242602IGADUVFBH5 TRANSFER TO</t>
  </si>
  <si>
    <t xml:space="preserve"> DEBIT-APY_JUL18_Mont_5000_11700201543289588_500038819688-</t>
  </si>
  <si>
    <t xml:space="preserve"> TRANSFER CREDIT-SWEEP FROM 00003197944044306-SWEEP FROM 34995575565 </t>
  </si>
  <si>
    <t xml:space="preserve"> TO TRANSFER-INB NEFT UTR NO: SBIN118207283867-NEFT INB: IRH0854818</t>
  </si>
  <si>
    <t xml:space="preserve"> DEBIT-APY_AUG18_Mont_5000_11700201545579959_500038819688-</t>
  </si>
  <si>
    <t xml:space="preserve"> ATM WDL-ATM CASH 82331 WSG_RAWATPUR RAILWAY STKANPUR-</t>
  </si>
  <si>
    <t xml:space="preserve"> ATM WDL-ATM CASH 6235 +GOVIND NAGAR KANPUR-</t>
  </si>
  <si>
    <t xml:space="preserve"> DEBIT-APY_SEP18_Mont_5000_11700201546870534_500038819688-</t>
  </si>
  <si>
    <t xml:space="preserve"> BULK POSTING-18073467201 ITD TAX REFUND AY 18-19 PAN ANHPD3922A-</t>
  </si>
  <si>
    <t xml:space="preserve"> DEBIT-APY_OCT18_Mont_5000_11700201549899279_500038819688-</t>
  </si>
  <si>
    <t xml:space="preserve"> by debit card-OTHPOS713603 MANE ENTERPRISES THANE-</t>
  </si>
  <si>
    <t xml:space="preserve"> ATM WDL-ATM CASH 9428 +DOMBIVLI RAILWAY STN KALYAN-</t>
  </si>
  <si>
    <t xml:space="preserve"> DEBIT-APY_NOV18_Mont_5000_11700201548215350_500038819688-</t>
  </si>
  <si>
    <t xml:space="preserve"> ATM WDL-ATM CASH 1543 HINDMATA DADAR MUMBAI-</t>
  </si>
  <si>
    <t xml:space="preserve"> DEBIT-APY_DEC18_Mont_5000_11700201550498508_500038819688-</t>
  </si>
  <si>
    <t xml:space="preserve"> by debit card-SBIPG PU6963739266FKPAYMENTS MUMBAI-</t>
  </si>
  <si>
    <t xml:space="preserve"> DEBIT-APY_JAN19_Mont_5000_11700201552432506_500038819688-</t>
  </si>
  <si>
    <t xml:space="preserve"> TO TRANSFER-INB Deposit / Investment-IF18128977 TRANSFER TO 32363875676</t>
  </si>
  <si>
    <t xml:space="preserve"> DEBIT- SMS CHARGES SEP-NOV 2018-</t>
  </si>
  <si>
    <t xml:space="preserve"> DEBIT-APY_FEB19_Mont_5000_11700201557332545_500038819688-</t>
  </si>
  <si>
    <t xml:space="preserve"> DEBIT-ATMCard AMC 2018-19 542225*8933 GOLD-</t>
  </si>
  <si>
    <t xml:space="preserve"> DEBIT- SMS CHARGES MAR-MAY 2018-</t>
  </si>
  <si>
    <t xml:space="preserve"> DEBIT- SMS CHARGES JUN-AUG 2018-</t>
  </si>
  <si>
    <t xml:space="preserve"> DEBIT-APY_MAR19_Mont_5000_11700201559243389_500038819688-</t>
  </si>
  <si>
    <t xml:space="preserve"> DEBIT- SMS CHARGES DEC-FEB 2019-</t>
  </si>
  <si>
    <t xml:space="preserve"> DEBIT-APY_APR19_Mont_5000_11700201568907022_500038819688-</t>
  </si>
  <si>
    <t xml:space="preserve"> ATM WDL-ATM CASH 91092 +BOB THANE-</t>
  </si>
  <si>
    <t xml:space="preserve"> TO TRANSFER-INB Deposit / Investment-IF19463631 TRANSFER TO 32363875676 </t>
  </si>
  <si>
    <t xml:space="preserve"> DEBIT-APY_MAY19_Mont_5000_11700201574904623_500038819688-</t>
  </si>
  <si>
    <t xml:space="preserve"> ATM WDL-ATM CASH 91531 +BOB THANE-</t>
  </si>
  <si>
    <t xml:space="preserve"> DEBIT-APY_JUN19_Mont_5000_11700201580598154_500038819688-</t>
  </si>
  <si>
    <t xml:space="preserve"> DEBIT- SMS CHARGES MAR-MAY 2019-</t>
  </si>
  <si>
    <t xml:space="preserve"> ATM WDL-ATM CASH 91852 +BOB THANE-</t>
  </si>
  <si>
    <t xml:space="preserve"> DEBIT-APY_JUL19_Mont_5000_11700201582907519_500038819688-</t>
  </si>
  <si>
    <t xml:space="preserve"> ATM WDL-ATM CASH 92042 +SHOP NO.1, TRIMBAK THANE-</t>
  </si>
  <si>
    <t xml:space="preserve"> ATM WDL-ATM CASH 92181 +BOB THANE-</t>
  </si>
  <si>
    <t xml:space="preserve"> DEBIT-APY_AUG19_Mont_5000_11700201585226874_500038819688-</t>
  </si>
  <si>
    <t xml:space="preserve"> by debit card-OTHPG 513707 PTM*IRCTCTOURISM NOIDA-</t>
  </si>
  <si>
    <t xml:space="preserve"> DEBIT-APY_SEP19_Mont_5000_11700201587684034_500038819688-</t>
  </si>
  <si>
    <t xml:space="preserve"> ATM WDL-ATM CASH 92502 +SHOP NO.1, TRIMBAK THANE-</t>
  </si>
  <si>
    <t xml:space="preserve"> DEBIT- SMS CHARGES JUN-AUG 2019-</t>
  </si>
  <si>
    <t xml:space="preserve"> by debit card-OTHPG 433910 ONE97 COMMUNICATIONS LNOIDA-</t>
  </si>
  <si>
    <t xml:space="preserve"> DEBIT-APY_OCT19_Mont_5000_11700201590604889_500038819688-</t>
  </si>
  <si>
    <t xml:space="preserve"> ATM WDL-ATM CASH 92882 +BOB THANE-</t>
  </si>
  <si>
    <t xml:space="preserve"> DEBIT-APY_NOV19_Mont_5000_11700201593420104_500038819688-</t>
  </si>
  <si>
    <t xml:space="preserve"> by debit card-OTHPG 778115 PTM*IRCTC UTS NOIDA-</t>
  </si>
  <si>
    <t xml:space="preserve"> DEBIT-APY_DEC19_Mont_5000_11700201596430824_500038819688-</t>
  </si>
  <si>
    <t xml:space="preserve"> DEBIT- SMS CHARGES SEP-NOV 2019-</t>
  </si>
  <si>
    <t xml:space="preserve"> DEBIT-APY_JAN20_Mont_5000_11700201599622504_500038819688-</t>
  </si>
  <si>
    <t xml:space="preserve"> DEBIT-APY_FEB20_Mont_5000_11700201503040983_500038819688-</t>
  </si>
  <si>
    <t xml:space="preserve"> ATM WDL-ATM CASH 00401 +NANUBHAI APARTMENT KALYAN-DOMBI-</t>
  </si>
  <si>
    <t xml:space="preserve"> by debit card-OTHPG 696581 PTM*IRCTC UTS NOIDA-</t>
  </si>
  <si>
    <t xml:space="preserve"> by debit card-OTHPG 387921 PTM*IRCTC UTS NOIDA-</t>
  </si>
  <si>
    <t xml:space="preserve"> DEBIT-ATMCard AMC 542225*8933 GOLD-</t>
  </si>
  <si>
    <t xml:space="preserve"> DEBIT-APY_MAR20_Mont_5000_11700201506398659_500038819688-</t>
  </si>
  <si>
    <t xml:space="preserve"> TO TRANSFER-PMSBY RENEWAL SBISB01781202013290306778-TRANSFER TO 4899262105212</t>
  </si>
  <si>
    <t xml:space="preserve"> TO TRANSFER-INB-IHM8150254 TRANSFER TO 98561017814</t>
  </si>
  <si>
    <t xml:space="preserve"> BY TRANSFER-INB EPACT Auth Failure-IHM8150254IXM8738000 TRANSFER FROM 9</t>
  </si>
  <si>
    <t xml:space="preserve"> TO TRANSFER-INB-IHM8216560 TRANSFER TO 98561017814</t>
  </si>
  <si>
    <t xml:space="preserve"> DEBIT-APY_APR20_Mont_5000_11700201510135457_500038819688-</t>
  </si>
  <si>
    <t xml:space="preserve"> DEBIT-APY_MAY20_Mont_5000_11700201513607606_500038819688-</t>
  </si>
  <si>
    <t xml:space="preserve"> DEBIT-APY_JUN20_Mont_5000_11700201517089240_500038819688-</t>
  </si>
  <si>
    <t xml:space="preserve"> DEBIT-APY_JUL20_Mont_5000_11700201520612278_500038819688-</t>
  </si>
  <si>
    <t xml:space="preserve"> DEBIT-APY_AUG20_Mont_5000_11700201524458441_500038819688-</t>
  </si>
  <si>
    <t xml:space="preserve"> DEBIT-APY_SEP20_Mont_5000_11700201528392668_500038819688-</t>
  </si>
  <si>
    <t xml:space="preserve"> DEBIT-APY_OCT20_Mont_5000_11700201532480843_500038819688-</t>
  </si>
  <si>
    <t xml:space="preserve"> ATM WDL-ATM CASH 8413 RAMCHANDRA NAGAR REC KALYAN-</t>
  </si>
  <si>
    <t xml:space="preserve"> DEBIT-APY_NOV20_Mont_5000_11700201537235948_500038819688-</t>
  </si>
  <si>
    <t xml:space="preserve"> ATM WDL-ATM CASH 9833 2ND ATM PATKAR ROAD KALYAN-</t>
  </si>
  <si>
    <t xml:space="preserve"> DEBIT-APY_DEC20_Mont_5000_11700201541783900_500038819688-</t>
  </si>
  <si>
    <t>CASH CHEQUE-CASH WITHDRAWAL BY CHQ-517644</t>
  </si>
  <si>
    <t xml:space="preserve"> TO TRANSFER-INB IMPS/P2A/034718944223/XXXXXXX696YESBMOBILE PAY-LT1212185801869MOADQXTMZ0 TRANSFER T</t>
  </si>
  <si>
    <t>CASH CHEQUE-CASH WITHDRAWAL BY CHQ-517645</t>
  </si>
  <si>
    <t xml:space="preserve"> BULK POSTING-20134680084 ITD TAX REFUND AY 20-21 PAN ANHPD3922A-</t>
  </si>
  <si>
    <t xml:space="preserve"> ATM WDL-ATM CASH 7976 RAMCHANDRA NAGAR REC KALYAN-</t>
  </si>
  <si>
    <t xml:space="preserve"> DEBIT-APY_JAN21_Mont_5000_11700201546435954_500038819688-</t>
  </si>
  <si>
    <t xml:space="preserve"> DEBIT-ACHDr CITI00002000000037 BD-BSE Limited-</t>
  </si>
  <si>
    <t xml:space="preserve"> DEBIT-APY_FEB21_Mont_5000_11700201551435561_500038819688-</t>
  </si>
  <si>
    <t xml:space="preserve"> DEBIT-APY_MAR21_Mont_5000_11700201556382001_500038819688-</t>
  </si>
  <si>
    <t xml:space="preserve"> DEBIT-APY_APR21_Mont_5000_11700201561477249_500038819688-</t>
  </si>
  <si>
    <t xml:space="preserve"> TO TRANSFER-INB NJ INDIA INVEST PVT,-500830520IGALAVIRA1 TRANSFER TO 3525</t>
  </si>
  <si>
    <t xml:space="preserve"> TO TRANSFER-INB NJ INDIA INVEST PVT,-500833040IGALBQKFC0 TRANSFER TO 3525</t>
  </si>
  <si>
    <t xml:space="preserve"> DEBIT-APY_MAY21_Mont_5000_11700201567253053_500038819688-</t>
  </si>
  <si>
    <t xml:space="preserve"> DEBIT-APY_JUN21_Mont_5000_11700201572588283_500038819688-</t>
  </si>
  <si>
    <t xml:space="preserve"> BY TRANSFER-NEFT*HDFC0000240*N168211536699224*NJ INDIA INVEST-TRANSFER FROM 3199421044306</t>
  </si>
  <si>
    <t xml:space="preserve"> DEBIT-APY_JUL21_Mont_5000_11700201577959969_500038819688-</t>
  </si>
  <si>
    <t>TOTRANSFER-TRANSFERTO20085085385</t>
  </si>
  <si>
    <t>DEBITSWEEP-SWEEPTO36544434863</t>
  </si>
  <si>
    <t xml:space="preserve">TRANSFERCREDIT-SWEEP FROM 35770454594 </t>
  </si>
  <si>
    <t xml:space="preserve"> DEBIT SWEEP-SWEEPTO 37166325052</t>
  </si>
  <si>
    <t xml:space="preserve"> CREDIT INTEREST-</t>
  </si>
  <si>
    <t xml:space="preserve"> Monthly Ave - Bal No-</t>
  </si>
  <si>
    <t>TRANSFERCREDIT-SWEEP FROM 34791069139</t>
  </si>
  <si>
    <t xml:space="preserve">TRANSFERCREDIT-SWEEP FROM 34791069139 </t>
  </si>
  <si>
    <t xml:space="preserve">TRANSFERCREDIT-SWEEP FROM 34705348693 </t>
  </si>
  <si>
    <t xml:space="preserve"> TRANSFER CREDIT-SWEEP FROM 35225300953</t>
  </si>
  <si>
    <t xml:space="preserve"> TRANSFER CREDIT-SWEEP FROM 34399783186</t>
  </si>
  <si>
    <t xml:space="preserve"> TRANSFER CREDIT-SWEEP FROM 34494254449</t>
  </si>
  <si>
    <t xml:space="preserve"> TRANSFER CREDIT-SWEEP FROM 34995575565</t>
  </si>
  <si>
    <t xml:space="preserve"> TRANSFER CREDIT-SWEEP FROM 00000035252011641-SWEEP FROM 34399783186 </t>
  </si>
  <si>
    <t xml:space="preserve"> TRANSFER CREDIT-SWEEP FROM 00000035252011641-SWEEP FROM 36544434863 </t>
  </si>
  <si>
    <t xml:space="preserve"> TRANSFER CREDIT-SWEEP FROM 00000032363875676-SWEEP FROM 34705348693 </t>
  </si>
  <si>
    <t xml:space="preserve"> TRANSFER CREDIT-SWEEP FROM 00000032363875676-SWEEP FROM 35714376225 </t>
  </si>
  <si>
    <t xml:space="preserve"> TRANSFER CREDIT-SWEEP FROM 00000035252011641-SWEEP FROM 35714376225 </t>
  </si>
  <si>
    <t xml:space="preserve"> BY TRANSFER-UPI/CR/110501776168/SHASHANK/HDFC/shashank28/for m-TRANSFER FROM 5099044162091</t>
  </si>
  <si>
    <t xml:space="preserve"> TRANSFER CREDIT-SWEEP FROM 00000098561017814-SWEEP FROM 34494254449 </t>
  </si>
  <si>
    <t xml:space="preserve"> TRANSFER CREDIT-SWEEP FROM 00000098561017814-SWEEP FROM 35505382248 </t>
  </si>
  <si>
    <t xml:space="preserve"> BY TRANSFER-NEFT*HDFC0000001*N215201202325322*SHASHANK DIXIT*TRANSFER FROM 3199413044306</t>
  </si>
  <si>
    <t xml:space="preserve"> TO TRANSFER-PMSBY RENEWAL-TRANSFER TO 4899279105213</t>
  </si>
  <si>
    <t xml:space="preserve"> TO TRANSFER-INB Deposit / Investment-IF28605969 TRANSFER TO 32363875676 </t>
  </si>
  <si>
    <t xml:space="preserve"> TO TRANSFER-INB National Pension Scheme (NPS)-IHO28976TRANSFER TO 98561017814</t>
  </si>
  <si>
    <t xml:space="preserve"> TO TRANSFER-INB Deposit / Investment-IF27003037 TRANSFER TO 32363875676 </t>
  </si>
  <si>
    <t xml:space="preserve"> by debit card-OTHPG 608764 ONE97 COMMUNICATIONS LNOIDA-UTS APP IRCTC PAYAL</t>
  </si>
  <si>
    <t>EXAM FEES</t>
  </si>
  <si>
    <t>NPS INVESTMENT</t>
  </si>
  <si>
    <t>IF27003037               TRANSFER FROM 30771883085</t>
  </si>
  <si>
    <t>IF28605969               TRANSFER FROM 30771883085</t>
  </si>
  <si>
    <t>BY TRANSFER-NEFT*HDFC0000001*N247211624399638*SHASHANK DIXIT*I-TRANSFER FROM 3199966044306</t>
  </si>
  <si>
    <t xml:space="preserve"> BY TRANSFER-NEFT*HDFC0000001*N216211589358328*SHASHANK DIXIT*F-TRANSFER FROM 3199418044301</t>
  </si>
  <si>
    <t xml:space="preserve"> DEBIT-APY_AUG21_Mont_5000_11700201583754986_500038819688-</t>
  </si>
  <si>
    <t xml:space="preserve"> DEBIT-APY_SEP21_Mont_5000_11700201589447558_500038819688-</t>
  </si>
  <si>
    <t xml:space="preserve"> BY TRANSFER-NEFT*HDFC0000001*N278211660776039*SHASHANK DIXIT*I-TRANSFER FROM 3199420044306</t>
  </si>
  <si>
    <t xml:space="preserve"> TFR PART TERM BR/OUT-INB 0000000000000000IHP6809650 Partial MOD Closure-TRANSFER FROM 34399783186 </t>
  </si>
  <si>
    <t xml:space="preserve"> DEBIT-APY_OCT21_Mont_5000_11700201595969664_500038819688-</t>
  </si>
  <si>
    <t xml:space="preserve"> DEBIT-APY_NOV21_Mont_5000_11700201502075196_500038819688-</t>
  </si>
  <si>
    <t xml:space="preserve"> BY TRANSFER-UPI/CR/133209769440/SHASHANK/HDFC/shashank28/inves-TRANSFER FROM 5098800162099</t>
  </si>
  <si>
    <t xml:space="preserve"> DEBIT-APY_DEC21_Mont_5000_11700201508367456_500038819688-</t>
  </si>
  <si>
    <t xml:space="preserve"> TFR PART TERM BR/OUT-INB 0000000000000000IHP6865584 Partial MOD Closure-TRANSFER FROM 37166325052 </t>
  </si>
  <si>
    <t xml:space="preserve"> TO TRANSFER-INB National Pension Scheme (NPS)-IHP7293670 TRANSFER TO 98561017814</t>
  </si>
  <si>
    <t xml:space="preserve"> TFR PART TERM BR/OUT-INB 0000000000000000IHP6865910 Partial MOD Closure-TRANSFER FROM 34399783186 </t>
  </si>
  <si>
    <t xml:space="preserve"> TO TRANSFER-INB RTGS UTR NO: SBINR12021111752147006-RTGS INB: IRR9195320 </t>
  </si>
  <si>
    <t xml:space="preserve"> BY TRANSFER-UPI/CR/134026240983/SHASHANK/HDFC/shashank28/Perso-TRANSFER FROM 4693077162091</t>
  </si>
  <si>
    <t>FOR SAVINGS INVESTMENT</t>
  </si>
  <si>
    <t>FOR INVESTMENT</t>
  </si>
  <si>
    <t>MANPOWER PF - DLCPM160300030690</t>
  </si>
  <si>
    <t>MANPOWER PF - DLCPM160300030686</t>
  </si>
  <si>
    <t>TRANSFERRED BY NJ UNUSED SHARE INVEST. RS.</t>
  </si>
  <si>
    <t>FOR JATIN RECEIVED GPAY AGAINST IT</t>
  </si>
  <si>
    <t xml:space="preserve"> BY TRANSFER-NEFT*HDFC0000240*N351211755905359*NJ INDIA INVEST-TRANSFER FROM 3199417044302</t>
  </si>
  <si>
    <t xml:space="preserve"> BY TRANSFER-NEFT*HDFC0000001*N086221889779215*SHASHANK DIXIT*P-TRANSFER FROM 3199967044305</t>
  </si>
  <si>
    <t xml:space="preserve"> TO TRANSFER-INB Deposit / Investment-IF32227965 TRANSFER TO 32363875676 </t>
  </si>
  <si>
    <t xml:space="preserve"> DEBIT-APY_JAN22_Mont_5000_11700201514768973_500038819688-</t>
  </si>
  <si>
    <t xml:space="preserve"> DEBIT-APY_FEB22_Mont_5000_11700201521742235_500038819688-</t>
  </si>
  <si>
    <t xml:space="preserve"> DEBIT-APY_MAR22_Mont_5000_11700201528512174_500038819688-</t>
  </si>
  <si>
    <t xml:space="preserve"> ATM WDL-ATM CASH 20712 NIRALA NAGAR KANPUR KANPURNAGAR-</t>
  </si>
  <si>
    <t xml:space="preserve"> DEBIT-APY_APR22_Mont_5000_11700201535513375_500038819688-</t>
  </si>
  <si>
    <t xml:space="preserve"> BY TRANSFER-UPI/CR/211634513524/SHASHANK/HDFC/shashank28/NPS I-TRANSFER FROM 5098929162095</t>
  </si>
  <si>
    <t xml:space="preserve"> TO TRANSFER-INB National Pension Scheme (NPS)-IHQ3434307 TRANSFER TO 98561017814</t>
  </si>
  <si>
    <t xml:space="preserve"> BY TRANSFER-UPI/CR/212506929532/SHASHANK/HDFC/shashank28/PPF-TRANSFER FROM 5098518162092</t>
  </si>
  <si>
    <t xml:space="preserve"> DEBIT-APY_MAY22_Mont_5000_11700201543530488_500038819688-</t>
  </si>
  <si>
    <t xml:space="preserve"> TO TRANSFER-INB Deposit / Investment-IF33142961 TRANSFER TO 32363875676 </t>
  </si>
  <si>
    <t xml:space="preserve"> TO TRANSFER-PMSBY RENEWAL SBISB01781202213066174095-TRANSFER TO 4899266105218</t>
  </si>
  <si>
    <t xml:space="preserve"> BY TRANSFER-UPI/CR/214844638050/SHASHANK/HDFC/shashank28/PASSP-TRANSFER FROM 5099239162091</t>
  </si>
  <si>
    <t xml:space="preserve"> TO TRANSFER-INB Passport Seva Project-22-0008015202IGANQWNYL5 TRANSFER TO </t>
  </si>
  <si>
    <t>Passport Fees Yusuf against Cash</t>
  </si>
  <si>
    <t xml:space="preserve">   DEBIT-APY_JUN22_Mont_5000_11700201550944529_500038819688--</t>
  </si>
  <si>
    <t xml:space="preserve">   BY TRANSFER-REV PMSBY RENEWAL SBISB01781202213066174095-TRANSFER FROM 4899266105218</t>
  </si>
  <si>
    <t xml:space="preserve">   TO TRANSFER-PMSBY RENEWAL SBISB01781202217052484977-TRANSFER TO 4899263105211</t>
  </si>
  <si>
    <t>PMSBY INSURANCE REVERSE</t>
  </si>
  <si>
    <t>IF32227965               TRANSFER FROM 30771883085</t>
  </si>
  <si>
    <t xml:space="preserve">   DEBIT-ACHDr HDFC00022000001311 NJINDIAINVESTP--</t>
  </si>
  <si>
    <t xml:space="preserve">   DEBIT-APY_JUL22_Mont_5000_11700201558603414_500038819688--</t>
  </si>
  <si>
    <t xml:space="preserve">   DEBIT-APY_AUG22_Mont_5000_11700201566813597_500038819688--</t>
  </si>
  <si>
    <t xml:space="preserve">   TFR PART TERM BR/OUT-INB 0000000000000000IHQ5582726 Partial MOD Closure-TRANSFER FROM 34995575565    </t>
  </si>
  <si>
    <t xml:space="preserve">   DEBIT-APY_SEP22_Mont_5000_11700201574816854_500038819688--</t>
  </si>
  <si>
    <t xml:space="preserve">   DEBIT-APY_OCT22_Mont_5000_11700201583079847_500038819688--</t>
  </si>
  <si>
    <t xml:space="preserve">   DEBIT-APY_NOV22_Mont_5000_11700201592297098_500038819688--</t>
  </si>
  <si>
    <t xml:space="preserve">   TO TRANSFER-UPI/DR/225859911763/JALKAL V/SBIN/sbiepay.jv/Colle-TRANSFER TO 5097793162093</t>
  </si>
  <si>
    <t xml:space="preserve">   TO TRANSFER-UPI/DR/226032481541/PUSP TAM/YESB/q094870729/UPI-TRANSFER TO 4692638162093</t>
  </si>
  <si>
    <t xml:space="preserve">   TO TRANSFER-UPI/DR/226566579712/IRCTC We/PYTM/paytm-6515/Oid10-TRANSFER TO 4696094162098</t>
  </si>
  <si>
    <t xml:space="preserve">   TO TRANSFER-UPI/DR/226700139622/NARENDRA/BARB/narendra78/again-TRANSFER TO 4694343162092</t>
  </si>
  <si>
    <t xml:space="preserve">   TO TRANSFER-UPI/DR/226822734677/ABHINAV /ICIC/abhinavsin/party-TRANSFER TO 5099849162097</t>
  </si>
  <si>
    <t xml:space="preserve">   BY TRANSFER-UPI/CR/226825979022/SHASHANK/HDFC/shashank28/CC Pa-TRANSFER FROM 5099278162095</t>
  </si>
  <si>
    <t xml:space="preserve">   TO TRANSFER-UPI/DR/226824626761/50200017/hdfc/5020001751/CC PA-TRANSFER TO 4898926162094</t>
  </si>
  <si>
    <t xml:space="preserve">   BY TRANSFER-UPI/CR/230162596254/DEEPESH /UTIB/deepesh.bk/UPI-TRANSFER FROM 4899363162095</t>
  </si>
  <si>
    <t xml:space="preserve">   TO TRANSFER-UPI/DR/230275262883/02981140/hdfc/0298114000/Help-TRANSFER TO 4695735162090</t>
  </si>
  <si>
    <t xml:space="preserve">   TO TRANSFER-UPI/DR/230275257963/02981140/hdfc/0298114000/help-TRANSFER TO 5099710162095</t>
  </si>
  <si>
    <t xml:space="preserve">   TO TRANSFER-UPI/DR/231642439852/SHASHANK/HDFC/shashank28/self-TRANSFER TO 4898911162091</t>
  </si>
  <si>
    <t>WATER TAX</t>
  </si>
  <si>
    <t>TO ISHANT SHARMA</t>
  </si>
  <si>
    <t>FROM DEEPESH BHAI HELP</t>
  </si>
  <si>
    <t>BY TRANSFER-NEFT*HDFC0000001*N302222182313588*SHASHANK DIXIT*S-TRANSFER FROM 3199679044302</t>
  </si>
  <si>
    <t>TICKET CNB-ETW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</si>
</sst>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4" applyNumberFormat="0" applyAlignment="0" applyProtection="0"/>
    <xf numFmtId="0" fontId="5" fillId="28" borderId="25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6" applyNumberFormat="0" applyFill="0" applyAlignment="0" applyProtection="0"/>
    <xf numFmtId="0" fontId="9" fillId="0" borderId="27" applyNumberFormat="0" applyFill="0" applyAlignment="0" applyProtection="0"/>
    <xf numFmtId="0" fontId="10" fillId="0" borderId="28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4" applyNumberFormat="0" applyAlignment="0" applyProtection="0"/>
    <xf numFmtId="0" fontId="12" fillId="0" borderId="29" applyNumberFormat="0" applyFill="0" applyAlignment="0" applyProtection="0"/>
    <xf numFmtId="0" fontId="13" fillId="31" borderId="0" applyNumberFormat="0" applyBorder="0" applyAlignment="0" applyProtection="0"/>
    <xf numFmtId="0" fontId="1" fillId="32" borderId="30" applyNumberFormat="0" applyFont="0" applyAlignment="0" applyProtection="0"/>
    <xf numFmtId="0" fontId="14" fillId="27" borderId="31" applyNumberFormat="0" applyAlignment="0" applyProtection="0"/>
    <xf numFmtId="0" fontId="15" fillId="0" borderId="0" applyNumberFormat="0" applyFill="0" applyBorder="0" applyAlignment="0" applyProtection="0"/>
    <xf numFmtId="0" fontId="16" fillId="0" borderId="32" applyNumberFormat="0" applyFill="0" applyAlignment="0" applyProtection="0"/>
    <xf numFmtId="0" fontId="17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1" xfId="0" applyFont="1" applyFill="1" applyBorder="1"/>
    <xf numFmtId="0" fontId="18" fillId="33" borderId="11" xfId="0" applyFont="1" applyFill="1" applyBorder="1" applyAlignment="1">
      <alignment horizontal="left"/>
    </xf>
    <xf numFmtId="0" fontId="18" fillId="33" borderId="12" xfId="0" applyFont="1" applyFill="1" applyBorder="1" applyAlignment="1">
      <alignment horizontal="center" vertical="center"/>
    </xf>
    <xf numFmtId="15" fontId="19" fillId="33" borderId="2" xfId="0" applyNumberFormat="1" applyFont="1" applyFill="1" applyBorder="1" applyAlignment="1">
      <alignment horizontal="center" vertical="center"/>
    </xf>
    <xf numFmtId="15" fontId="19" fillId="33" borderId="1" xfId="0" applyNumberFormat="1" applyFont="1" applyFill="1" applyBorder="1" applyAlignment="1">
      <alignment horizontal="center" vertical="center"/>
    </xf>
    <xf numFmtId="0" fontId="19" fillId="33" borderId="1" xfId="0" applyFont="1" applyFill="1" applyBorder="1"/>
    <xf numFmtId="0" fontId="19" fillId="33" borderId="1" xfId="0" applyFont="1" applyFill="1" applyBorder="1" applyAlignment="1">
      <alignment horizontal="left"/>
    </xf>
    <xf numFmtId="0" fontId="19" fillId="33" borderId="1" xfId="0" applyFont="1" applyFill="1" applyBorder="1" applyAlignment="1">
      <alignment horizontal="center" vertical="center"/>
    </xf>
    <xf numFmtId="4" fontId="19" fillId="33" borderId="1" xfId="0" applyNumberFormat="1" applyFont="1" applyFill="1" applyBorder="1" applyAlignment="1">
      <alignment horizontal="center" vertical="center"/>
    </xf>
    <xf numFmtId="4" fontId="19" fillId="3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2" xfId="0" applyFont="1" applyFill="1" applyBorder="1" applyAlignment="1">
      <alignment horizontal="center" vertical="center"/>
    </xf>
    <xf numFmtId="4" fontId="0" fillId="0" borderId="0" xfId="0" applyNumberFormat="1"/>
    <xf numFmtId="0" fontId="16" fillId="33" borderId="1" xfId="0" applyFont="1" applyFill="1" applyBorder="1" applyAlignment="1">
      <alignment horizontal="center" vertical="center"/>
    </xf>
    <xf numFmtId="15" fontId="16" fillId="33" borderId="2" xfId="0" applyNumberFormat="1" applyFont="1" applyFill="1" applyBorder="1" applyAlignment="1">
      <alignment horizontal="center" vertical="center"/>
    </xf>
    <xf numFmtId="15" fontId="16" fillId="33" borderId="1" xfId="0" applyNumberFormat="1" applyFont="1" applyFill="1" applyBorder="1" applyAlignment="1">
      <alignment horizontal="center" vertical="center"/>
    </xf>
    <xf numFmtId="0" fontId="16" fillId="33" borderId="1" xfId="0" applyFont="1" applyFill="1" applyBorder="1"/>
    <xf numFmtId="0" fontId="16" fillId="33" borderId="1" xfId="0" applyFont="1" applyFill="1" applyBorder="1" applyAlignment="1">
      <alignment horizontal="left"/>
    </xf>
    <xf numFmtId="4" fontId="16" fillId="33" borderId="3" xfId="0" applyNumberFormat="1" applyFont="1" applyFill="1" applyBorder="1" applyAlignment="1">
      <alignment horizontal="center" vertical="center"/>
    </xf>
    <xf numFmtId="4" fontId="16" fillId="33" borderId="1" xfId="0" applyNumberFormat="1" applyFont="1" applyFill="1" applyBorder="1" applyAlignment="1">
      <alignment horizontal="center" vertical="center"/>
    </xf>
    <xf numFmtId="15" fontId="0" fillId="34" borderId="2" xfId="0" applyNumberFormat="1" applyFill="1" applyBorder="1" applyAlignment="1">
      <alignment horizontal="center" vertical="center"/>
    </xf>
    <xf numFmtId="15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/>
    <xf numFmtId="0" fontId="0" fillId="34" borderId="1" xfId="0" applyFill="1" applyBorder="1" applyAlignment="1">
      <alignment horizontal="left"/>
    </xf>
    <xf numFmtId="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4" fontId="0" fillId="34" borderId="3" xfId="0" applyNumberFormat="1" applyFill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14" xfId="0" applyBorder="1" applyAlignment="1">
      <alignment horizontal="left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5" fontId="0" fillId="0" borderId="16" xfId="0" applyNumberFormat="1" applyBorder="1" applyAlignment="1">
      <alignment horizontal="center" vertical="center"/>
    </xf>
    <xf numFmtId="15" fontId="0" fillId="0" borderId="17" xfId="0" applyNumberFormat="1" applyBorder="1" applyAlignment="1">
      <alignment horizontal="center" vertical="center"/>
    </xf>
    <xf numFmtId="15" fontId="0" fillId="0" borderId="18" xfId="0" applyNumberForma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5" fontId="0" fillId="0" borderId="20" xfId="0" applyNumberForma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left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35" borderId="1" xfId="0" applyFill="1" applyBorder="1"/>
    <xf numFmtId="0" fontId="0" fillId="36" borderId="1" xfId="0" applyFill="1" applyBorder="1" applyAlignment="1">
      <alignment horizontal="center" vertical="center"/>
    </xf>
    <xf numFmtId="0" fontId="0" fillId="36" borderId="1" xfId="0" applyFill="1" applyBorder="1"/>
    <xf numFmtId="15" fontId="0" fillId="37" borderId="7" xfId="0" applyNumberFormat="1" applyFill="1" applyBorder="1" applyAlignment="1">
      <alignment horizontal="center" vertical="center"/>
    </xf>
    <xf numFmtId="15" fontId="0" fillId="37" borderId="8" xfId="0" applyNumberFormat="1" applyFill="1" applyBorder="1" applyAlignment="1">
      <alignment horizontal="center" vertical="center"/>
    </xf>
    <xf numFmtId="0" fontId="0" fillId="37" borderId="8" xfId="0" applyFill="1" applyBorder="1"/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/>
    <xf numFmtId="15" fontId="16" fillId="37" borderId="7" xfId="0" applyNumberFormat="1" applyFont="1" applyFill="1" applyBorder="1" applyAlignment="1">
      <alignment horizontal="center" vertical="center"/>
    </xf>
    <xf numFmtId="15" fontId="16" fillId="37" borderId="8" xfId="0" applyNumberFormat="1" applyFont="1" applyFill="1" applyBorder="1" applyAlignment="1">
      <alignment horizontal="center" vertical="center"/>
    </xf>
    <xf numFmtId="0" fontId="16" fillId="37" borderId="8" xfId="0" applyFont="1" applyFill="1" applyBorder="1"/>
    <xf numFmtId="2" fontId="16" fillId="37" borderId="8" xfId="0" applyNumberFormat="1" applyFont="1" applyFill="1" applyBorder="1" applyAlignment="1">
      <alignment horizontal="center" vertical="center"/>
    </xf>
    <xf numFmtId="2" fontId="16" fillId="37" borderId="9" xfId="0" applyNumberFormat="1" applyFont="1" applyFill="1" applyBorder="1" applyAlignment="1">
      <alignment horizontal="center" vertical="center"/>
    </xf>
    <xf numFmtId="15" fontId="16" fillId="37" borderId="2" xfId="0" applyNumberFormat="1" applyFont="1" applyFill="1" applyBorder="1" applyAlignment="1">
      <alignment horizontal="center" vertical="center"/>
    </xf>
    <xf numFmtId="15" fontId="16" fillId="37" borderId="1" xfId="0" applyNumberFormat="1" applyFont="1" applyFill="1" applyBorder="1" applyAlignment="1">
      <alignment horizontal="center" vertical="center"/>
    </xf>
    <xf numFmtId="0" fontId="16" fillId="37" borderId="1" xfId="0" applyFont="1" applyFill="1" applyBorder="1"/>
    <xf numFmtId="2" fontId="16" fillId="37" borderId="1" xfId="0" applyNumberFormat="1" applyFont="1" applyFill="1" applyBorder="1" applyAlignment="1">
      <alignment horizontal="center" vertical="center"/>
    </xf>
    <xf numFmtId="2" fontId="16" fillId="37" borderId="3" xfId="0" applyNumberFormat="1" applyFont="1" applyFill="1" applyBorder="1" applyAlignment="1">
      <alignment horizontal="center" vertical="center"/>
    </xf>
    <xf numFmtId="15" fontId="19" fillId="37" borderId="2" xfId="0" applyNumberFormat="1" applyFont="1" applyFill="1" applyBorder="1" applyAlignment="1">
      <alignment horizontal="center" vertical="center"/>
    </xf>
    <xf numFmtId="15" fontId="19" fillId="37" borderId="1" xfId="0" applyNumberFormat="1" applyFont="1" applyFill="1" applyBorder="1" applyAlignment="1">
      <alignment horizontal="center" vertical="center"/>
    </xf>
    <xf numFmtId="0" fontId="19" fillId="37" borderId="1" xfId="0" applyFont="1" applyFill="1" applyBorder="1"/>
    <xf numFmtId="2" fontId="19" fillId="37" borderId="1" xfId="0" applyNumberFormat="1" applyFont="1" applyFill="1" applyBorder="1" applyAlignment="1">
      <alignment horizontal="center" vertical="center"/>
    </xf>
    <xf numFmtId="2" fontId="19" fillId="37" borderId="3" xfId="0" applyNumberFormat="1" applyFont="1" applyFill="1" applyBorder="1" applyAlignment="1">
      <alignment horizontal="center" vertical="center"/>
    </xf>
    <xf numFmtId="0" fontId="16" fillId="37" borderId="3" xfId="0" applyFont="1" applyFill="1" applyBorder="1" applyAlignment="1">
      <alignment horizontal="center" vertical="center"/>
    </xf>
    <xf numFmtId="15" fontId="0" fillId="37" borderId="2" xfId="0" applyNumberFormat="1" applyFill="1" applyBorder="1" applyAlignment="1">
      <alignment horizontal="center" vertical="center"/>
    </xf>
    <xf numFmtId="15" fontId="0" fillId="37" borderId="1" xfId="0" applyNumberFormat="1" applyFill="1" applyBorder="1" applyAlignment="1">
      <alignment horizontal="center" vertical="center"/>
    </xf>
    <xf numFmtId="15" fontId="0" fillId="38" borderId="2" xfId="0" applyNumberFormat="1" applyFill="1" applyBorder="1" applyAlignment="1">
      <alignment horizontal="center" vertical="center"/>
    </xf>
    <xf numFmtId="15" fontId="0" fillId="38" borderId="1" xfId="0" applyNumberFormat="1" applyFill="1" applyBorder="1" applyAlignment="1">
      <alignment horizontal="center" vertical="center"/>
    </xf>
    <xf numFmtId="0" fontId="0" fillId="38" borderId="1" xfId="0" applyFill="1" applyBorder="1"/>
    <xf numFmtId="2" fontId="0" fillId="38" borderId="1" xfId="0" applyNumberFormat="1" applyFill="1" applyBorder="1" applyAlignment="1">
      <alignment horizontal="center" vertical="center"/>
    </xf>
    <xf numFmtId="2" fontId="0" fillId="38" borderId="3" xfId="0" applyNumberFormat="1" applyFill="1" applyBorder="1" applyAlignment="1">
      <alignment horizontal="center" vertical="center"/>
    </xf>
    <xf numFmtId="15" fontId="20" fillId="38" borderId="2" xfId="0" applyNumberFormat="1" applyFont="1" applyFill="1" applyBorder="1" applyAlignment="1">
      <alignment horizontal="center" vertical="center"/>
    </xf>
    <xf numFmtId="15" fontId="20" fillId="38" borderId="1" xfId="0" applyNumberFormat="1" applyFont="1" applyFill="1" applyBorder="1" applyAlignment="1">
      <alignment horizontal="center" vertical="center"/>
    </xf>
    <xf numFmtId="0" fontId="20" fillId="38" borderId="1" xfId="0" applyFont="1" applyFill="1" applyBorder="1"/>
    <xf numFmtId="2" fontId="20" fillId="38" borderId="1" xfId="0" applyNumberFormat="1" applyFont="1" applyFill="1" applyBorder="1" applyAlignment="1">
      <alignment horizontal="center" vertical="center"/>
    </xf>
    <xf numFmtId="2" fontId="20" fillId="38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horizontal="left"/>
    </xf>
    <xf numFmtId="4" fontId="0" fillId="37" borderId="8" xfId="0" applyNumberFormat="1" applyFill="1" applyBorder="1" applyAlignment="1">
      <alignment horizontal="center" vertical="center"/>
    </xf>
    <xf numFmtId="0" fontId="0" fillId="37" borderId="8" xfId="0" applyFill="1" applyBorder="1" applyAlignment="1">
      <alignment horizontal="center" vertical="center"/>
    </xf>
    <xf numFmtId="4" fontId="0" fillId="37" borderId="9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left"/>
    </xf>
    <xf numFmtId="4" fontId="0" fillId="37" borderId="3" xfId="0" applyNumberFormat="1" applyFill="1" applyBorder="1" applyAlignment="1">
      <alignment horizontal="center" vertical="center"/>
    </xf>
    <xf numFmtId="4" fontId="0" fillId="37" borderId="1" xfId="0" applyNumberFormat="1" applyFill="1" applyBorder="1" applyAlignment="1">
      <alignment horizontal="center" vertical="center"/>
    </xf>
    <xf numFmtId="15" fontId="0" fillId="37" borderId="19" xfId="0" applyNumberFormat="1" applyFill="1" applyBorder="1" applyAlignment="1">
      <alignment horizontal="center" vertical="center"/>
    </xf>
    <xf numFmtId="15" fontId="0" fillId="37" borderId="20" xfId="0" applyNumberFormat="1" applyFill="1" applyBorder="1" applyAlignment="1">
      <alignment horizontal="center" vertical="center"/>
    </xf>
    <xf numFmtId="0" fontId="0" fillId="37" borderId="20" xfId="0" applyFill="1" applyBorder="1"/>
    <xf numFmtId="0" fontId="0" fillId="37" borderId="20" xfId="0" applyFill="1" applyBorder="1" applyAlignment="1">
      <alignment horizontal="left"/>
    </xf>
    <xf numFmtId="4" fontId="0" fillId="37" borderId="20" xfId="0" applyNumberFormat="1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4" fontId="0" fillId="37" borderId="21" xfId="0" applyNumberFormat="1" applyFill="1" applyBorder="1" applyAlignment="1">
      <alignment horizontal="center" vertical="center"/>
    </xf>
    <xf numFmtId="15" fontId="16" fillId="38" borderId="2" xfId="0" applyNumberFormat="1" applyFont="1" applyFill="1" applyBorder="1" applyAlignment="1">
      <alignment horizontal="center" vertical="center"/>
    </xf>
    <xf numFmtId="15" fontId="16" fillId="38" borderId="1" xfId="0" applyNumberFormat="1" applyFont="1" applyFill="1" applyBorder="1" applyAlignment="1">
      <alignment horizontal="center" vertical="center"/>
    </xf>
    <xf numFmtId="0" fontId="16" fillId="38" borderId="1" xfId="0" applyFont="1" applyFill="1" applyBorder="1"/>
    <xf numFmtId="0" fontId="16" fillId="38" borderId="1" xfId="0" applyFont="1" applyFill="1" applyBorder="1" applyAlignment="1">
      <alignment horizontal="left"/>
    </xf>
    <xf numFmtId="0" fontId="16" fillId="38" borderId="1" xfId="0" applyFont="1" applyFill="1" applyBorder="1" applyAlignment="1">
      <alignment horizontal="center" vertical="center"/>
    </xf>
    <xf numFmtId="4" fontId="16" fillId="38" borderId="1" xfId="0" applyNumberFormat="1" applyFont="1" applyFill="1" applyBorder="1" applyAlignment="1">
      <alignment horizontal="center" vertical="center"/>
    </xf>
    <xf numFmtId="4" fontId="16" fillId="38" borderId="3" xfId="0" applyNumberFormat="1" applyFont="1" applyFill="1" applyBorder="1" applyAlignment="1">
      <alignment horizontal="center" vertical="center"/>
    </xf>
    <xf numFmtId="0" fontId="0" fillId="38" borderId="1" xfId="0" applyFill="1" applyBorder="1" applyAlignment="1">
      <alignment horizontal="left"/>
    </xf>
    <xf numFmtId="4" fontId="0" fillId="38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4" fontId="0" fillId="38" borderId="3" xfId="0" applyNumberFormat="1" applyFill="1" applyBorder="1" applyAlignment="1">
      <alignment horizontal="center" vertical="center"/>
    </xf>
    <xf numFmtId="15" fontId="0" fillId="33" borderId="4" xfId="0" applyNumberFormat="1" applyFill="1" applyBorder="1" applyAlignment="1">
      <alignment horizontal="center" vertical="center"/>
    </xf>
    <xf numFmtId="15" fontId="0" fillId="33" borderId="5" xfId="0" applyNumberFormat="1" applyFill="1" applyBorder="1" applyAlignment="1">
      <alignment horizontal="center" vertical="center"/>
    </xf>
    <xf numFmtId="0" fontId="0" fillId="33" borderId="5" xfId="0" applyFill="1" applyBorder="1"/>
    <xf numFmtId="0" fontId="0" fillId="33" borderId="5" xfId="0" applyFill="1" applyBorder="1" applyAlignment="1">
      <alignment horizontal="left"/>
    </xf>
    <xf numFmtId="4" fontId="0" fillId="33" borderId="5" xfId="0" applyNumberFormat="1" applyFill="1" applyBorder="1" applyAlignment="1">
      <alignment horizontal="center" vertical="center"/>
    </xf>
    <xf numFmtId="0" fontId="0" fillId="33" borderId="5" xfId="0" applyFill="1" applyBorder="1" applyAlignment="1">
      <alignment horizontal="center" vertical="center"/>
    </xf>
    <xf numFmtId="4" fontId="0" fillId="33" borderId="6" xfId="0" applyNumberFormat="1" applyFill="1" applyBorder="1" applyAlignment="1">
      <alignment horizontal="center" vertical="center"/>
    </xf>
    <xf numFmtId="15" fontId="0" fillId="36" borderId="2" xfId="0" applyNumberFormat="1" applyFill="1" applyBorder="1" applyAlignment="1">
      <alignment horizontal="center" vertical="center"/>
    </xf>
    <xf numFmtId="15" fontId="0" fillId="36" borderId="1" xfId="0" applyNumberFormat="1" applyFill="1" applyBorder="1" applyAlignment="1">
      <alignment horizontal="center" vertical="center"/>
    </xf>
    <xf numFmtId="0" fontId="0" fillId="36" borderId="1" xfId="0" applyFill="1" applyBorder="1" applyAlignment="1">
      <alignment horizontal="left"/>
    </xf>
    <xf numFmtId="4" fontId="0" fillId="36" borderId="1" xfId="0" applyNumberFormat="1" applyFill="1" applyBorder="1" applyAlignment="1">
      <alignment horizontal="center" vertical="center"/>
    </xf>
    <xf numFmtId="4" fontId="0" fillId="36" borderId="3" xfId="0" applyNumberForma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5" fontId="0" fillId="33" borderId="2" xfId="0" applyNumberFormat="1" applyFill="1" applyBorder="1" applyAlignment="1">
      <alignment horizontal="center" vertical="center"/>
    </xf>
    <xf numFmtId="0" fontId="0" fillId="33" borderId="1" xfId="0" applyFill="1" applyBorder="1"/>
    <xf numFmtId="2" fontId="0" fillId="33" borderId="1" xfId="0" applyNumberFormat="1" applyFill="1" applyBorder="1" applyAlignment="1">
      <alignment horizontal="center" vertical="center"/>
    </xf>
    <xf numFmtId="2" fontId="0" fillId="33" borderId="3" xfId="0" applyNumberFormat="1" applyFill="1" applyBorder="1" applyAlignment="1">
      <alignment horizontal="center" vertical="center"/>
    </xf>
    <xf numFmtId="15" fontId="0" fillId="38" borderId="19" xfId="0" applyNumberFormat="1" applyFill="1" applyBorder="1" applyAlignment="1">
      <alignment horizontal="center" vertical="center"/>
    </xf>
    <xf numFmtId="15" fontId="0" fillId="38" borderId="20" xfId="0" applyNumberFormat="1" applyFill="1" applyBorder="1" applyAlignment="1">
      <alignment horizontal="center" vertical="center"/>
    </xf>
    <xf numFmtId="0" fontId="0" fillId="38" borderId="20" xfId="0" applyFill="1" applyBorder="1"/>
    <xf numFmtId="0" fontId="0" fillId="38" borderId="20" xfId="0" applyFill="1" applyBorder="1" applyAlignment="1">
      <alignment horizontal="left"/>
    </xf>
    <xf numFmtId="4" fontId="0" fillId="38" borderId="20" xfId="0" applyNumberFormat="1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4" fontId="0" fillId="38" borderId="21" xfId="0" applyNumberFormat="1" applyFill="1" applyBorder="1" applyAlignment="1">
      <alignment horizontal="center" vertical="center"/>
    </xf>
    <xf numFmtId="15" fontId="0" fillId="35" borderId="2" xfId="0" applyNumberFormat="1" applyFill="1" applyBorder="1" applyAlignment="1">
      <alignment horizontal="center" vertical="center"/>
    </xf>
    <xf numFmtId="15" fontId="0" fillId="35" borderId="1" xfId="0" applyNumberFormat="1" applyFill="1" applyBorder="1" applyAlignment="1">
      <alignment horizontal="center" vertical="center"/>
    </xf>
    <xf numFmtId="0" fontId="0" fillId="35" borderId="1" xfId="0" applyFill="1" applyBorder="1" applyAlignment="1">
      <alignment horizontal="left"/>
    </xf>
    <xf numFmtId="4" fontId="0" fillId="35" borderId="1" xfId="0" applyNumberForma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4" fontId="0" fillId="35" borderId="3" xfId="0" applyNumberFormat="1" applyFill="1" applyBorder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2" fontId="0" fillId="37" borderId="1" xfId="0" applyNumberFormat="1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5" fontId="0" fillId="39" borderId="2" xfId="0" applyNumberFormat="1" applyFill="1" applyBorder="1" applyAlignment="1">
      <alignment horizontal="center" vertical="center"/>
    </xf>
    <xf numFmtId="15" fontId="0" fillId="39" borderId="16" xfId="0" applyNumberFormat="1" applyFill="1" applyBorder="1" applyAlignment="1">
      <alignment horizontal="center" vertical="center"/>
    </xf>
    <xf numFmtId="0" fontId="0" fillId="39" borderId="1" xfId="0" applyFill="1" applyBorder="1" applyAlignment="1">
      <alignment horizontal="left" vertical="center"/>
    </xf>
    <xf numFmtId="2" fontId="0" fillId="39" borderId="1" xfId="0" applyNumberFormat="1" applyFill="1" applyBorder="1" applyAlignment="1">
      <alignment horizontal="center" vertical="center"/>
    </xf>
    <xf numFmtId="2" fontId="0" fillId="39" borderId="3" xfId="0" applyNumberFormat="1" applyFill="1" applyBorder="1" applyAlignment="1">
      <alignment horizontal="center" vertical="center"/>
    </xf>
    <xf numFmtId="15" fontId="0" fillId="39" borderId="7" xfId="0" applyNumberFormat="1" applyFill="1" applyBorder="1" applyAlignment="1">
      <alignment horizontal="center" vertical="center"/>
    </xf>
    <xf numFmtId="15" fontId="0" fillId="40" borderId="7" xfId="0" applyNumberFormat="1" applyFill="1" applyBorder="1" applyAlignment="1">
      <alignment horizontal="center" vertical="center"/>
    </xf>
    <xf numFmtId="15" fontId="0" fillId="40" borderId="8" xfId="0" applyNumberFormat="1" applyFill="1" applyBorder="1" applyAlignment="1">
      <alignment horizontal="center" vertical="center"/>
    </xf>
    <xf numFmtId="0" fontId="0" fillId="40" borderId="8" xfId="0" applyFill="1" applyBorder="1" applyAlignment="1">
      <alignment horizontal="left" vertical="center"/>
    </xf>
    <xf numFmtId="4" fontId="0" fillId="40" borderId="8" xfId="0" applyNumberFormat="1" applyFill="1" applyBorder="1" applyAlignment="1">
      <alignment horizontal="center" vertical="center"/>
    </xf>
    <xf numFmtId="0" fontId="0" fillId="40" borderId="8" xfId="0" applyFill="1" applyBorder="1" applyAlignment="1">
      <alignment horizontal="center" vertical="center"/>
    </xf>
    <xf numFmtId="4" fontId="0" fillId="40" borderId="9" xfId="0" applyNumberFormat="1" applyFill="1" applyBorder="1" applyAlignment="1">
      <alignment horizontal="center" vertical="center"/>
    </xf>
    <xf numFmtId="15" fontId="0" fillId="40" borderId="2" xfId="0" applyNumberFormat="1" applyFill="1" applyBorder="1" applyAlignment="1">
      <alignment horizontal="center" vertical="center"/>
    </xf>
    <xf numFmtId="15" fontId="0" fillId="40" borderId="1" xfId="0" applyNumberFormat="1" applyFill="1" applyBorder="1" applyAlignment="1">
      <alignment horizontal="center" vertical="center"/>
    </xf>
    <xf numFmtId="0" fontId="0" fillId="40" borderId="1" xfId="0" applyFill="1" applyBorder="1" applyAlignment="1">
      <alignment horizontal="left" vertical="center"/>
    </xf>
    <xf numFmtId="4" fontId="0" fillId="40" borderId="1" xfId="0" applyNumberFormat="1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4" fontId="0" fillId="40" borderId="3" xfId="0" applyNumberFormat="1" applyFill="1" applyBorder="1" applyAlignment="1">
      <alignment horizontal="center" vertical="center"/>
    </xf>
    <xf numFmtId="0" fontId="0" fillId="40" borderId="1" xfId="0" applyFill="1" applyBorder="1"/>
    <xf numFmtId="0" fontId="0" fillId="40" borderId="3" xfId="0" applyFill="1" applyBorder="1"/>
    <xf numFmtId="15" fontId="0" fillId="37" borderId="16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left" vertical="center"/>
    </xf>
    <xf numFmtId="2" fontId="0" fillId="37" borderId="3" xfId="0" applyNumberFormat="1" applyFill="1" applyBorder="1" applyAlignment="1">
      <alignment horizontal="center" vertical="center"/>
    </xf>
    <xf numFmtId="0" fontId="0" fillId="37" borderId="3" xfId="0" applyFill="1" applyBorder="1"/>
    <xf numFmtId="15" fontId="0" fillId="41" borderId="1" xfId="0" applyNumberFormat="1" applyFill="1" applyBorder="1" applyAlignment="1">
      <alignment horizontal="center" vertical="center"/>
    </xf>
    <xf numFmtId="0" fontId="0" fillId="41" borderId="1" xfId="0" applyFill="1" applyBorder="1" applyAlignment="1">
      <alignment horizontal="left" vertical="center"/>
    </xf>
    <xf numFmtId="0" fontId="0" fillId="41" borderId="1" xfId="0" applyFill="1" applyBorder="1" applyAlignment="1">
      <alignment horizontal="center" vertical="center"/>
    </xf>
    <xf numFmtId="4" fontId="0" fillId="41" borderId="3" xfId="0" applyNumberFormat="1" applyFill="1" applyBorder="1" applyAlignment="1">
      <alignment horizontal="center" vertical="center"/>
    </xf>
    <xf numFmtId="15" fontId="0" fillId="33" borderId="1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left" vertical="center"/>
    </xf>
    <xf numFmtId="4" fontId="0" fillId="33" borderId="1" xfId="0" applyNumberFormat="1" applyFill="1" applyBorder="1" applyAlignment="1">
      <alignment horizontal="center" vertical="center"/>
    </xf>
    <xf numFmtId="4" fontId="0" fillId="33" borderId="3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15" fontId="0" fillId="41" borderId="2" xfId="0" applyNumberFormat="1" applyFill="1" applyBorder="1" applyAlignment="1">
      <alignment horizontal="center" vertical="center"/>
    </xf>
    <xf numFmtId="4" fontId="0" fillId="41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left" vertical="center"/>
    </xf>
    <xf numFmtId="0" fontId="0" fillId="41" borderId="1" xfId="0" applyFill="1" applyBorder="1"/>
    <xf numFmtId="0" fontId="0" fillId="41" borderId="1" xfId="0" applyFill="1" applyBorder="1" applyAlignment="1">
      <alignment horizontal="left"/>
    </xf>
    <xf numFmtId="0" fontId="0" fillId="40" borderId="1" xfId="0" applyFill="1" applyBorder="1" applyAlignment="1">
      <alignment horizontal="left"/>
    </xf>
    <xf numFmtId="15" fontId="0" fillId="42" borderId="2" xfId="0" applyNumberFormat="1" applyFill="1" applyBorder="1" applyAlignment="1">
      <alignment horizontal="center" vertical="center"/>
    </xf>
    <xf numFmtId="15" fontId="0" fillId="42" borderId="1" xfId="0" applyNumberFormat="1" applyFill="1" applyBorder="1" applyAlignment="1">
      <alignment horizontal="center" vertical="center"/>
    </xf>
    <xf numFmtId="0" fontId="0" fillId="42" borderId="1" xfId="0" applyFill="1" applyBorder="1"/>
    <xf numFmtId="0" fontId="0" fillId="42" borderId="1" xfId="0" applyFill="1" applyBorder="1" applyAlignment="1">
      <alignment horizontal="left"/>
    </xf>
    <xf numFmtId="0" fontId="0" fillId="42" borderId="1" xfId="0" applyFill="1" applyBorder="1" applyAlignment="1">
      <alignment horizontal="center" vertical="center"/>
    </xf>
    <xf numFmtId="4" fontId="0" fillId="42" borderId="1" xfId="0" applyNumberFormat="1" applyFill="1" applyBorder="1" applyAlignment="1">
      <alignment horizontal="center" vertical="center"/>
    </xf>
    <xf numFmtId="4" fontId="0" fillId="42" borderId="3" xfId="0" applyNumberFormat="1" applyFill="1" applyBorder="1" applyAlignment="1">
      <alignment horizontal="center" vertical="center"/>
    </xf>
    <xf numFmtId="15" fontId="16" fillId="0" borderId="2" xfId="0" applyNumberFormat="1" applyFont="1" applyBorder="1" applyAlignment="1">
      <alignment horizontal="center" vertical="center"/>
    </xf>
    <xf numFmtId="15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33" borderId="23" xfId="0" applyFont="1" applyFill="1" applyBorder="1" applyAlignment="1">
      <alignment horizontal="center" vertical="center"/>
    </xf>
    <xf numFmtId="15" fontId="20" fillId="37" borderId="19" xfId="0" applyNumberFormat="1" applyFont="1" applyFill="1" applyBorder="1" applyAlignment="1">
      <alignment horizontal="center" vertical="center"/>
    </xf>
    <xf numFmtId="15" fontId="20" fillId="37" borderId="2" xfId="0" applyNumberFormat="1" applyFont="1" applyFill="1" applyBorder="1" applyAlignment="1">
      <alignment horizontal="center" vertical="center"/>
    </xf>
    <xf numFmtId="0" fontId="20" fillId="37" borderId="1" xfId="0" applyFont="1" applyFill="1" applyBorder="1"/>
    <xf numFmtId="2" fontId="20" fillId="37" borderId="1" xfId="0" applyNumberFormat="1" applyFont="1" applyFill="1" applyBorder="1" applyAlignment="1">
      <alignment horizontal="center" vertical="center"/>
    </xf>
    <xf numFmtId="0" fontId="20" fillId="37" borderId="3" xfId="0" applyFont="1" applyFill="1" applyBorder="1" applyAlignment="1">
      <alignment horizontal="center" vertical="center"/>
    </xf>
    <xf numFmtId="15" fontId="20" fillId="37" borderId="22" xfId="0" applyNumberFormat="1" applyFont="1" applyFill="1" applyBorder="1" applyAlignment="1">
      <alignment horizontal="center" vertical="center"/>
    </xf>
    <xf numFmtId="2" fontId="20" fillId="37" borderId="20" xfId="0" applyNumberFormat="1" applyFont="1" applyFill="1" applyBorder="1" applyAlignment="1">
      <alignment horizontal="center" vertical="center"/>
    </xf>
    <xf numFmtId="0" fontId="20" fillId="37" borderId="20" xfId="0" applyFont="1" applyFill="1" applyBorder="1"/>
    <xf numFmtId="0" fontId="20" fillId="37" borderId="21" xfId="0" applyFont="1" applyFill="1" applyBorder="1" applyAlignment="1">
      <alignment horizontal="center" vertical="center"/>
    </xf>
    <xf numFmtId="15" fontId="0" fillId="37" borderId="22" xfId="0" applyNumberFormat="1" applyFill="1" applyBorder="1" applyAlignment="1">
      <alignment horizontal="center" vertical="center"/>
    </xf>
    <xf numFmtId="2" fontId="0" fillId="37" borderId="20" xfId="0" applyNumberFormat="1" applyFill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15" fontId="0" fillId="33" borderId="19" xfId="0" applyNumberFormat="1" applyFill="1" applyBorder="1" applyAlignment="1">
      <alignment horizontal="center" vertical="center"/>
    </xf>
    <xf numFmtId="15" fontId="0" fillId="43" borderId="19" xfId="0" applyNumberFormat="1" applyFill="1" applyBorder="1" applyAlignment="1">
      <alignment horizontal="center" vertical="center"/>
    </xf>
    <xf numFmtId="15" fontId="0" fillId="43" borderId="22" xfId="0" applyNumberFormat="1" applyFill="1" applyBorder="1" applyAlignment="1">
      <alignment horizontal="center" vertical="center"/>
    </xf>
    <xf numFmtId="0" fontId="0" fillId="43" borderId="20" xfId="0" applyFill="1" applyBorder="1"/>
    <xf numFmtId="2" fontId="0" fillId="43" borderId="20" xfId="0" applyNumberFormat="1" applyFill="1" applyBorder="1" applyAlignment="1">
      <alignment horizontal="center" vertical="center"/>
    </xf>
    <xf numFmtId="0" fontId="0" fillId="43" borderId="21" xfId="0" applyFill="1" applyBorder="1" applyAlignment="1">
      <alignment horizontal="center" vertical="center"/>
    </xf>
    <xf numFmtId="15" fontId="16" fillId="43" borderId="2" xfId="0" applyNumberFormat="1" applyFont="1" applyFill="1" applyBorder="1" applyAlignment="1">
      <alignment horizontal="center" vertical="center"/>
    </xf>
    <xf numFmtId="0" fontId="16" fillId="43" borderId="1" xfId="0" applyFont="1" applyFill="1" applyBorder="1"/>
    <xf numFmtId="2" fontId="16" fillId="43" borderId="1" xfId="0" applyNumberFormat="1" applyFont="1" applyFill="1" applyBorder="1" applyAlignment="1">
      <alignment horizontal="center" vertical="center"/>
    </xf>
    <xf numFmtId="2" fontId="16" fillId="43" borderId="3" xfId="0" applyNumberFormat="1" applyFont="1" applyFill="1" applyBorder="1" applyAlignment="1">
      <alignment horizontal="center" vertical="center"/>
    </xf>
    <xf numFmtId="0" fontId="16" fillId="43" borderId="3" xfId="0" applyFont="1" applyFill="1" applyBorder="1" applyAlignment="1">
      <alignment horizontal="center" vertical="center"/>
    </xf>
    <xf numFmtId="15" fontId="16" fillId="43" borderId="19" xfId="0" applyNumberFormat="1" applyFont="1" applyFill="1" applyBorder="1" applyAlignment="1">
      <alignment horizontal="center" vertical="center"/>
    </xf>
    <xf numFmtId="15" fontId="16" fillId="43" borderId="22" xfId="0" applyNumberFormat="1" applyFont="1" applyFill="1" applyBorder="1" applyAlignment="1">
      <alignment horizontal="center" vertical="center"/>
    </xf>
    <xf numFmtId="0" fontId="16" fillId="43" borderId="20" xfId="0" applyFont="1" applyFill="1" applyBorder="1"/>
    <xf numFmtId="2" fontId="16" fillId="43" borderId="20" xfId="0" applyNumberFormat="1" applyFont="1" applyFill="1" applyBorder="1" applyAlignment="1">
      <alignment horizontal="center" vertical="center"/>
    </xf>
    <xf numFmtId="0" fontId="16" fillId="43" borderId="21" xfId="0" applyFont="1" applyFill="1" applyBorder="1" applyAlignment="1">
      <alignment horizontal="center" vertical="center"/>
    </xf>
    <xf numFmtId="15" fontId="0" fillId="33" borderId="22" xfId="0" applyNumberFormat="1" applyFill="1" applyBorder="1" applyAlignment="1">
      <alignment horizontal="center" vertical="center"/>
    </xf>
    <xf numFmtId="0" fontId="0" fillId="33" borderId="20" xfId="0" applyFill="1" applyBorder="1"/>
    <xf numFmtId="2" fontId="0" fillId="33" borderId="20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left" vertical="center"/>
    </xf>
    <xf numFmtId="0" fontId="16" fillId="37" borderId="1" xfId="0" applyFont="1" applyFill="1" applyBorder="1" applyAlignment="1">
      <alignment horizontal="left" vertical="center"/>
    </xf>
    <xf numFmtId="0" fontId="0" fillId="37" borderId="20" xfId="0" applyFill="1" applyBorder="1" applyAlignment="1">
      <alignment horizontal="left" vertical="center"/>
    </xf>
    <xf numFmtId="0" fontId="16" fillId="43" borderId="1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0" fillId="37" borderId="20" xfId="0" applyFont="1" applyFill="1" applyBorder="1" applyAlignment="1">
      <alignment horizontal="left" vertical="center"/>
    </xf>
    <xf numFmtId="0" fontId="0" fillId="43" borderId="20" xfId="0" applyFill="1" applyBorder="1" applyAlignment="1">
      <alignment horizontal="left" vertical="center"/>
    </xf>
    <xf numFmtId="0" fontId="16" fillId="43" borderId="20" xfId="0" applyFont="1" applyFill="1" applyBorder="1" applyAlignment="1">
      <alignment horizontal="left" vertical="center"/>
    </xf>
    <xf numFmtId="0" fontId="0" fillId="33" borderId="20" xfId="0" applyFill="1" applyBorder="1" applyAlignment="1">
      <alignment horizontal="left" vertical="center"/>
    </xf>
    <xf numFmtId="0" fontId="0" fillId="38" borderId="20" xfId="0" applyFill="1" applyBorder="1" applyAlignment="1">
      <alignment horizontal="left" vertical="center"/>
    </xf>
    <xf numFmtId="15" fontId="0" fillId="38" borderId="22" xfId="0" applyNumberFormat="1" applyFill="1" applyBorder="1" applyAlignment="1">
      <alignment horizontal="center" vertical="center"/>
    </xf>
    <xf numFmtId="2" fontId="0" fillId="38" borderId="20" xfId="0" applyNumberFormat="1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0" fontId="0" fillId="44" borderId="20" xfId="0" applyFill="1" applyBorder="1"/>
    <xf numFmtId="2" fontId="0" fillId="0" borderId="20" xfId="0" applyNumberFormat="1" applyBorder="1" applyAlignment="1">
      <alignment horizontal="left" vertical="center"/>
    </xf>
    <xf numFmtId="0" fontId="0" fillId="37" borderId="3" xfId="0" applyFill="1" applyBorder="1" applyAlignment="1">
      <alignment horizontal="left" vertical="center"/>
    </xf>
    <xf numFmtId="2" fontId="0" fillId="0" borderId="0" xfId="0" applyNumberFormat="1"/>
    <xf numFmtId="0" fontId="0" fillId="0" borderId="4" xfId="0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0" fillId="43" borderId="20" xfId="0" applyFont="1" applyFill="1" applyBorder="1" applyAlignment="1">
      <alignment horizontal="left" vertical="center"/>
    </xf>
    <xf numFmtId="0" fontId="16" fillId="33" borderId="11" xfId="0" applyFont="1" applyFill="1" applyBorder="1" applyAlignment="1">
      <alignment horizontal="center"/>
    </xf>
    <xf numFmtId="15" fontId="1" fillId="0" borderId="19" xfId="0" applyNumberFormat="1" applyFont="1" applyBorder="1" applyAlignment="1">
      <alignment horizontal="center" vertical="center"/>
    </xf>
    <xf numFmtId="15" fontId="1" fillId="0" borderId="22" xfId="0" applyNumberFormat="1" applyFont="1" applyBorder="1" applyAlignment="1">
      <alignment horizontal="center" vertical="center"/>
    </xf>
    <xf numFmtId="0" fontId="1" fillId="0" borderId="20" xfId="0" applyFont="1" applyBorder="1"/>
    <xf numFmtId="0" fontId="1" fillId="0" borderId="20" xfId="0" applyFont="1" applyBorder="1" applyAlignment="1">
      <alignment horizontal="left" vertical="center"/>
    </xf>
    <xf numFmtId="1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5" fontId="1" fillId="37" borderId="19" xfId="0" applyNumberFormat="1" applyFont="1" applyFill="1" applyBorder="1" applyAlignment="1">
      <alignment horizontal="center" vertical="center"/>
    </xf>
    <xf numFmtId="15" fontId="1" fillId="37" borderId="22" xfId="0" applyNumberFormat="1" applyFont="1" applyFill="1" applyBorder="1" applyAlignment="1">
      <alignment horizontal="center" vertical="center"/>
    </xf>
    <xf numFmtId="0" fontId="1" fillId="37" borderId="20" xfId="0" applyFont="1" applyFill="1" applyBorder="1"/>
    <xf numFmtId="0" fontId="1" fillId="37" borderId="20" xfId="0" applyFont="1" applyFill="1" applyBorder="1" applyAlignment="1">
      <alignment horizontal="left" vertical="center"/>
    </xf>
    <xf numFmtId="1" fontId="1" fillId="37" borderId="20" xfId="0" applyNumberFormat="1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5" fontId="1" fillId="43" borderId="19" xfId="0" applyNumberFormat="1" applyFont="1" applyFill="1" applyBorder="1" applyAlignment="1">
      <alignment horizontal="center" vertical="center"/>
    </xf>
    <xf numFmtId="15" fontId="1" fillId="43" borderId="22" xfId="0" applyNumberFormat="1" applyFont="1" applyFill="1" applyBorder="1" applyAlignment="1">
      <alignment horizontal="center" vertical="center"/>
    </xf>
    <xf numFmtId="0" fontId="1" fillId="43" borderId="20" xfId="0" applyFont="1" applyFill="1" applyBorder="1"/>
    <xf numFmtId="0" fontId="1" fillId="43" borderId="20" xfId="0" applyFont="1" applyFill="1" applyBorder="1" applyAlignment="1">
      <alignment horizontal="left" vertical="center"/>
    </xf>
    <xf numFmtId="1" fontId="1" fillId="43" borderId="20" xfId="0" applyNumberFormat="1" applyFont="1" applyFill="1" applyBorder="1" applyAlignment="1">
      <alignment horizontal="center" vertical="center"/>
    </xf>
    <xf numFmtId="0" fontId="1" fillId="43" borderId="21" xfId="0" applyFont="1" applyFill="1" applyBorder="1" applyAlignment="1">
      <alignment horizontal="center" vertical="center"/>
    </xf>
    <xf numFmtId="15" fontId="16" fillId="37" borderId="19" xfId="0" applyNumberFormat="1" applyFont="1" applyFill="1" applyBorder="1" applyAlignment="1">
      <alignment horizontal="center" vertical="center"/>
    </xf>
    <xf numFmtId="15" fontId="16" fillId="37" borderId="22" xfId="0" applyNumberFormat="1" applyFont="1" applyFill="1" applyBorder="1" applyAlignment="1">
      <alignment horizontal="center" vertical="center"/>
    </xf>
    <xf numFmtId="0" fontId="16" fillId="37" borderId="20" xfId="0" applyFont="1" applyFill="1" applyBorder="1"/>
    <xf numFmtId="0" fontId="1" fillId="37" borderId="1" xfId="0" applyFont="1" applyFill="1" applyBorder="1" applyAlignment="1">
      <alignment horizontal="left" vertical="center"/>
    </xf>
    <xf numFmtId="1" fontId="16" fillId="37" borderId="20" xfId="0" applyNumberFormat="1" applyFont="1" applyFill="1" applyBorder="1" applyAlignment="1">
      <alignment horizontal="center" vertical="center"/>
    </xf>
    <xf numFmtId="0" fontId="16" fillId="37" borderId="21" xfId="0" applyFont="1" applyFill="1" applyBorder="1" applyAlignment="1">
      <alignment horizontal="center" vertical="center"/>
    </xf>
    <xf numFmtId="15" fontId="1" fillId="33" borderId="19" xfId="0" applyNumberFormat="1" applyFont="1" applyFill="1" applyBorder="1" applyAlignment="1">
      <alignment horizontal="center" vertical="center"/>
    </xf>
    <xf numFmtId="15" fontId="1" fillId="33" borderId="22" xfId="0" applyNumberFormat="1" applyFont="1" applyFill="1" applyBorder="1" applyAlignment="1">
      <alignment horizontal="center" vertical="center"/>
    </xf>
    <xf numFmtId="0" fontId="1" fillId="33" borderId="20" xfId="0" applyFont="1" applyFill="1" applyBorder="1"/>
    <xf numFmtId="1" fontId="1" fillId="33" borderId="20" xfId="0" applyNumberFormat="1" applyFont="1" applyFill="1" applyBorder="1" applyAlignment="1">
      <alignment horizontal="center" vertical="center"/>
    </xf>
    <xf numFmtId="0" fontId="1" fillId="33" borderId="21" xfId="0" applyFont="1" applyFill="1" applyBorder="1" applyAlignment="1">
      <alignment horizontal="center" vertical="center"/>
    </xf>
    <xf numFmtId="15" fontId="1" fillId="38" borderId="19" xfId="0" applyNumberFormat="1" applyFont="1" applyFill="1" applyBorder="1" applyAlignment="1">
      <alignment horizontal="center" vertical="center"/>
    </xf>
    <xf numFmtId="15" fontId="1" fillId="38" borderId="22" xfId="0" applyNumberFormat="1" applyFont="1" applyFill="1" applyBorder="1" applyAlignment="1">
      <alignment horizontal="center" vertical="center"/>
    </xf>
    <xf numFmtId="0" fontId="1" fillId="38" borderId="20" xfId="0" applyFont="1" applyFill="1" applyBorder="1"/>
    <xf numFmtId="0" fontId="1" fillId="38" borderId="20" xfId="0" applyFont="1" applyFill="1" applyBorder="1" applyAlignment="1">
      <alignment horizontal="left" vertical="center"/>
    </xf>
    <xf numFmtId="1" fontId="1" fillId="38" borderId="20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0" fontId="1" fillId="43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37" borderId="3" xfId="0" applyFont="1" applyFill="1" applyBorder="1" applyAlignment="1">
      <alignment horizontal="left" vertical="center"/>
    </xf>
    <xf numFmtId="0" fontId="20" fillId="37" borderId="3" xfId="0" applyFont="1" applyFill="1" applyBorder="1"/>
    <xf numFmtId="2" fontId="1" fillId="37" borderId="20" xfId="0" applyNumberFormat="1" applyFont="1" applyFill="1" applyBorder="1" applyAlignment="1">
      <alignment horizontal="center" vertical="center"/>
    </xf>
    <xf numFmtId="2" fontId="1" fillId="37" borderId="20" xfId="0" applyNumberFormat="1" applyFont="1" applyFill="1" applyBorder="1" applyAlignment="1">
      <alignment horizontal="left" vertical="center"/>
    </xf>
    <xf numFmtId="15" fontId="1" fillId="45" borderId="19" xfId="0" applyNumberFormat="1" applyFont="1" applyFill="1" applyBorder="1" applyAlignment="1">
      <alignment horizontal="center" vertical="center"/>
    </xf>
    <xf numFmtId="15" fontId="1" fillId="45" borderId="22" xfId="0" applyNumberFormat="1" applyFont="1" applyFill="1" applyBorder="1" applyAlignment="1">
      <alignment horizontal="center" vertical="center"/>
    </xf>
    <xf numFmtId="0" fontId="1" fillId="45" borderId="20" xfId="0" applyFont="1" applyFill="1" applyBorder="1"/>
    <xf numFmtId="0" fontId="20" fillId="45" borderId="3" xfId="0" applyFont="1" applyFill="1" applyBorder="1"/>
    <xf numFmtId="1" fontId="1" fillId="45" borderId="20" xfId="0" applyNumberFormat="1" applyFont="1" applyFill="1" applyBorder="1" applyAlignment="1">
      <alignment horizontal="center" vertical="center"/>
    </xf>
    <xf numFmtId="0" fontId="1" fillId="45" borderId="21" xfId="0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left" vertical="center"/>
    </xf>
    <xf numFmtId="15" fontId="20" fillId="43" borderId="19" xfId="0" applyNumberFormat="1" applyFont="1" applyFill="1" applyBorder="1" applyAlignment="1">
      <alignment horizontal="center" vertical="center"/>
    </xf>
    <xf numFmtId="15" fontId="20" fillId="43" borderId="22" xfId="0" applyNumberFormat="1" applyFont="1" applyFill="1" applyBorder="1" applyAlignment="1">
      <alignment horizontal="center" vertical="center"/>
    </xf>
    <xf numFmtId="0" fontId="20" fillId="43" borderId="20" xfId="0" applyFont="1" applyFill="1" applyBorder="1"/>
    <xf numFmtId="1" fontId="20" fillId="43" borderId="20" xfId="0" applyNumberFormat="1" applyFont="1" applyFill="1" applyBorder="1" applyAlignment="1">
      <alignment horizontal="center" vertical="center"/>
    </xf>
    <xf numFmtId="0" fontId="20" fillId="43" borderId="21" xfId="0" applyFont="1" applyFill="1" applyBorder="1" applyAlignment="1">
      <alignment horizontal="center" vertical="center"/>
    </xf>
    <xf numFmtId="2" fontId="1" fillId="43" borderId="20" xfId="0" applyNumberFormat="1" applyFont="1" applyFill="1" applyBorder="1" applyAlignment="1">
      <alignment horizontal="center" vertical="center"/>
    </xf>
    <xf numFmtId="2" fontId="1" fillId="37" borderId="21" xfId="0" applyNumberFormat="1" applyFont="1" applyFill="1" applyBorder="1" applyAlignment="1">
      <alignment horizontal="center" vertical="center"/>
    </xf>
    <xf numFmtId="2" fontId="1" fillId="43" borderId="21" xfId="0" applyNumberFormat="1" applyFont="1" applyFill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0" xfId="0" applyFont="1" applyBorder="1"/>
    <xf numFmtId="0" fontId="0" fillId="43" borderId="20" xfId="0" applyFont="1" applyFill="1" applyBorder="1"/>
    <xf numFmtId="0" fontId="0" fillId="37" borderId="20" xfId="0" applyFont="1" applyFill="1" applyBorder="1"/>
    <xf numFmtId="0" fontId="0" fillId="0" borderId="20" xfId="0" applyFont="1" applyBorder="1" applyAlignment="1">
      <alignment horizontal="left" vertical="center"/>
    </xf>
    <xf numFmtId="0" fontId="0" fillId="33" borderId="20" xfId="0" applyFont="1" applyFill="1" applyBorder="1"/>
    <xf numFmtId="0" fontId="0" fillId="33" borderId="20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pane ySplit="1" topLeftCell="A38" activePane="bottomLeft" state="frozen"/>
      <selection pane="bottomLeft" activeCell="C63" sqref="C63"/>
    </sheetView>
  </sheetViews>
  <sheetFormatPr defaultColWidth="10" defaultRowHeight="15" x14ac:dyDescent="0.25"/>
  <cols>
    <col min="1" max="1" width="9.85546875" bestFit="1" customWidth="1"/>
    <col min="2" max="2" width="10.7109375" bestFit="1" customWidth="1"/>
    <col min="3" max="3" width="89" bestFit="1" customWidth="1"/>
    <col min="4" max="4" width="19.140625" bestFit="1" customWidth="1"/>
    <col min="5" max="5" width="10.140625" bestFit="1" customWidth="1"/>
    <col min="6" max="7" width="9.140625" bestFit="1" customWidth="1"/>
  </cols>
  <sheetData>
    <row r="1" spans="1:7" ht="15.75" thickBot="1" x14ac:dyDescent="0.3">
      <c r="A1" s="36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39" t="s">
        <v>6</v>
      </c>
    </row>
    <row r="2" spans="1:7" x14ac:dyDescent="0.25">
      <c r="A2" s="182">
        <v>40708</v>
      </c>
      <c r="B2" s="183">
        <v>40708</v>
      </c>
      <c r="C2" s="184" t="s">
        <v>7</v>
      </c>
      <c r="D2" s="184" t="s">
        <v>8</v>
      </c>
      <c r="E2" s="185">
        <v>5000</v>
      </c>
      <c r="F2" s="186" t="s">
        <v>9</v>
      </c>
      <c r="G2" s="187">
        <v>95812.27</v>
      </c>
    </row>
    <row r="3" spans="1:7" x14ac:dyDescent="0.25">
      <c r="A3" s="102">
        <v>40714</v>
      </c>
      <c r="B3" s="103">
        <v>40714</v>
      </c>
      <c r="C3" s="197" t="s">
        <v>10</v>
      </c>
      <c r="D3" s="197"/>
      <c r="E3" s="84">
        <v>500</v>
      </c>
      <c r="F3" s="84" t="s">
        <v>9</v>
      </c>
      <c r="G3" s="119">
        <v>95312.27</v>
      </c>
    </row>
    <row r="4" spans="1:7" x14ac:dyDescent="0.25">
      <c r="A4" s="8">
        <v>40716</v>
      </c>
      <c r="B4" s="3">
        <v>40716</v>
      </c>
      <c r="C4" s="32" t="s">
        <v>11</v>
      </c>
      <c r="D4" s="32"/>
      <c r="E4" s="7">
        <v>2330</v>
      </c>
      <c r="F4" s="7" t="s">
        <v>9</v>
      </c>
      <c r="G4" s="9">
        <v>92982.27</v>
      </c>
    </row>
    <row r="5" spans="1:7" x14ac:dyDescent="0.25">
      <c r="A5" s="102">
        <v>40724</v>
      </c>
      <c r="B5" s="103">
        <v>40724</v>
      </c>
      <c r="C5" s="197" t="s">
        <v>12</v>
      </c>
      <c r="D5" s="197"/>
      <c r="E5" s="84">
        <v>10000</v>
      </c>
      <c r="F5" s="84" t="s">
        <v>9</v>
      </c>
      <c r="G5" s="119">
        <v>82982.27</v>
      </c>
    </row>
    <row r="6" spans="1:7" x14ac:dyDescent="0.25">
      <c r="A6" s="102">
        <v>40724</v>
      </c>
      <c r="B6" s="103">
        <v>40724</v>
      </c>
      <c r="C6" s="197" t="s">
        <v>13</v>
      </c>
      <c r="D6" s="197"/>
      <c r="E6" s="84">
        <v>3000</v>
      </c>
      <c r="F6" s="84" t="s">
        <v>9</v>
      </c>
      <c r="G6" s="119">
        <v>79982.27</v>
      </c>
    </row>
    <row r="7" spans="1:7" x14ac:dyDescent="0.25">
      <c r="A7" s="8">
        <v>40724</v>
      </c>
      <c r="B7" s="3">
        <v>40724</v>
      </c>
      <c r="C7" s="32" t="s">
        <v>14</v>
      </c>
      <c r="D7" s="32"/>
      <c r="E7" s="6" t="s">
        <v>9</v>
      </c>
      <c r="F7" s="7">
        <v>1487</v>
      </c>
      <c r="G7" s="9">
        <v>81469.27</v>
      </c>
    </row>
    <row r="8" spans="1:7" x14ac:dyDescent="0.25">
      <c r="A8" s="8">
        <v>40727</v>
      </c>
      <c r="B8" s="3">
        <v>40727</v>
      </c>
      <c r="C8" s="32" t="s">
        <v>15</v>
      </c>
      <c r="D8" s="32"/>
      <c r="E8" s="7">
        <v>935</v>
      </c>
      <c r="F8" s="7" t="s">
        <v>9</v>
      </c>
      <c r="G8" s="9">
        <v>80534.27</v>
      </c>
    </row>
    <row r="9" spans="1:7" x14ac:dyDescent="0.25">
      <c r="A9" s="102">
        <v>40729</v>
      </c>
      <c r="B9" s="103">
        <v>40729</v>
      </c>
      <c r="C9" s="197" t="s">
        <v>16</v>
      </c>
      <c r="D9" s="197"/>
      <c r="E9" s="84">
        <v>1000</v>
      </c>
      <c r="F9" s="84" t="s">
        <v>9</v>
      </c>
      <c r="G9" s="119">
        <v>79534.27</v>
      </c>
    </row>
    <row r="10" spans="1:7" x14ac:dyDescent="0.25">
      <c r="A10" s="102">
        <v>40734</v>
      </c>
      <c r="B10" s="103">
        <v>40734</v>
      </c>
      <c r="C10" s="197" t="s">
        <v>17</v>
      </c>
      <c r="D10" s="197"/>
      <c r="E10" s="120">
        <v>2500</v>
      </c>
      <c r="F10" s="84" t="s">
        <v>9</v>
      </c>
      <c r="G10" s="119">
        <v>77034.27</v>
      </c>
    </row>
    <row r="11" spans="1:7" x14ac:dyDescent="0.25">
      <c r="A11" s="188">
        <v>40737</v>
      </c>
      <c r="B11" s="189">
        <v>40737</v>
      </c>
      <c r="C11" s="190" t="s">
        <v>7</v>
      </c>
      <c r="D11" s="190" t="s">
        <v>8</v>
      </c>
      <c r="E11" s="191">
        <v>15000</v>
      </c>
      <c r="F11" s="192" t="s">
        <v>9</v>
      </c>
      <c r="G11" s="193">
        <v>62034.27</v>
      </c>
    </row>
    <row r="12" spans="1:7" x14ac:dyDescent="0.25">
      <c r="A12" s="8">
        <v>40747</v>
      </c>
      <c r="B12" s="3">
        <v>40747</v>
      </c>
      <c r="C12" s="32" t="s">
        <v>18</v>
      </c>
      <c r="D12" s="32"/>
      <c r="E12" s="6">
        <v>651</v>
      </c>
      <c r="F12" s="7" t="s">
        <v>9</v>
      </c>
      <c r="G12" s="9">
        <v>61383.27</v>
      </c>
    </row>
    <row r="13" spans="1:7" x14ac:dyDescent="0.25">
      <c r="A13" s="102">
        <v>40750</v>
      </c>
      <c r="B13" s="103">
        <v>40750</v>
      </c>
      <c r="C13" s="197" t="s">
        <v>19</v>
      </c>
      <c r="D13" s="197"/>
      <c r="E13" s="84">
        <v>500</v>
      </c>
      <c r="F13" s="120" t="s">
        <v>9</v>
      </c>
      <c r="G13" s="119">
        <v>60883.27</v>
      </c>
    </row>
    <row r="14" spans="1:7" x14ac:dyDescent="0.25">
      <c r="A14" s="102">
        <v>40752</v>
      </c>
      <c r="B14" s="103">
        <v>40752</v>
      </c>
      <c r="C14" s="197" t="s">
        <v>20</v>
      </c>
      <c r="D14" s="197"/>
      <c r="E14" s="84">
        <v>1000</v>
      </c>
      <c r="F14" s="84" t="s">
        <v>9</v>
      </c>
      <c r="G14" s="119">
        <v>59883.27</v>
      </c>
    </row>
    <row r="15" spans="1:7" x14ac:dyDescent="0.25">
      <c r="A15" s="102">
        <v>40755</v>
      </c>
      <c r="B15" s="103">
        <v>40755</v>
      </c>
      <c r="C15" s="197" t="s">
        <v>21</v>
      </c>
      <c r="D15" s="197"/>
      <c r="E15" s="84">
        <v>1000</v>
      </c>
      <c r="F15" s="84" t="s">
        <v>9</v>
      </c>
      <c r="G15" s="119">
        <v>58883.27</v>
      </c>
    </row>
    <row r="16" spans="1:7" x14ac:dyDescent="0.25">
      <c r="A16" s="8">
        <v>40756</v>
      </c>
      <c r="B16" s="3">
        <v>40756</v>
      </c>
      <c r="C16" s="32" t="s">
        <v>22</v>
      </c>
      <c r="D16" s="32"/>
      <c r="E16" s="7">
        <v>864</v>
      </c>
      <c r="F16" s="7" t="s">
        <v>9</v>
      </c>
      <c r="G16" s="9">
        <v>58019.27</v>
      </c>
    </row>
    <row r="17" spans="1:7" x14ac:dyDescent="0.25">
      <c r="A17" s="8">
        <v>40756</v>
      </c>
      <c r="B17" s="3">
        <v>40756</v>
      </c>
      <c r="C17" s="32" t="s">
        <v>23</v>
      </c>
      <c r="D17" s="32"/>
      <c r="E17" s="7">
        <v>526</v>
      </c>
      <c r="F17" s="7" t="s">
        <v>9</v>
      </c>
      <c r="G17" s="9">
        <v>57493.27</v>
      </c>
    </row>
    <row r="18" spans="1:7" x14ac:dyDescent="0.25">
      <c r="A18" s="8">
        <v>40757</v>
      </c>
      <c r="B18" s="3">
        <v>40757</v>
      </c>
      <c r="C18" s="32" t="s">
        <v>24</v>
      </c>
      <c r="D18" s="32"/>
      <c r="E18" s="6">
        <v>524</v>
      </c>
      <c r="F18" s="7" t="s">
        <v>9</v>
      </c>
      <c r="G18" s="9">
        <v>56969.27</v>
      </c>
    </row>
    <row r="19" spans="1:7" x14ac:dyDescent="0.25">
      <c r="A19" s="102">
        <v>40760</v>
      </c>
      <c r="B19" s="103">
        <v>40760</v>
      </c>
      <c r="C19" s="197" t="s">
        <v>25</v>
      </c>
      <c r="D19" s="197"/>
      <c r="E19" s="84">
        <v>1000</v>
      </c>
      <c r="F19" s="84" t="s">
        <v>9</v>
      </c>
      <c r="G19" s="119">
        <v>55969.27</v>
      </c>
    </row>
    <row r="20" spans="1:7" x14ac:dyDescent="0.25">
      <c r="A20" s="102">
        <v>40761</v>
      </c>
      <c r="B20" s="103">
        <v>40761</v>
      </c>
      <c r="C20" s="197" t="s">
        <v>26</v>
      </c>
      <c r="D20" s="197"/>
      <c r="E20" s="84">
        <v>1000</v>
      </c>
      <c r="F20" s="84" t="s">
        <v>9</v>
      </c>
      <c r="G20" s="119">
        <v>54969.27</v>
      </c>
    </row>
    <row r="21" spans="1:7" x14ac:dyDescent="0.25">
      <c r="A21" s="8">
        <v>40764</v>
      </c>
      <c r="B21" s="3">
        <v>40765</v>
      </c>
      <c r="C21" s="32" t="s">
        <v>27</v>
      </c>
      <c r="D21" s="32"/>
      <c r="E21" s="7" t="s">
        <v>9</v>
      </c>
      <c r="F21" s="7">
        <v>9825</v>
      </c>
      <c r="G21" s="9">
        <v>64794.27</v>
      </c>
    </row>
    <row r="22" spans="1:7" x14ac:dyDescent="0.25">
      <c r="A22" s="102">
        <v>40765</v>
      </c>
      <c r="B22" s="103">
        <v>40765</v>
      </c>
      <c r="C22" s="197" t="s">
        <v>28</v>
      </c>
      <c r="D22" s="197"/>
      <c r="E22" s="84">
        <v>10000</v>
      </c>
      <c r="F22" s="84" t="s">
        <v>9</v>
      </c>
      <c r="G22" s="119">
        <v>54794.27</v>
      </c>
    </row>
    <row r="23" spans="1:7" x14ac:dyDescent="0.25">
      <c r="A23" s="102">
        <v>40765</v>
      </c>
      <c r="B23" s="103">
        <v>40765</v>
      </c>
      <c r="C23" s="197" t="s">
        <v>29</v>
      </c>
      <c r="D23" s="197"/>
      <c r="E23" s="84">
        <v>11000</v>
      </c>
      <c r="F23" s="84" t="s">
        <v>9</v>
      </c>
      <c r="G23" s="119">
        <v>43794.27</v>
      </c>
    </row>
    <row r="24" spans="1:7" x14ac:dyDescent="0.25">
      <c r="A24" s="8">
        <v>40765</v>
      </c>
      <c r="B24" s="3">
        <v>40765</v>
      </c>
      <c r="C24" s="32" t="s">
        <v>30</v>
      </c>
      <c r="D24" s="32"/>
      <c r="E24" s="6" t="s">
        <v>9</v>
      </c>
      <c r="F24" s="7">
        <v>20000</v>
      </c>
      <c r="G24" s="9">
        <v>63794.27</v>
      </c>
    </row>
    <row r="25" spans="1:7" x14ac:dyDescent="0.25">
      <c r="A25" s="102">
        <v>40776</v>
      </c>
      <c r="B25" s="103">
        <v>40776</v>
      </c>
      <c r="C25" s="197" t="s">
        <v>31</v>
      </c>
      <c r="D25" s="197"/>
      <c r="E25" s="84">
        <v>1000</v>
      </c>
      <c r="F25" s="84" t="s">
        <v>9</v>
      </c>
      <c r="G25" s="119">
        <v>62794.27</v>
      </c>
    </row>
    <row r="26" spans="1:7" x14ac:dyDescent="0.25">
      <c r="A26" s="8">
        <v>40776</v>
      </c>
      <c r="B26" s="3">
        <v>40776</v>
      </c>
      <c r="C26" s="32" t="s">
        <v>32</v>
      </c>
      <c r="D26" s="32"/>
      <c r="E26" s="7" t="s">
        <v>9</v>
      </c>
      <c r="F26" s="6">
        <v>15000</v>
      </c>
      <c r="G26" s="9">
        <v>77794.27</v>
      </c>
    </row>
    <row r="27" spans="1:7" x14ac:dyDescent="0.25">
      <c r="A27" s="8">
        <v>40776</v>
      </c>
      <c r="B27" s="3">
        <v>40776</v>
      </c>
      <c r="C27" s="4" t="s">
        <v>33</v>
      </c>
      <c r="D27" s="4"/>
      <c r="E27" s="4">
        <v>30</v>
      </c>
      <c r="F27" s="4" t="s">
        <v>9</v>
      </c>
      <c r="G27" s="56">
        <v>77764.27</v>
      </c>
    </row>
    <row r="28" spans="1:7" x14ac:dyDescent="0.25">
      <c r="A28" s="8">
        <v>40776</v>
      </c>
      <c r="B28" s="3">
        <v>40776</v>
      </c>
      <c r="C28" s="4" t="s">
        <v>32</v>
      </c>
      <c r="D28" s="4"/>
      <c r="E28" s="4" t="s">
        <v>9</v>
      </c>
      <c r="F28" s="4">
        <v>500</v>
      </c>
      <c r="G28" s="56">
        <v>78264.27</v>
      </c>
    </row>
    <row r="29" spans="1:7" x14ac:dyDescent="0.25">
      <c r="A29" s="8">
        <v>40776</v>
      </c>
      <c r="B29" s="3">
        <v>40776</v>
      </c>
      <c r="C29" s="4" t="s">
        <v>33</v>
      </c>
      <c r="D29" s="4"/>
      <c r="E29" s="4">
        <v>25</v>
      </c>
      <c r="F29" s="4" t="s">
        <v>9</v>
      </c>
      <c r="G29" s="56">
        <v>78239.27</v>
      </c>
    </row>
    <row r="30" spans="1:7" x14ac:dyDescent="0.25">
      <c r="A30" s="102">
        <v>40778</v>
      </c>
      <c r="B30" s="103">
        <v>40778</v>
      </c>
      <c r="C30" s="85" t="s">
        <v>34</v>
      </c>
      <c r="D30" s="85"/>
      <c r="E30" s="85">
        <v>1000</v>
      </c>
      <c r="F30" s="85" t="s">
        <v>9</v>
      </c>
      <c r="G30" s="199">
        <v>77239.27</v>
      </c>
    </row>
    <row r="31" spans="1:7" x14ac:dyDescent="0.25">
      <c r="A31" s="102">
        <v>40780</v>
      </c>
      <c r="B31" s="103">
        <v>40780</v>
      </c>
      <c r="C31" s="85" t="s">
        <v>35</v>
      </c>
      <c r="D31" s="85"/>
      <c r="E31" s="85">
        <v>1000</v>
      </c>
      <c r="F31" s="85" t="s">
        <v>9</v>
      </c>
      <c r="G31" s="199">
        <v>76239.27</v>
      </c>
    </row>
    <row r="32" spans="1:7" x14ac:dyDescent="0.25">
      <c r="A32" s="102">
        <v>40786</v>
      </c>
      <c r="B32" s="103">
        <v>40786</v>
      </c>
      <c r="C32" s="85" t="s">
        <v>36</v>
      </c>
      <c r="D32" s="85"/>
      <c r="E32" s="85">
        <v>1000</v>
      </c>
      <c r="F32" s="85" t="s">
        <v>9</v>
      </c>
      <c r="G32" s="199">
        <v>75239.27</v>
      </c>
    </row>
    <row r="33" spans="1:7" x14ac:dyDescent="0.25">
      <c r="A33" s="102">
        <v>40788</v>
      </c>
      <c r="B33" s="103">
        <v>40788</v>
      </c>
      <c r="C33" s="85" t="s">
        <v>37</v>
      </c>
      <c r="D33" s="85"/>
      <c r="E33" s="85">
        <v>900</v>
      </c>
      <c r="F33" s="85" t="s">
        <v>9</v>
      </c>
      <c r="G33" s="199">
        <v>74339.27</v>
      </c>
    </row>
    <row r="34" spans="1:7" x14ac:dyDescent="0.25">
      <c r="A34" s="102">
        <v>40788</v>
      </c>
      <c r="B34" s="103">
        <v>40788</v>
      </c>
      <c r="C34" s="85" t="s">
        <v>38</v>
      </c>
      <c r="D34" s="85"/>
      <c r="E34" s="85">
        <v>400</v>
      </c>
      <c r="F34" s="85" t="s">
        <v>9</v>
      </c>
      <c r="G34" s="199">
        <v>73939.27</v>
      </c>
    </row>
    <row r="35" spans="1:7" x14ac:dyDescent="0.25">
      <c r="A35" s="102">
        <v>40789</v>
      </c>
      <c r="B35" s="103">
        <v>40789</v>
      </c>
      <c r="C35" s="85" t="s">
        <v>39</v>
      </c>
      <c r="D35" s="85"/>
      <c r="E35" s="85">
        <v>15000</v>
      </c>
      <c r="F35" s="85" t="s">
        <v>9</v>
      </c>
      <c r="G35" s="199">
        <v>58939.27</v>
      </c>
    </row>
    <row r="36" spans="1:7" x14ac:dyDescent="0.25">
      <c r="A36" s="102">
        <v>40789</v>
      </c>
      <c r="B36" s="103">
        <v>40789</v>
      </c>
      <c r="C36" s="85" t="s">
        <v>40</v>
      </c>
      <c r="D36" s="85"/>
      <c r="E36" s="85">
        <v>2000</v>
      </c>
      <c r="F36" s="85" t="s">
        <v>9</v>
      </c>
      <c r="G36" s="199">
        <v>56939.27</v>
      </c>
    </row>
    <row r="37" spans="1:7" x14ac:dyDescent="0.25">
      <c r="A37" s="102">
        <v>40795</v>
      </c>
      <c r="B37" s="103">
        <v>40795</v>
      </c>
      <c r="C37" s="85" t="s">
        <v>41</v>
      </c>
      <c r="D37" s="85"/>
      <c r="E37" s="85">
        <v>300</v>
      </c>
      <c r="F37" s="85" t="s">
        <v>9</v>
      </c>
      <c r="G37" s="199">
        <v>56639.27</v>
      </c>
    </row>
    <row r="38" spans="1:7" x14ac:dyDescent="0.25">
      <c r="A38" s="188">
        <v>40802</v>
      </c>
      <c r="B38" s="189">
        <v>40802</v>
      </c>
      <c r="C38" s="194" t="s">
        <v>7</v>
      </c>
      <c r="D38" s="194" t="s">
        <v>8</v>
      </c>
      <c r="E38" s="191">
        <v>50000</v>
      </c>
      <c r="F38" s="194" t="s">
        <v>9</v>
      </c>
      <c r="G38" s="195">
        <v>6639.27</v>
      </c>
    </row>
    <row r="39" spans="1:7" x14ac:dyDescent="0.25">
      <c r="A39" s="8">
        <v>40802</v>
      </c>
      <c r="B39" s="3">
        <v>40802</v>
      </c>
      <c r="C39" s="4" t="s">
        <v>42</v>
      </c>
      <c r="D39" s="4"/>
      <c r="E39" s="4">
        <v>932</v>
      </c>
      <c r="F39" s="4" t="s">
        <v>9</v>
      </c>
      <c r="G39" s="56">
        <v>5707.27</v>
      </c>
    </row>
    <row r="40" spans="1:7" x14ac:dyDescent="0.25">
      <c r="A40" s="8">
        <v>40838</v>
      </c>
      <c r="B40" s="3">
        <v>40838</v>
      </c>
      <c r="C40" s="4" t="s">
        <v>43</v>
      </c>
      <c r="D40" s="4"/>
      <c r="E40" s="4">
        <v>1000</v>
      </c>
      <c r="F40" s="4" t="s">
        <v>9</v>
      </c>
      <c r="G40" s="56">
        <v>4707.2700000000004</v>
      </c>
    </row>
    <row r="41" spans="1:7" x14ac:dyDescent="0.25">
      <c r="A41" s="8">
        <v>40844</v>
      </c>
      <c r="B41" s="3">
        <v>40844</v>
      </c>
      <c r="C41" s="4" t="s">
        <v>44</v>
      </c>
      <c r="D41" s="4"/>
      <c r="E41" s="4">
        <v>3000</v>
      </c>
      <c r="F41" s="4" t="s">
        <v>9</v>
      </c>
      <c r="G41" s="56">
        <v>1707.27</v>
      </c>
    </row>
    <row r="42" spans="1:7" x14ac:dyDescent="0.25">
      <c r="A42" s="8">
        <v>40846</v>
      </c>
      <c r="B42" s="3">
        <v>40846</v>
      </c>
      <c r="C42" s="4" t="s">
        <v>45</v>
      </c>
      <c r="D42" s="4"/>
      <c r="E42" s="4" t="s">
        <v>9</v>
      </c>
      <c r="F42" s="4">
        <v>1500</v>
      </c>
      <c r="G42" s="56">
        <v>3207.27</v>
      </c>
    </row>
    <row r="43" spans="1:7" x14ac:dyDescent="0.25">
      <c r="A43" s="8">
        <v>40872</v>
      </c>
      <c r="B43" s="3">
        <v>40872</v>
      </c>
      <c r="C43" s="4" t="s">
        <v>46</v>
      </c>
      <c r="D43" s="4"/>
      <c r="E43" s="4">
        <v>442</v>
      </c>
      <c r="F43" s="4" t="s">
        <v>9</v>
      </c>
      <c r="G43" s="56">
        <v>2765.27</v>
      </c>
    </row>
    <row r="44" spans="1:7" x14ac:dyDescent="0.25">
      <c r="A44" s="8">
        <v>40873</v>
      </c>
      <c r="B44" s="3">
        <v>40873</v>
      </c>
      <c r="C44" s="4" t="s">
        <v>47</v>
      </c>
      <c r="D44" s="4"/>
      <c r="E44" s="4" t="s">
        <v>9</v>
      </c>
      <c r="F44" s="4">
        <v>1500</v>
      </c>
      <c r="G44" s="56">
        <v>4265.2700000000004</v>
      </c>
    </row>
    <row r="45" spans="1:7" x14ac:dyDescent="0.25">
      <c r="A45" s="8">
        <v>40873</v>
      </c>
      <c r="B45" s="3">
        <v>40873</v>
      </c>
      <c r="C45" s="4" t="s">
        <v>48</v>
      </c>
      <c r="D45" s="4"/>
      <c r="E45" s="4">
        <v>28</v>
      </c>
      <c r="F45" s="4" t="s">
        <v>9</v>
      </c>
      <c r="G45" s="56">
        <v>4237.2700000000004</v>
      </c>
    </row>
    <row r="46" spans="1:7" x14ac:dyDescent="0.25">
      <c r="A46" s="8">
        <v>40875</v>
      </c>
      <c r="B46" s="3">
        <v>40875</v>
      </c>
      <c r="C46" s="4" t="s">
        <v>32</v>
      </c>
      <c r="D46" s="4"/>
      <c r="E46" s="4" t="s">
        <v>9</v>
      </c>
      <c r="F46" s="4">
        <v>2500</v>
      </c>
      <c r="G46" s="56">
        <v>6737.27</v>
      </c>
    </row>
    <row r="47" spans="1:7" x14ac:dyDescent="0.25">
      <c r="A47" s="8">
        <v>40875</v>
      </c>
      <c r="B47" s="3">
        <v>40875</v>
      </c>
      <c r="C47" s="4" t="s">
        <v>33</v>
      </c>
      <c r="D47" s="4"/>
      <c r="E47" s="4">
        <v>25</v>
      </c>
      <c r="F47" s="4" t="s">
        <v>9</v>
      </c>
      <c r="G47" s="56">
        <v>6712.27</v>
      </c>
    </row>
    <row r="48" spans="1:7" x14ac:dyDescent="0.25">
      <c r="A48" s="102">
        <v>40884</v>
      </c>
      <c r="B48" s="103">
        <v>40884</v>
      </c>
      <c r="C48" s="85" t="s">
        <v>49</v>
      </c>
      <c r="D48" s="85"/>
      <c r="E48" s="85">
        <v>500</v>
      </c>
      <c r="F48" s="85" t="s">
        <v>9</v>
      </c>
      <c r="G48" s="199">
        <v>6212.27</v>
      </c>
    </row>
    <row r="49" spans="1:7" x14ac:dyDescent="0.25">
      <c r="A49" s="102">
        <v>40884</v>
      </c>
      <c r="B49" s="103">
        <v>40884</v>
      </c>
      <c r="C49" s="85" t="s">
        <v>50</v>
      </c>
      <c r="D49" s="85"/>
      <c r="E49" s="85">
        <v>500</v>
      </c>
      <c r="F49" s="85" t="s">
        <v>9</v>
      </c>
      <c r="G49" s="199">
        <v>5712.27</v>
      </c>
    </row>
    <row r="50" spans="1:7" x14ac:dyDescent="0.25">
      <c r="A50" s="188">
        <v>40890</v>
      </c>
      <c r="B50" s="189">
        <v>40890</v>
      </c>
      <c r="C50" s="194" t="s">
        <v>51</v>
      </c>
      <c r="D50" s="194" t="s">
        <v>8</v>
      </c>
      <c r="E50" s="191">
        <v>4000</v>
      </c>
      <c r="F50" s="194" t="s">
        <v>9</v>
      </c>
      <c r="G50" s="195">
        <v>1712.27</v>
      </c>
    </row>
    <row r="51" spans="1:7" x14ac:dyDescent="0.25">
      <c r="A51" s="8">
        <v>40893</v>
      </c>
      <c r="B51" s="3">
        <v>40894</v>
      </c>
      <c r="C51" s="4" t="s">
        <v>52</v>
      </c>
      <c r="D51" s="4"/>
      <c r="E51" s="4" t="s">
        <v>9</v>
      </c>
      <c r="F51" s="4">
        <v>30000</v>
      </c>
      <c r="G51" s="56">
        <v>31712.27</v>
      </c>
    </row>
    <row r="52" spans="1:7" x14ac:dyDescent="0.25">
      <c r="A52" s="8">
        <v>40907</v>
      </c>
      <c r="B52" s="3">
        <v>40907</v>
      </c>
      <c r="C52" s="4" t="s">
        <v>32</v>
      </c>
      <c r="D52" s="4"/>
      <c r="E52" s="4" t="s">
        <v>9</v>
      </c>
      <c r="F52" s="4">
        <v>20000</v>
      </c>
      <c r="G52" s="56">
        <v>51712.27</v>
      </c>
    </row>
    <row r="53" spans="1:7" x14ac:dyDescent="0.25">
      <c r="A53" s="8">
        <v>40907</v>
      </c>
      <c r="B53" s="3">
        <v>40907</v>
      </c>
      <c r="C53" s="4" t="s">
        <v>33</v>
      </c>
      <c r="D53" s="4"/>
      <c r="E53" s="4">
        <v>40</v>
      </c>
      <c r="F53" s="4" t="s">
        <v>9</v>
      </c>
      <c r="G53" s="56">
        <v>51672.27</v>
      </c>
    </row>
    <row r="54" spans="1:7" ht="15.75" thickBot="1" x14ac:dyDescent="0.3">
      <c r="A54" s="10">
        <v>40908</v>
      </c>
      <c r="B54" s="11">
        <v>40908</v>
      </c>
      <c r="C54" s="12" t="s">
        <v>14</v>
      </c>
      <c r="D54" s="12"/>
      <c r="E54" s="12" t="s">
        <v>9</v>
      </c>
      <c r="F54" s="12">
        <v>658</v>
      </c>
      <c r="G54" s="57">
        <v>52330.27</v>
      </c>
    </row>
  </sheetData>
  <autoFilter ref="A1:G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workbookViewId="0">
      <pane ySplit="1" topLeftCell="A2" activePane="bottomLeft" state="frozen"/>
      <selection pane="bottomLeft" activeCell="C41" sqref="C41"/>
    </sheetView>
  </sheetViews>
  <sheetFormatPr defaultRowHeight="15" x14ac:dyDescent="0.25"/>
  <cols>
    <col min="1" max="1" width="10.140625" style="1" bestFit="1" customWidth="1"/>
    <col min="2" max="2" width="10.7109375" style="1" bestFit="1" customWidth="1"/>
    <col min="3" max="3" width="89.42578125" style="31" bestFit="1" customWidth="1"/>
    <col min="4" max="4" width="38.85546875" style="31" bestFit="1" customWidth="1"/>
    <col min="5" max="5" width="9.28515625" style="1" bestFit="1" customWidth="1"/>
    <col min="6" max="7" width="9.140625" style="1"/>
  </cols>
  <sheetData>
    <row r="1" spans="1:7" ht="15.75" thickBot="1" x14ac:dyDescent="0.3">
      <c r="A1" s="36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39" t="s">
        <v>6</v>
      </c>
    </row>
    <row r="2" spans="1:7" x14ac:dyDescent="0.25">
      <c r="A2" s="55">
        <v>40911</v>
      </c>
      <c r="B2" s="68">
        <v>40911</v>
      </c>
      <c r="C2" s="58" t="s">
        <v>53</v>
      </c>
      <c r="D2" s="58"/>
      <c r="E2" s="59">
        <v>1326</v>
      </c>
      <c r="F2" s="59" t="s">
        <v>9</v>
      </c>
      <c r="G2" s="60">
        <v>51004.27</v>
      </c>
    </row>
    <row r="3" spans="1:7" x14ac:dyDescent="0.25">
      <c r="A3" s="8">
        <v>40922</v>
      </c>
      <c r="B3" s="69">
        <v>40922</v>
      </c>
      <c r="C3" s="32" t="s">
        <v>54</v>
      </c>
      <c r="D3" s="32"/>
      <c r="E3" s="61">
        <v>10000</v>
      </c>
      <c r="F3" s="61" t="s">
        <v>9</v>
      </c>
      <c r="G3" s="62">
        <v>41004.269999999997</v>
      </c>
    </row>
    <row r="4" spans="1:7" x14ac:dyDescent="0.25">
      <c r="A4" s="176">
        <v>40928</v>
      </c>
      <c r="B4" s="177">
        <v>40928</v>
      </c>
      <c r="C4" s="178" t="s">
        <v>7</v>
      </c>
      <c r="D4" s="178" t="s">
        <v>8</v>
      </c>
      <c r="E4" s="179">
        <v>15000</v>
      </c>
      <c r="F4" s="179" t="s">
        <v>9</v>
      </c>
      <c r="G4" s="180">
        <v>26004.27</v>
      </c>
    </row>
    <row r="5" spans="1:7" x14ac:dyDescent="0.25">
      <c r="A5" s="181">
        <v>40928</v>
      </c>
      <c r="B5" s="177">
        <v>40928</v>
      </c>
      <c r="C5" s="178" t="s">
        <v>7</v>
      </c>
      <c r="D5" s="178" t="s">
        <v>8</v>
      </c>
      <c r="E5" s="179">
        <v>10000</v>
      </c>
      <c r="F5" s="179" t="s">
        <v>9</v>
      </c>
      <c r="G5" s="180">
        <v>16004.27</v>
      </c>
    </row>
    <row r="6" spans="1:7" x14ac:dyDescent="0.25">
      <c r="A6" s="181">
        <v>40931</v>
      </c>
      <c r="B6" s="177">
        <v>40931</v>
      </c>
      <c r="C6" s="178" t="s">
        <v>7</v>
      </c>
      <c r="D6" s="178" t="s">
        <v>8</v>
      </c>
      <c r="E6" s="179">
        <v>2000</v>
      </c>
      <c r="F6" s="179" t="s">
        <v>9</v>
      </c>
      <c r="G6" s="180">
        <v>14004.27</v>
      </c>
    </row>
    <row r="7" spans="1:7" x14ac:dyDescent="0.25">
      <c r="A7" s="81">
        <v>40934</v>
      </c>
      <c r="B7" s="196">
        <v>40934</v>
      </c>
      <c r="C7" s="197" t="s">
        <v>55</v>
      </c>
      <c r="D7" s="197"/>
      <c r="E7" s="170">
        <v>2000</v>
      </c>
      <c r="F7" s="170" t="s">
        <v>9</v>
      </c>
      <c r="G7" s="198">
        <v>12004.27</v>
      </c>
    </row>
    <row r="8" spans="1:7" x14ac:dyDescent="0.25">
      <c r="A8" s="15">
        <v>40951</v>
      </c>
      <c r="B8" s="67">
        <v>40951</v>
      </c>
      <c r="C8" s="32" t="s">
        <v>56</v>
      </c>
      <c r="D8" s="32"/>
      <c r="E8" s="61">
        <v>100</v>
      </c>
      <c r="F8" s="61" t="s">
        <v>9</v>
      </c>
      <c r="G8" s="62">
        <v>11904.27</v>
      </c>
    </row>
    <row r="9" spans="1:7" x14ac:dyDescent="0.25">
      <c r="A9" s="15">
        <v>40952</v>
      </c>
      <c r="B9" s="67">
        <v>40952</v>
      </c>
      <c r="C9" s="32" t="s">
        <v>57</v>
      </c>
      <c r="D9" s="32"/>
      <c r="E9" s="61" t="s">
        <v>9</v>
      </c>
      <c r="F9" s="61">
        <v>382</v>
      </c>
      <c r="G9" s="62">
        <v>12286.27</v>
      </c>
    </row>
    <row r="10" spans="1:7" x14ac:dyDescent="0.25">
      <c r="A10" s="81">
        <v>40990</v>
      </c>
      <c r="B10" s="196">
        <v>40990</v>
      </c>
      <c r="C10" s="197" t="s">
        <v>58</v>
      </c>
      <c r="D10" s="197"/>
      <c r="E10" s="170">
        <v>500</v>
      </c>
      <c r="F10" s="170" t="s">
        <v>9</v>
      </c>
      <c r="G10" s="198">
        <v>11786.27</v>
      </c>
    </row>
    <row r="11" spans="1:7" x14ac:dyDescent="0.25">
      <c r="A11" s="81">
        <v>40994</v>
      </c>
      <c r="B11" s="196">
        <v>40994</v>
      </c>
      <c r="C11" s="197" t="s">
        <v>59</v>
      </c>
      <c r="D11" s="197"/>
      <c r="E11" s="170">
        <v>400</v>
      </c>
      <c r="F11" s="170" t="s">
        <v>9</v>
      </c>
      <c r="G11" s="198">
        <v>11386.27</v>
      </c>
    </row>
    <row r="12" spans="1:7" x14ac:dyDescent="0.25">
      <c r="A12" s="102">
        <v>40995</v>
      </c>
      <c r="B12" s="196">
        <v>40995</v>
      </c>
      <c r="C12" s="197" t="s">
        <v>60</v>
      </c>
      <c r="D12" s="197"/>
      <c r="E12" s="170">
        <v>3000</v>
      </c>
      <c r="F12" s="170" t="s">
        <v>9</v>
      </c>
      <c r="G12" s="198">
        <v>8386.27</v>
      </c>
    </row>
    <row r="13" spans="1:7" x14ac:dyDescent="0.25">
      <c r="A13" s="15">
        <v>41011</v>
      </c>
      <c r="B13" s="16">
        <v>41011</v>
      </c>
      <c r="C13" s="35" t="s">
        <v>61</v>
      </c>
      <c r="D13" s="35" t="s">
        <v>62</v>
      </c>
      <c r="E13" s="63" t="s">
        <v>9</v>
      </c>
      <c r="F13" s="63">
        <v>10000</v>
      </c>
      <c r="G13" s="64">
        <v>18386.27</v>
      </c>
    </row>
    <row r="14" spans="1:7" x14ac:dyDescent="0.25">
      <c r="A14" s="8">
        <v>41011</v>
      </c>
      <c r="B14" s="3">
        <v>41011</v>
      </c>
      <c r="C14" s="32" t="s">
        <v>61</v>
      </c>
      <c r="D14" s="32" t="s">
        <v>62</v>
      </c>
      <c r="E14" s="61" t="s">
        <v>9</v>
      </c>
      <c r="F14" s="61">
        <v>10000</v>
      </c>
      <c r="G14" s="62">
        <v>28386.27</v>
      </c>
    </row>
    <row r="15" spans="1:7" x14ac:dyDescent="0.25">
      <c r="A15" s="102">
        <v>41014</v>
      </c>
      <c r="B15" s="103">
        <v>41014</v>
      </c>
      <c r="C15" s="197" t="s">
        <v>63</v>
      </c>
      <c r="D15" s="197"/>
      <c r="E15" s="170">
        <v>6300</v>
      </c>
      <c r="F15" s="170" t="s">
        <v>9</v>
      </c>
      <c r="G15" s="198">
        <v>22086.27</v>
      </c>
    </row>
    <row r="16" spans="1:7" x14ac:dyDescent="0.25">
      <c r="A16" s="8">
        <v>41017</v>
      </c>
      <c r="B16" s="3">
        <v>41017</v>
      </c>
      <c r="C16" s="32" t="s">
        <v>64</v>
      </c>
      <c r="D16" s="32"/>
      <c r="E16" s="61">
        <v>100</v>
      </c>
      <c r="F16" s="61" t="s">
        <v>9</v>
      </c>
      <c r="G16" s="62">
        <v>21986.27</v>
      </c>
    </row>
    <row r="17" spans="1:8" x14ac:dyDescent="0.25">
      <c r="A17" s="102">
        <v>41018</v>
      </c>
      <c r="B17" s="103">
        <v>41018</v>
      </c>
      <c r="C17" s="197" t="s">
        <v>65</v>
      </c>
      <c r="D17" s="197"/>
      <c r="E17" s="170">
        <v>500</v>
      </c>
      <c r="F17" s="170" t="s">
        <v>9</v>
      </c>
      <c r="G17" s="198">
        <v>21486.27</v>
      </c>
    </row>
    <row r="18" spans="1:8" x14ac:dyDescent="0.25">
      <c r="A18" s="8">
        <v>41021</v>
      </c>
      <c r="B18" s="3">
        <v>41021</v>
      </c>
      <c r="C18" s="32" t="s">
        <v>66</v>
      </c>
      <c r="D18" s="32"/>
      <c r="E18" s="61">
        <v>490</v>
      </c>
      <c r="F18" s="61" t="s">
        <v>9</v>
      </c>
      <c r="G18" s="62">
        <v>20996.27</v>
      </c>
    </row>
    <row r="19" spans="1:8" x14ac:dyDescent="0.25">
      <c r="A19" s="102">
        <v>41024</v>
      </c>
      <c r="B19" s="103">
        <v>41024</v>
      </c>
      <c r="C19" s="197" t="s">
        <v>67</v>
      </c>
      <c r="D19" s="197"/>
      <c r="E19" s="170">
        <v>100</v>
      </c>
      <c r="F19" s="170" t="s">
        <v>9</v>
      </c>
      <c r="G19" s="198">
        <v>20896.27</v>
      </c>
    </row>
    <row r="20" spans="1:8" x14ac:dyDescent="0.25">
      <c r="A20" s="102">
        <v>41027</v>
      </c>
      <c r="B20" s="103">
        <v>41027</v>
      </c>
      <c r="C20" s="197" t="s">
        <v>68</v>
      </c>
      <c r="D20" s="197"/>
      <c r="E20" s="170">
        <v>1000</v>
      </c>
      <c r="F20" s="170" t="s">
        <v>9</v>
      </c>
      <c r="G20" s="198">
        <v>19896.27</v>
      </c>
    </row>
    <row r="21" spans="1:8" x14ac:dyDescent="0.25">
      <c r="A21" s="102">
        <v>41028</v>
      </c>
      <c r="B21" s="103">
        <v>41028</v>
      </c>
      <c r="C21" s="197" t="s">
        <v>69</v>
      </c>
      <c r="D21" s="197"/>
      <c r="E21" s="170">
        <v>700</v>
      </c>
      <c r="F21" s="170" t="s">
        <v>9</v>
      </c>
      <c r="G21" s="198">
        <v>19196.27</v>
      </c>
    </row>
    <row r="22" spans="1:8" x14ac:dyDescent="0.25">
      <c r="A22" s="102">
        <v>41030</v>
      </c>
      <c r="B22" s="103">
        <v>41030</v>
      </c>
      <c r="C22" s="197" t="s">
        <v>70</v>
      </c>
      <c r="D22" s="197"/>
      <c r="E22" s="170">
        <v>700</v>
      </c>
      <c r="F22" s="170" t="s">
        <v>9</v>
      </c>
      <c r="G22" s="198">
        <v>18496.27</v>
      </c>
    </row>
    <row r="23" spans="1:8" x14ac:dyDescent="0.25">
      <c r="A23" s="102">
        <v>41050</v>
      </c>
      <c r="B23" s="103">
        <v>41050</v>
      </c>
      <c r="C23" s="197" t="s">
        <v>71</v>
      </c>
      <c r="D23" s="197"/>
      <c r="E23" s="170">
        <v>9500</v>
      </c>
      <c r="F23" s="170" t="s">
        <v>9</v>
      </c>
      <c r="G23" s="198">
        <v>8996.27</v>
      </c>
    </row>
    <row r="24" spans="1:8" x14ac:dyDescent="0.25">
      <c r="A24" s="102">
        <v>41054</v>
      </c>
      <c r="B24" s="103">
        <v>41054</v>
      </c>
      <c r="C24" s="197" t="s">
        <v>72</v>
      </c>
      <c r="D24" s="197"/>
      <c r="E24" s="170">
        <v>1000</v>
      </c>
      <c r="F24" s="170" t="s">
        <v>9</v>
      </c>
      <c r="G24" s="198">
        <v>7996.27</v>
      </c>
    </row>
    <row r="25" spans="1:8" x14ac:dyDescent="0.25">
      <c r="A25" s="102">
        <v>41058</v>
      </c>
      <c r="B25" s="103">
        <v>41058</v>
      </c>
      <c r="C25" s="197" t="s">
        <v>73</v>
      </c>
      <c r="D25" s="197"/>
      <c r="E25" s="170">
        <v>1000</v>
      </c>
      <c r="F25" s="170" t="s">
        <v>9</v>
      </c>
      <c r="G25" s="198">
        <v>6996.27</v>
      </c>
    </row>
    <row r="26" spans="1:8" x14ac:dyDescent="0.25">
      <c r="A26" s="8">
        <v>41059</v>
      </c>
      <c r="B26" s="3">
        <v>41059</v>
      </c>
      <c r="C26" s="32" t="s">
        <v>32</v>
      </c>
      <c r="D26" s="32"/>
      <c r="E26" s="61" t="s">
        <v>9</v>
      </c>
      <c r="F26" s="61">
        <v>8000</v>
      </c>
      <c r="G26" s="62">
        <v>14996.27</v>
      </c>
      <c r="H26" t="s">
        <v>74</v>
      </c>
    </row>
    <row r="27" spans="1:8" x14ac:dyDescent="0.25">
      <c r="A27" s="8">
        <v>41059</v>
      </c>
      <c r="B27" s="3">
        <v>41059</v>
      </c>
      <c r="C27" s="32" t="s">
        <v>33</v>
      </c>
      <c r="D27" s="32">
        <v>38976288</v>
      </c>
      <c r="E27" s="61">
        <v>25</v>
      </c>
      <c r="F27" s="61" t="s">
        <v>9</v>
      </c>
      <c r="G27" s="62">
        <v>14971.27</v>
      </c>
      <c r="H27" t="s">
        <v>74</v>
      </c>
    </row>
    <row r="28" spans="1:8" x14ac:dyDescent="0.25">
      <c r="A28" s="8">
        <v>41059</v>
      </c>
      <c r="B28" s="3">
        <v>41059</v>
      </c>
      <c r="C28" s="32" t="s">
        <v>61</v>
      </c>
      <c r="D28" s="32" t="s">
        <v>75</v>
      </c>
      <c r="E28" s="61" t="s">
        <v>9</v>
      </c>
      <c r="F28" s="61">
        <v>500</v>
      </c>
      <c r="G28" s="62">
        <v>15471.27</v>
      </c>
    </row>
    <row r="29" spans="1:8" x14ac:dyDescent="0.25">
      <c r="A29" s="102">
        <v>41060</v>
      </c>
      <c r="B29" s="103">
        <v>41060</v>
      </c>
      <c r="C29" s="197" t="s">
        <v>76</v>
      </c>
      <c r="D29" s="197"/>
      <c r="E29" s="170">
        <v>500</v>
      </c>
      <c r="F29" s="170" t="s">
        <v>9</v>
      </c>
      <c r="G29" s="198">
        <v>14971.27</v>
      </c>
    </row>
    <row r="30" spans="1:8" x14ac:dyDescent="0.25">
      <c r="A30" s="8">
        <v>41060</v>
      </c>
      <c r="B30" s="3">
        <v>41060</v>
      </c>
      <c r="C30" s="32" t="s">
        <v>77</v>
      </c>
      <c r="D30" s="32" t="s">
        <v>78</v>
      </c>
      <c r="E30" s="61">
        <v>100</v>
      </c>
      <c r="F30" s="61" t="s">
        <v>9</v>
      </c>
      <c r="G30" s="62">
        <v>14871.27</v>
      </c>
    </row>
    <row r="31" spans="1:8" x14ac:dyDescent="0.25">
      <c r="A31" s="8">
        <v>41065</v>
      </c>
      <c r="B31" s="3">
        <v>41065</v>
      </c>
      <c r="C31" s="32" t="s">
        <v>79</v>
      </c>
      <c r="D31" s="32" t="s">
        <v>80</v>
      </c>
      <c r="E31" s="61">
        <v>1000</v>
      </c>
      <c r="F31" s="61" t="s">
        <v>9</v>
      </c>
      <c r="G31" s="62">
        <v>13871.27</v>
      </c>
    </row>
    <row r="32" spans="1:8" x14ac:dyDescent="0.25">
      <c r="A32" s="8">
        <v>41065</v>
      </c>
      <c r="B32" s="3">
        <v>41065</v>
      </c>
      <c r="C32" s="32" t="s">
        <v>32</v>
      </c>
      <c r="D32" s="32"/>
      <c r="E32" s="61" t="s">
        <v>9</v>
      </c>
      <c r="F32" s="61">
        <v>500</v>
      </c>
      <c r="G32" s="62">
        <v>14371.27</v>
      </c>
    </row>
    <row r="33" spans="1:7" x14ac:dyDescent="0.25">
      <c r="A33" s="102">
        <v>41071</v>
      </c>
      <c r="B33" s="103">
        <v>41071</v>
      </c>
      <c r="C33" s="197" t="s">
        <v>81</v>
      </c>
      <c r="D33" s="197"/>
      <c r="E33" s="170">
        <v>500</v>
      </c>
      <c r="F33" s="170" t="s">
        <v>9</v>
      </c>
      <c r="G33" s="198">
        <v>13871.27</v>
      </c>
    </row>
    <row r="34" spans="1:7" x14ac:dyDescent="0.25">
      <c r="A34" s="102">
        <v>41073</v>
      </c>
      <c r="B34" s="103">
        <v>41073</v>
      </c>
      <c r="C34" s="197" t="s">
        <v>82</v>
      </c>
      <c r="D34" s="197"/>
      <c r="E34" s="170">
        <v>700</v>
      </c>
      <c r="F34" s="170" t="s">
        <v>9</v>
      </c>
      <c r="G34" s="198">
        <v>13171.27</v>
      </c>
    </row>
    <row r="35" spans="1:7" x14ac:dyDescent="0.25">
      <c r="A35" s="8">
        <v>41078</v>
      </c>
      <c r="B35" s="3">
        <v>41078</v>
      </c>
      <c r="C35" s="32" t="s">
        <v>83</v>
      </c>
      <c r="D35" s="32"/>
      <c r="E35" s="61">
        <v>704</v>
      </c>
      <c r="F35" s="61" t="s">
        <v>9</v>
      </c>
      <c r="G35" s="62">
        <v>12467.27</v>
      </c>
    </row>
    <row r="36" spans="1:7" x14ac:dyDescent="0.25">
      <c r="A36" s="102">
        <v>41078</v>
      </c>
      <c r="B36" s="103">
        <v>41078</v>
      </c>
      <c r="C36" s="197" t="s">
        <v>84</v>
      </c>
      <c r="D36" s="197"/>
      <c r="E36" s="170">
        <v>500</v>
      </c>
      <c r="F36" s="170" t="s">
        <v>9</v>
      </c>
      <c r="G36" s="198">
        <v>11967.27</v>
      </c>
    </row>
    <row r="37" spans="1:7" x14ac:dyDescent="0.25">
      <c r="A37" s="8">
        <v>41079</v>
      </c>
      <c r="B37" s="3">
        <v>41079</v>
      </c>
      <c r="C37" s="32" t="s">
        <v>85</v>
      </c>
      <c r="D37" s="32" t="s">
        <v>86</v>
      </c>
      <c r="E37" s="61">
        <v>5000</v>
      </c>
      <c r="F37" s="61" t="s">
        <v>9</v>
      </c>
      <c r="G37" s="62">
        <v>6967.27</v>
      </c>
    </row>
    <row r="38" spans="1:7" x14ac:dyDescent="0.25">
      <c r="A38" s="8">
        <v>41080</v>
      </c>
      <c r="B38" s="3">
        <v>41080</v>
      </c>
      <c r="C38" s="32" t="s">
        <v>87</v>
      </c>
      <c r="D38" s="32"/>
      <c r="E38" s="61">
        <v>300</v>
      </c>
      <c r="F38" s="61" t="s">
        <v>9</v>
      </c>
      <c r="G38" s="62">
        <v>6667.27</v>
      </c>
    </row>
    <row r="39" spans="1:7" x14ac:dyDescent="0.25">
      <c r="A39" s="8">
        <v>41080</v>
      </c>
      <c r="B39" s="3">
        <v>41080</v>
      </c>
      <c r="C39" s="32" t="s">
        <v>61</v>
      </c>
      <c r="D39" s="32" t="s">
        <v>88</v>
      </c>
      <c r="E39" s="61" t="s">
        <v>9</v>
      </c>
      <c r="F39" s="61">
        <v>5000</v>
      </c>
      <c r="G39" s="62">
        <v>11667.27</v>
      </c>
    </row>
    <row r="40" spans="1:7" x14ac:dyDescent="0.25">
      <c r="A40" s="102">
        <v>41081</v>
      </c>
      <c r="B40" s="103">
        <v>41081</v>
      </c>
      <c r="C40" s="197" t="s">
        <v>89</v>
      </c>
      <c r="D40" s="197"/>
      <c r="E40" s="170">
        <v>500</v>
      </c>
      <c r="F40" s="170" t="s">
        <v>9</v>
      </c>
      <c r="G40" s="198">
        <v>11167.27</v>
      </c>
    </row>
    <row r="41" spans="1:7" x14ac:dyDescent="0.25">
      <c r="A41" s="102">
        <v>41087</v>
      </c>
      <c r="B41" s="103">
        <v>41087</v>
      </c>
      <c r="C41" s="197" t="s">
        <v>90</v>
      </c>
      <c r="D41" s="197"/>
      <c r="E41" s="170">
        <v>500</v>
      </c>
      <c r="F41" s="170" t="s">
        <v>9</v>
      </c>
      <c r="G41" s="198">
        <v>10667.27</v>
      </c>
    </row>
    <row r="42" spans="1:7" x14ac:dyDescent="0.25">
      <c r="A42" s="102">
        <v>41090</v>
      </c>
      <c r="B42" s="103">
        <v>41090</v>
      </c>
      <c r="C42" s="197" t="s">
        <v>91</v>
      </c>
      <c r="D42" s="197"/>
      <c r="E42" s="170">
        <v>500</v>
      </c>
      <c r="F42" s="170" t="s">
        <v>9</v>
      </c>
      <c r="G42" s="198">
        <v>10167.27</v>
      </c>
    </row>
    <row r="43" spans="1:7" x14ac:dyDescent="0.25">
      <c r="A43" s="102">
        <v>41090</v>
      </c>
      <c r="B43" s="103">
        <v>41090</v>
      </c>
      <c r="C43" s="197" t="s">
        <v>92</v>
      </c>
      <c r="D43" s="197"/>
      <c r="E43" s="170">
        <v>500</v>
      </c>
      <c r="F43" s="170" t="s">
        <v>9</v>
      </c>
      <c r="G43" s="198">
        <v>9667.27</v>
      </c>
    </row>
    <row r="44" spans="1:7" x14ac:dyDescent="0.25">
      <c r="A44" s="8">
        <v>41090</v>
      </c>
      <c r="B44" s="3">
        <v>41090</v>
      </c>
      <c r="C44" s="32" t="s">
        <v>14</v>
      </c>
      <c r="D44" s="32"/>
      <c r="E44" s="61" t="s">
        <v>9</v>
      </c>
      <c r="F44" s="61">
        <v>346</v>
      </c>
      <c r="G44" s="62">
        <v>10013.27</v>
      </c>
    </row>
    <row r="45" spans="1:7" x14ac:dyDescent="0.25">
      <c r="A45" s="8">
        <v>41092</v>
      </c>
      <c r="B45" s="3">
        <v>41092</v>
      </c>
      <c r="C45" s="32" t="s">
        <v>32</v>
      </c>
      <c r="D45" s="32"/>
      <c r="E45" s="61" t="s">
        <v>9</v>
      </c>
      <c r="F45" s="61">
        <v>10000</v>
      </c>
      <c r="G45" s="62">
        <v>20013.27</v>
      </c>
    </row>
    <row r="46" spans="1:7" x14ac:dyDescent="0.25">
      <c r="A46" s="102">
        <v>41094</v>
      </c>
      <c r="B46" s="103">
        <v>41094</v>
      </c>
      <c r="C46" s="197" t="s">
        <v>93</v>
      </c>
      <c r="D46" s="197"/>
      <c r="E46" s="170">
        <v>500</v>
      </c>
      <c r="F46" s="170" t="s">
        <v>9</v>
      </c>
      <c r="G46" s="198">
        <v>19513.27</v>
      </c>
    </row>
    <row r="47" spans="1:7" x14ac:dyDescent="0.25">
      <c r="A47" s="102">
        <v>41096</v>
      </c>
      <c r="B47" s="103">
        <v>41096</v>
      </c>
      <c r="C47" s="197" t="s">
        <v>94</v>
      </c>
      <c r="D47" s="197"/>
      <c r="E47" s="170">
        <v>500</v>
      </c>
      <c r="F47" s="170" t="s">
        <v>9</v>
      </c>
      <c r="G47" s="198">
        <v>19013.27</v>
      </c>
    </row>
    <row r="48" spans="1:7" x14ac:dyDescent="0.25">
      <c r="A48" s="102">
        <v>41099</v>
      </c>
      <c r="B48" s="103">
        <v>41099</v>
      </c>
      <c r="C48" s="197" t="s">
        <v>95</v>
      </c>
      <c r="D48" s="197"/>
      <c r="E48" s="170">
        <v>500</v>
      </c>
      <c r="F48" s="170" t="s">
        <v>9</v>
      </c>
      <c r="G48" s="198">
        <v>18513.27</v>
      </c>
    </row>
    <row r="49" spans="1:7" x14ac:dyDescent="0.25">
      <c r="A49" s="102">
        <v>41105</v>
      </c>
      <c r="B49" s="103">
        <v>41105</v>
      </c>
      <c r="C49" s="197" t="s">
        <v>96</v>
      </c>
      <c r="D49" s="197"/>
      <c r="E49" s="170">
        <v>500</v>
      </c>
      <c r="F49" s="170" t="s">
        <v>9</v>
      </c>
      <c r="G49" s="198">
        <v>18013.27</v>
      </c>
    </row>
    <row r="50" spans="1:7" x14ac:dyDescent="0.25">
      <c r="A50" s="102">
        <v>41108</v>
      </c>
      <c r="B50" s="103">
        <v>41108</v>
      </c>
      <c r="C50" s="197" t="s">
        <v>97</v>
      </c>
      <c r="D50" s="197"/>
      <c r="E50" s="170">
        <v>1500</v>
      </c>
      <c r="F50" s="170" t="s">
        <v>9</v>
      </c>
      <c r="G50" s="198">
        <v>16513.27</v>
      </c>
    </row>
    <row r="51" spans="1:7" x14ac:dyDescent="0.25">
      <c r="A51" s="102">
        <v>41109</v>
      </c>
      <c r="B51" s="103">
        <v>41109</v>
      </c>
      <c r="C51" s="197" t="s">
        <v>98</v>
      </c>
      <c r="D51" s="197"/>
      <c r="E51" s="170">
        <v>1000</v>
      </c>
      <c r="F51" s="170" t="s">
        <v>9</v>
      </c>
      <c r="G51" s="198">
        <v>15513.27</v>
      </c>
    </row>
    <row r="52" spans="1:7" x14ac:dyDescent="0.25">
      <c r="A52" s="102">
        <v>41112</v>
      </c>
      <c r="B52" s="103">
        <v>41112</v>
      </c>
      <c r="C52" s="197" t="s">
        <v>99</v>
      </c>
      <c r="D52" s="197"/>
      <c r="E52" s="170">
        <v>500</v>
      </c>
      <c r="F52" s="170" t="s">
        <v>9</v>
      </c>
      <c r="G52" s="198">
        <v>15013.27</v>
      </c>
    </row>
    <row r="53" spans="1:7" x14ac:dyDescent="0.25">
      <c r="A53" s="102">
        <v>41115</v>
      </c>
      <c r="B53" s="103">
        <v>41115</v>
      </c>
      <c r="C53" s="197" t="s">
        <v>100</v>
      </c>
      <c r="D53" s="197"/>
      <c r="E53" s="170">
        <v>500</v>
      </c>
      <c r="F53" s="170" t="s">
        <v>9</v>
      </c>
      <c r="G53" s="198">
        <v>14513.27</v>
      </c>
    </row>
    <row r="54" spans="1:7" x14ac:dyDescent="0.25">
      <c r="A54" s="102">
        <v>41117</v>
      </c>
      <c r="B54" s="103">
        <v>41117</v>
      </c>
      <c r="C54" s="197" t="s">
        <v>101</v>
      </c>
      <c r="D54" s="197"/>
      <c r="E54" s="170">
        <v>500</v>
      </c>
      <c r="F54" s="170" t="s">
        <v>9</v>
      </c>
      <c r="G54" s="198">
        <v>14013.27</v>
      </c>
    </row>
    <row r="55" spans="1:7" x14ac:dyDescent="0.25">
      <c r="A55" s="102">
        <v>41120</v>
      </c>
      <c r="B55" s="103">
        <v>41120</v>
      </c>
      <c r="C55" s="197" t="s">
        <v>102</v>
      </c>
      <c r="D55" s="197"/>
      <c r="E55" s="170">
        <v>500</v>
      </c>
      <c r="F55" s="170" t="s">
        <v>9</v>
      </c>
      <c r="G55" s="198">
        <v>13513.27</v>
      </c>
    </row>
    <row r="56" spans="1:7" x14ac:dyDescent="0.25">
      <c r="A56" s="102">
        <v>41122</v>
      </c>
      <c r="B56" s="103">
        <v>41122</v>
      </c>
      <c r="C56" s="197" t="s">
        <v>103</v>
      </c>
      <c r="D56" s="197"/>
      <c r="E56" s="170">
        <v>500</v>
      </c>
      <c r="F56" s="170" t="s">
        <v>9</v>
      </c>
      <c r="G56" s="198">
        <v>13013.27</v>
      </c>
    </row>
    <row r="57" spans="1:7" x14ac:dyDescent="0.25">
      <c r="A57" s="8">
        <v>41123</v>
      </c>
      <c r="B57" s="3">
        <v>41123</v>
      </c>
      <c r="C57" s="32" t="s">
        <v>104</v>
      </c>
      <c r="D57" s="32"/>
      <c r="E57" s="61">
        <v>85</v>
      </c>
      <c r="F57" s="61" t="s">
        <v>9</v>
      </c>
      <c r="G57" s="62">
        <v>12928.27</v>
      </c>
    </row>
    <row r="58" spans="1:7" x14ac:dyDescent="0.25">
      <c r="A58" s="102">
        <v>41124</v>
      </c>
      <c r="B58" s="103">
        <v>41124</v>
      </c>
      <c r="C58" s="197" t="s">
        <v>105</v>
      </c>
      <c r="D58" s="197"/>
      <c r="E58" s="170">
        <v>1000</v>
      </c>
      <c r="F58" s="170" t="s">
        <v>9</v>
      </c>
      <c r="G58" s="198">
        <v>11928.27</v>
      </c>
    </row>
    <row r="59" spans="1:7" x14ac:dyDescent="0.25">
      <c r="A59" s="102">
        <v>41127</v>
      </c>
      <c r="B59" s="103">
        <v>41127</v>
      </c>
      <c r="C59" s="197" t="s">
        <v>106</v>
      </c>
      <c r="D59" s="197"/>
      <c r="E59" s="170">
        <v>500</v>
      </c>
      <c r="F59" s="170" t="s">
        <v>9</v>
      </c>
      <c r="G59" s="198">
        <v>11428.27</v>
      </c>
    </row>
    <row r="60" spans="1:7" x14ac:dyDescent="0.25">
      <c r="A60" s="102">
        <v>41133</v>
      </c>
      <c r="B60" s="103">
        <v>41133</v>
      </c>
      <c r="C60" s="197" t="s">
        <v>107</v>
      </c>
      <c r="D60" s="197"/>
      <c r="E60" s="170">
        <v>1000</v>
      </c>
      <c r="F60" s="170" t="s">
        <v>9</v>
      </c>
      <c r="G60" s="198">
        <v>10428.27</v>
      </c>
    </row>
    <row r="61" spans="1:7" x14ac:dyDescent="0.25">
      <c r="A61" s="102">
        <v>41134</v>
      </c>
      <c r="B61" s="103">
        <v>41134</v>
      </c>
      <c r="C61" s="197" t="s">
        <v>108</v>
      </c>
      <c r="D61" s="197"/>
      <c r="E61" s="170">
        <v>500</v>
      </c>
      <c r="F61" s="170" t="s">
        <v>9</v>
      </c>
      <c r="G61" s="198">
        <v>9928.27</v>
      </c>
    </row>
    <row r="62" spans="1:7" x14ac:dyDescent="0.25">
      <c r="A62" s="102">
        <v>41138</v>
      </c>
      <c r="B62" s="103">
        <v>41138</v>
      </c>
      <c r="C62" s="197" t="s">
        <v>109</v>
      </c>
      <c r="D62" s="197"/>
      <c r="E62" s="170">
        <v>1000</v>
      </c>
      <c r="F62" s="170" t="s">
        <v>9</v>
      </c>
      <c r="G62" s="198">
        <v>8928.27</v>
      </c>
    </row>
    <row r="63" spans="1:7" x14ac:dyDescent="0.25">
      <c r="A63" s="102">
        <v>41140</v>
      </c>
      <c r="B63" s="103">
        <v>41140</v>
      </c>
      <c r="C63" s="197" t="s">
        <v>110</v>
      </c>
      <c r="D63" s="197"/>
      <c r="E63" s="170">
        <v>500</v>
      </c>
      <c r="F63" s="170" t="s">
        <v>9</v>
      </c>
      <c r="G63" s="198">
        <v>8428.27</v>
      </c>
    </row>
    <row r="64" spans="1:7" x14ac:dyDescent="0.25">
      <c r="A64" s="102">
        <v>41140</v>
      </c>
      <c r="B64" s="103">
        <v>41140</v>
      </c>
      <c r="C64" s="197" t="s">
        <v>111</v>
      </c>
      <c r="D64" s="197"/>
      <c r="E64" s="170">
        <v>3000</v>
      </c>
      <c r="F64" s="170" t="s">
        <v>9</v>
      </c>
      <c r="G64" s="198">
        <v>5428.27</v>
      </c>
    </row>
    <row r="65" spans="1:8" x14ac:dyDescent="0.25">
      <c r="A65" s="8">
        <v>41141</v>
      </c>
      <c r="B65" s="3">
        <v>41141</v>
      </c>
      <c r="C65" s="32" t="s">
        <v>112</v>
      </c>
      <c r="D65" s="32" t="s">
        <v>75</v>
      </c>
      <c r="E65" s="61" t="s">
        <v>9</v>
      </c>
      <c r="F65" s="61">
        <v>2340</v>
      </c>
      <c r="G65" s="62">
        <v>7768.27</v>
      </c>
    </row>
    <row r="66" spans="1:8" x14ac:dyDescent="0.25">
      <c r="A66" s="102">
        <v>41154</v>
      </c>
      <c r="B66" s="103">
        <v>41154</v>
      </c>
      <c r="C66" s="197" t="s">
        <v>113</v>
      </c>
      <c r="D66" s="197"/>
      <c r="E66" s="170">
        <v>1000</v>
      </c>
      <c r="F66" s="170" t="s">
        <v>9</v>
      </c>
      <c r="G66" s="198">
        <v>6768.27</v>
      </c>
    </row>
    <row r="67" spans="1:8" x14ac:dyDescent="0.25">
      <c r="A67" s="8">
        <v>41156</v>
      </c>
      <c r="B67" s="3">
        <v>41156</v>
      </c>
      <c r="C67" s="32" t="s">
        <v>114</v>
      </c>
      <c r="D67" s="32" t="s">
        <v>115</v>
      </c>
      <c r="E67" s="61">
        <v>1000</v>
      </c>
      <c r="F67" s="61" t="s">
        <v>9</v>
      </c>
      <c r="G67" s="62">
        <v>5768.27</v>
      </c>
    </row>
    <row r="68" spans="1:8" x14ac:dyDescent="0.25">
      <c r="A68" s="102">
        <v>41159</v>
      </c>
      <c r="B68" s="103">
        <v>41159</v>
      </c>
      <c r="C68" s="197" t="s">
        <v>116</v>
      </c>
      <c r="D68" s="197"/>
      <c r="E68" s="170">
        <v>500</v>
      </c>
      <c r="F68" s="170" t="s">
        <v>9</v>
      </c>
      <c r="G68" s="198">
        <v>5268.27</v>
      </c>
    </row>
    <row r="69" spans="1:8" x14ac:dyDescent="0.25">
      <c r="A69" s="8">
        <v>41166</v>
      </c>
      <c r="B69" s="3">
        <v>41166</v>
      </c>
      <c r="C69" s="32" t="s">
        <v>32</v>
      </c>
      <c r="D69" s="32"/>
      <c r="E69" s="61" t="s">
        <v>9</v>
      </c>
      <c r="F69" s="61">
        <v>25000</v>
      </c>
      <c r="G69" s="62">
        <v>30268.27</v>
      </c>
    </row>
    <row r="70" spans="1:8" x14ac:dyDescent="0.25">
      <c r="A70" s="102">
        <v>41170</v>
      </c>
      <c r="B70" s="103">
        <v>41170</v>
      </c>
      <c r="C70" s="197" t="s">
        <v>117</v>
      </c>
      <c r="D70" s="197"/>
      <c r="E70" s="170">
        <v>500</v>
      </c>
      <c r="F70" s="170" t="s">
        <v>9</v>
      </c>
      <c r="G70" s="198">
        <v>29768.27</v>
      </c>
    </row>
    <row r="71" spans="1:8" x14ac:dyDescent="0.25">
      <c r="A71" s="102">
        <v>41171</v>
      </c>
      <c r="B71" s="103">
        <v>41171</v>
      </c>
      <c r="C71" s="197" t="s">
        <v>118</v>
      </c>
      <c r="D71" s="197"/>
      <c r="E71" s="170">
        <v>500</v>
      </c>
      <c r="F71" s="170" t="s">
        <v>9</v>
      </c>
      <c r="G71" s="198">
        <v>29268.27</v>
      </c>
    </row>
    <row r="72" spans="1:8" x14ac:dyDescent="0.25">
      <c r="A72" s="102">
        <v>41173</v>
      </c>
      <c r="B72" s="103">
        <v>41173</v>
      </c>
      <c r="C72" s="197" t="s">
        <v>119</v>
      </c>
      <c r="D72" s="197"/>
      <c r="E72" s="170">
        <v>500</v>
      </c>
      <c r="F72" s="170" t="s">
        <v>9</v>
      </c>
      <c r="G72" s="198">
        <v>28768.27</v>
      </c>
    </row>
    <row r="73" spans="1:8" x14ac:dyDescent="0.25">
      <c r="A73" s="102">
        <v>41182</v>
      </c>
      <c r="B73" s="103">
        <v>41182</v>
      </c>
      <c r="C73" s="197" t="s">
        <v>120</v>
      </c>
      <c r="D73" s="197"/>
      <c r="E73" s="170">
        <v>2000</v>
      </c>
      <c r="F73" s="170" t="s">
        <v>9</v>
      </c>
      <c r="G73" s="198">
        <v>26768.27</v>
      </c>
    </row>
    <row r="74" spans="1:8" x14ac:dyDescent="0.25">
      <c r="A74" s="8">
        <v>41186</v>
      </c>
      <c r="B74" s="3">
        <v>41186</v>
      </c>
      <c r="C74" s="32" t="s">
        <v>114</v>
      </c>
      <c r="D74" s="32" t="s">
        <v>115</v>
      </c>
      <c r="E74" s="61">
        <v>1000</v>
      </c>
      <c r="F74" s="61" t="s">
        <v>9</v>
      </c>
      <c r="G74" s="62">
        <v>25768.27</v>
      </c>
    </row>
    <row r="75" spans="1:8" x14ac:dyDescent="0.25">
      <c r="A75" s="8">
        <v>41186</v>
      </c>
      <c r="B75" s="3">
        <v>41186</v>
      </c>
      <c r="C75" s="32" t="s">
        <v>121</v>
      </c>
      <c r="D75" s="32"/>
      <c r="E75" s="61" t="s">
        <v>9</v>
      </c>
      <c r="F75" s="61">
        <v>14000</v>
      </c>
      <c r="G75" s="62">
        <v>39768.269999999997</v>
      </c>
    </row>
    <row r="76" spans="1:8" x14ac:dyDescent="0.25">
      <c r="A76" s="8">
        <v>41186</v>
      </c>
      <c r="B76" s="3">
        <v>41186</v>
      </c>
      <c r="C76" s="32" t="s">
        <v>33</v>
      </c>
      <c r="D76" s="32">
        <v>38976288</v>
      </c>
      <c r="E76" s="61">
        <v>28</v>
      </c>
      <c r="F76" s="61" t="s">
        <v>9</v>
      </c>
      <c r="G76" s="62">
        <v>39740.269999999997</v>
      </c>
    </row>
    <row r="77" spans="1:8" x14ac:dyDescent="0.25">
      <c r="A77" s="102">
        <v>41189</v>
      </c>
      <c r="B77" s="103">
        <v>41189</v>
      </c>
      <c r="C77" s="197" t="s">
        <v>122</v>
      </c>
      <c r="D77" s="197"/>
      <c r="E77" s="170">
        <v>2000</v>
      </c>
      <c r="F77" s="170" t="s">
        <v>9</v>
      </c>
      <c r="G77" s="198">
        <v>37740.269999999997</v>
      </c>
    </row>
    <row r="78" spans="1:8" x14ac:dyDescent="0.25">
      <c r="A78" s="102">
        <v>41200</v>
      </c>
      <c r="B78" s="103">
        <v>41200</v>
      </c>
      <c r="C78" s="197" t="s">
        <v>123</v>
      </c>
      <c r="D78" s="197"/>
      <c r="E78" s="170">
        <v>500</v>
      </c>
      <c r="F78" s="170" t="s">
        <v>9</v>
      </c>
      <c r="G78" s="198">
        <v>37240.269999999997</v>
      </c>
    </row>
    <row r="79" spans="1:8" x14ac:dyDescent="0.25">
      <c r="A79" s="8">
        <v>41202</v>
      </c>
      <c r="B79" s="3">
        <v>41202</v>
      </c>
      <c r="C79" s="32" t="s">
        <v>32</v>
      </c>
      <c r="D79" s="32"/>
      <c r="E79" s="61" t="s">
        <v>9</v>
      </c>
      <c r="F79" s="61">
        <v>4500</v>
      </c>
      <c r="G79" s="62">
        <v>41740.269999999997</v>
      </c>
      <c r="H79" t="s">
        <v>74</v>
      </c>
    </row>
    <row r="80" spans="1:8" x14ac:dyDescent="0.25">
      <c r="A80" s="8">
        <v>41202</v>
      </c>
      <c r="B80" s="3">
        <v>41202</v>
      </c>
      <c r="C80" s="32" t="s">
        <v>33</v>
      </c>
      <c r="D80" s="32">
        <v>38976288</v>
      </c>
      <c r="E80" s="61">
        <v>25</v>
      </c>
      <c r="F80" s="61" t="s">
        <v>9</v>
      </c>
      <c r="G80" s="62">
        <v>41715.269999999997</v>
      </c>
      <c r="H80" t="s">
        <v>74</v>
      </c>
    </row>
    <row r="81" spans="1:7" x14ac:dyDescent="0.25">
      <c r="A81" s="102">
        <v>41202</v>
      </c>
      <c r="B81" s="103">
        <v>41202</v>
      </c>
      <c r="C81" s="197" t="s">
        <v>124</v>
      </c>
      <c r="D81" s="197"/>
      <c r="E81" s="170">
        <v>500</v>
      </c>
      <c r="F81" s="170" t="s">
        <v>9</v>
      </c>
      <c r="G81" s="198">
        <v>41215.269999999997</v>
      </c>
    </row>
    <row r="82" spans="1:7" x14ac:dyDescent="0.25">
      <c r="A82" s="102">
        <v>41204</v>
      </c>
      <c r="B82" s="103">
        <v>41204</v>
      </c>
      <c r="C82" s="197" t="s">
        <v>125</v>
      </c>
      <c r="D82" s="197"/>
      <c r="E82" s="170">
        <v>500</v>
      </c>
      <c r="F82" s="170" t="s">
        <v>9</v>
      </c>
      <c r="G82" s="198">
        <v>40715.269999999997</v>
      </c>
    </row>
    <row r="83" spans="1:7" x14ac:dyDescent="0.25">
      <c r="A83" s="102">
        <v>41209</v>
      </c>
      <c r="B83" s="103">
        <v>41209</v>
      </c>
      <c r="C83" s="197" t="s">
        <v>126</v>
      </c>
      <c r="D83" s="197"/>
      <c r="E83" s="170">
        <v>600</v>
      </c>
      <c r="F83" s="170" t="s">
        <v>9</v>
      </c>
      <c r="G83" s="198">
        <v>40115.269999999997</v>
      </c>
    </row>
    <row r="84" spans="1:7" x14ac:dyDescent="0.25">
      <c r="A84" s="102">
        <v>41215</v>
      </c>
      <c r="B84" s="103">
        <v>41215</v>
      </c>
      <c r="C84" s="197" t="s">
        <v>127</v>
      </c>
      <c r="D84" s="197"/>
      <c r="E84" s="170">
        <v>500</v>
      </c>
      <c r="F84" s="170" t="s">
        <v>9</v>
      </c>
      <c r="G84" s="198">
        <v>39615.269999999997</v>
      </c>
    </row>
    <row r="85" spans="1:7" x14ac:dyDescent="0.25">
      <c r="A85" s="8">
        <v>41217</v>
      </c>
      <c r="B85" s="3">
        <v>41217</v>
      </c>
      <c r="C85" s="32" t="s">
        <v>114</v>
      </c>
      <c r="D85" s="32" t="s">
        <v>115</v>
      </c>
      <c r="E85" s="61">
        <v>1000</v>
      </c>
      <c r="F85" s="61" t="s">
        <v>9</v>
      </c>
      <c r="G85" s="62">
        <v>38615.269999999997</v>
      </c>
    </row>
    <row r="86" spans="1:7" x14ac:dyDescent="0.25">
      <c r="A86" s="102">
        <v>41222</v>
      </c>
      <c r="B86" s="103">
        <v>41222</v>
      </c>
      <c r="C86" s="197" t="s">
        <v>128</v>
      </c>
      <c r="D86" s="197"/>
      <c r="E86" s="170">
        <v>1000</v>
      </c>
      <c r="F86" s="170" t="s">
        <v>9</v>
      </c>
      <c r="G86" s="198">
        <v>37615.269999999997</v>
      </c>
    </row>
    <row r="87" spans="1:7" x14ac:dyDescent="0.25">
      <c r="A87" s="102">
        <v>41226</v>
      </c>
      <c r="B87" s="103">
        <v>41226</v>
      </c>
      <c r="C87" s="197" t="s">
        <v>129</v>
      </c>
      <c r="D87" s="197"/>
      <c r="E87" s="170">
        <v>500</v>
      </c>
      <c r="F87" s="170" t="s">
        <v>9</v>
      </c>
      <c r="G87" s="198">
        <v>37115.269999999997</v>
      </c>
    </row>
    <row r="88" spans="1:7" x14ac:dyDescent="0.25">
      <c r="A88" s="102">
        <v>41228</v>
      </c>
      <c r="B88" s="103">
        <v>41228</v>
      </c>
      <c r="C88" s="197" t="s">
        <v>130</v>
      </c>
      <c r="D88" s="197"/>
      <c r="E88" s="170">
        <v>200</v>
      </c>
      <c r="F88" s="170" t="s">
        <v>9</v>
      </c>
      <c r="G88" s="198">
        <v>36915.269999999997</v>
      </c>
    </row>
    <row r="89" spans="1:7" x14ac:dyDescent="0.25">
      <c r="A89" s="8">
        <v>41229</v>
      </c>
      <c r="B89" s="3">
        <v>41229</v>
      </c>
      <c r="C89" s="32" t="s">
        <v>131</v>
      </c>
      <c r="D89" s="32" t="s">
        <v>132</v>
      </c>
      <c r="E89" s="61">
        <v>2000</v>
      </c>
      <c r="F89" s="61" t="s">
        <v>9</v>
      </c>
      <c r="G89" s="62">
        <v>34915.269999999997</v>
      </c>
    </row>
    <row r="90" spans="1:7" x14ac:dyDescent="0.25">
      <c r="A90" s="8">
        <v>41235</v>
      </c>
      <c r="B90" s="3">
        <v>41235</v>
      </c>
      <c r="C90" s="32" t="s">
        <v>133</v>
      </c>
      <c r="D90" s="32">
        <v>488241</v>
      </c>
      <c r="E90" s="61" t="s">
        <v>9</v>
      </c>
      <c r="F90" s="61">
        <v>10000</v>
      </c>
      <c r="G90" s="62">
        <v>44915.27</v>
      </c>
    </row>
    <row r="91" spans="1:7" x14ac:dyDescent="0.25">
      <c r="A91" s="8">
        <v>41235</v>
      </c>
      <c r="B91" s="3">
        <v>41235</v>
      </c>
      <c r="C91" s="32" t="s">
        <v>134</v>
      </c>
      <c r="D91" s="32" t="s">
        <v>135</v>
      </c>
      <c r="E91" s="61">
        <v>56</v>
      </c>
      <c r="F91" s="61" t="s">
        <v>9</v>
      </c>
      <c r="G91" s="62">
        <v>44859.27</v>
      </c>
    </row>
    <row r="92" spans="1:7" x14ac:dyDescent="0.25">
      <c r="A92" s="8">
        <v>41239</v>
      </c>
      <c r="B92" s="3">
        <v>41239</v>
      </c>
      <c r="C92" s="32" t="s">
        <v>136</v>
      </c>
      <c r="D92" s="32" t="s">
        <v>137</v>
      </c>
      <c r="E92" s="61">
        <v>10000</v>
      </c>
      <c r="F92" s="61" t="s">
        <v>9</v>
      </c>
      <c r="G92" s="62">
        <v>34859.269999999997</v>
      </c>
    </row>
    <row r="93" spans="1:7" x14ac:dyDescent="0.25">
      <c r="A93" s="8">
        <v>41245</v>
      </c>
      <c r="B93" s="3">
        <v>41245</v>
      </c>
      <c r="C93" s="32" t="s">
        <v>138</v>
      </c>
      <c r="D93" s="32" t="s">
        <v>139</v>
      </c>
      <c r="E93" s="61">
        <v>125</v>
      </c>
      <c r="F93" s="61" t="s">
        <v>9</v>
      </c>
      <c r="G93" s="62">
        <v>34734.269999999997</v>
      </c>
    </row>
    <row r="94" spans="1:7" x14ac:dyDescent="0.25">
      <c r="A94" s="8">
        <v>41245</v>
      </c>
      <c r="B94" s="3">
        <v>41245</v>
      </c>
      <c r="C94" s="32" t="s">
        <v>140</v>
      </c>
      <c r="D94" s="32" t="s">
        <v>141</v>
      </c>
      <c r="E94" s="61" t="s">
        <v>9</v>
      </c>
      <c r="F94" s="61">
        <v>125</v>
      </c>
      <c r="G94" s="62">
        <v>34859.269999999997</v>
      </c>
    </row>
    <row r="95" spans="1:7" x14ac:dyDescent="0.25">
      <c r="A95" s="102">
        <v>41246</v>
      </c>
      <c r="B95" s="103">
        <v>41246</v>
      </c>
      <c r="C95" s="197" t="s">
        <v>142</v>
      </c>
      <c r="D95" s="197"/>
      <c r="E95" s="170">
        <v>500</v>
      </c>
      <c r="F95" s="170" t="s">
        <v>9</v>
      </c>
      <c r="G95" s="198">
        <v>34359.269999999997</v>
      </c>
    </row>
    <row r="96" spans="1:7" x14ac:dyDescent="0.25">
      <c r="A96" s="8">
        <v>41247</v>
      </c>
      <c r="B96" s="3">
        <v>41247</v>
      </c>
      <c r="C96" s="32" t="s">
        <v>114</v>
      </c>
      <c r="D96" s="32" t="s">
        <v>115</v>
      </c>
      <c r="E96" s="61">
        <v>1000</v>
      </c>
      <c r="F96" s="61" t="s">
        <v>9</v>
      </c>
      <c r="G96" s="62">
        <v>33359.269999999997</v>
      </c>
    </row>
    <row r="97" spans="1:8" x14ac:dyDescent="0.25">
      <c r="A97" s="8">
        <v>41247</v>
      </c>
      <c r="B97" s="3">
        <v>41247</v>
      </c>
      <c r="C97" s="32" t="s">
        <v>136</v>
      </c>
      <c r="D97" s="32" t="s">
        <v>137</v>
      </c>
      <c r="E97" s="61">
        <v>10000</v>
      </c>
      <c r="F97" s="61" t="s">
        <v>9</v>
      </c>
      <c r="G97" s="62">
        <v>23359.27</v>
      </c>
    </row>
    <row r="98" spans="1:8" x14ac:dyDescent="0.25">
      <c r="A98" s="8">
        <v>41248</v>
      </c>
      <c r="B98" s="3">
        <v>41248</v>
      </c>
      <c r="C98" s="32" t="s">
        <v>114</v>
      </c>
      <c r="D98" s="32" t="s">
        <v>143</v>
      </c>
      <c r="E98" s="61">
        <v>2000</v>
      </c>
      <c r="F98" s="61" t="s">
        <v>9</v>
      </c>
      <c r="G98" s="62">
        <v>21359.27</v>
      </c>
    </row>
    <row r="99" spans="1:8" x14ac:dyDescent="0.25">
      <c r="A99" s="8">
        <v>41249</v>
      </c>
      <c r="B99" s="3">
        <v>41249</v>
      </c>
      <c r="C99" s="32" t="s">
        <v>112</v>
      </c>
      <c r="D99" s="32" t="s">
        <v>75</v>
      </c>
      <c r="E99" s="61" t="s">
        <v>9</v>
      </c>
      <c r="F99" s="61">
        <v>1300</v>
      </c>
      <c r="G99" s="62">
        <v>22659.27</v>
      </c>
    </row>
    <row r="100" spans="1:8" x14ac:dyDescent="0.25">
      <c r="A100" s="8">
        <v>41261</v>
      </c>
      <c r="B100" s="3">
        <v>41261</v>
      </c>
      <c r="C100" s="32" t="s">
        <v>32</v>
      </c>
      <c r="D100" s="32"/>
      <c r="E100" s="61" t="s">
        <v>9</v>
      </c>
      <c r="F100" s="61">
        <v>10000</v>
      </c>
      <c r="G100" s="62">
        <v>32659.27</v>
      </c>
      <c r="H100" t="s">
        <v>74</v>
      </c>
    </row>
    <row r="101" spans="1:8" x14ac:dyDescent="0.25">
      <c r="A101" s="8">
        <v>41261</v>
      </c>
      <c r="B101" s="3">
        <v>41261</v>
      </c>
      <c r="C101" s="32" t="s">
        <v>33</v>
      </c>
      <c r="D101" s="32">
        <v>38976288</v>
      </c>
      <c r="E101" s="61">
        <v>25</v>
      </c>
      <c r="F101" s="61" t="s">
        <v>9</v>
      </c>
      <c r="G101" s="62">
        <v>32634.27</v>
      </c>
      <c r="H101" t="s">
        <v>74</v>
      </c>
    </row>
    <row r="102" spans="1:8" x14ac:dyDescent="0.25">
      <c r="A102" s="102">
        <v>41273</v>
      </c>
      <c r="B102" s="103">
        <v>41273</v>
      </c>
      <c r="C102" s="197" t="s">
        <v>144</v>
      </c>
      <c r="D102" s="197"/>
      <c r="E102" s="170">
        <v>1000</v>
      </c>
      <c r="F102" s="170" t="s">
        <v>9</v>
      </c>
      <c r="G102" s="198">
        <v>31634.27</v>
      </c>
    </row>
    <row r="103" spans="1:8" ht="15.75" thickBot="1" x14ac:dyDescent="0.3">
      <c r="A103" s="10">
        <v>41274</v>
      </c>
      <c r="B103" s="11">
        <v>41274</v>
      </c>
      <c r="C103" s="33" t="s">
        <v>14</v>
      </c>
      <c r="D103" s="33"/>
      <c r="E103" s="65" t="s">
        <v>9</v>
      </c>
      <c r="F103" s="65">
        <v>501</v>
      </c>
      <c r="G103" s="66">
        <v>32135.27</v>
      </c>
    </row>
  </sheetData>
  <autoFilter ref="A1:G103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9"/>
  <sheetViews>
    <sheetView workbookViewId="0">
      <pane ySplit="1" topLeftCell="A23" activePane="bottomLeft" state="frozen"/>
      <selection pane="bottomLeft" activeCell="E201" sqref="E201"/>
    </sheetView>
  </sheetViews>
  <sheetFormatPr defaultRowHeight="15" x14ac:dyDescent="0.25"/>
  <cols>
    <col min="1" max="1" width="10.140625" style="1" bestFit="1" customWidth="1"/>
    <col min="2" max="2" width="10.7109375" style="1" bestFit="1" customWidth="1"/>
    <col min="3" max="3" width="71.85546875" style="31" bestFit="1" customWidth="1"/>
    <col min="4" max="4" width="44.28515625" style="31" bestFit="1" customWidth="1"/>
    <col min="5" max="5" width="13.85546875" style="1" bestFit="1" customWidth="1"/>
    <col min="6" max="7" width="10.7109375" style="1" bestFit="1" customWidth="1"/>
  </cols>
  <sheetData>
    <row r="1" spans="1:8" ht="15.75" thickBot="1" x14ac:dyDescent="0.3">
      <c r="A1" s="36" t="s">
        <v>0</v>
      </c>
      <c r="B1" s="37" t="s">
        <v>1</v>
      </c>
      <c r="C1" s="38" t="s">
        <v>2</v>
      </c>
      <c r="D1" s="38" t="s">
        <v>3</v>
      </c>
      <c r="E1" s="37" t="s">
        <v>4</v>
      </c>
      <c r="F1" s="37" t="s">
        <v>5</v>
      </c>
      <c r="G1" s="39" t="s">
        <v>6</v>
      </c>
    </row>
    <row r="2" spans="1:8" x14ac:dyDescent="0.25">
      <c r="A2" s="15">
        <v>41276</v>
      </c>
      <c r="B2" s="16">
        <v>41276</v>
      </c>
      <c r="C2" s="35" t="s">
        <v>145</v>
      </c>
      <c r="D2" s="35"/>
      <c r="E2" s="17">
        <v>150</v>
      </c>
      <c r="F2" s="17" t="s">
        <v>9</v>
      </c>
      <c r="G2" s="18">
        <v>31985.27</v>
      </c>
    </row>
    <row r="3" spans="1:8" x14ac:dyDescent="0.25">
      <c r="A3" s="8">
        <v>41278</v>
      </c>
      <c r="B3" s="3">
        <v>41278</v>
      </c>
      <c r="C3" s="32" t="s">
        <v>114</v>
      </c>
      <c r="D3" s="32" t="s">
        <v>115</v>
      </c>
      <c r="E3" s="6">
        <v>1000</v>
      </c>
      <c r="F3" s="7" t="s">
        <v>9</v>
      </c>
      <c r="G3" s="9">
        <v>30985.27</v>
      </c>
    </row>
    <row r="4" spans="1:8" x14ac:dyDescent="0.25">
      <c r="A4" s="8">
        <v>41279</v>
      </c>
      <c r="B4" s="3">
        <v>41279</v>
      </c>
      <c r="C4" s="32" t="s">
        <v>114</v>
      </c>
      <c r="D4" s="32" t="s">
        <v>143</v>
      </c>
      <c r="E4" s="6">
        <v>2000</v>
      </c>
      <c r="F4" s="7" t="s">
        <v>9</v>
      </c>
      <c r="G4" s="9">
        <v>28985.27</v>
      </c>
    </row>
    <row r="5" spans="1:8" x14ac:dyDescent="0.25">
      <c r="A5" s="8">
        <v>41281</v>
      </c>
      <c r="B5" s="3">
        <v>41281</v>
      </c>
      <c r="C5" s="32" t="s">
        <v>146</v>
      </c>
      <c r="D5" s="32"/>
      <c r="E5" s="7">
        <v>746</v>
      </c>
      <c r="F5" s="7" t="s">
        <v>9</v>
      </c>
      <c r="G5" s="9">
        <v>28239.27</v>
      </c>
    </row>
    <row r="6" spans="1:8" x14ac:dyDescent="0.25">
      <c r="A6" s="8">
        <v>41283</v>
      </c>
      <c r="B6" s="3">
        <v>41283</v>
      </c>
      <c r="C6" s="32" t="s">
        <v>147</v>
      </c>
      <c r="D6" s="32" t="s">
        <v>139</v>
      </c>
      <c r="E6" s="7">
        <v>60</v>
      </c>
      <c r="F6" s="7" t="s">
        <v>9</v>
      </c>
      <c r="G6" s="9">
        <v>28179.27</v>
      </c>
    </row>
    <row r="7" spans="1:8" x14ac:dyDescent="0.25">
      <c r="A7" s="8">
        <v>41283</v>
      </c>
      <c r="B7" s="3">
        <v>41283</v>
      </c>
      <c r="C7" s="32" t="s">
        <v>148</v>
      </c>
      <c r="D7" s="32"/>
      <c r="E7" s="7" t="s">
        <v>9</v>
      </c>
      <c r="F7" s="7">
        <v>10</v>
      </c>
      <c r="G7" s="9">
        <v>28189.27</v>
      </c>
    </row>
    <row r="8" spans="1:8" x14ac:dyDescent="0.25">
      <c r="A8" s="8">
        <v>41283</v>
      </c>
      <c r="B8" s="3">
        <v>41283</v>
      </c>
      <c r="C8" s="32" t="s">
        <v>148</v>
      </c>
      <c r="D8" s="32"/>
      <c r="E8" s="7" t="s">
        <v>9</v>
      </c>
      <c r="F8" s="7">
        <v>736</v>
      </c>
      <c r="G8" s="9">
        <v>28925.27</v>
      </c>
    </row>
    <row r="9" spans="1:8" x14ac:dyDescent="0.25">
      <c r="A9" s="8">
        <v>41284</v>
      </c>
      <c r="B9" s="200">
        <v>41284</v>
      </c>
      <c r="C9" s="201" t="s">
        <v>149</v>
      </c>
      <c r="D9" s="201" t="s">
        <v>150</v>
      </c>
      <c r="E9" s="202" t="s">
        <v>9</v>
      </c>
      <c r="F9" s="202">
        <v>110</v>
      </c>
      <c r="G9" s="203">
        <v>29035.27</v>
      </c>
    </row>
    <row r="10" spans="1:8" x14ac:dyDescent="0.25">
      <c r="A10" s="8">
        <v>41284</v>
      </c>
      <c r="B10" s="200">
        <v>41284</v>
      </c>
      <c r="C10" s="201" t="s">
        <v>151</v>
      </c>
      <c r="D10" s="201" t="s">
        <v>150</v>
      </c>
      <c r="E10" s="202">
        <v>110</v>
      </c>
      <c r="F10" s="202" t="s">
        <v>9</v>
      </c>
      <c r="G10" s="203">
        <v>28925.27</v>
      </c>
    </row>
    <row r="11" spans="1:8" x14ac:dyDescent="0.25">
      <c r="A11" s="102">
        <v>41287</v>
      </c>
      <c r="B11" s="103">
        <v>41287</v>
      </c>
      <c r="C11" s="197" t="s">
        <v>152</v>
      </c>
      <c r="D11" s="197"/>
      <c r="E11" s="84">
        <v>500</v>
      </c>
      <c r="F11" s="84" t="s">
        <v>9</v>
      </c>
      <c r="G11" s="119">
        <v>28425.27</v>
      </c>
    </row>
    <row r="12" spans="1:8" x14ac:dyDescent="0.25">
      <c r="A12" s="102">
        <v>41289</v>
      </c>
      <c r="B12" s="103">
        <v>41289</v>
      </c>
      <c r="C12" s="197" t="s">
        <v>153</v>
      </c>
      <c r="D12" s="197"/>
      <c r="E12" s="120">
        <v>8000</v>
      </c>
      <c r="F12" s="84" t="s">
        <v>9</v>
      </c>
      <c r="G12" s="119">
        <v>20425.27</v>
      </c>
    </row>
    <row r="13" spans="1:8" x14ac:dyDescent="0.25">
      <c r="A13" s="8">
        <v>41289</v>
      </c>
      <c r="B13" s="3">
        <v>41289</v>
      </c>
      <c r="C13" s="32" t="s">
        <v>112</v>
      </c>
      <c r="D13" s="32" t="s">
        <v>75</v>
      </c>
      <c r="E13" s="7" t="s">
        <v>9</v>
      </c>
      <c r="F13" s="6">
        <v>14000</v>
      </c>
      <c r="G13" s="9">
        <v>34425.269999999997</v>
      </c>
    </row>
    <row r="14" spans="1:8" x14ac:dyDescent="0.25">
      <c r="A14" s="8">
        <v>41289</v>
      </c>
      <c r="B14" s="3">
        <v>41289</v>
      </c>
      <c r="C14" s="32" t="s">
        <v>32</v>
      </c>
      <c r="D14" s="32"/>
      <c r="E14" s="7" t="s">
        <v>9</v>
      </c>
      <c r="F14" s="6">
        <v>8000</v>
      </c>
      <c r="G14" s="9">
        <v>42425.27</v>
      </c>
      <c r="H14" t="s">
        <v>74</v>
      </c>
    </row>
    <row r="15" spans="1:8" x14ac:dyDescent="0.25">
      <c r="A15" s="8">
        <v>41289</v>
      </c>
      <c r="B15" s="3">
        <v>41289</v>
      </c>
      <c r="C15" s="32" t="s">
        <v>33</v>
      </c>
      <c r="D15" s="32">
        <v>38976288</v>
      </c>
      <c r="E15" s="7">
        <v>16</v>
      </c>
      <c r="F15" s="7" t="s">
        <v>9</v>
      </c>
      <c r="G15" s="9">
        <v>42409.27</v>
      </c>
      <c r="H15" t="s">
        <v>74</v>
      </c>
    </row>
    <row r="16" spans="1:8" x14ac:dyDescent="0.25">
      <c r="A16" s="102">
        <v>41296</v>
      </c>
      <c r="B16" s="103">
        <v>41296</v>
      </c>
      <c r="C16" s="197" t="s">
        <v>154</v>
      </c>
      <c r="D16" s="197"/>
      <c r="E16" s="84">
        <v>500</v>
      </c>
      <c r="F16" s="84" t="s">
        <v>9</v>
      </c>
      <c r="G16" s="119">
        <v>41909.269999999997</v>
      </c>
    </row>
    <row r="17" spans="1:7" x14ac:dyDescent="0.25">
      <c r="A17" s="102">
        <v>41301</v>
      </c>
      <c r="B17" s="103">
        <v>41301</v>
      </c>
      <c r="C17" s="197" t="s">
        <v>155</v>
      </c>
      <c r="D17" s="197"/>
      <c r="E17" s="120">
        <v>20000</v>
      </c>
      <c r="F17" s="84" t="s">
        <v>9</v>
      </c>
      <c r="G17" s="119">
        <v>21909.27</v>
      </c>
    </row>
    <row r="18" spans="1:7" x14ac:dyDescent="0.25">
      <c r="A18" s="8">
        <v>41304</v>
      </c>
      <c r="B18" s="3">
        <v>41304</v>
      </c>
      <c r="C18" s="32" t="s">
        <v>32</v>
      </c>
      <c r="D18" s="32"/>
      <c r="E18" s="7" t="s">
        <v>9</v>
      </c>
      <c r="F18" s="6">
        <v>10500</v>
      </c>
      <c r="G18" s="9">
        <v>32409.27</v>
      </c>
    </row>
    <row r="19" spans="1:7" x14ac:dyDescent="0.25">
      <c r="A19" s="8">
        <v>41304</v>
      </c>
      <c r="B19" s="3">
        <v>41304</v>
      </c>
      <c r="C19" s="32" t="s">
        <v>33</v>
      </c>
      <c r="D19" s="32">
        <v>38976288</v>
      </c>
      <c r="E19" s="7">
        <v>21</v>
      </c>
      <c r="F19" s="7" t="s">
        <v>9</v>
      </c>
      <c r="G19" s="9">
        <v>32388.27</v>
      </c>
    </row>
    <row r="20" spans="1:7" x14ac:dyDescent="0.25">
      <c r="A20" s="8">
        <v>41309</v>
      </c>
      <c r="B20" s="3">
        <v>41309</v>
      </c>
      <c r="C20" s="32" t="s">
        <v>114</v>
      </c>
      <c r="D20" s="32" t="s">
        <v>115</v>
      </c>
      <c r="E20" s="6">
        <v>1000</v>
      </c>
      <c r="F20" s="7" t="s">
        <v>9</v>
      </c>
      <c r="G20" s="9">
        <v>31388.27</v>
      </c>
    </row>
    <row r="21" spans="1:7" x14ac:dyDescent="0.25">
      <c r="A21" s="8">
        <v>41310</v>
      </c>
      <c r="B21" s="3">
        <v>41310</v>
      </c>
      <c r="C21" s="32" t="s">
        <v>114</v>
      </c>
      <c r="D21" s="32" t="s">
        <v>143</v>
      </c>
      <c r="E21" s="6">
        <v>2000</v>
      </c>
      <c r="F21" s="7" t="s">
        <v>9</v>
      </c>
      <c r="G21" s="9">
        <v>29388.27</v>
      </c>
    </row>
    <row r="22" spans="1:7" x14ac:dyDescent="0.25">
      <c r="A22" s="102">
        <v>41311</v>
      </c>
      <c r="B22" s="103">
        <v>41311</v>
      </c>
      <c r="C22" s="197" t="s">
        <v>156</v>
      </c>
      <c r="D22" s="197"/>
      <c r="E22" s="84">
        <v>500</v>
      </c>
      <c r="F22" s="84" t="s">
        <v>9</v>
      </c>
      <c r="G22" s="119">
        <v>28888.27</v>
      </c>
    </row>
    <row r="23" spans="1:7" x14ac:dyDescent="0.25">
      <c r="A23" s="152">
        <v>41311</v>
      </c>
      <c r="B23" s="204">
        <v>41311</v>
      </c>
      <c r="C23" s="205" t="s">
        <v>157</v>
      </c>
      <c r="D23" s="205" t="s">
        <v>158</v>
      </c>
      <c r="E23" s="28" t="s">
        <v>159</v>
      </c>
      <c r="F23" s="206">
        <v>16523</v>
      </c>
      <c r="G23" s="207">
        <v>45411.27</v>
      </c>
    </row>
    <row r="24" spans="1:7" x14ac:dyDescent="0.25">
      <c r="A24" s="102">
        <v>41313</v>
      </c>
      <c r="B24" s="103">
        <v>41313</v>
      </c>
      <c r="C24" s="197" t="s">
        <v>160</v>
      </c>
      <c r="D24" s="197"/>
      <c r="E24" s="120">
        <v>1000</v>
      </c>
      <c r="F24" s="84" t="s">
        <v>9</v>
      </c>
      <c r="G24" s="119">
        <v>44411.27</v>
      </c>
    </row>
    <row r="25" spans="1:7" x14ac:dyDescent="0.25">
      <c r="A25" s="102">
        <v>41314</v>
      </c>
      <c r="B25" s="103">
        <v>41314</v>
      </c>
      <c r="C25" s="197" t="s">
        <v>161</v>
      </c>
      <c r="D25" s="197"/>
      <c r="E25" s="84">
        <v>500</v>
      </c>
      <c r="F25" s="84" t="s">
        <v>9</v>
      </c>
      <c r="G25" s="119">
        <v>43911.27</v>
      </c>
    </row>
    <row r="26" spans="1:7" x14ac:dyDescent="0.25">
      <c r="A26" s="102">
        <v>41315</v>
      </c>
      <c r="B26" s="103">
        <v>41315</v>
      </c>
      <c r="C26" s="197" t="s">
        <v>162</v>
      </c>
      <c r="D26" s="197"/>
      <c r="E26" s="120">
        <v>1000</v>
      </c>
      <c r="F26" s="84" t="s">
        <v>9</v>
      </c>
      <c r="G26" s="119">
        <v>42911.27</v>
      </c>
    </row>
    <row r="27" spans="1:7" x14ac:dyDescent="0.25">
      <c r="A27" s="102">
        <v>41318</v>
      </c>
      <c r="B27" s="103">
        <v>41318</v>
      </c>
      <c r="C27" s="197" t="s">
        <v>163</v>
      </c>
      <c r="D27" s="197"/>
      <c r="E27" s="120">
        <v>1000</v>
      </c>
      <c r="F27" s="84" t="s">
        <v>9</v>
      </c>
      <c r="G27" s="119">
        <v>41911.269999999997</v>
      </c>
    </row>
    <row r="28" spans="1:7" x14ac:dyDescent="0.25">
      <c r="A28" s="102">
        <v>41318</v>
      </c>
      <c r="B28" s="103">
        <v>41318</v>
      </c>
      <c r="C28" s="197" t="s">
        <v>164</v>
      </c>
      <c r="D28" s="197"/>
      <c r="E28" s="120">
        <v>1500</v>
      </c>
      <c r="F28" s="84" t="s">
        <v>9</v>
      </c>
      <c r="G28" s="119">
        <v>40411.269999999997</v>
      </c>
    </row>
    <row r="29" spans="1:7" x14ac:dyDescent="0.25">
      <c r="A29" s="102">
        <v>41319</v>
      </c>
      <c r="B29" s="103">
        <v>41319</v>
      </c>
      <c r="C29" s="197" t="s">
        <v>165</v>
      </c>
      <c r="D29" s="197"/>
      <c r="E29" s="120">
        <v>3000</v>
      </c>
      <c r="F29" s="84" t="s">
        <v>9</v>
      </c>
      <c r="G29" s="119">
        <v>37411.269999999997</v>
      </c>
    </row>
    <row r="30" spans="1:7" x14ac:dyDescent="0.25">
      <c r="A30" s="8">
        <v>41321</v>
      </c>
      <c r="B30" s="3">
        <v>41321</v>
      </c>
      <c r="C30" s="32" t="s">
        <v>166</v>
      </c>
      <c r="D30" s="32">
        <v>684995</v>
      </c>
      <c r="E30" s="6">
        <v>2500</v>
      </c>
      <c r="F30" s="7" t="s">
        <v>9</v>
      </c>
      <c r="G30" s="9">
        <v>34911.269999999997</v>
      </c>
    </row>
    <row r="31" spans="1:7" x14ac:dyDescent="0.25">
      <c r="A31" s="102">
        <v>41322</v>
      </c>
      <c r="B31" s="103">
        <v>41322</v>
      </c>
      <c r="C31" s="197" t="s">
        <v>167</v>
      </c>
      <c r="D31" s="197"/>
      <c r="E31" s="84">
        <v>200</v>
      </c>
      <c r="F31" s="84" t="s">
        <v>9</v>
      </c>
      <c r="G31" s="119">
        <v>34711.269999999997</v>
      </c>
    </row>
    <row r="32" spans="1:7" x14ac:dyDescent="0.25">
      <c r="A32" s="8">
        <v>41323</v>
      </c>
      <c r="B32" s="3">
        <v>41323</v>
      </c>
      <c r="C32" s="32" t="s">
        <v>168</v>
      </c>
      <c r="D32" s="32"/>
      <c r="E32" s="7">
        <v>681</v>
      </c>
      <c r="F32" s="7" t="s">
        <v>9</v>
      </c>
      <c r="G32" s="9">
        <v>34030.269999999997</v>
      </c>
    </row>
    <row r="33" spans="1:7" x14ac:dyDescent="0.25">
      <c r="A33" s="8">
        <v>41323</v>
      </c>
      <c r="B33" s="3">
        <v>41323</v>
      </c>
      <c r="C33" s="32" t="s">
        <v>169</v>
      </c>
      <c r="D33" s="32" t="s">
        <v>170</v>
      </c>
      <c r="E33" s="7">
        <v>850</v>
      </c>
      <c r="F33" s="7" t="s">
        <v>9</v>
      </c>
      <c r="G33" s="9">
        <v>33180.269999999997</v>
      </c>
    </row>
    <row r="34" spans="1:7" x14ac:dyDescent="0.25">
      <c r="A34" s="102">
        <v>41325</v>
      </c>
      <c r="B34" s="103">
        <v>41325</v>
      </c>
      <c r="C34" s="197" t="s">
        <v>171</v>
      </c>
      <c r="D34" s="197"/>
      <c r="E34" s="84">
        <v>500</v>
      </c>
      <c r="F34" s="84" t="s">
        <v>9</v>
      </c>
      <c r="G34" s="119">
        <v>32680.27</v>
      </c>
    </row>
    <row r="35" spans="1:7" x14ac:dyDescent="0.25">
      <c r="A35" s="8">
        <v>41327</v>
      </c>
      <c r="B35" s="3">
        <v>41327</v>
      </c>
      <c r="C35" s="32" t="s">
        <v>172</v>
      </c>
      <c r="D35" s="32"/>
      <c r="E35" s="7">
        <v>102</v>
      </c>
      <c r="F35" s="7" t="s">
        <v>9</v>
      </c>
      <c r="G35" s="9">
        <v>32578.27</v>
      </c>
    </row>
    <row r="36" spans="1:7" x14ac:dyDescent="0.25">
      <c r="A36" s="102">
        <v>41328</v>
      </c>
      <c r="B36" s="103">
        <v>41328</v>
      </c>
      <c r="C36" s="197" t="s">
        <v>173</v>
      </c>
      <c r="D36" s="197"/>
      <c r="E36" s="84">
        <v>500</v>
      </c>
      <c r="F36" s="84" t="s">
        <v>9</v>
      </c>
      <c r="G36" s="119">
        <v>32078.27</v>
      </c>
    </row>
    <row r="37" spans="1:7" x14ac:dyDescent="0.25">
      <c r="A37" s="102">
        <v>41334</v>
      </c>
      <c r="B37" s="103">
        <v>41334</v>
      </c>
      <c r="C37" s="197" t="s">
        <v>174</v>
      </c>
      <c r="D37" s="197"/>
      <c r="E37" s="120">
        <v>1200</v>
      </c>
      <c r="F37" s="84" t="s">
        <v>9</v>
      </c>
      <c r="G37" s="119">
        <v>30878.27</v>
      </c>
    </row>
    <row r="38" spans="1:7" x14ac:dyDescent="0.25">
      <c r="A38" s="152">
        <v>41334</v>
      </c>
      <c r="B38" s="204">
        <v>41334</v>
      </c>
      <c r="C38" s="205" t="s">
        <v>175</v>
      </c>
      <c r="D38" s="205" t="s">
        <v>176</v>
      </c>
      <c r="E38" s="28" t="s">
        <v>159</v>
      </c>
      <c r="F38" s="206">
        <v>19000</v>
      </c>
      <c r="G38" s="207">
        <v>49878.27</v>
      </c>
    </row>
    <row r="39" spans="1:7" x14ac:dyDescent="0.25">
      <c r="A39" s="8">
        <v>41337</v>
      </c>
      <c r="B39" s="3">
        <v>41337</v>
      </c>
      <c r="C39" s="32" t="s">
        <v>177</v>
      </c>
      <c r="D39" s="32"/>
      <c r="E39" s="7">
        <v>370</v>
      </c>
      <c r="F39" s="7" t="s">
        <v>9</v>
      </c>
      <c r="G39" s="9">
        <v>49508.27</v>
      </c>
    </row>
    <row r="40" spans="1:7" x14ac:dyDescent="0.25">
      <c r="A40" s="8">
        <v>41337</v>
      </c>
      <c r="B40" s="3">
        <v>41337</v>
      </c>
      <c r="C40" s="32" t="s">
        <v>178</v>
      </c>
      <c r="D40" s="32"/>
      <c r="E40" s="7">
        <v>100</v>
      </c>
      <c r="F40" s="7" t="s">
        <v>9</v>
      </c>
      <c r="G40" s="9">
        <v>49408.27</v>
      </c>
    </row>
    <row r="41" spans="1:7" x14ac:dyDescent="0.25">
      <c r="A41" s="8">
        <v>41337</v>
      </c>
      <c r="B41" s="3">
        <v>41337</v>
      </c>
      <c r="C41" s="32" t="s">
        <v>179</v>
      </c>
      <c r="D41" s="32"/>
      <c r="E41" s="7">
        <v>194</v>
      </c>
      <c r="F41" s="7" t="s">
        <v>9</v>
      </c>
      <c r="G41" s="9">
        <v>49214.27</v>
      </c>
    </row>
    <row r="42" spans="1:7" x14ac:dyDescent="0.25">
      <c r="A42" s="8">
        <v>41338</v>
      </c>
      <c r="B42" s="3">
        <v>41338</v>
      </c>
      <c r="C42" s="32" t="s">
        <v>114</v>
      </c>
      <c r="D42" s="32" t="s">
        <v>143</v>
      </c>
      <c r="E42" s="6">
        <v>2000</v>
      </c>
      <c r="F42" s="7" t="s">
        <v>9</v>
      </c>
      <c r="G42" s="9">
        <v>47214.27</v>
      </c>
    </row>
    <row r="43" spans="1:7" x14ac:dyDescent="0.25">
      <c r="A43" s="8">
        <v>41339</v>
      </c>
      <c r="B43" s="3">
        <v>41339</v>
      </c>
      <c r="C43" s="32" t="s">
        <v>180</v>
      </c>
      <c r="D43" s="32"/>
      <c r="E43" s="7">
        <v>900</v>
      </c>
      <c r="F43" s="7" t="s">
        <v>9</v>
      </c>
      <c r="G43" s="9">
        <v>46314.27</v>
      </c>
    </row>
    <row r="44" spans="1:7" x14ac:dyDescent="0.25">
      <c r="A44" s="8">
        <v>41340</v>
      </c>
      <c r="B44" s="3">
        <v>41340</v>
      </c>
      <c r="C44" s="32" t="s">
        <v>112</v>
      </c>
      <c r="D44" s="32" t="s">
        <v>75</v>
      </c>
      <c r="E44" s="7" t="s">
        <v>9</v>
      </c>
      <c r="F44" s="6">
        <v>1750</v>
      </c>
      <c r="G44" s="9">
        <v>48064.27</v>
      </c>
    </row>
    <row r="45" spans="1:7" x14ac:dyDescent="0.25">
      <c r="A45" s="8">
        <v>41343</v>
      </c>
      <c r="B45" s="3">
        <v>41343</v>
      </c>
      <c r="C45" s="32" t="s">
        <v>181</v>
      </c>
      <c r="D45" s="32"/>
      <c r="E45" s="7">
        <v>229.44</v>
      </c>
      <c r="F45" s="7" t="s">
        <v>9</v>
      </c>
      <c r="G45" s="9">
        <v>47834.83</v>
      </c>
    </row>
    <row r="46" spans="1:7" x14ac:dyDescent="0.25">
      <c r="A46" s="102">
        <v>41344</v>
      </c>
      <c r="B46" s="103">
        <v>41344</v>
      </c>
      <c r="C46" s="197" t="s">
        <v>182</v>
      </c>
      <c r="D46" s="197"/>
      <c r="E46" s="84">
        <v>500</v>
      </c>
      <c r="F46" s="84" t="s">
        <v>9</v>
      </c>
      <c r="G46" s="119">
        <v>47334.83</v>
      </c>
    </row>
    <row r="47" spans="1:7" x14ac:dyDescent="0.25">
      <c r="A47" s="102">
        <v>41346</v>
      </c>
      <c r="B47" s="103">
        <v>41346</v>
      </c>
      <c r="C47" s="197" t="s">
        <v>183</v>
      </c>
      <c r="D47" s="197"/>
      <c r="E47" s="120">
        <v>1000</v>
      </c>
      <c r="F47" s="84" t="s">
        <v>9</v>
      </c>
      <c r="G47" s="119">
        <v>46334.83</v>
      </c>
    </row>
    <row r="48" spans="1:7" x14ac:dyDescent="0.25">
      <c r="A48" s="152">
        <v>41348</v>
      </c>
      <c r="B48" s="204">
        <v>41348</v>
      </c>
      <c r="C48" s="205" t="s">
        <v>184</v>
      </c>
      <c r="D48" s="205" t="s">
        <v>185</v>
      </c>
      <c r="E48" s="208" t="s">
        <v>186</v>
      </c>
      <c r="F48" s="206">
        <v>12408</v>
      </c>
      <c r="G48" s="207">
        <v>58742.83</v>
      </c>
    </row>
    <row r="49" spans="1:7" x14ac:dyDescent="0.25">
      <c r="A49" s="102">
        <v>41351</v>
      </c>
      <c r="B49" s="103">
        <v>41351</v>
      </c>
      <c r="C49" s="197" t="s">
        <v>187</v>
      </c>
      <c r="D49" s="197"/>
      <c r="E49" s="120">
        <v>2000</v>
      </c>
      <c r="F49" s="84" t="s">
        <v>9</v>
      </c>
      <c r="G49" s="119">
        <v>56742.83</v>
      </c>
    </row>
    <row r="50" spans="1:7" x14ac:dyDescent="0.25">
      <c r="A50" s="102">
        <v>41354</v>
      </c>
      <c r="B50" s="103">
        <v>41354</v>
      </c>
      <c r="C50" s="197" t="s">
        <v>188</v>
      </c>
      <c r="D50" s="197"/>
      <c r="E50" s="84">
        <v>500</v>
      </c>
      <c r="F50" s="84" t="s">
        <v>9</v>
      </c>
      <c r="G50" s="119">
        <v>56242.83</v>
      </c>
    </row>
    <row r="51" spans="1:7" x14ac:dyDescent="0.25">
      <c r="A51" s="8">
        <v>41355</v>
      </c>
      <c r="B51" s="3">
        <v>41355</v>
      </c>
      <c r="C51" s="32" t="s">
        <v>189</v>
      </c>
      <c r="D51" s="32"/>
      <c r="E51" s="6">
        <v>1339</v>
      </c>
      <c r="F51" s="7" t="s">
        <v>9</v>
      </c>
      <c r="G51" s="9">
        <v>54903.83</v>
      </c>
    </row>
    <row r="52" spans="1:7" x14ac:dyDescent="0.25">
      <c r="A52" s="102">
        <v>41356</v>
      </c>
      <c r="B52" s="103">
        <v>41356</v>
      </c>
      <c r="C52" s="197" t="s">
        <v>190</v>
      </c>
      <c r="D52" s="197"/>
      <c r="E52" s="120">
        <v>1000</v>
      </c>
      <c r="F52" s="84" t="s">
        <v>9</v>
      </c>
      <c r="G52" s="119">
        <v>53903.83</v>
      </c>
    </row>
    <row r="53" spans="1:7" x14ac:dyDescent="0.25">
      <c r="A53" s="8">
        <v>41356</v>
      </c>
      <c r="B53" s="3">
        <v>41356</v>
      </c>
      <c r="C53" s="32" t="s">
        <v>191</v>
      </c>
      <c r="D53" s="32"/>
      <c r="E53" s="7">
        <v>530</v>
      </c>
      <c r="F53" s="7" t="s">
        <v>9</v>
      </c>
      <c r="G53" s="9">
        <v>53373.83</v>
      </c>
    </row>
    <row r="54" spans="1:7" x14ac:dyDescent="0.25">
      <c r="A54" s="102">
        <v>41359</v>
      </c>
      <c r="B54" s="103">
        <v>41359</v>
      </c>
      <c r="C54" s="197" t="s">
        <v>192</v>
      </c>
      <c r="D54" s="197"/>
      <c r="E54" s="84">
        <v>500</v>
      </c>
      <c r="F54" s="84" t="s">
        <v>9</v>
      </c>
      <c r="G54" s="119">
        <v>52873.83</v>
      </c>
    </row>
    <row r="55" spans="1:7" x14ac:dyDescent="0.25">
      <c r="A55" s="152">
        <v>41361</v>
      </c>
      <c r="B55" s="204">
        <v>41361</v>
      </c>
      <c r="C55" s="205" t="s">
        <v>193</v>
      </c>
      <c r="D55" s="205" t="s">
        <v>194</v>
      </c>
      <c r="E55" s="28" t="s">
        <v>159</v>
      </c>
      <c r="F55" s="206">
        <v>19000</v>
      </c>
      <c r="G55" s="207">
        <v>71873.83</v>
      </c>
    </row>
    <row r="56" spans="1:7" x14ac:dyDescent="0.25">
      <c r="A56" s="102">
        <v>41361</v>
      </c>
      <c r="B56" s="103">
        <v>41361</v>
      </c>
      <c r="C56" s="197" t="s">
        <v>195</v>
      </c>
      <c r="D56" s="197"/>
      <c r="E56" s="84">
        <v>500</v>
      </c>
      <c r="F56" s="84" t="s">
        <v>9</v>
      </c>
      <c r="G56" s="119">
        <v>71373.83</v>
      </c>
    </row>
    <row r="57" spans="1:7" x14ac:dyDescent="0.25">
      <c r="A57" s="102">
        <v>41365</v>
      </c>
      <c r="B57" s="103">
        <v>41365</v>
      </c>
      <c r="C57" s="197" t="s">
        <v>196</v>
      </c>
      <c r="D57" s="197"/>
      <c r="E57" s="84">
        <v>500</v>
      </c>
      <c r="F57" s="84" t="s">
        <v>9</v>
      </c>
      <c r="G57" s="119">
        <v>70873.83</v>
      </c>
    </row>
    <row r="58" spans="1:7" x14ac:dyDescent="0.25">
      <c r="A58" s="102">
        <v>41367</v>
      </c>
      <c r="B58" s="103">
        <v>41367</v>
      </c>
      <c r="C58" s="197" t="s">
        <v>197</v>
      </c>
      <c r="D58" s="197"/>
      <c r="E58" s="120">
        <v>1000</v>
      </c>
      <c r="F58" s="84" t="s">
        <v>9</v>
      </c>
      <c r="G58" s="119">
        <v>69873.83</v>
      </c>
    </row>
    <row r="59" spans="1:7" x14ac:dyDescent="0.25">
      <c r="A59" s="8">
        <v>41369</v>
      </c>
      <c r="B59" s="3">
        <v>41369</v>
      </c>
      <c r="C59" s="32" t="s">
        <v>114</v>
      </c>
      <c r="D59" s="32" t="s">
        <v>143</v>
      </c>
      <c r="E59" s="6">
        <v>2000</v>
      </c>
      <c r="F59" s="7" t="s">
        <v>9</v>
      </c>
      <c r="G59" s="9">
        <v>67873.83</v>
      </c>
    </row>
    <row r="60" spans="1:7" x14ac:dyDescent="0.25">
      <c r="A60" s="102">
        <v>41372</v>
      </c>
      <c r="B60" s="103">
        <v>41372</v>
      </c>
      <c r="C60" s="197" t="s">
        <v>198</v>
      </c>
      <c r="D60" s="197"/>
      <c r="E60" s="120">
        <v>1000</v>
      </c>
      <c r="F60" s="84" t="s">
        <v>9</v>
      </c>
      <c r="G60" s="119">
        <v>66873.83</v>
      </c>
    </row>
    <row r="61" spans="1:7" x14ac:dyDescent="0.25">
      <c r="A61" s="152">
        <v>41375</v>
      </c>
      <c r="B61" s="204">
        <v>41375</v>
      </c>
      <c r="C61" s="205" t="s">
        <v>199</v>
      </c>
      <c r="D61" s="205" t="s">
        <v>185</v>
      </c>
      <c r="E61" s="208" t="s">
        <v>200</v>
      </c>
      <c r="F61" s="206">
        <v>11239</v>
      </c>
      <c r="G61" s="207">
        <v>78112.83</v>
      </c>
    </row>
    <row r="62" spans="1:7" x14ac:dyDescent="0.25">
      <c r="A62" s="102">
        <v>41376</v>
      </c>
      <c r="B62" s="103">
        <v>41376</v>
      </c>
      <c r="C62" s="197" t="s">
        <v>201</v>
      </c>
      <c r="D62" s="197"/>
      <c r="E62" s="120">
        <v>2500</v>
      </c>
      <c r="F62" s="84" t="s">
        <v>9</v>
      </c>
      <c r="G62" s="119">
        <v>75612.83</v>
      </c>
    </row>
    <row r="63" spans="1:7" x14ac:dyDescent="0.25">
      <c r="A63" s="102">
        <v>41379</v>
      </c>
      <c r="B63" s="103">
        <v>41379</v>
      </c>
      <c r="C63" s="197" t="s">
        <v>202</v>
      </c>
      <c r="D63" s="197"/>
      <c r="E63" s="120">
        <v>1000</v>
      </c>
      <c r="F63" s="84" t="s">
        <v>9</v>
      </c>
      <c r="G63" s="119">
        <v>74612.83</v>
      </c>
    </row>
    <row r="64" spans="1:7" x14ac:dyDescent="0.25">
      <c r="A64" s="8">
        <v>41381</v>
      </c>
      <c r="B64" s="3">
        <v>41381</v>
      </c>
      <c r="C64" s="32" t="s">
        <v>203</v>
      </c>
      <c r="D64" s="32"/>
      <c r="E64" s="7">
        <v>321.24</v>
      </c>
      <c r="F64" s="7" t="s">
        <v>9</v>
      </c>
      <c r="G64" s="9">
        <v>74291.59</v>
      </c>
    </row>
    <row r="65" spans="1:7" x14ac:dyDescent="0.25">
      <c r="A65" s="8">
        <v>41381</v>
      </c>
      <c r="B65" s="3">
        <v>41381</v>
      </c>
      <c r="C65" s="32" t="s">
        <v>204</v>
      </c>
      <c r="D65" s="32"/>
      <c r="E65" s="7">
        <v>321.24</v>
      </c>
      <c r="F65" s="7" t="s">
        <v>9</v>
      </c>
      <c r="G65" s="9">
        <v>73970.350000000006</v>
      </c>
    </row>
    <row r="66" spans="1:7" x14ac:dyDescent="0.25">
      <c r="A66" s="102">
        <v>41385</v>
      </c>
      <c r="B66" s="103">
        <v>41385</v>
      </c>
      <c r="C66" s="197" t="s">
        <v>205</v>
      </c>
      <c r="D66" s="197"/>
      <c r="E66" s="120">
        <v>2500</v>
      </c>
      <c r="F66" s="84" t="s">
        <v>9</v>
      </c>
      <c r="G66" s="119">
        <v>71470.350000000006</v>
      </c>
    </row>
    <row r="67" spans="1:7" x14ac:dyDescent="0.25">
      <c r="A67" s="8">
        <v>41391</v>
      </c>
      <c r="B67" s="3">
        <v>41391</v>
      </c>
      <c r="C67" s="32" t="s">
        <v>206</v>
      </c>
      <c r="D67" s="32"/>
      <c r="E67" s="7">
        <v>842.47</v>
      </c>
      <c r="F67" s="7" t="s">
        <v>9</v>
      </c>
      <c r="G67" s="9">
        <v>70627.88</v>
      </c>
    </row>
    <row r="68" spans="1:7" x14ac:dyDescent="0.25">
      <c r="A68" s="152">
        <v>41394</v>
      </c>
      <c r="B68" s="204">
        <v>41394</v>
      </c>
      <c r="C68" s="205" t="s">
        <v>207</v>
      </c>
      <c r="D68" s="205" t="s">
        <v>158</v>
      </c>
      <c r="E68" s="28" t="s">
        <v>159</v>
      </c>
      <c r="F68" s="206">
        <v>19000</v>
      </c>
      <c r="G68" s="207">
        <v>89627.88</v>
      </c>
    </row>
    <row r="69" spans="1:7" x14ac:dyDescent="0.25">
      <c r="A69" s="102">
        <v>41396</v>
      </c>
      <c r="B69" s="103">
        <v>41396</v>
      </c>
      <c r="C69" s="197" t="s">
        <v>208</v>
      </c>
      <c r="D69" s="197"/>
      <c r="E69" s="120">
        <v>15000</v>
      </c>
      <c r="F69" s="84" t="s">
        <v>9</v>
      </c>
      <c r="G69" s="119">
        <v>74627.88</v>
      </c>
    </row>
    <row r="70" spans="1:7" x14ac:dyDescent="0.25">
      <c r="A70" s="152">
        <v>41397</v>
      </c>
      <c r="B70" s="204">
        <v>41397</v>
      </c>
      <c r="C70" s="205" t="s">
        <v>209</v>
      </c>
      <c r="D70" s="205" t="s">
        <v>210</v>
      </c>
      <c r="E70" s="208" t="s">
        <v>211</v>
      </c>
      <c r="F70" s="206">
        <v>14228</v>
      </c>
      <c r="G70" s="207">
        <v>88855.88</v>
      </c>
    </row>
    <row r="71" spans="1:7" x14ac:dyDescent="0.25">
      <c r="A71" s="8">
        <v>41399</v>
      </c>
      <c r="B71" s="3">
        <v>41399</v>
      </c>
      <c r="C71" s="32" t="s">
        <v>114</v>
      </c>
      <c r="D71" s="32" t="s">
        <v>143</v>
      </c>
      <c r="E71" s="6">
        <v>2000</v>
      </c>
      <c r="F71" s="7" t="s">
        <v>9</v>
      </c>
      <c r="G71" s="9">
        <v>86855.88</v>
      </c>
    </row>
    <row r="72" spans="1:7" x14ac:dyDescent="0.25">
      <c r="A72" s="102">
        <v>41400</v>
      </c>
      <c r="B72" s="103">
        <v>41400</v>
      </c>
      <c r="C72" s="197" t="s">
        <v>212</v>
      </c>
      <c r="D72" s="197"/>
      <c r="E72" s="120">
        <v>10000</v>
      </c>
      <c r="F72" s="84" t="s">
        <v>9</v>
      </c>
      <c r="G72" s="119">
        <v>76855.88</v>
      </c>
    </row>
    <row r="73" spans="1:7" x14ac:dyDescent="0.25">
      <c r="A73" s="209">
        <v>41401</v>
      </c>
      <c r="B73" s="200">
        <v>41401</v>
      </c>
      <c r="C73" s="201" t="s">
        <v>213</v>
      </c>
      <c r="D73" s="201" t="s">
        <v>214</v>
      </c>
      <c r="E73" s="210">
        <v>45000</v>
      </c>
      <c r="F73" s="202" t="s">
        <v>9</v>
      </c>
      <c r="G73" s="203">
        <v>31855.88</v>
      </c>
    </row>
    <row r="74" spans="1:7" x14ac:dyDescent="0.25">
      <c r="A74" s="8">
        <v>41403</v>
      </c>
      <c r="B74" s="3">
        <v>41403</v>
      </c>
      <c r="C74" s="32" t="s">
        <v>215</v>
      </c>
      <c r="D74" s="32"/>
      <c r="E74" s="7" t="s">
        <v>9</v>
      </c>
      <c r="F74" s="7">
        <v>270</v>
      </c>
      <c r="G74" s="9">
        <v>32125.88</v>
      </c>
    </row>
    <row r="75" spans="1:7" x14ac:dyDescent="0.25">
      <c r="A75" s="8">
        <v>41404</v>
      </c>
      <c r="B75" s="3">
        <v>41404</v>
      </c>
      <c r="C75" s="32" t="s">
        <v>216</v>
      </c>
      <c r="D75" s="32" t="s">
        <v>217</v>
      </c>
      <c r="E75" s="6">
        <v>5000</v>
      </c>
      <c r="F75" s="7" t="s">
        <v>9</v>
      </c>
      <c r="G75" s="9">
        <v>27125.88</v>
      </c>
    </row>
    <row r="76" spans="1:7" x14ac:dyDescent="0.25">
      <c r="A76" s="8">
        <v>41408</v>
      </c>
      <c r="B76" s="3">
        <v>41408</v>
      </c>
      <c r="C76" s="32" t="s">
        <v>216</v>
      </c>
      <c r="D76" s="32" t="s">
        <v>217</v>
      </c>
      <c r="E76" s="6">
        <v>5000</v>
      </c>
      <c r="F76" s="7" t="s">
        <v>9</v>
      </c>
      <c r="G76" s="9">
        <v>22125.88</v>
      </c>
    </row>
    <row r="77" spans="1:7" x14ac:dyDescent="0.25">
      <c r="A77" s="102">
        <v>41411</v>
      </c>
      <c r="B77" s="103">
        <v>41411</v>
      </c>
      <c r="C77" s="197" t="s">
        <v>218</v>
      </c>
      <c r="D77" s="197"/>
      <c r="E77" s="84">
        <v>500</v>
      </c>
      <c r="F77" s="84" t="s">
        <v>9</v>
      </c>
      <c r="G77" s="119">
        <v>21625.88</v>
      </c>
    </row>
    <row r="78" spans="1:7" x14ac:dyDescent="0.25">
      <c r="A78" s="102">
        <v>41413</v>
      </c>
      <c r="B78" s="103">
        <v>41413</v>
      </c>
      <c r="C78" s="197" t="s">
        <v>219</v>
      </c>
      <c r="D78" s="197"/>
      <c r="E78" s="84">
        <v>500</v>
      </c>
      <c r="F78" s="84" t="s">
        <v>9</v>
      </c>
      <c r="G78" s="119">
        <v>21125.88</v>
      </c>
    </row>
    <row r="79" spans="1:7" x14ac:dyDescent="0.25">
      <c r="A79" s="102">
        <v>41415</v>
      </c>
      <c r="B79" s="103">
        <v>41415</v>
      </c>
      <c r="C79" s="197" t="s">
        <v>220</v>
      </c>
      <c r="D79" s="197"/>
      <c r="E79" s="120">
        <v>1500</v>
      </c>
      <c r="F79" s="84" t="s">
        <v>9</v>
      </c>
      <c r="G79" s="119">
        <v>19625.88</v>
      </c>
    </row>
    <row r="80" spans="1:7" x14ac:dyDescent="0.25">
      <c r="A80" s="102">
        <v>41417</v>
      </c>
      <c r="B80" s="103">
        <v>41417</v>
      </c>
      <c r="C80" s="197" t="s">
        <v>221</v>
      </c>
      <c r="D80" s="197"/>
      <c r="E80" s="120">
        <v>2000</v>
      </c>
      <c r="F80" s="84" t="s">
        <v>9</v>
      </c>
      <c r="G80" s="119">
        <v>17625.88</v>
      </c>
    </row>
    <row r="81" spans="1:7" x14ac:dyDescent="0.25">
      <c r="A81" s="8">
        <v>41422</v>
      </c>
      <c r="B81" s="3">
        <v>41422</v>
      </c>
      <c r="C81" s="32" t="s">
        <v>222</v>
      </c>
      <c r="D81" s="32"/>
      <c r="E81" s="7" t="s">
        <v>9</v>
      </c>
      <c r="F81" s="7">
        <v>270</v>
      </c>
      <c r="G81" s="9">
        <v>17895.88</v>
      </c>
    </row>
    <row r="82" spans="1:7" x14ac:dyDescent="0.25">
      <c r="A82" s="102">
        <v>41423</v>
      </c>
      <c r="B82" s="103">
        <v>41423</v>
      </c>
      <c r="C82" s="197" t="s">
        <v>223</v>
      </c>
      <c r="D82" s="197"/>
      <c r="E82" s="84">
        <v>500</v>
      </c>
      <c r="F82" s="84" t="s">
        <v>9</v>
      </c>
      <c r="G82" s="119">
        <v>17395.88</v>
      </c>
    </row>
    <row r="83" spans="1:7" x14ac:dyDescent="0.25">
      <c r="A83" s="102">
        <v>41424</v>
      </c>
      <c r="B83" s="103">
        <v>41424</v>
      </c>
      <c r="C83" s="197" t="s">
        <v>224</v>
      </c>
      <c r="D83" s="197"/>
      <c r="E83" s="120">
        <v>1000</v>
      </c>
      <c r="F83" s="84" t="s">
        <v>9</v>
      </c>
      <c r="G83" s="119">
        <v>16395.88</v>
      </c>
    </row>
    <row r="84" spans="1:7" x14ac:dyDescent="0.25">
      <c r="A84" s="152">
        <v>41425</v>
      </c>
      <c r="B84" s="204">
        <v>41425</v>
      </c>
      <c r="C84" s="205" t="s">
        <v>225</v>
      </c>
      <c r="D84" s="205" t="s">
        <v>226</v>
      </c>
      <c r="E84" s="28" t="s">
        <v>159</v>
      </c>
      <c r="F84" s="206">
        <v>18844</v>
      </c>
      <c r="G84" s="207">
        <v>35239.879999999997</v>
      </c>
    </row>
    <row r="85" spans="1:7" x14ac:dyDescent="0.25">
      <c r="A85" s="102">
        <v>41427</v>
      </c>
      <c r="B85" s="103">
        <v>41427</v>
      </c>
      <c r="C85" s="197" t="s">
        <v>227</v>
      </c>
      <c r="D85" s="197"/>
      <c r="E85" s="120">
        <v>2000</v>
      </c>
      <c r="F85" s="84" t="s">
        <v>9</v>
      </c>
      <c r="G85" s="119">
        <v>33239.879999999997</v>
      </c>
    </row>
    <row r="86" spans="1:7" x14ac:dyDescent="0.25">
      <c r="A86" s="102">
        <v>41429</v>
      </c>
      <c r="B86" s="103">
        <v>41429</v>
      </c>
      <c r="C86" s="197" t="s">
        <v>228</v>
      </c>
      <c r="D86" s="197"/>
      <c r="E86" s="120">
        <v>1000</v>
      </c>
      <c r="F86" s="84" t="s">
        <v>9</v>
      </c>
      <c r="G86" s="119">
        <v>32239.88</v>
      </c>
    </row>
    <row r="87" spans="1:7" x14ac:dyDescent="0.25">
      <c r="A87" s="8">
        <v>41430</v>
      </c>
      <c r="B87" s="3">
        <v>41430</v>
      </c>
      <c r="C87" s="32" t="s">
        <v>114</v>
      </c>
      <c r="D87" s="32" t="s">
        <v>143</v>
      </c>
      <c r="E87" s="6">
        <v>2000</v>
      </c>
      <c r="F87" s="7" t="s">
        <v>9</v>
      </c>
      <c r="G87" s="9">
        <v>30239.88</v>
      </c>
    </row>
    <row r="88" spans="1:7" x14ac:dyDescent="0.25">
      <c r="A88" s="102">
        <v>41431</v>
      </c>
      <c r="B88" s="103">
        <v>41431</v>
      </c>
      <c r="C88" s="197" t="s">
        <v>229</v>
      </c>
      <c r="D88" s="197"/>
      <c r="E88" s="120">
        <v>1000</v>
      </c>
      <c r="F88" s="84" t="s">
        <v>9</v>
      </c>
      <c r="G88" s="119">
        <v>29239.88</v>
      </c>
    </row>
    <row r="89" spans="1:7" x14ac:dyDescent="0.25">
      <c r="A89" s="102">
        <v>41435</v>
      </c>
      <c r="B89" s="103">
        <v>41435</v>
      </c>
      <c r="C89" s="197" t="s">
        <v>230</v>
      </c>
      <c r="D89" s="197"/>
      <c r="E89" s="120">
        <v>1000</v>
      </c>
      <c r="F89" s="84" t="s">
        <v>9</v>
      </c>
      <c r="G89" s="119">
        <v>28239.88</v>
      </c>
    </row>
    <row r="90" spans="1:7" x14ac:dyDescent="0.25">
      <c r="A90" s="102">
        <v>41437</v>
      </c>
      <c r="B90" s="103">
        <v>41437</v>
      </c>
      <c r="C90" s="197" t="s">
        <v>231</v>
      </c>
      <c r="D90" s="197"/>
      <c r="E90" s="120">
        <v>1000</v>
      </c>
      <c r="F90" s="84" t="s">
        <v>9</v>
      </c>
      <c r="G90" s="119">
        <v>27239.88</v>
      </c>
    </row>
    <row r="91" spans="1:7" x14ac:dyDescent="0.25">
      <c r="A91" s="152">
        <v>41438</v>
      </c>
      <c r="B91" s="204">
        <v>41438</v>
      </c>
      <c r="C91" s="205" t="s">
        <v>232</v>
      </c>
      <c r="D91" s="205" t="s">
        <v>233</v>
      </c>
      <c r="E91" s="28" t="s">
        <v>159</v>
      </c>
      <c r="F91" s="208">
        <v>156</v>
      </c>
      <c r="G91" s="207">
        <v>27395.88</v>
      </c>
    </row>
    <row r="92" spans="1:7" x14ac:dyDescent="0.25">
      <c r="A92" s="102">
        <v>41441</v>
      </c>
      <c r="B92" s="103">
        <v>41441</v>
      </c>
      <c r="C92" s="197" t="s">
        <v>234</v>
      </c>
      <c r="D92" s="197"/>
      <c r="E92" s="120">
        <v>1000</v>
      </c>
      <c r="F92" s="84" t="s">
        <v>9</v>
      </c>
      <c r="G92" s="119">
        <v>26395.88</v>
      </c>
    </row>
    <row r="93" spans="1:7" x14ac:dyDescent="0.25">
      <c r="A93" s="102">
        <v>41443</v>
      </c>
      <c r="B93" s="103">
        <v>41443</v>
      </c>
      <c r="C93" s="197" t="s">
        <v>235</v>
      </c>
      <c r="D93" s="197"/>
      <c r="E93" s="120">
        <v>1500</v>
      </c>
      <c r="F93" s="84" t="s">
        <v>9</v>
      </c>
      <c r="G93" s="119">
        <v>24895.88</v>
      </c>
    </row>
    <row r="94" spans="1:7" x14ac:dyDescent="0.25">
      <c r="A94" s="152">
        <v>41445</v>
      </c>
      <c r="B94" s="204">
        <v>41445</v>
      </c>
      <c r="C94" s="205" t="s">
        <v>236</v>
      </c>
      <c r="D94" s="205" t="s">
        <v>237</v>
      </c>
      <c r="E94" s="208" t="s">
        <v>238</v>
      </c>
      <c r="F94" s="206">
        <v>9915</v>
      </c>
      <c r="G94" s="207">
        <v>34810.879999999997</v>
      </c>
    </row>
    <row r="95" spans="1:7" x14ac:dyDescent="0.25">
      <c r="A95" s="102">
        <v>41447</v>
      </c>
      <c r="B95" s="103">
        <v>41447</v>
      </c>
      <c r="C95" s="197" t="s">
        <v>239</v>
      </c>
      <c r="D95" s="197"/>
      <c r="E95" s="120">
        <v>1000</v>
      </c>
      <c r="F95" s="84" t="s">
        <v>9</v>
      </c>
      <c r="G95" s="119">
        <v>33810.879999999997</v>
      </c>
    </row>
    <row r="96" spans="1:7" x14ac:dyDescent="0.25">
      <c r="A96" s="102">
        <v>41448</v>
      </c>
      <c r="B96" s="103">
        <v>41448</v>
      </c>
      <c r="C96" s="197" t="s">
        <v>240</v>
      </c>
      <c r="D96" s="197"/>
      <c r="E96" s="120">
        <v>2000</v>
      </c>
      <c r="F96" s="84" t="s">
        <v>9</v>
      </c>
      <c r="G96" s="119">
        <v>31810.880000000001</v>
      </c>
    </row>
    <row r="97" spans="1:9" x14ac:dyDescent="0.25">
      <c r="A97" s="102">
        <v>41451</v>
      </c>
      <c r="B97" s="103">
        <v>41451</v>
      </c>
      <c r="C97" s="197" t="s">
        <v>241</v>
      </c>
      <c r="D97" s="197"/>
      <c r="E97" s="84">
        <v>500</v>
      </c>
      <c r="F97" s="84" t="s">
        <v>9</v>
      </c>
      <c r="G97" s="119">
        <v>31310.880000000001</v>
      </c>
    </row>
    <row r="98" spans="1:9" x14ac:dyDescent="0.25">
      <c r="A98" s="102">
        <v>41452</v>
      </c>
      <c r="B98" s="103">
        <v>41452</v>
      </c>
      <c r="C98" s="197" t="s">
        <v>242</v>
      </c>
      <c r="D98" s="197"/>
      <c r="E98" s="84">
        <v>500</v>
      </c>
      <c r="F98" s="84" t="s">
        <v>9</v>
      </c>
      <c r="G98" s="119">
        <v>30810.880000000001</v>
      </c>
    </row>
    <row r="99" spans="1:9" x14ac:dyDescent="0.25">
      <c r="A99" s="152">
        <v>41453</v>
      </c>
      <c r="B99" s="204">
        <v>41453</v>
      </c>
      <c r="C99" s="205" t="s">
        <v>243</v>
      </c>
      <c r="D99" s="205" t="s">
        <v>244</v>
      </c>
      <c r="E99" s="28" t="s">
        <v>159</v>
      </c>
      <c r="F99" s="206">
        <v>18997</v>
      </c>
      <c r="G99" s="207">
        <v>49807.88</v>
      </c>
    </row>
    <row r="100" spans="1:9" x14ac:dyDescent="0.25">
      <c r="A100" s="102">
        <v>41454</v>
      </c>
      <c r="B100" s="103">
        <v>41454</v>
      </c>
      <c r="C100" s="197" t="s">
        <v>245</v>
      </c>
      <c r="D100" s="197"/>
      <c r="E100" s="120">
        <v>1000</v>
      </c>
      <c r="F100" s="84" t="s">
        <v>9</v>
      </c>
      <c r="G100" s="119">
        <v>48807.88</v>
      </c>
    </row>
    <row r="101" spans="1:9" x14ac:dyDescent="0.25">
      <c r="A101" s="8">
        <v>41455</v>
      </c>
      <c r="B101" s="3">
        <v>41455</v>
      </c>
      <c r="C101" s="32" t="s">
        <v>14</v>
      </c>
      <c r="D101" s="32"/>
      <c r="E101" s="7" t="s">
        <v>9</v>
      </c>
      <c r="F101" s="7">
        <v>870</v>
      </c>
      <c r="G101" s="9">
        <v>49677.88</v>
      </c>
    </row>
    <row r="102" spans="1:9" x14ac:dyDescent="0.25">
      <c r="A102" s="8">
        <v>41458</v>
      </c>
      <c r="B102" s="3">
        <v>41458</v>
      </c>
      <c r="C102" s="32" t="s">
        <v>246</v>
      </c>
      <c r="D102" s="32" t="s">
        <v>247</v>
      </c>
      <c r="E102" s="6">
        <v>6000</v>
      </c>
      <c r="F102" s="7" t="s">
        <v>9</v>
      </c>
      <c r="G102" s="9">
        <v>43677.88</v>
      </c>
    </row>
    <row r="103" spans="1:9" x14ac:dyDescent="0.25">
      <c r="A103" s="8">
        <v>41460</v>
      </c>
      <c r="B103" s="3">
        <v>41460</v>
      </c>
      <c r="C103" s="32" t="s">
        <v>114</v>
      </c>
      <c r="D103" s="32" t="s">
        <v>143</v>
      </c>
      <c r="E103" s="6">
        <v>2000</v>
      </c>
      <c r="F103" s="7" t="s">
        <v>9</v>
      </c>
      <c r="G103" s="9">
        <v>41677.879999999997</v>
      </c>
    </row>
    <row r="104" spans="1:9" x14ac:dyDescent="0.25">
      <c r="A104" s="209">
        <v>41461</v>
      </c>
      <c r="B104" s="200">
        <v>41461</v>
      </c>
      <c r="C104" s="201" t="s">
        <v>248</v>
      </c>
      <c r="D104" s="201" t="s">
        <v>249</v>
      </c>
      <c r="E104" s="210">
        <v>24020</v>
      </c>
      <c r="F104" s="202" t="s">
        <v>9</v>
      </c>
      <c r="G104" s="203">
        <v>17657.88</v>
      </c>
    </row>
    <row r="105" spans="1:9" x14ac:dyDescent="0.25">
      <c r="A105" s="8">
        <v>41465</v>
      </c>
      <c r="B105" s="3">
        <v>41465</v>
      </c>
      <c r="C105" s="32" t="s">
        <v>250</v>
      </c>
      <c r="D105" s="32" t="s">
        <v>251</v>
      </c>
      <c r="E105" s="7" t="s">
        <v>9</v>
      </c>
      <c r="F105" s="6">
        <v>4000</v>
      </c>
      <c r="G105" s="9">
        <v>21657.88</v>
      </c>
    </row>
    <row r="106" spans="1:9" x14ac:dyDescent="0.25">
      <c r="A106" s="102">
        <v>41465</v>
      </c>
      <c r="B106" s="103">
        <v>41465</v>
      </c>
      <c r="C106" s="197" t="s">
        <v>252</v>
      </c>
      <c r="D106" s="197"/>
      <c r="E106" s="84">
        <v>500</v>
      </c>
      <c r="F106" s="84" t="s">
        <v>9</v>
      </c>
      <c r="G106" s="119">
        <v>21157.88</v>
      </c>
    </row>
    <row r="107" spans="1:9" x14ac:dyDescent="0.25">
      <c r="A107" s="8">
        <v>41466</v>
      </c>
      <c r="B107" s="3">
        <v>41466</v>
      </c>
      <c r="C107" s="32" t="s">
        <v>253</v>
      </c>
      <c r="D107" s="32" t="s">
        <v>254</v>
      </c>
      <c r="E107" s="7" t="s">
        <v>9</v>
      </c>
      <c r="F107" s="6">
        <v>9000</v>
      </c>
      <c r="G107" s="9">
        <v>30157.88</v>
      </c>
    </row>
    <row r="108" spans="1:9" x14ac:dyDescent="0.25">
      <c r="A108" s="102">
        <v>41469</v>
      </c>
      <c r="B108" s="103">
        <v>41469</v>
      </c>
      <c r="C108" s="197" t="s">
        <v>255</v>
      </c>
      <c r="D108" s="197"/>
      <c r="E108" s="120">
        <v>1000</v>
      </c>
      <c r="F108" s="84" t="s">
        <v>9</v>
      </c>
      <c r="G108" s="119">
        <v>29157.88</v>
      </c>
    </row>
    <row r="109" spans="1:9" x14ac:dyDescent="0.25">
      <c r="A109" s="102">
        <v>41470</v>
      </c>
      <c r="B109" s="103">
        <v>41470</v>
      </c>
      <c r="C109" s="197" t="s">
        <v>256</v>
      </c>
      <c r="D109" s="197"/>
      <c r="E109" s="84">
        <v>500</v>
      </c>
      <c r="F109" s="84" t="s">
        <v>9</v>
      </c>
      <c r="G109" s="119">
        <v>28657.88</v>
      </c>
    </row>
    <row r="110" spans="1:9" x14ac:dyDescent="0.25">
      <c r="A110" s="102">
        <v>41472</v>
      </c>
      <c r="B110" s="103">
        <v>41472</v>
      </c>
      <c r="C110" s="197" t="s">
        <v>257</v>
      </c>
      <c r="D110" s="197"/>
      <c r="E110" s="84">
        <v>500</v>
      </c>
      <c r="F110" s="84" t="s">
        <v>9</v>
      </c>
      <c r="G110" s="119">
        <v>28157.88</v>
      </c>
    </row>
    <row r="111" spans="1:9" x14ac:dyDescent="0.25">
      <c r="A111" s="102">
        <v>41474</v>
      </c>
      <c r="B111" s="103">
        <v>41474</v>
      </c>
      <c r="C111" s="197" t="s">
        <v>258</v>
      </c>
      <c r="D111" s="197"/>
      <c r="E111" s="84">
        <v>500</v>
      </c>
      <c r="F111" s="84" t="s">
        <v>9</v>
      </c>
      <c r="G111" s="119">
        <v>27657.88</v>
      </c>
    </row>
    <row r="112" spans="1:9" x14ac:dyDescent="0.25">
      <c r="A112" s="152">
        <v>41477</v>
      </c>
      <c r="B112" s="204">
        <v>41477</v>
      </c>
      <c r="C112" s="205" t="s">
        <v>259</v>
      </c>
      <c r="D112" s="205" t="s">
        <v>260</v>
      </c>
      <c r="E112" s="208" t="s">
        <v>261</v>
      </c>
      <c r="F112" s="206">
        <v>16700</v>
      </c>
      <c r="G112" s="207">
        <v>44357.88</v>
      </c>
      <c r="H112">
        <v>16983</v>
      </c>
      <c r="I112" s="40">
        <f>H112-F112</f>
        <v>283</v>
      </c>
    </row>
    <row r="113" spans="1:7" x14ac:dyDescent="0.25">
      <c r="A113" s="8">
        <v>41478</v>
      </c>
      <c r="B113" s="3">
        <v>41478</v>
      </c>
      <c r="C113" s="32" t="s">
        <v>262</v>
      </c>
      <c r="D113" s="32" t="s">
        <v>263</v>
      </c>
      <c r="E113" s="6">
        <v>5600</v>
      </c>
      <c r="F113" s="7" t="s">
        <v>9</v>
      </c>
      <c r="G113" s="9">
        <v>38757.879999999997</v>
      </c>
    </row>
    <row r="114" spans="1:7" x14ac:dyDescent="0.25">
      <c r="A114" s="102">
        <v>41478</v>
      </c>
      <c r="B114" s="103">
        <v>41478</v>
      </c>
      <c r="C114" s="197" t="s">
        <v>264</v>
      </c>
      <c r="D114" s="197"/>
      <c r="E114" s="84">
        <v>500</v>
      </c>
      <c r="F114" s="84" t="s">
        <v>9</v>
      </c>
      <c r="G114" s="119">
        <v>38257.879999999997</v>
      </c>
    </row>
    <row r="115" spans="1:7" x14ac:dyDescent="0.25">
      <c r="A115" s="102">
        <v>41480</v>
      </c>
      <c r="B115" s="103">
        <v>41480</v>
      </c>
      <c r="C115" s="197" t="s">
        <v>265</v>
      </c>
      <c r="D115" s="197"/>
      <c r="E115" s="120">
        <v>1000</v>
      </c>
      <c r="F115" s="84" t="s">
        <v>9</v>
      </c>
      <c r="G115" s="119">
        <v>37257.879999999997</v>
      </c>
    </row>
    <row r="116" spans="1:7" x14ac:dyDescent="0.25">
      <c r="A116" s="102">
        <v>41484</v>
      </c>
      <c r="B116" s="103">
        <v>41484</v>
      </c>
      <c r="C116" s="197" t="s">
        <v>266</v>
      </c>
      <c r="D116" s="197"/>
      <c r="E116" s="120">
        <v>1000</v>
      </c>
      <c r="F116" s="84" t="s">
        <v>9</v>
      </c>
      <c r="G116" s="119">
        <v>36257.879999999997</v>
      </c>
    </row>
    <row r="117" spans="1:7" x14ac:dyDescent="0.25">
      <c r="A117" s="152">
        <v>41486</v>
      </c>
      <c r="B117" s="204">
        <v>41486</v>
      </c>
      <c r="C117" s="205" t="s">
        <v>267</v>
      </c>
      <c r="D117" s="205" t="s">
        <v>233</v>
      </c>
      <c r="E117" s="28" t="s">
        <v>159</v>
      </c>
      <c r="F117" s="206">
        <v>19000</v>
      </c>
      <c r="G117" s="207">
        <v>55257.88</v>
      </c>
    </row>
    <row r="118" spans="1:7" x14ac:dyDescent="0.25">
      <c r="A118" s="102">
        <v>41487</v>
      </c>
      <c r="B118" s="103">
        <v>41487</v>
      </c>
      <c r="C118" s="197" t="s">
        <v>268</v>
      </c>
      <c r="D118" s="197"/>
      <c r="E118" s="120">
        <v>1000</v>
      </c>
      <c r="F118" s="84" t="s">
        <v>9</v>
      </c>
      <c r="G118" s="119">
        <v>54257.88</v>
      </c>
    </row>
    <row r="119" spans="1:7" x14ac:dyDescent="0.25">
      <c r="A119" s="102">
        <v>41489</v>
      </c>
      <c r="B119" s="103">
        <v>41489</v>
      </c>
      <c r="C119" s="197" t="s">
        <v>269</v>
      </c>
      <c r="D119" s="197"/>
      <c r="E119" s="120">
        <v>1000</v>
      </c>
      <c r="F119" s="84" t="s">
        <v>9</v>
      </c>
      <c r="G119" s="119">
        <v>53257.88</v>
      </c>
    </row>
    <row r="120" spans="1:7" x14ac:dyDescent="0.25">
      <c r="A120" s="8">
        <v>41491</v>
      </c>
      <c r="B120" s="3">
        <v>41491</v>
      </c>
      <c r="C120" s="32" t="s">
        <v>114</v>
      </c>
      <c r="D120" s="32" t="s">
        <v>143</v>
      </c>
      <c r="E120" s="6">
        <v>2000</v>
      </c>
      <c r="F120" s="7" t="s">
        <v>9</v>
      </c>
      <c r="G120" s="9">
        <v>51257.88</v>
      </c>
    </row>
    <row r="121" spans="1:7" x14ac:dyDescent="0.25">
      <c r="A121" s="102">
        <v>41491</v>
      </c>
      <c r="B121" s="103">
        <v>41491</v>
      </c>
      <c r="C121" s="197" t="s">
        <v>270</v>
      </c>
      <c r="D121" s="197"/>
      <c r="E121" s="120">
        <v>2500</v>
      </c>
      <c r="F121" s="84" t="s">
        <v>9</v>
      </c>
      <c r="G121" s="119">
        <v>48757.88</v>
      </c>
    </row>
    <row r="122" spans="1:7" x14ac:dyDescent="0.25">
      <c r="A122" s="8">
        <v>41493</v>
      </c>
      <c r="B122" s="3">
        <v>41493</v>
      </c>
      <c r="C122" s="32" t="s">
        <v>262</v>
      </c>
      <c r="D122" s="32" t="s">
        <v>263</v>
      </c>
      <c r="E122" s="6">
        <v>3150</v>
      </c>
      <c r="F122" s="7" t="s">
        <v>9</v>
      </c>
      <c r="G122" s="9">
        <v>45607.88</v>
      </c>
    </row>
    <row r="123" spans="1:7" x14ac:dyDescent="0.25">
      <c r="A123" s="102">
        <v>41494</v>
      </c>
      <c r="B123" s="103">
        <v>41494</v>
      </c>
      <c r="C123" s="197" t="s">
        <v>271</v>
      </c>
      <c r="D123" s="197"/>
      <c r="E123" s="120">
        <v>1000</v>
      </c>
      <c r="F123" s="84" t="s">
        <v>9</v>
      </c>
      <c r="G123" s="119">
        <v>44607.88</v>
      </c>
    </row>
    <row r="124" spans="1:7" x14ac:dyDescent="0.25">
      <c r="A124" s="102">
        <v>41496</v>
      </c>
      <c r="B124" s="103">
        <v>41496</v>
      </c>
      <c r="C124" s="197" t="s">
        <v>272</v>
      </c>
      <c r="D124" s="197"/>
      <c r="E124" s="84">
        <v>500</v>
      </c>
      <c r="F124" s="84" t="s">
        <v>9</v>
      </c>
      <c r="G124" s="119">
        <v>44107.88</v>
      </c>
    </row>
    <row r="125" spans="1:7" x14ac:dyDescent="0.25">
      <c r="A125" s="8">
        <v>41502</v>
      </c>
      <c r="B125" s="3">
        <v>41502</v>
      </c>
      <c r="C125" s="32" t="s">
        <v>273</v>
      </c>
      <c r="D125" s="32" t="s">
        <v>274</v>
      </c>
      <c r="E125" s="7" t="s">
        <v>9</v>
      </c>
      <c r="F125" s="6">
        <v>9000</v>
      </c>
      <c r="G125" s="9">
        <v>53107.88</v>
      </c>
    </row>
    <row r="126" spans="1:7" x14ac:dyDescent="0.25">
      <c r="A126" s="102">
        <v>41502</v>
      </c>
      <c r="B126" s="103">
        <v>41502</v>
      </c>
      <c r="C126" s="197" t="s">
        <v>275</v>
      </c>
      <c r="D126" s="197"/>
      <c r="E126" s="120">
        <v>1000</v>
      </c>
      <c r="F126" s="84" t="s">
        <v>9</v>
      </c>
      <c r="G126" s="119">
        <v>52107.88</v>
      </c>
    </row>
    <row r="127" spans="1:7" x14ac:dyDescent="0.25">
      <c r="A127" s="8">
        <v>41503</v>
      </c>
      <c r="B127" s="3">
        <v>41503</v>
      </c>
      <c r="C127" s="32" t="s">
        <v>276</v>
      </c>
      <c r="D127" s="32" t="s">
        <v>277</v>
      </c>
      <c r="E127" s="6">
        <v>9000</v>
      </c>
      <c r="F127" s="7" t="s">
        <v>9</v>
      </c>
      <c r="G127" s="9">
        <v>43107.88</v>
      </c>
    </row>
    <row r="128" spans="1:7" x14ac:dyDescent="0.25">
      <c r="A128" s="102">
        <v>41506</v>
      </c>
      <c r="B128" s="103">
        <v>41506</v>
      </c>
      <c r="C128" s="197" t="s">
        <v>278</v>
      </c>
      <c r="D128" s="197"/>
      <c r="E128" s="120">
        <v>1000</v>
      </c>
      <c r="F128" s="84" t="s">
        <v>9</v>
      </c>
      <c r="G128" s="119">
        <v>42107.88</v>
      </c>
    </row>
    <row r="129" spans="1:9" x14ac:dyDescent="0.25">
      <c r="A129" s="152">
        <v>41509</v>
      </c>
      <c r="B129" s="204">
        <v>41509</v>
      </c>
      <c r="C129" s="205" t="s">
        <v>279</v>
      </c>
      <c r="D129" s="205" t="s">
        <v>280</v>
      </c>
      <c r="E129" s="41" t="s">
        <v>281</v>
      </c>
      <c r="F129" s="206">
        <v>2856</v>
      </c>
      <c r="G129" s="207">
        <v>44963.88</v>
      </c>
    </row>
    <row r="130" spans="1:9" x14ac:dyDescent="0.25">
      <c r="A130" s="102">
        <v>41512</v>
      </c>
      <c r="B130" s="103">
        <v>41512</v>
      </c>
      <c r="C130" s="197" t="s">
        <v>282</v>
      </c>
      <c r="D130" s="197"/>
      <c r="E130" s="84">
        <v>500</v>
      </c>
      <c r="F130" s="84" t="s">
        <v>9</v>
      </c>
      <c r="G130" s="119">
        <v>44463.88</v>
      </c>
    </row>
    <row r="131" spans="1:9" x14ac:dyDescent="0.25">
      <c r="A131" s="8">
        <v>41516</v>
      </c>
      <c r="B131" s="3">
        <v>41516</v>
      </c>
      <c r="C131" s="32" t="s">
        <v>283</v>
      </c>
      <c r="D131" s="32" t="s">
        <v>284</v>
      </c>
      <c r="E131" s="7" t="s">
        <v>9</v>
      </c>
      <c r="F131" s="6">
        <v>5000</v>
      </c>
      <c r="G131" s="9">
        <v>49463.88</v>
      </c>
      <c r="H131" t="s">
        <v>285</v>
      </c>
    </row>
    <row r="132" spans="1:9" x14ac:dyDescent="0.25">
      <c r="A132" s="152">
        <v>41517</v>
      </c>
      <c r="B132" s="204">
        <v>41517</v>
      </c>
      <c r="C132" s="205" t="s">
        <v>286</v>
      </c>
      <c r="D132" s="205" t="s">
        <v>237</v>
      </c>
      <c r="E132" s="28" t="s">
        <v>159</v>
      </c>
      <c r="F132" s="206">
        <v>18999</v>
      </c>
      <c r="G132" s="207">
        <v>68462.880000000005</v>
      </c>
    </row>
    <row r="133" spans="1:9" x14ac:dyDescent="0.25">
      <c r="A133" s="102">
        <v>41520</v>
      </c>
      <c r="B133" s="103">
        <v>41520</v>
      </c>
      <c r="C133" s="197" t="s">
        <v>287</v>
      </c>
      <c r="D133" s="197"/>
      <c r="E133" s="120">
        <v>1000</v>
      </c>
      <c r="F133" s="84" t="s">
        <v>9</v>
      </c>
      <c r="G133" s="119">
        <v>67462.880000000005</v>
      </c>
    </row>
    <row r="134" spans="1:9" x14ac:dyDescent="0.25">
      <c r="A134" s="8">
        <v>41522</v>
      </c>
      <c r="B134" s="3">
        <v>41522</v>
      </c>
      <c r="C134" s="32" t="s">
        <v>114</v>
      </c>
      <c r="D134" s="32" t="s">
        <v>143</v>
      </c>
      <c r="E134" s="6">
        <v>2000</v>
      </c>
      <c r="F134" s="7" t="s">
        <v>9</v>
      </c>
      <c r="G134" s="9">
        <v>65462.879999999997</v>
      </c>
    </row>
    <row r="135" spans="1:9" x14ac:dyDescent="0.25">
      <c r="A135" s="8">
        <v>41524</v>
      </c>
      <c r="B135" s="3">
        <v>41524</v>
      </c>
      <c r="C135" s="32" t="s">
        <v>288</v>
      </c>
      <c r="D135" s="32" t="s">
        <v>289</v>
      </c>
      <c r="E135" s="6">
        <v>10016</v>
      </c>
      <c r="F135" s="7" t="s">
        <v>9</v>
      </c>
      <c r="G135" s="9">
        <v>55446.879999999997</v>
      </c>
    </row>
    <row r="136" spans="1:9" x14ac:dyDescent="0.25">
      <c r="A136" s="102">
        <v>41524</v>
      </c>
      <c r="B136" s="103">
        <v>41524</v>
      </c>
      <c r="C136" s="197" t="s">
        <v>290</v>
      </c>
      <c r="D136" s="197"/>
      <c r="E136" s="120">
        <v>4000</v>
      </c>
      <c r="F136" s="84" t="s">
        <v>9</v>
      </c>
      <c r="G136" s="119">
        <v>51446.879999999997</v>
      </c>
    </row>
    <row r="137" spans="1:9" x14ac:dyDescent="0.25">
      <c r="A137" s="102">
        <v>41528</v>
      </c>
      <c r="B137" s="103">
        <v>41528</v>
      </c>
      <c r="C137" s="197" t="s">
        <v>291</v>
      </c>
      <c r="D137" s="197"/>
      <c r="E137" s="84">
        <v>500</v>
      </c>
      <c r="F137" s="84" t="s">
        <v>9</v>
      </c>
      <c r="G137" s="119">
        <v>50946.879999999997</v>
      </c>
    </row>
    <row r="138" spans="1:9" x14ac:dyDescent="0.25">
      <c r="A138" s="102">
        <v>41529</v>
      </c>
      <c r="B138" s="103">
        <v>41529</v>
      </c>
      <c r="C138" s="197" t="s">
        <v>292</v>
      </c>
      <c r="D138" s="197"/>
      <c r="E138" s="84">
        <v>500</v>
      </c>
      <c r="F138" s="84" t="s">
        <v>9</v>
      </c>
      <c r="G138" s="119">
        <v>50446.879999999997</v>
      </c>
    </row>
    <row r="139" spans="1:9" x14ac:dyDescent="0.25">
      <c r="A139" s="152">
        <v>41534</v>
      </c>
      <c r="B139" s="204">
        <v>41534</v>
      </c>
      <c r="C139" s="205" t="s">
        <v>293</v>
      </c>
      <c r="D139" s="205" t="s">
        <v>294</v>
      </c>
      <c r="E139" s="208" t="s">
        <v>295</v>
      </c>
      <c r="F139" s="206">
        <v>26206</v>
      </c>
      <c r="G139" s="207">
        <v>76652.88</v>
      </c>
      <c r="H139">
        <v>27754</v>
      </c>
      <c r="I139" s="40">
        <f>H139-F139</f>
        <v>1548</v>
      </c>
    </row>
    <row r="140" spans="1:9" x14ac:dyDescent="0.25">
      <c r="A140" s="8">
        <v>41536</v>
      </c>
      <c r="B140" s="3">
        <v>41536</v>
      </c>
      <c r="C140" s="32" t="s">
        <v>296</v>
      </c>
      <c r="D140" s="32" t="s">
        <v>237</v>
      </c>
      <c r="E140" s="7" t="s">
        <v>9</v>
      </c>
      <c r="F140" s="7">
        <v>258</v>
      </c>
      <c r="G140" s="9">
        <v>76910.880000000005</v>
      </c>
    </row>
    <row r="141" spans="1:9" x14ac:dyDescent="0.25">
      <c r="A141" s="102">
        <v>41540</v>
      </c>
      <c r="B141" s="103">
        <v>41540</v>
      </c>
      <c r="C141" s="197" t="s">
        <v>297</v>
      </c>
      <c r="D141" s="197"/>
      <c r="E141" s="84">
        <v>500</v>
      </c>
      <c r="F141" s="84" t="s">
        <v>9</v>
      </c>
      <c r="G141" s="119">
        <v>76410.880000000005</v>
      </c>
    </row>
    <row r="142" spans="1:9" x14ac:dyDescent="0.25">
      <c r="A142" s="8">
        <v>41542</v>
      </c>
      <c r="B142" s="3">
        <v>41542</v>
      </c>
      <c r="C142" s="32" t="s">
        <v>298</v>
      </c>
      <c r="D142" s="32">
        <v>165154</v>
      </c>
      <c r="E142" s="6">
        <v>6122.72</v>
      </c>
      <c r="F142" s="7" t="s">
        <v>9</v>
      </c>
      <c r="G142" s="9">
        <v>70288.160000000003</v>
      </c>
    </row>
    <row r="143" spans="1:9" x14ac:dyDescent="0.25">
      <c r="A143" s="102">
        <v>41546</v>
      </c>
      <c r="B143" s="103">
        <v>41546</v>
      </c>
      <c r="C143" s="197" t="s">
        <v>299</v>
      </c>
      <c r="D143" s="197"/>
      <c r="E143" s="84">
        <v>500</v>
      </c>
      <c r="F143" s="84" t="s">
        <v>9</v>
      </c>
      <c r="G143" s="119">
        <v>69788.160000000003</v>
      </c>
    </row>
    <row r="144" spans="1:9" x14ac:dyDescent="0.25">
      <c r="A144" s="152">
        <v>41548</v>
      </c>
      <c r="B144" s="204">
        <v>41548</v>
      </c>
      <c r="C144" s="205" t="s">
        <v>300</v>
      </c>
      <c r="D144" s="205" t="s">
        <v>301</v>
      </c>
      <c r="E144" s="28" t="s">
        <v>159</v>
      </c>
      <c r="F144" s="206">
        <v>19000</v>
      </c>
      <c r="G144" s="207">
        <v>88788.160000000003</v>
      </c>
    </row>
    <row r="145" spans="1:7" x14ac:dyDescent="0.25">
      <c r="A145" s="102">
        <v>41549</v>
      </c>
      <c r="B145" s="103">
        <v>41549</v>
      </c>
      <c r="C145" s="197" t="s">
        <v>302</v>
      </c>
      <c r="D145" s="197"/>
      <c r="E145" s="84">
        <v>500</v>
      </c>
      <c r="F145" s="84" t="s">
        <v>9</v>
      </c>
      <c r="G145" s="119">
        <v>88288.16</v>
      </c>
    </row>
    <row r="146" spans="1:7" x14ac:dyDescent="0.25">
      <c r="A146" s="8">
        <v>41552</v>
      </c>
      <c r="B146" s="3">
        <v>41552</v>
      </c>
      <c r="C146" s="32" t="s">
        <v>114</v>
      </c>
      <c r="D146" s="32" t="s">
        <v>143</v>
      </c>
      <c r="E146" s="6">
        <v>2000</v>
      </c>
      <c r="F146" s="7" t="s">
        <v>9</v>
      </c>
      <c r="G146" s="9">
        <v>86288.16</v>
      </c>
    </row>
    <row r="147" spans="1:7" x14ac:dyDescent="0.25">
      <c r="A147" s="102">
        <v>41555</v>
      </c>
      <c r="B147" s="103">
        <v>41555</v>
      </c>
      <c r="C147" s="197" t="s">
        <v>303</v>
      </c>
      <c r="D147" s="197"/>
      <c r="E147" s="120">
        <v>2000</v>
      </c>
      <c r="F147" s="84" t="s">
        <v>9</v>
      </c>
      <c r="G147" s="119">
        <v>84288.16</v>
      </c>
    </row>
    <row r="148" spans="1:7" x14ac:dyDescent="0.25">
      <c r="A148" s="8">
        <v>41564</v>
      </c>
      <c r="B148" s="3">
        <v>41564</v>
      </c>
      <c r="C148" s="32" t="s">
        <v>304</v>
      </c>
      <c r="D148" s="32">
        <v>165157</v>
      </c>
      <c r="E148" s="6">
        <v>3415</v>
      </c>
      <c r="F148" s="7" t="s">
        <v>9</v>
      </c>
      <c r="G148" s="9">
        <v>80873.16</v>
      </c>
    </row>
    <row r="149" spans="1:7" x14ac:dyDescent="0.25">
      <c r="A149" s="102">
        <v>41567</v>
      </c>
      <c r="B149" s="103">
        <v>41567</v>
      </c>
      <c r="C149" s="197" t="s">
        <v>305</v>
      </c>
      <c r="D149" s="197"/>
      <c r="E149" s="120">
        <v>1000</v>
      </c>
      <c r="F149" s="84" t="s">
        <v>9</v>
      </c>
      <c r="G149" s="119">
        <v>79873.16</v>
      </c>
    </row>
    <row r="150" spans="1:7" x14ac:dyDescent="0.25">
      <c r="A150" s="8">
        <v>41570</v>
      </c>
      <c r="B150" s="3">
        <v>41570</v>
      </c>
      <c r="C150" s="32" t="s">
        <v>306</v>
      </c>
      <c r="D150" s="32">
        <v>165155</v>
      </c>
      <c r="E150" s="6">
        <v>6768.3</v>
      </c>
      <c r="F150" s="7" t="s">
        <v>9</v>
      </c>
      <c r="G150" s="9">
        <v>73104.86</v>
      </c>
    </row>
    <row r="151" spans="1:7" x14ac:dyDescent="0.25">
      <c r="A151" s="102">
        <v>41572</v>
      </c>
      <c r="B151" s="103">
        <v>41572</v>
      </c>
      <c r="C151" s="197" t="s">
        <v>307</v>
      </c>
      <c r="D151" s="197"/>
      <c r="E151" s="120">
        <v>1000</v>
      </c>
      <c r="F151" s="84" t="s">
        <v>9</v>
      </c>
      <c r="G151" s="119">
        <v>72104.86</v>
      </c>
    </row>
    <row r="152" spans="1:7" x14ac:dyDescent="0.25">
      <c r="A152" s="102">
        <v>41576</v>
      </c>
      <c r="B152" s="103">
        <v>41576</v>
      </c>
      <c r="C152" s="197" t="s">
        <v>308</v>
      </c>
      <c r="D152" s="197"/>
      <c r="E152" s="120">
        <v>1000</v>
      </c>
      <c r="F152" s="84" t="s">
        <v>9</v>
      </c>
      <c r="G152" s="119">
        <v>71104.86</v>
      </c>
    </row>
    <row r="153" spans="1:7" x14ac:dyDescent="0.25">
      <c r="A153" s="152">
        <v>41577</v>
      </c>
      <c r="B153" s="204">
        <v>41577</v>
      </c>
      <c r="C153" s="205" t="s">
        <v>309</v>
      </c>
      <c r="D153" s="205" t="s">
        <v>237</v>
      </c>
      <c r="E153" s="28" t="s">
        <v>159</v>
      </c>
      <c r="F153" s="206">
        <v>19000</v>
      </c>
      <c r="G153" s="207">
        <v>90104.86</v>
      </c>
    </row>
    <row r="154" spans="1:7" x14ac:dyDescent="0.25">
      <c r="A154" s="8">
        <v>41577</v>
      </c>
      <c r="B154" s="3">
        <v>41577</v>
      </c>
      <c r="C154" s="32" t="s">
        <v>310</v>
      </c>
      <c r="D154" s="32" t="s">
        <v>311</v>
      </c>
      <c r="E154" s="7" t="s">
        <v>9</v>
      </c>
      <c r="F154" s="6">
        <v>1500</v>
      </c>
      <c r="G154" s="9">
        <v>91604.86</v>
      </c>
    </row>
    <row r="155" spans="1:7" x14ac:dyDescent="0.25">
      <c r="A155" s="102">
        <v>41579</v>
      </c>
      <c r="B155" s="103">
        <v>41579</v>
      </c>
      <c r="C155" s="197" t="s">
        <v>312</v>
      </c>
      <c r="D155" s="197"/>
      <c r="E155" s="120">
        <v>2000</v>
      </c>
      <c r="F155" s="84" t="s">
        <v>9</v>
      </c>
      <c r="G155" s="119">
        <v>89604.86</v>
      </c>
    </row>
    <row r="156" spans="1:7" x14ac:dyDescent="0.25">
      <c r="A156" s="8">
        <v>41583</v>
      </c>
      <c r="B156" s="3">
        <v>41583</v>
      </c>
      <c r="C156" s="32" t="s">
        <v>313</v>
      </c>
      <c r="D156" s="32" t="s">
        <v>251</v>
      </c>
      <c r="E156" s="7" t="s">
        <v>9</v>
      </c>
      <c r="F156" s="7">
        <v>500</v>
      </c>
      <c r="G156" s="9">
        <v>90104.86</v>
      </c>
    </row>
    <row r="157" spans="1:7" x14ac:dyDescent="0.25">
      <c r="A157" s="8">
        <v>41584</v>
      </c>
      <c r="B157" s="3">
        <v>41584</v>
      </c>
      <c r="C157" s="32" t="s">
        <v>32</v>
      </c>
      <c r="D157" s="32"/>
      <c r="E157" s="7" t="s">
        <v>9</v>
      </c>
      <c r="F157" s="6">
        <v>20000</v>
      </c>
      <c r="G157" s="9">
        <v>110104.86</v>
      </c>
    </row>
    <row r="158" spans="1:7" x14ac:dyDescent="0.25">
      <c r="A158" s="209">
        <v>41584</v>
      </c>
      <c r="B158" s="200">
        <v>41584</v>
      </c>
      <c r="C158" s="201" t="s">
        <v>314</v>
      </c>
      <c r="D158" s="201" t="s">
        <v>315</v>
      </c>
      <c r="E158" s="202">
        <v>200</v>
      </c>
      <c r="F158" s="202" t="s">
        <v>9</v>
      </c>
      <c r="G158" s="203">
        <v>109904.86</v>
      </c>
    </row>
    <row r="159" spans="1:7" x14ac:dyDescent="0.25">
      <c r="A159" s="209">
        <v>41584</v>
      </c>
      <c r="B159" s="200">
        <v>41584</v>
      </c>
      <c r="C159" s="201" t="s">
        <v>316</v>
      </c>
      <c r="D159" s="201" t="s">
        <v>274</v>
      </c>
      <c r="E159" s="202" t="s">
        <v>9</v>
      </c>
      <c r="F159" s="210">
        <v>3000</v>
      </c>
      <c r="G159" s="203">
        <v>112904.86</v>
      </c>
    </row>
    <row r="160" spans="1:7" x14ac:dyDescent="0.25">
      <c r="A160" s="8">
        <v>41587</v>
      </c>
      <c r="B160" s="3">
        <v>41587</v>
      </c>
      <c r="C160" s="32" t="s">
        <v>32</v>
      </c>
      <c r="D160" s="32"/>
      <c r="E160" s="7" t="s">
        <v>9</v>
      </c>
      <c r="F160" s="6">
        <v>25000</v>
      </c>
      <c r="G160" s="9">
        <v>137904.85999999999</v>
      </c>
    </row>
    <row r="161" spans="1:8" x14ac:dyDescent="0.25">
      <c r="A161" s="8">
        <v>41590</v>
      </c>
      <c r="B161" s="3">
        <v>41590</v>
      </c>
      <c r="C161" s="32" t="s">
        <v>317</v>
      </c>
      <c r="D161" s="32" t="s">
        <v>280</v>
      </c>
      <c r="E161" s="7" t="s">
        <v>9</v>
      </c>
      <c r="F161" s="7">
        <v>950</v>
      </c>
      <c r="G161" s="9">
        <v>138854.85999999999</v>
      </c>
      <c r="H161" t="s">
        <v>285</v>
      </c>
    </row>
    <row r="162" spans="1:8" x14ac:dyDescent="0.25">
      <c r="A162" s="8">
        <v>41590</v>
      </c>
      <c r="B162" s="3">
        <v>41590</v>
      </c>
      <c r="C162" s="32" t="s">
        <v>262</v>
      </c>
      <c r="D162" s="32" t="s">
        <v>263</v>
      </c>
      <c r="E162" s="6">
        <v>1000</v>
      </c>
      <c r="F162" s="7" t="s">
        <v>9</v>
      </c>
      <c r="G162" s="9">
        <v>137854.85999999999</v>
      </c>
    </row>
    <row r="163" spans="1:8" x14ac:dyDescent="0.25">
      <c r="A163" s="102">
        <v>41590</v>
      </c>
      <c r="B163" s="103">
        <v>41590</v>
      </c>
      <c r="C163" s="197" t="s">
        <v>318</v>
      </c>
      <c r="D163" s="197"/>
      <c r="E163" s="120">
        <v>2000</v>
      </c>
      <c r="F163" s="84" t="s">
        <v>9</v>
      </c>
      <c r="G163" s="119">
        <v>135854.85999999999</v>
      </c>
    </row>
    <row r="164" spans="1:8" x14ac:dyDescent="0.25">
      <c r="A164" s="152">
        <v>41591</v>
      </c>
      <c r="B164" s="204">
        <v>41591</v>
      </c>
      <c r="C164" s="205" t="s">
        <v>319</v>
      </c>
      <c r="D164" s="205" t="s">
        <v>233</v>
      </c>
      <c r="E164" s="208" t="s">
        <v>320</v>
      </c>
      <c r="F164" s="206">
        <v>12122</v>
      </c>
      <c r="G164" s="207">
        <v>147976.85999999999</v>
      </c>
    </row>
    <row r="165" spans="1:8" x14ac:dyDescent="0.25">
      <c r="A165" s="8">
        <v>41596</v>
      </c>
      <c r="B165" s="3">
        <v>41596</v>
      </c>
      <c r="C165" s="32" t="s">
        <v>321</v>
      </c>
      <c r="D165" s="32" t="s">
        <v>301</v>
      </c>
      <c r="E165" s="7" t="s">
        <v>9</v>
      </c>
      <c r="F165" s="6">
        <v>108750</v>
      </c>
      <c r="G165" s="9">
        <v>256726.86</v>
      </c>
    </row>
    <row r="166" spans="1:8" x14ac:dyDescent="0.25">
      <c r="A166" s="209">
        <v>41597</v>
      </c>
      <c r="B166" s="200">
        <v>41597</v>
      </c>
      <c r="C166" s="201" t="s">
        <v>322</v>
      </c>
      <c r="D166" s="201" t="s">
        <v>323</v>
      </c>
      <c r="E166" s="202" t="s">
        <v>9</v>
      </c>
      <c r="F166" s="210">
        <v>25126</v>
      </c>
      <c r="G166" s="203">
        <v>281852.86</v>
      </c>
    </row>
    <row r="167" spans="1:8" x14ac:dyDescent="0.25">
      <c r="A167" s="209">
        <v>41597</v>
      </c>
      <c r="B167" s="200">
        <v>41597</v>
      </c>
      <c r="C167" s="201" t="s">
        <v>324</v>
      </c>
      <c r="D167" s="201">
        <v>165163</v>
      </c>
      <c r="E167" s="210">
        <v>23850</v>
      </c>
      <c r="F167" s="202" t="s">
        <v>9</v>
      </c>
      <c r="G167" s="203">
        <v>258002.86</v>
      </c>
    </row>
    <row r="168" spans="1:8" x14ac:dyDescent="0.25">
      <c r="A168" s="102">
        <v>41597</v>
      </c>
      <c r="B168" s="103">
        <v>41597</v>
      </c>
      <c r="C168" s="197" t="s">
        <v>325</v>
      </c>
      <c r="D168" s="197"/>
      <c r="E168" s="84">
        <v>500</v>
      </c>
      <c r="F168" s="84" t="s">
        <v>9</v>
      </c>
      <c r="G168" s="119">
        <v>257502.86</v>
      </c>
    </row>
    <row r="169" spans="1:8" x14ac:dyDescent="0.25">
      <c r="A169" s="188">
        <v>41598</v>
      </c>
      <c r="B169" s="189">
        <v>41598</v>
      </c>
      <c r="C169" s="190" t="s">
        <v>326</v>
      </c>
      <c r="D169" s="190" t="s">
        <v>8</v>
      </c>
      <c r="E169" s="191">
        <v>20000</v>
      </c>
      <c r="F169" s="192" t="s">
        <v>9</v>
      </c>
      <c r="G169" s="193">
        <v>237502.86</v>
      </c>
    </row>
    <row r="170" spans="1:8" x14ac:dyDescent="0.25">
      <c r="A170" s="209">
        <v>41599</v>
      </c>
      <c r="B170" s="200">
        <v>41599</v>
      </c>
      <c r="C170" s="201" t="s">
        <v>327</v>
      </c>
      <c r="D170" s="201">
        <v>165162</v>
      </c>
      <c r="E170" s="210">
        <v>50000</v>
      </c>
      <c r="F170" s="202" t="s">
        <v>9</v>
      </c>
      <c r="G170" s="203">
        <v>187502.86</v>
      </c>
    </row>
    <row r="171" spans="1:8" x14ac:dyDescent="0.25">
      <c r="A171" s="209">
        <v>41599</v>
      </c>
      <c r="B171" s="200">
        <v>41599</v>
      </c>
      <c r="C171" s="201" t="s">
        <v>328</v>
      </c>
      <c r="D171" s="201">
        <v>165159</v>
      </c>
      <c r="E171" s="210">
        <v>30000</v>
      </c>
      <c r="F171" s="202" t="s">
        <v>9</v>
      </c>
      <c r="G171" s="203">
        <v>157502.85999999999</v>
      </c>
    </row>
    <row r="172" spans="1:8" x14ac:dyDescent="0.25">
      <c r="A172" s="209">
        <v>41600</v>
      </c>
      <c r="B172" s="200">
        <v>41600</v>
      </c>
      <c r="C172" s="201" t="s">
        <v>329</v>
      </c>
      <c r="D172" s="201">
        <v>165160</v>
      </c>
      <c r="E172" s="210">
        <v>30000</v>
      </c>
      <c r="F172" s="202" t="s">
        <v>9</v>
      </c>
      <c r="G172" s="203">
        <v>127502.86</v>
      </c>
    </row>
    <row r="173" spans="1:8" x14ac:dyDescent="0.25">
      <c r="A173" s="209">
        <v>41600</v>
      </c>
      <c r="B173" s="200">
        <v>41600</v>
      </c>
      <c r="C173" s="201" t="s">
        <v>330</v>
      </c>
      <c r="D173" s="201" t="s">
        <v>331</v>
      </c>
      <c r="E173" s="202" t="s">
        <v>9</v>
      </c>
      <c r="F173" s="210">
        <v>1160</v>
      </c>
      <c r="G173" s="203">
        <v>128662.86</v>
      </c>
    </row>
    <row r="174" spans="1:8" x14ac:dyDescent="0.25">
      <c r="A174" s="102">
        <v>41603</v>
      </c>
      <c r="B174" s="103">
        <v>41603</v>
      </c>
      <c r="C174" s="197" t="s">
        <v>332</v>
      </c>
      <c r="D174" s="197"/>
      <c r="E174" s="84">
        <v>100</v>
      </c>
      <c r="F174" s="84" t="s">
        <v>9</v>
      </c>
      <c r="G174" s="119">
        <v>128562.86</v>
      </c>
    </row>
    <row r="175" spans="1:8" x14ac:dyDescent="0.25">
      <c r="A175" s="8">
        <v>41604</v>
      </c>
      <c r="B175" s="3">
        <v>41604</v>
      </c>
      <c r="C175" s="32" t="s">
        <v>333</v>
      </c>
      <c r="D175" s="32">
        <v>165164</v>
      </c>
      <c r="E175" s="6">
        <v>8801.2099999999991</v>
      </c>
      <c r="F175" s="7" t="s">
        <v>9</v>
      </c>
      <c r="G175" s="9">
        <v>119761.65</v>
      </c>
    </row>
    <row r="176" spans="1:8" x14ac:dyDescent="0.25">
      <c r="A176" s="102">
        <v>41605</v>
      </c>
      <c r="B176" s="103">
        <v>41605</v>
      </c>
      <c r="C176" s="197" t="s">
        <v>334</v>
      </c>
      <c r="D176" s="197"/>
      <c r="E176" s="84">
        <v>500</v>
      </c>
      <c r="F176" s="84" t="s">
        <v>9</v>
      </c>
      <c r="G176" s="119">
        <v>119261.65</v>
      </c>
    </row>
    <row r="177" spans="1:8" x14ac:dyDescent="0.25">
      <c r="A177" s="152">
        <v>41608</v>
      </c>
      <c r="B177" s="204">
        <v>41608</v>
      </c>
      <c r="C177" s="205" t="s">
        <v>335</v>
      </c>
      <c r="D177" s="205" t="s">
        <v>237</v>
      </c>
      <c r="E177" s="28" t="s">
        <v>159</v>
      </c>
      <c r="F177" s="206">
        <v>19000</v>
      </c>
      <c r="G177" s="207">
        <v>138261.65</v>
      </c>
    </row>
    <row r="178" spans="1:8" x14ac:dyDescent="0.25">
      <c r="A178" s="102">
        <v>41608</v>
      </c>
      <c r="B178" s="103">
        <v>41608</v>
      </c>
      <c r="C178" s="197" t="s">
        <v>336</v>
      </c>
      <c r="D178" s="197"/>
      <c r="E178" s="84">
        <v>500</v>
      </c>
      <c r="F178" s="84" t="s">
        <v>9</v>
      </c>
      <c r="G178" s="119">
        <v>137761.65</v>
      </c>
    </row>
    <row r="179" spans="1:8" x14ac:dyDescent="0.25">
      <c r="A179" s="102">
        <v>41609</v>
      </c>
      <c r="B179" s="103">
        <v>41609</v>
      </c>
      <c r="C179" s="197" t="s">
        <v>337</v>
      </c>
      <c r="D179" s="197"/>
      <c r="E179" s="84">
        <v>500</v>
      </c>
      <c r="F179" s="84" t="s">
        <v>9</v>
      </c>
      <c r="G179" s="119">
        <v>137261.65</v>
      </c>
    </row>
    <row r="180" spans="1:8" x14ac:dyDescent="0.25">
      <c r="A180" s="8">
        <v>41612</v>
      </c>
      <c r="B180" s="3">
        <v>41612</v>
      </c>
      <c r="C180" s="32" t="s">
        <v>338</v>
      </c>
      <c r="D180" s="32" t="s">
        <v>339</v>
      </c>
      <c r="E180" s="7" t="s">
        <v>9</v>
      </c>
      <c r="F180" s="7">
        <v>250</v>
      </c>
      <c r="G180" s="9">
        <v>137511.65</v>
      </c>
    </row>
    <row r="181" spans="1:8" x14ac:dyDescent="0.25">
      <c r="A181" s="8">
        <v>41613</v>
      </c>
      <c r="B181" s="3">
        <v>41613</v>
      </c>
      <c r="C181" s="32" t="s">
        <v>340</v>
      </c>
      <c r="D181" s="32" t="s">
        <v>341</v>
      </c>
      <c r="E181" s="7" t="s">
        <v>9</v>
      </c>
      <c r="F181" s="7">
        <v>415</v>
      </c>
      <c r="G181" s="9">
        <v>137926.65</v>
      </c>
    </row>
    <row r="182" spans="1:8" x14ac:dyDescent="0.25">
      <c r="A182" s="104">
        <v>41616</v>
      </c>
      <c r="B182" s="105">
        <v>41616</v>
      </c>
      <c r="C182" s="211" t="s">
        <v>342</v>
      </c>
      <c r="D182" s="211" t="s">
        <v>343</v>
      </c>
      <c r="E182" s="136">
        <v>5002.5</v>
      </c>
      <c r="F182" s="137" t="s">
        <v>9</v>
      </c>
      <c r="G182" s="138">
        <v>132924.15</v>
      </c>
      <c r="H182" t="s">
        <v>344</v>
      </c>
    </row>
    <row r="183" spans="1:8" x14ac:dyDescent="0.25">
      <c r="A183" s="8">
        <v>41619</v>
      </c>
      <c r="B183" s="3">
        <v>41619</v>
      </c>
      <c r="C183" s="32" t="s">
        <v>345</v>
      </c>
      <c r="D183" s="32" t="s">
        <v>346</v>
      </c>
      <c r="E183" s="7" t="s">
        <v>9</v>
      </c>
      <c r="F183" s="6">
        <v>1000</v>
      </c>
      <c r="G183" s="9">
        <v>133924.15</v>
      </c>
    </row>
    <row r="184" spans="1:8" x14ac:dyDescent="0.25">
      <c r="A184" s="102">
        <v>41619</v>
      </c>
      <c r="B184" s="103">
        <v>41619</v>
      </c>
      <c r="C184" s="197" t="s">
        <v>347</v>
      </c>
      <c r="D184" s="197"/>
      <c r="E184" s="120">
        <v>1000</v>
      </c>
      <c r="F184" s="84" t="s">
        <v>9</v>
      </c>
      <c r="G184" s="119">
        <v>132924.15</v>
      </c>
    </row>
    <row r="185" spans="1:8" x14ac:dyDescent="0.25">
      <c r="A185" s="8">
        <v>41621</v>
      </c>
      <c r="B185" s="3">
        <v>41621</v>
      </c>
      <c r="C185" s="32" t="s">
        <v>348</v>
      </c>
      <c r="D185" s="32" t="s">
        <v>349</v>
      </c>
      <c r="E185" s="6">
        <v>3002.5</v>
      </c>
      <c r="F185" s="7" t="s">
        <v>9</v>
      </c>
      <c r="G185" s="9">
        <v>129921.65</v>
      </c>
    </row>
    <row r="186" spans="1:8" x14ac:dyDescent="0.25">
      <c r="A186" s="102">
        <v>41622</v>
      </c>
      <c r="B186" s="103">
        <v>41622</v>
      </c>
      <c r="C186" s="197" t="s">
        <v>350</v>
      </c>
      <c r="D186" s="197"/>
      <c r="E186" s="120">
        <v>3000</v>
      </c>
      <c r="F186" s="84" t="s">
        <v>9</v>
      </c>
      <c r="G186" s="119">
        <v>126921.65</v>
      </c>
    </row>
    <row r="187" spans="1:8" x14ac:dyDescent="0.25">
      <c r="A187" s="8">
        <v>41622</v>
      </c>
      <c r="B187" s="3">
        <v>41622</v>
      </c>
      <c r="C187" s="32" t="s">
        <v>351</v>
      </c>
      <c r="D187" s="32"/>
      <c r="E187" s="7">
        <v>476.24</v>
      </c>
      <c r="F187" s="7" t="s">
        <v>9</v>
      </c>
      <c r="G187" s="9">
        <v>126445.41</v>
      </c>
    </row>
    <row r="188" spans="1:8" x14ac:dyDescent="0.25">
      <c r="A188" s="8">
        <v>41623</v>
      </c>
      <c r="B188" s="3">
        <v>41623</v>
      </c>
      <c r="C188" s="32" t="s">
        <v>352</v>
      </c>
      <c r="D188" s="32"/>
      <c r="E188" s="7">
        <v>742.47</v>
      </c>
      <c r="F188" s="7" t="s">
        <v>9</v>
      </c>
      <c r="G188" s="9">
        <v>125702.94</v>
      </c>
    </row>
    <row r="189" spans="1:8" x14ac:dyDescent="0.25">
      <c r="A189" s="8">
        <v>41624</v>
      </c>
      <c r="B189" s="3">
        <v>41624</v>
      </c>
      <c r="C189" s="32" t="s">
        <v>353</v>
      </c>
      <c r="D189" s="32" t="s">
        <v>354</v>
      </c>
      <c r="E189" s="7">
        <v>645</v>
      </c>
      <c r="F189" s="7" t="s">
        <v>9</v>
      </c>
      <c r="G189" s="9">
        <v>125057.94</v>
      </c>
    </row>
    <row r="190" spans="1:8" x14ac:dyDescent="0.25">
      <c r="A190" s="102">
        <v>41631</v>
      </c>
      <c r="B190" s="103">
        <v>41631</v>
      </c>
      <c r="C190" s="197" t="s">
        <v>355</v>
      </c>
      <c r="D190" s="197"/>
      <c r="E190" s="120">
        <v>15000</v>
      </c>
      <c r="F190" s="84" t="s">
        <v>9</v>
      </c>
      <c r="G190" s="119">
        <v>110057.94</v>
      </c>
    </row>
    <row r="191" spans="1:8" x14ac:dyDescent="0.25">
      <c r="A191" s="102">
        <v>41631</v>
      </c>
      <c r="B191" s="103">
        <v>41631</v>
      </c>
      <c r="C191" s="197" t="s">
        <v>356</v>
      </c>
      <c r="D191" s="197"/>
      <c r="E191" s="120">
        <v>3000</v>
      </c>
      <c r="F191" s="84" t="s">
        <v>9</v>
      </c>
      <c r="G191" s="119">
        <v>107057.94</v>
      </c>
    </row>
    <row r="192" spans="1:8" x14ac:dyDescent="0.25">
      <c r="A192" s="152">
        <v>41632</v>
      </c>
      <c r="B192" s="204">
        <v>41632</v>
      </c>
      <c r="C192" s="205" t="s">
        <v>357</v>
      </c>
      <c r="D192" s="205" t="s">
        <v>301</v>
      </c>
      <c r="E192" s="208" t="s">
        <v>358</v>
      </c>
      <c r="F192" s="206">
        <v>10424</v>
      </c>
      <c r="G192" s="207">
        <v>117481.94</v>
      </c>
    </row>
    <row r="193" spans="1:8" x14ac:dyDescent="0.25">
      <c r="A193" s="8">
        <v>41634</v>
      </c>
      <c r="B193" s="3">
        <v>41634</v>
      </c>
      <c r="C193" s="32" t="s">
        <v>359</v>
      </c>
      <c r="D193" s="32">
        <v>165166</v>
      </c>
      <c r="E193" s="6">
        <v>11558.5</v>
      </c>
      <c r="F193" s="7" t="s">
        <v>9</v>
      </c>
      <c r="G193" s="9">
        <v>105923.44</v>
      </c>
    </row>
    <row r="194" spans="1:8" x14ac:dyDescent="0.25">
      <c r="A194" s="209">
        <v>41636</v>
      </c>
      <c r="B194" s="200">
        <v>41636</v>
      </c>
      <c r="C194" s="201" t="s">
        <v>360</v>
      </c>
      <c r="D194" s="201" t="s">
        <v>361</v>
      </c>
      <c r="E194" s="210">
        <v>50005</v>
      </c>
      <c r="F194" s="202" t="s">
        <v>9</v>
      </c>
      <c r="G194" s="203">
        <v>55918.44</v>
      </c>
    </row>
    <row r="195" spans="1:8" x14ac:dyDescent="0.25">
      <c r="A195" s="102">
        <v>41638</v>
      </c>
      <c r="B195" s="103">
        <v>41638</v>
      </c>
      <c r="C195" s="197" t="s">
        <v>362</v>
      </c>
      <c r="D195" s="197"/>
      <c r="E195" s="120">
        <v>3200</v>
      </c>
      <c r="F195" s="84" t="s">
        <v>9</v>
      </c>
      <c r="G195" s="119">
        <v>52718.44</v>
      </c>
    </row>
    <row r="196" spans="1:8" x14ac:dyDescent="0.25">
      <c r="A196" s="104">
        <v>41639</v>
      </c>
      <c r="B196" s="105">
        <v>41639</v>
      </c>
      <c r="C196" s="211" t="s">
        <v>363</v>
      </c>
      <c r="D196" s="211" t="s">
        <v>284</v>
      </c>
      <c r="E196" s="137" t="s">
        <v>9</v>
      </c>
      <c r="F196" s="136">
        <v>3810</v>
      </c>
      <c r="G196" s="138">
        <v>56528.44</v>
      </c>
      <c r="H196" t="s">
        <v>344</v>
      </c>
    </row>
    <row r="197" spans="1:8" x14ac:dyDescent="0.25">
      <c r="A197" s="104">
        <v>41639</v>
      </c>
      <c r="B197" s="105">
        <v>41639</v>
      </c>
      <c r="C197" s="211" t="s">
        <v>364</v>
      </c>
      <c r="D197" s="211" t="s">
        <v>365</v>
      </c>
      <c r="E197" s="137" t="s">
        <v>9</v>
      </c>
      <c r="F197" s="136">
        <v>5000</v>
      </c>
      <c r="G197" s="138">
        <v>61528.44</v>
      </c>
      <c r="H197" t="s">
        <v>344</v>
      </c>
    </row>
    <row r="198" spans="1:8" x14ac:dyDescent="0.25">
      <c r="A198" s="152">
        <v>41639</v>
      </c>
      <c r="B198" s="204">
        <v>41639</v>
      </c>
      <c r="C198" s="205" t="s">
        <v>366</v>
      </c>
      <c r="D198" s="205" t="s">
        <v>244</v>
      </c>
      <c r="E198" s="28" t="s">
        <v>159</v>
      </c>
      <c r="F198" s="206">
        <v>18997</v>
      </c>
      <c r="G198" s="207">
        <v>80525.440000000002</v>
      </c>
    </row>
    <row r="199" spans="1:8" ht="15.75" thickBot="1" x14ac:dyDescent="0.3">
      <c r="A199" s="10">
        <v>41639</v>
      </c>
      <c r="B199" s="11">
        <v>41639</v>
      </c>
      <c r="C199" s="33" t="s">
        <v>14</v>
      </c>
      <c r="D199" s="33"/>
      <c r="E199" s="13" t="s">
        <v>9</v>
      </c>
      <c r="F199" s="34">
        <v>1619</v>
      </c>
      <c r="G199" s="14">
        <v>82144.44</v>
      </c>
    </row>
  </sheetData>
  <autoFilter ref="A1:G19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7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0.140625" style="1" bestFit="1" customWidth="1"/>
    <col min="2" max="2" width="10.7109375" style="1" bestFit="1" customWidth="1"/>
    <col min="3" max="3" width="72.28515625" bestFit="1" customWidth="1"/>
    <col min="4" max="4" width="45.85546875" style="2" bestFit="1" customWidth="1"/>
    <col min="5" max="5" width="15.7109375" style="1" bestFit="1" customWidth="1"/>
    <col min="6" max="6" width="9.140625" style="1"/>
    <col min="7" max="7" width="10.7109375" style="1" bestFit="1" customWidth="1"/>
    <col min="8" max="8" width="13.85546875" bestFit="1" customWidth="1"/>
  </cols>
  <sheetData>
    <row r="1" spans="1:8" ht="16.5" thickBot="1" x14ac:dyDescent="0.3">
      <c r="A1" s="19" t="s">
        <v>0</v>
      </c>
      <c r="B1" s="20" t="s">
        <v>1</v>
      </c>
      <c r="C1" s="21" t="s">
        <v>2</v>
      </c>
      <c r="D1" s="22" t="s">
        <v>3</v>
      </c>
      <c r="E1" s="20" t="s">
        <v>367</v>
      </c>
      <c r="F1" s="20" t="s">
        <v>5</v>
      </c>
      <c r="G1" s="23" t="s">
        <v>6</v>
      </c>
      <c r="H1" s="230" t="s">
        <v>368</v>
      </c>
    </row>
    <row r="2" spans="1:8" x14ac:dyDescent="0.25">
      <c r="A2" s="81">
        <v>41641</v>
      </c>
      <c r="B2" s="82">
        <v>41641</v>
      </c>
      <c r="C2" s="83" t="s">
        <v>369</v>
      </c>
      <c r="D2" s="114"/>
      <c r="E2" s="115">
        <v>5000</v>
      </c>
      <c r="F2" s="116" t="s">
        <v>9</v>
      </c>
      <c r="G2" s="117">
        <v>77144.44</v>
      </c>
      <c r="H2" t="s">
        <v>370</v>
      </c>
    </row>
    <row r="3" spans="1:8" x14ac:dyDescent="0.25">
      <c r="A3" s="188">
        <v>41643</v>
      </c>
      <c r="B3" s="189">
        <v>41643</v>
      </c>
      <c r="C3" s="194" t="s">
        <v>371</v>
      </c>
      <c r="D3" s="214" t="s">
        <v>8</v>
      </c>
      <c r="E3" s="191">
        <v>10000</v>
      </c>
      <c r="F3" s="192" t="s">
        <v>9</v>
      </c>
      <c r="G3" s="193">
        <v>67144.44</v>
      </c>
    </row>
    <row r="4" spans="1:8" x14ac:dyDescent="0.25">
      <c r="A4" s="128">
        <v>41643</v>
      </c>
      <c r="B4" s="129">
        <v>41643</v>
      </c>
      <c r="C4" s="130" t="s">
        <v>372</v>
      </c>
      <c r="D4" s="131" t="s">
        <v>226</v>
      </c>
      <c r="E4" s="132" t="s">
        <v>9</v>
      </c>
      <c r="F4" s="133">
        <v>2501</v>
      </c>
      <c r="G4" s="134">
        <v>69645.440000000002</v>
      </c>
      <c r="H4" t="s">
        <v>373</v>
      </c>
    </row>
    <row r="5" spans="1:8" x14ac:dyDescent="0.25">
      <c r="A5" s="102">
        <v>41648</v>
      </c>
      <c r="B5" s="103">
        <v>41648</v>
      </c>
      <c r="C5" s="85" t="s">
        <v>374</v>
      </c>
      <c r="D5" s="118"/>
      <c r="E5" s="84">
        <v>500</v>
      </c>
      <c r="F5" s="84" t="s">
        <v>9</v>
      </c>
      <c r="G5" s="119">
        <v>69145.440000000002</v>
      </c>
      <c r="H5" t="s">
        <v>370</v>
      </c>
    </row>
    <row r="6" spans="1:8" x14ac:dyDescent="0.25">
      <c r="A6" s="215">
        <v>41648</v>
      </c>
      <c r="B6" s="216">
        <v>41648</v>
      </c>
      <c r="C6" s="217" t="s">
        <v>375</v>
      </c>
      <c r="D6" s="218" t="s">
        <v>376</v>
      </c>
      <c r="E6" s="219" t="s">
        <v>9</v>
      </c>
      <c r="F6" s="220">
        <v>5000</v>
      </c>
      <c r="G6" s="221">
        <v>74145.440000000002</v>
      </c>
      <c r="H6" t="s">
        <v>377</v>
      </c>
    </row>
    <row r="7" spans="1:8" x14ac:dyDescent="0.25">
      <c r="A7" s="215">
        <v>41648</v>
      </c>
      <c r="B7" s="216">
        <v>41648</v>
      </c>
      <c r="C7" s="217" t="s">
        <v>33</v>
      </c>
      <c r="D7" s="218">
        <v>38976288</v>
      </c>
      <c r="E7" s="219">
        <v>10</v>
      </c>
      <c r="F7" s="219" t="s">
        <v>9</v>
      </c>
      <c r="G7" s="221">
        <v>74135.44</v>
      </c>
      <c r="H7" t="s">
        <v>377</v>
      </c>
    </row>
    <row r="8" spans="1:8" x14ac:dyDescent="0.25">
      <c r="A8" s="215">
        <v>41649</v>
      </c>
      <c r="B8" s="216">
        <v>41649</v>
      </c>
      <c r="C8" s="217" t="s">
        <v>378</v>
      </c>
      <c r="D8" s="218" t="s">
        <v>377</v>
      </c>
      <c r="E8" s="220">
        <v>32000</v>
      </c>
      <c r="F8" s="219" t="s">
        <v>9</v>
      </c>
      <c r="G8" s="221">
        <v>42135.44</v>
      </c>
      <c r="H8" t="s">
        <v>377</v>
      </c>
    </row>
    <row r="9" spans="1:8" x14ac:dyDescent="0.25">
      <c r="A9" s="8">
        <v>41652</v>
      </c>
      <c r="B9" s="3">
        <v>41652</v>
      </c>
      <c r="C9" s="4" t="s">
        <v>379</v>
      </c>
      <c r="D9" s="5" t="s">
        <v>380</v>
      </c>
      <c r="E9" s="7" t="s">
        <v>9</v>
      </c>
      <c r="F9" s="7">
        <v>200</v>
      </c>
      <c r="G9" s="9">
        <v>42335.44</v>
      </c>
    </row>
    <row r="10" spans="1:8" x14ac:dyDescent="0.25">
      <c r="A10" s="8">
        <v>41663</v>
      </c>
      <c r="B10" s="3">
        <v>41663</v>
      </c>
      <c r="C10" s="4" t="s">
        <v>381</v>
      </c>
      <c r="D10" s="5"/>
      <c r="E10" s="7" t="s">
        <v>9</v>
      </c>
      <c r="F10" s="7">
        <v>425</v>
      </c>
      <c r="G10" s="9">
        <v>42760.44</v>
      </c>
    </row>
    <row r="11" spans="1:8" x14ac:dyDescent="0.25">
      <c r="A11" s="102">
        <v>41663</v>
      </c>
      <c r="B11" s="103">
        <v>41663</v>
      </c>
      <c r="C11" s="85" t="s">
        <v>382</v>
      </c>
      <c r="D11" s="118"/>
      <c r="E11" s="84">
        <v>500</v>
      </c>
      <c r="F11" s="84" t="s">
        <v>9</v>
      </c>
      <c r="G11" s="119">
        <v>42260.44</v>
      </c>
      <c r="H11" t="s">
        <v>370</v>
      </c>
    </row>
    <row r="12" spans="1:8" x14ac:dyDescent="0.25">
      <c r="A12" s="215">
        <v>41666</v>
      </c>
      <c r="B12" s="216">
        <v>41666</v>
      </c>
      <c r="C12" s="217" t="s">
        <v>383</v>
      </c>
      <c r="D12" s="218" t="s">
        <v>384</v>
      </c>
      <c r="E12" s="219" t="s">
        <v>9</v>
      </c>
      <c r="F12" s="220">
        <v>45000</v>
      </c>
      <c r="G12" s="221">
        <v>87260.44</v>
      </c>
      <c r="H12" t="s">
        <v>377</v>
      </c>
    </row>
    <row r="13" spans="1:8" x14ac:dyDescent="0.25">
      <c r="A13" s="215">
        <v>41666</v>
      </c>
      <c r="B13" s="216">
        <v>41666</v>
      </c>
      <c r="C13" s="217" t="s">
        <v>385</v>
      </c>
      <c r="D13" s="218" t="s">
        <v>386</v>
      </c>
      <c r="E13" s="220">
        <v>45005</v>
      </c>
      <c r="F13" s="219" t="s">
        <v>9</v>
      </c>
      <c r="G13" s="221">
        <v>42255.44</v>
      </c>
      <c r="H13" t="s">
        <v>377</v>
      </c>
    </row>
    <row r="14" spans="1:8" x14ac:dyDescent="0.25">
      <c r="A14" s="102">
        <v>41666</v>
      </c>
      <c r="B14" s="103">
        <v>41666</v>
      </c>
      <c r="C14" s="85" t="s">
        <v>387</v>
      </c>
      <c r="D14" s="118"/>
      <c r="E14" s="120">
        <v>1000</v>
      </c>
      <c r="F14" s="84" t="s">
        <v>9</v>
      </c>
      <c r="G14" s="119">
        <v>41255.440000000002</v>
      </c>
      <c r="H14" t="s">
        <v>370</v>
      </c>
    </row>
    <row r="15" spans="1:8" x14ac:dyDescent="0.25">
      <c r="A15" s="24">
        <v>41670</v>
      </c>
      <c r="B15" s="25">
        <v>41670</v>
      </c>
      <c r="C15" s="26" t="s">
        <v>388</v>
      </c>
      <c r="D15" s="27" t="s">
        <v>226</v>
      </c>
      <c r="E15" s="28" t="s">
        <v>159</v>
      </c>
      <c r="F15" s="29">
        <v>19000</v>
      </c>
      <c r="G15" s="30">
        <v>60255.44</v>
      </c>
      <c r="H15" t="s">
        <v>370</v>
      </c>
    </row>
    <row r="16" spans="1:8" x14ac:dyDescent="0.25">
      <c r="A16" s="24">
        <v>41674</v>
      </c>
      <c r="B16" s="25">
        <v>41674</v>
      </c>
      <c r="C16" s="26" t="s">
        <v>389</v>
      </c>
      <c r="D16" s="27" t="s">
        <v>390</v>
      </c>
      <c r="E16" s="28" t="s">
        <v>391</v>
      </c>
      <c r="F16" s="29">
        <v>17289</v>
      </c>
      <c r="G16" s="30">
        <v>77544.44</v>
      </c>
      <c r="H16" t="s">
        <v>370</v>
      </c>
    </row>
    <row r="17" spans="1:8" x14ac:dyDescent="0.25">
      <c r="A17" s="102">
        <v>41674</v>
      </c>
      <c r="B17" s="103">
        <v>41674</v>
      </c>
      <c r="C17" s="85" t="s">
        <v>392</v>
      </c>
      <c r="D17" s="118"/>
      <c r="E17" s="120">
        <v>13000</v>
      </c>
      <c r="F17" s="84" t="s">
        <v>9</v>
      </c>
      <c r="G17" s="119">
        <v>64544.44</v>
      </c>
      <c r="H17" t="s">
        <v>370</v>
      </c>
    </row>
    <row r="18" spans="1:8" x14ac:dyDescent="0.25">
      <c r="A18" s="102">
        <v>41675</v>
      </c>
      <c r="B18" s="103">
        <v>41675</v>
      </c>
      <c r="C18" s="85" t="s">
        <v>393</v>
      </c>
      <c r="D18" s="118"/>
      <c r="E18" s="120">
        <v>1000</v>
      </c>
      <c r="F18" s="84" t="s">
        <v>9</v>
      </c>
      <c r="G18" s="119">
        <v>63544.44</v>
      </c>
      <c r="H18" t="s">
        <v>370</v>
      </c>
    </row>
    <row r="19" spans="1:8" x14ac:dyDescent="0.25">
      <c r="A19" s="102">
        <v>41676</v>
      </c>
      <c r="B19" s="103">
        <v>41676</v>
      </c>
      <c r="C19" s="85" t="s">
        <v>394</v>
      </c>
      <c r="D19" s="118"/>
      <c r="E19" s="120">
        <v>1000</v>
      </c>
      <c r="F19" s="84" t="s">
        <v>9</v>
      </c>
      <c r="G19" s="119">
        <v>62544.44</v>
      </c>
      <c r="H19" t="s">
        <v>370</v>
      </c>
    </row>
    <row r="20" spans="1:8" x14ac:dyDescent="0.25">
      <c r="A20" s="24">
        <v>41677</v>
      </c>
      <c r="B20" s="25">
        <v>41677</v>
      </c>
      <c r="C20" s="26" t="s">
        <v>395</v>
      </c>
      <c r="D20" s="27" t="s">
        <v>301</v>
      </c>
      <c r="E20" s="28" t="s">
        <v>396</v>
      </c>
      <c r="F20" s="29">
        <v>17989</v>
      </c>
      <c r="G20" s="30">
        <v>80533.440000000002</v>
      </c>
      <c r="H20" t="s">
        <v>370</v>
      </c>
    </row>
    <row r="21" spans="1:8" x14ac:dyDescent="0.25">
      <c r="A21" s="215">
        <v>41677</v>
      </c>
      <c r="B21" s="216">
        <v>41677</v>
      </c>
      <c r="C21" s="217" t="s">
        <v>397</v>
      </c>
      <c r="D21" s="218"/>
      <c r="E21" s="219" t="s">
        <v>9</v>
      </c>
      <c r="F21" s="220">
        <v>25000</v>
      </c>
      <c r="G21" s="221">
        <v>105533.44</v>
      </c>
      <c r="H21" t="s">
        <v>377</v>
      </c>
    </row>
    <row r="22" spans="1:8" x14ac:dyDescent="0.25">
      <c r="A22" s="215">
        <v>41677</v>
      </c>
      <c r="B22" s="216">
        <v>41677</v>
      </c>
      <c r="C22" s="217" t="s">
        <v>33</v>
      </c>
      <c r="D22" s="218">
        <v>38976288</v>
      </c>
      <c r="E22" s="219">
        <v>50</v>
      </c>
      <c r="F22" s="219" t="s">
        <v>9</v>
      </c>
      <c r="G22" s="221">
        <v>105483.44</v>
      </c>
      <c r="H22" t="s">
        <v>377</v>
      </c>
    </row>
    <row r="23" spans="1:8" x14ac:dyDescent="0.25">
      <c r="A23" s="128">
        <v>41677</v>
      </c>
      <c r="B23" s="129">
        <v>41677</v>
      </c>
      <c r="C23" s="130" t="s">
        <v>398</v>
      </c>
      <c r="D23" s="131" t="s">
        <v>399</v>
      </c>
      <c r="E23" s="133">
        <v>20005</v>
      </c>
      <c r="F23" s="132" t="s">
        <v>9</v>
      </c>
      <c r="G23" s="134">
        <v>85478.44</v>
      </c>
      <c r="H23" t="s">
        <v>370</v>
      </c>
    </row>
    <row r="24" spans="1:8" x14ac:dyDescent="0.25">
      <c r="A24" s="8">
        <v>41678</v>
      </c>
      <c r="B24" s="3">
        <v>41678</v>
      </c>
      <c r="C24" s="4" t="s">
        <v>400</v>
      </c>
      <c r="D24" s="5" t="s">
        <v>401</v>
      </c>
      <c r="E24" s="7" t="s">
        <v>9</v>
      </c>
      <c r="F24" s="6">
        <v>1000</v>
      </c>
      <c r="G24" s="9">
        <v>86478.44</v>
      </c>
    </row>
    <row r="25" spans="1:8" x14ac:dyDescent="0.25">
      <c r="A25" s="215">
        <v>41678</v>
      </c>
      <c r="B25" s="216">
        <v>41678</v>
      </c>
      <c r="C25" s="217" t="s">
        <v>397</v>
      </c>
      <c r="D25" s="218" t="s">
        <v>402</v>
      </c>
      <c r="E25" s="219" t="s">
        <v>9</v>
      </c>
      <c r="F25" s="220">
        <v>25000</v>
      </c>
      <c r="G25" s="221">
        <v>111478.44</v>
      </c>
      <c r="H25" t="s">
        <v>377</v>
      </c>
    </row>
    <row r="26" spans="1:8" x14ac:dyDescent="0.25">
      <c r="A26" s="215">
        <v>41678</v>
      </c>
      <c r="B26" s="216">
        <v>41678</v>
      </c>
      <c r="C26" s="217" t="s">
        <v>33</v>
      </c>
      <c r="D26" s="218" t="s">
        <v>402</v>
      </c>
      <c r="E26" s="219">
        <v>50</v>
      </c>
      <c r="F26" s="219" t="s">
        <v>9</v>
      </c>
      <c r="G26" s="221">
        <v>111428.44</v>
      </c>
      <c r="H26" t="s">
        <v>377</v>
      </c>
    </row>
    <row r="27" spans="1:8" x14ac:dyDescent="0.25">
      <c r="A27" s="8">
        <v>41680</v>
      </c>
      <c r="B27" s="3">
        <v>41680</v>
      </c>
      <c r="C27" s="4" t="s">
        <v>403</v>
      </c>
      <c r="D27" s="5"/>
      <c r="E27" s="7">
        <v>112.36</v>
      </c>
      <c r="F27" s="7" t="s">
        <v>9</v>
      </c>
      <c r="G27" s="9">
        <v>111316.08</v>
      </c>
    </row>
    <row r="28" spans="1:8" x14ac:dyDescent="0.25">
      <c r="A28" s="8">
        <v>41681</v>
      </c>
      <c r="B28" s="3">
        <v>41681</v>
      </c>
      <c r="C28" s="4" t="s">
        <v>404</v>
      </c>
      <c r="D28" s="5" t="s">
        <v>405</v>
      </c>
      <c r="E28" s="6">
        <v>7502.5</v>
      </c>
      <c r="F28" s="7" t="s">
        <v>9</v>
      </c>
      <c r="G28" s="9">
        <v>103813.58</v>
      </c>
    </row>
    <row r="29" spans="1:8" x14ac:dyDescent="0.25">
      <c r="A29" s="222">
        <v>41682</v>
      </c>
      <c r="B29" s="223">
        <v>41682</v>
      </c>
      <c r="C29" s="224" t="s">
        <v>397</v>
      </c>
      <c r="D29" s="225" t="s">
        <v>402</v>
      </c>
      <c r="E29" s="226" t="s">
        <v>9</v>
      </c>
      <c r="F29" s="227">
        <v>20000</v>
      </c>
      <c r="G29" s="228">
        <v>123813.58</v>
      </c>
      <c r="H29" t="s">
        <v>406</v>
      </c>
    </row>
    <row r="30" spans="1:8" x14ac:dyDescent="0.25">
      <c r="A30" s="222">
        <v>41682</v>
      </c>
      <c r="B30" s="223">
        <v>41682</v>
      </c>
      <c r="C30" s="224" t="s">
        <v>33</v>
      </c>
      <c r="D30" s="225" t="s">
        <v>402</v>
      </c>
      <c r="E30" s="226">
        <v>40</v>
      </c>
      <c r="F30" s="226" t="s">
        <v>9</v>
      </c>
      <c r="G30" s="228">
        <v>123773.58</v>
      </c>
      <c r="H30" t="s">
        <v>406</v>
      </c>
    </row>
    <row r="31" spans="1:8" x14ac:dyDescent="0.25">
      <c r="A31" s="215">
        <v>41682</v>
      </c>
      <c r="B31" s="216">
        <v>41682</v>
      </c>
      <c r="C31" s="217" t="s">
        <v>407</v>
      </c>
      <c r="D31" s="218" t="s">
        <v>377</v>
      </c>
      <c r="E31" s="220">
        <v>50005</v>
      </c>
      <c r="F31" s="219" t="s">
        <v>9</v>
      </c>
      <c r="G31" s="221">
        <v>73768.58</v>
      </c>
      <c r="H31" t="s">
        <v>377</v>
      </c>
    </row>
    <row r="32" spans="1:8" x14ac:dyDescent="0.25">
      <c r="A32" s="102">
        <v>41683</v>
      </c>
      <c r="B32" s="103">
        <v>41683</v>
      </c>
      <c r="C32" s="85" t="s">
        <v>408</v>
      </c>
      <c r="D32" s="118"/>
      <c r="E32" s="84">
        <v>500</v>
      </c>
      <c r="F32" s="84" t="s">
        <v>9</v>
      </c>
      <c r="G32" s="119">
        <v>73268.58</v>
      </c>
      <c r="H32" t="s">
        <v>370</v>
      </c>
    </row>
    <row r="33" spans="1:8" x14ac:dyDescent="0.25">
      <c r="A33" s="102">
        <v>41684</v>
      </c>
      <c r="B33" s="103">
        <v>41684</v>
      </c>
      <c r="C33" s="85" t="s">
        <v>409</v>
      </c>
      <c r="D33" s="118"/>
      <c r="E33" s="120">
        <v>5500</v>
      </c>
      <c r="F33" s="84" t="s">
        <v>9</v>
      </c>
      <c r="G33" s="119">
        <v>67768.58</v>
      </c>
      <c r="H33" t="s">
        <v>370</v>
      </c>
    </row>
    <row r="34" spans="1:8" x14ac:dyDescent="0.25">
      <c r="A34" s="128">
        <v>41685</v>
      </c>
      <c r="B34" s="129">
        <v>41685</v>
      </c>
      <c r="C34" s="130" t="s">
        <v>410</v>
      </c>
      <c r="D34" s="131" t="s">
        <v>411</v>
      </c>
      <c r="E34" s="132" t="s">
        <v>9</v>
      </c>
      <c r="F34" s="132">
        <v>800</v>
      </c>
      <c r="G34" s="134">
        <v>68568.58</v>
      </c>
      <c r="H34" t="s">
        <v>412</v>
      </c>
    </row>
    <row r="35" spans="1:8" x14ac:dyDescent="0.25">
      <c r="A35" s="128">
        <v>41685</v>
      </c>
      <c r="B35" s="129">
        <v>41685</v>
      </c>
      <c r="C35" s="130" t="s">
        <v>413</v>
      </c>
      <c r="D35" s="131" t="s">
        <v>346</v>
      </c>
      <c r="E35" s="132" t="s">
        <v>9</v>
      </c>
      <c r="F35" s="133">
        <v>5000</v>
      </c>
      <c r="G35" s="134">
        <v>73568.58</v>
      </c>
      <c r="H35" t="s">
        <v>414</v>
      </c>
    </row>
    <row r="36" spans="1:8" x14ac:dyDescent="0.25">
      <c r="A36" s="215">
        <v>41687</v>
      </c>
      <c r="B36" s="216">
        <v>41687</v>
      </c>
      <c r="C36" s="217" t="s">
        <v>397</v>
      </c>
      <c r="D36" s="218" t="s">
        <v>402</v>
      </c>
      <c r="E36" s="219" t="s">
        <v>9</v>
      </c>
      <c r="F36" s="220">
        <v>15000</v>
      </c>
      <c r="G36" s="221">
        <v>88568.58</v>
      </c>
      <c r="H36" t="s">
        <v>377</v>
      </c>
    </row>
    <row r="37" spans="1:8" x14ac:dyDescent="0.25">
      <c r="A37" s="215">
        <v>41687</v>
      </c>
      <c r="B37" s="216">
        <v>41687</v>
      </c>
      <c r="C37" s="217" t="s">
        <v>33</v>
      </c>
      <c r="D37" s="218" t="s">
        <v>402</v>
      </c>
      <c r="E37" s="219">
        <v>30</v>
      </c>
      <c r="F37" s="219" t="s">
        <v>9</v>
      </c>
      <c r="G37" s="221">
        <v>88538.58</v>
      </c>
      <c r="H37" t="s">
        <v>377</v>
      </c>
    </row>
    <row r="38" spans="1:8" x14ac:dyDescent="0.25">
      <c r="A38" s="102">
        <v>41687</v>
      </c>
      <c r="B38" s="103">
        <v>41687</v>
      </c>
      <c r="C38" s="85" t="s">
        <v>415</v>
      </c>
      <c r="D38" s="118"/>
      <c r="E38" s="120">
        <v>1000</v>
      </c>
      <c r="F38" s="84" t="s">
        <v>9</v>
      </c>
      <c r="G38" s="119">
        <v>87538.58</v>
      </c>
      <c r="H38" t="s">
        <v>370</v>
      </c>
    </row>
    <row r="39" spans="1:8" x14ac:dyDescent="0.25">
      <c r="A39" s="215">
        <v>41688</v>
      </c>
      <c r="B39" s="216">
        <v>41688</v>
      </c>
      <c r="C39" s="217" t="s">
        <v>416</v>
      </c>
      <c r="D39" s="218" t="s">
        <v>377</v>
      </c>
      <c r="E39" s="220">
        <v>15000</v>
      </c>
      <c r="F39" s="219" t="s">
        <v>9</v>
      </c>
      <c r="G39" s="221">
        <v>72538.58</v>
      </c>
      <c r="H39" t="s">
        <v>377</v>
      </c>
    </row>
    <row r="40" spans="1:8" x14ac:dyDescent="0.25">
      <c r="A40" s="215">
        <v>41689</v>
      </c>
      <c r="B40" s="216">
        <v>41689</v>
      </c>
      <c r="C40" s="217" t="s">
        <v>397</v>
      </c>
      <c r="D40" s="218" t="s">
        <v>402</v>
      </c>
      <c r="E40" s="219" t="s">
        <v>9</v>
      </c>
      <c r="F40" s="220">
        <v>14800</v>
      </c>
      <c r="G40" s="221">
        <v>87338.58</v>
      </c>
      <c r="H40" t="s">
        <v>377</v>
      </c>
    </row>
    <row r="41" spans="1:8" x14ac:dyDescent="0.25">
      <c r="A41" s="215">
        <v>41689</v>
      </c>
      <c r="B41" s="216">
        <v>41689</v>
      </c>
      <c r="C41" s="217" t="s">
        <v>33</v>
      </c>
      <c r="D41" s="218" t="s">
        <v>402</v>
      </c>
      <c r="E41" s="219">
        <v>30</v>
      </c>
      <c r="F41" s="219" t="s">
        <v>9</v>
      </c>
      <c r="G41" s="221">
        <v>87308.58</v>
      </c>
      <c r="H41" t="s">
        <v>377</v>
      </c>
    </row>
    <row r="42" spans="1:8" x14ac:dyDescent="0.25">
      <c r="A42" s="215">
        <v>41690</v>
      </c>
      <c r="B42" s="216">
        <v>41690</v>
      </c>
      <c r="C42" s="217" t="s">
        <v>417</v>
      </c>
      <c r="D42" s="218" t="s">
        <v>377</v>
      </c>
      <c r="E42" s="220">
        <v>14500</v>
      </c>
      <c r="F42" s="219" t="s">
        <v>9</v>
      </c>
      <c r="G42" s="221">
        <v>72808.58</v>
      </c>
      <c r="H42" t="s">
        <v>377</v>
      </c>
    </row>
    <row r="43" spans="1:8" x14ac:dyDescent="0.25">
      <c r="A43" s="102">
        <v>41690</v>
      </c>
      <c r="B43" s="103">
        <v>41690</v>
      </c>
      <c r="C43" s="85" t="s">
        <v>418</v>
      </c>
      <c r="D43" s="118"/>
      <c r="E43" s="120">
        <v>1500</v>
      </c>
      <c r="F43" s="84" t="s">
        <v>9</v>
      </c>
      <c r="G43" s="119">
        <v>71308.58</v>
      </c>
      <c r="H43" t="s">
        <v>370</v>
      </c>
    </row>
    <row r="44" spans="1:8" x14ac:dyDescent="0.25">
      <c r="A44" s="8">
        <v>41692</v>
      </c>
      <c r="B44" s="3">
        <v>41692</v>
      </c>
      <c r="C44" s="4" t="s">
        <v>419</v>
      </c>
      <c r="D44" s="5" t="s">
        <v>420</v>
      </c>
      <c r="E44" s="6">
        <v>11000</v>
      </c>
      <c r="F44" s="7" t="s">
        <v>9</v>
      </c>
      <c r="G44" s="9">
        <v>60308.58</v>
      </c>
      <c r="H44" t="s">
        <v>370</v>
      </c>
    </row>
    <row r="45" spans="1:8" x14ac:dyDescent="0.25">
      <c r="A45" s="8">
        <v>41695</v>
      </c>
      <c r="B45" s="3">
        <v>41695</v>
      </c>
      <c r="C45" s="4" t="s">
        <v>421</v>
      </c>
      <c r="D45" s="5" t="s">
        <v>422</v>
      </c>
      <c r="E45" s="6">
        <v>8351.7000000000007</v>
      </c>
      <c r="F45" s="7" t="s">
        <v>9</v>
      </c>
      <c r="G45" s="9">
        <v>51956.88</v>
      </c>
      <c r="H45" t="s">
        <v>370</v>
      </c>
    </row>
    <row r="46" spans="1:8" x14ac:dyDescent="0.25">
      <c r="A46" s="102">
        <v>41697</v>
      </c>
      <c r="B46" s="103">
        <v>41697</v>
      </c>
      <c r="C46" s="85" t="s">
        <v>423</v>
      </c>
      <c r="D46" s="118"/>
      <c r="E46" s="84">
        <v>500</v>
      </c>
      <c r="F46" s="84" t="s">
        <v>9</v>
      </c>
      <c r="G46" s="119">
        <v>51456.88</v>
      </c>
      <c r="H46" t="s">
        <v>370</v>
      </c>
    </row>
    <row r="47" spans="1:8" x14ac:dyDescent="0.25">
      <c r="A47" s="24">
        <v>41698</v>
      </c>
      <c r="B47" s="25">
        <v>41698</v>
      </c>
      <c r="C47" s="26" t="s">
        <v>424</v>
      </c>
      <c r="D47" s="27" t="s">
        <v>425</v>
      </c>
      <c r="E47" s="28" t="s">
        <v>159</v>
      </c>
      <c r="F47" s="29">
        <v>19000</v>
      </c>
      <c r="G47" s="30">
        <v>70456.88</v>
      </c>
      <c r="H47" t="s">
        <v>370</v>
      </c>
    </row>
    <row r="48" spans="1:8" x14ac:dyDescent="0.25">
      <c r="A48" s="24">
        <v>41699</v>
      </c>
      <c r="B48" s="25">
        <v>41699</v>
      </c>
      <c r="C48" s="26" t="s">
        <v>426</v>
      </c>
      <c r="D48" s="27" t="s">
        <v>427</v>
      </c>
      <c r="E48" s="28" t="s">
        <v>281</v>
      </c>
      <c r="F48" s="29">
        <v>16146</v>
      </c>
      <c r="G48" s="30">
        <v>86602.880000000005</v>
      </c>
      <c r="H48" t="s">
        <v>370</v>
      </c>
    </row>
    <row r="49" spans="1:8" x14ac:dyDescent="0.25">
      <c r="A49" s="102">
        <v>41700</v>
      </c>
      <c r="B49" s="103">
        <v>41700</v>
      </c>
      <c r="C49" s="85" t="s">
        <v>428</v>
      </c>
      <c r="D49" s="118"/>
      <c r="E49" s="120">
        <v>1000</v>
      </c>
      <c r="F49" s="84" t="s">
        <v>9</v>
      </c>
      <c r="G49" s="119">
        <v>85602.880000000005</v>
      </c>
      <c r="H49" t="s">
        <v>370</v>
      </c>
    </row>
    <row r="50" spans="1:8" x14ac:dyDescent="0.25">
      <c r="A50" s="8">
        <v>41702</v>
      </c>
      <c r="B50" s="3">
        <v>41702</v>
      </c>
      <c r="C50" s="4" t="s">
        <v>429</v>
      </c>
      <c r="D50" s="5" t="s">
        <v>430</v>
      </c>
      <c r="E50" s="6">
        <v>70005</v>
      </c>
      <c r="F50" s="7" t="s">
        <v>9</v>
      </c>
      <c r="G50" s="9">
        <v>15597.88</v>
      </c>
      <c r="H50" t="s">
        <v>377</v>
      </c>
    </row>
    <row r="51" spans="1:8" x14ac:dyDescent="0.25">
      <c r="A51" s="102">
        <v>41702</v>
      </c>
      <c r="B51" s="103">
        <v>41702</v>
      </c>
      <c r="C51" s="85" t="s">
        <v>431</v>
      </c>
      <c r="D51" s="118"/>
      <c r="E51" s="120">
        <v>4500</v>
      </c>
      <c r="F51" s="84" t="s">
        <v>9</v>
      </c>
      <c r="G51" s="119">
        <v>11097.88</v>
      </c>
      <c r="H51" t="s">
        <v>370</v>
      </c>
    </row>
    <row r="52" spans="1:8" x14ac:dyDescent="0.25">
      <c r="A52" s="102">
        <v>41703</v>
      </c>
      <c r="B52" s="103">
        <v>41703</v>
      </c>
      <c r="C52" s="85" t="s">
        <v>432</v>
      </c>
      <c r="D52" s="118"/>
      <c r="E52" s="120">
        <v>2000</v>
      </c>
      <c r="F52" s="84" t="s">
        <v>9</v>
      </c>
      <c r="G52" s="119">
        <v>9097.8799999999992</v>
      </c>
      <c r="H52" t="s">
        <v>370</v>
      </c>
    </row>
    <row r="53" spans="1:8" x14ac:dyDescent="0.25">
      <c r="A53" s="102">
        <v>41712</v>
      </c>
      <c r="B53" s="103">
        <v>41712</v>
      </c>
      <c r="C53" s="85" t="s">
        <v>433</v>
      </c>
      <c r="D53" s="118"/>
      <c r="E53" s="84">
        <v>500</v>
      </c>
      <c r="F53" s="84" t="s">
        <v>9</v>
      </c>
      <c r="G53" s="119">
        <v>8597.8799999999992</v>
      </c>
      <c r="H53" t="s">
        <v>370</v>
      </c>
    </row>
    <row r="54" spans="1:8" x14ac:dyDescent="0.25">
      <c r="A54" s="8">
        <v>41713</v>
      </c>
      <c r="B54" s="3">
        <v>41713</v>
      </c>
      <c r="C54" s="4" t="s">
        <v>434</v>
      </c>
      <c r="D54" s="5" t="s">
        <v>435</v>
      </c>
      <c r="E54" s="7" t="s">
        <v>9</v>
      </c>
      <c r="F54" s="6">
        <v>30000</v>
      </c>
      <c r="G54" s="9">
        <v>38597.879999999997</v>
      </c>
      <c r="H54" t="s">
        <v>370</v>
      </c>
    </row>
    <row r="55" spans="1:8" x14ac:dyDescent="0.25">
      <c r="A55" s="102">
        <v>41713</v>
      </c>
      <c r="B55" s="103">
        <v>41713</v>
      </c>
      <c r="C55" s="85" t="s">
        <v>436</v>
      </c>
      <c r="D55" s="118"/>
      <c r="E55" s="120">
        <v>1000</v>
      </c>
      <c r="F55" s="84" t="s">
        <v>9</v>
      </c>
      <c r="G55" s="119">
        <v>37597.879999999997</v>
      </c>
      <c r="H55" t="s">
        <v>370</v>
      </c>
    </row>
    <row r="56" spans="1:8" x14ac:dyDescent="0.25">
      <c r="A56" s="8">
        <v>41713</v>
      </c>
      <c r="B56" s="3">
        <v>41713</v>
      </c>
      <c r="C56" s="4" t="s">
        <v>437</v>
      </c>
      <c r="D56" s="5"/>
      <c r="E56" s="7" t="s">
        <v>9</v>
      </c>
      <c r="F56" s="6">
        <v>1000</v>
      </c>
      <c r="G56" s="9">
        <v>38597.879999999997</v>
      </c>
      <c r="H56" t="s">
        <v>370</v>
      </c>
    </row>
    <row r="57" spans="1:8" x14ac:dyDescent="0.25">
      <c r="A57" s="102">
        <v>41713</v>
      </c>
      <c r="B57" s="103">
        <v>41713</v>
      </c>
      <c r="C57" s="85" t="s">
        <v>438</v>
      </c>
      <c r="D57" s="118"/>
      <c r="E57" s="84">
        <v>500</v>
      </c>
      <c r="F57" s="84" t="s">
        <v>9</v>
      </c>
      <c r="G57" s="119">
        <v>38097.879999999997</v>
      </c>
      <c r="H57" t="s">
        <v>370</v>
      </c>
    </row>
    <row r="58" spans="1:8" x14ac:dyDescent="0.25">
      <c r="A58" s="8">
        <v>41716</v>
      </c>
      <c r="B58" s="3">
        <v>41716</v>
      </c>
      <c r="C58" s="4" t="s">
        <v>439</v>
      </c>
      <c r="D58" s="5" t="s">
        <v>440</v>
      </c>
      <c r="E58" s="6">
        <v>1752.5</v>
      </c>
      <c r="F58" s="7" t="s">
        <v>9</v>
      </c>
      <c r="G58" s="9">
        <v>36345.379999999997</v>
      </c>
      <c r="H58" t="s">
        <v>370</v>
      </c>
    </row>
    <row r="59" spans="1:8" x14ac:dyDescent="0.25">
      <c r="A59" s="8">
        <v>41716</v>
      </c>
      <c r="B59" s="3">
        <v>41716</v>
      </c>
      <c r="C59" s="4" t="s">
        <v>441</v>
      </c>
      <c r="D59" s="5" t="s">
        <v>442</v>
      </c>
      <c r="E59" s="7" t="s">
        <v>9</v>
      </c>
      <c r="F59" s="6">
        <v>1115</v>
      </c>
      <c r="G59" s="9">
        <v>37460.379999999997</v>
      </c>
      <c r="H59" t="s">
        <v>377</v>
      </c>
    </row>
    <row r="60" spans="1:8" x14ac:dyDescent="0.25">
      <c r="A60" s="8">
        <v>41716</v>
      </c>
      <c r="B60" s="3">
        <v>41716</v>
      </c>
      <c r="C60" s="4" t="s">
        <v>443</v>
      </c>
      <c r="D60" s="5" t="s">
        <v>377</v>
      </c>
      <c r="E60" s="6">
        <v>1147.47</v>
      </c>
      <c r="F60" s="7" t="s">
        <v>9</v>
      </c>
      <c r="G60" s="9">
        <v>36312.910000000003</v>
      </c>
    </row>
    <row r="61" spans="1:8" x14ac:dyDescent="0.25">
      <c r="A61" s="8">
        <v>41717</v>
      </c>
      <c r="B61" s="3">
        <v>41717</v>
      </c>
      <c r="C61" s="4" t="s">
        <v>444</v>
      </c>
      <c r="D61" s="5" t="s">
        <v>377</v>
      </c>
      <c r="E61" s="7">
        <v>416.24</v>
      </c>
      <c r="F61" s="7" t="s">
        <v>9</v>
      </c>
      <c r="G61" s="9">
        <v>35896.67</v>
      </c>
    </row>
    <row r="62" spans="1:8" x14ac:dyDescent="0.25">
      <c r="A62" s="8">
        <v>41717</v>
      </c>
      <c r="B62" s="3">
        <v>41717</v>
      </c>
      <c r="C62" s="4" t="s">
        <v>445</v>
      </c>
      <c r="D62" s="5" t="s">
        <v>377</v>
      </c>
      <c r="E62" s="7">
        <v>416.24</v>
      </c>
      <c r="F62" s="7" t="s">
        <v>9</v>
      </c>
      <c r="G62" s="9">
        <v>35480.43</v>
      </c>
    </row>
    <row r="63" spans="1:8" x14ac:dyDescent="0.25">
      <c r="A63" s="8">
        <v>41721</v>
      </c>
      <c r="B63" s="3">
        <v>41721</v>
      </c>
      <c r="C63" s="4" t="s">
        <v>446</v>
      </c>
      <c r="D63" s="5"/>
      <c r="E63" s="7">
        <v>50</v>
      </c>
      <c r="F63" s="7" t="s">
        <v>9</v>
      </c>
      <c r="G63" s="9">
        <v>35430.43</v>
      </c>
      <c r="H63" t="s">
        <v>370</v>
      </c>
    </row>
    <row r="64" spans="1:8" x14ac:dyDescent="0.25">
      <c r="A64" s="102">
        <v>41721</v>
      </c>
      <c r="B64" s="103">
        <v>41721</v>
      </c>
      <c r="C64" s="85" t="s">
        <v>447</v>
      </c>
      <c r="D64" s="118"/>
      <c r="E64" s="84">
        <v>500</v>
      </c>
      <c r="F64" s="84" t="s">
        <v>9</v>
      </c>
      <c r="G64" s="119">
        <v>34930.43</v>
      </c>
      <c r="H64" t="s">
        <v>370</v>
      </c>
    </row>
    <row r="65" spans="1:8" x14ac:dyDescent="0.25">
      <c r="A65" s="102">
        <v>41725</v>
      </c>
      <c r="B65" s="103">
        <v>41725</v>
      </c>
      <c r="C65" s="85" t="s">
        <v>448</v>
      </c>
      <c r="D65" s="118"/>
      <c r="E65" s="84">
        <v>500</v>
      </c>
      <c r="F65" s="84" t="s">
        <v>9</v>
      </c>
      <c r="G65" s="119">
        <v>34430.43</v>
      </c>
      <c r="H65" t="s">
        <v>370</v>
      </c>
    </row>
    <row r="66" spans="1:8" x14ac:dyDescent="0.25">
      <c r="A66" s="8">
        <v>41726</v>
      </c>
      <c r="B66" s="3">
        <v>41726</v>
      </c>
      <c r="C66" s="4" t="s">
        <v>449</v>
      </c>
      <c r="D66" s="5" t="s">
        <v>450</v>
      </c>
      <c r="E66" s="7" t="s">
        <v>9</v>
      </c>
      <c r="F66" s="6">
        <v>45000</v>
      </c>
      <c r="G66" s="9">
        <v>79430.429999999993</v>
      </c>
      <c r="H66" t="s">
        <v>377</v>
      </c>
    </row>
    <row r="67" spans="1:8" x14ac:dyDescent="0.25">
      <c r="A67" s="24">
        <v>41729</v>
      </c>
      <c r="B67" s="25">
        <v>41729</v>
      </c>
      <c r="C67" s="26" t="s">
        <v>451</v>
      </c>
      <c r="D67" s="27" t="s">
        <v>452</v>
      </c>
      <c r="E67" s="28" t="s">
        <v>159</v>
      </c>
      <c r="F67" s="29">
        <v>19000</v>
      </c>
      <c r="G67" s="30">
        <v>98430.43</v>
      </c>
      <c r="H67" t="s">
        <v>370</v>
      </c>
    </row>
    <row r="68" spans="1:8" x14ac:dyDescent="0.25">
      <c r="A68" s="102">
        <v>41729</v>
      </c>
      <c r="B68" s="103">
        <v>41729</v>
      </c>
      <c r="C68" s="85" t="s">
        <v>453</v>
      </c>
      <c r="D68" s="118"/>
      <c r="E68" s="84">
        <v>500</v>
      </c>
      <c r="F68" s="84" t="s">
        <v>9</v>
      </c>
      <c r="G68" s="119">
        <v>97930.43</v>
      </c>
      <c r="H68" t="s">
        <v>370</v>
      </c>
    </row>
    <row r="69" spans="1:8" x14ac:dyDescent="0.25">
      <c r="A69" s="8">
        <v>41731</v>
      </c>
      <c r="B69" s="3">
        <v>41731</v>
      </c>
      <c r="C69" s="4" t="s">
        <v>454</v>
      </c>
      <c r="D69" s="5" t="s">
        <v>422</v>
      </c>
      <c r="E69" s="6">
        <v>6130</v>
      </c>
      <c r="F69" s="7" t="s">
        <v>9</v>
      </c>
      <c r="G69" s="9">
        <v>91800.43</v>
      </c>
      <c r="H69" t="s">
        <v>370</v>
      </c>
    </row>
    <row r="70" spans="1:8" x14ac:dyDescent="0.25">
      <c r="A70" s="102">
        <v>41731</v>
      </c>
      <c r="B70" s="103">
        <v>41731</v>
      </c>
      <c r="C70" s="85" t="s">
        <v>455</v>
      </c>
      <c r="D70" s="118"/>
      <c r="E70" s="120">
        <v>5000</v>
      </c>
      <c r="F70" s="84" t="s">
        <v>9</v>
      </c>
      <c r="G70" s="119">
        <v>86800.43</v>
      </c>
      <c r="H70" t="s">
        <v>370</v>
      </c>
    </row>
    <row r="71" spans="1:8" x14ac:dyDescent="0.25">
      <c r="A71" s="102">
        <v>41735</v>
      </c>
      <c r="B71" s="103">
        <v>41735</v>
      </c>
      <c r="C71" s="85" t="s">
        <v>456</v>
      </c>
      <c r="D71" s="118"/>
      <c r="E71" s="120">
        <v>2000</v>
      </c>
      <c r="F71" s="84" t="s">
        <v>9</v>
      </c>
      <c r="G71" s="119">
        <v>84800.43</v>
      </c>
      <c r="H71" t="s">
        <v>370</v>
      </c>
    </row>
    <row r="72" spans="1:8" x14ac:dyDescent="0.25">
      <c r="A72" s="8">
        <v>41736</v>
      </c>
      <c r="B72" s="3">
        <v>41736</v>
      </c>
      <c r="C72" s="4" t="s">
        <v>457</v>
      </c>
      <c r="D72" s="5"/>
      <c r="E72" s="7" t="s">
        <v>9</v>
      </c>
      <c r="F72" s="7">
        <v>365</v>
      </c>
      <c r="G72" s="9">
        <v>85165.43</v>
      </c>
      <c r="H72" t="s">
        <v>370</v>
      </c>
    </row>
    <row r="73" spans="1:8" x14ac:dyDescent="0.25">
      <c r="A73" s="128">
        <v>41736</v>
      </c>
      <c r="B73" s="129">
        <v>41736</v>
      </c>
      <c r="C73" s="130" t="s">
        <v>458</v>
      </c>
      <c r="D73" s="131" t="s">
        <v>459</v>
      </c>
      <c r="E73" s="132" t="s">
        <v>9</v>
      </c>
      <c r="F73" s="133">
        <v>1935</v>
      </c>
      <c r="G73" s="134">
        <v>87100.43</v>
      </c>
      <c r="H73" t="s">
        <v>460</v>
      </c>
    </row>
    <row r="74" spans="1:8" x14ac:dyDescent="0.25">
      <c r="A74" s="8">
        <v>41739</v>
      </c>
      <c r="B74" s="3">
        <v>41739</v>
      </c>
      <c r="C74" s="4" t="s">
        <v>461</v>
      </c>
      <c r="D74" s="5"/>
      <c r="E74" s="6">
        <v>5000</v>
      </c>
      <c r="F74" s="7" t="s">
        <v>9</v>
      </c>
      <c r="G74" s="9">
        <v>82100.429999999993</v>
      </c>
      <c r="H74" t="s">
        <v>377</v>
      </c>
    </row>
    <row r="75" spans="1:8" x14ac:dyDescent="0.25">
      <c r="A75" s="102">
        <v>41740</v>
      </c>
      <c r="B75" s="103">
        <v>41740</v>
      </c>
      <c r="C75" s="85" t="s">
        <v>462</v>
      </c>
      <c r="D75" s="118"/>
      <c r="E75" s="84">
        <v>500</v>
      </c>
      <c r="F75" s="84" t="s">
        <v>9</v>
      </c>
      <c r="G75" s="119">
        <v>81600.429999999993</v>
      </c>
      <c r="H75" t="s">
        <v>370</v>
      </c>
    </row>
    <row r="76" spans="1:8" x14ac:dyDescent="0.25">
      <c r="A76" s="102">
        <v>41742</v>
      </c>
      <c r="B76" s="103">
        <v>41742</v>
      </c>
      <c r="C76" s="85" t="s">
        <v>463</v>
      </c>
      <c r="D76" s="118"/>
      <c r="E76" s="84">
        <v>500</v>
      </c>
      <c r="F76" s="84" t="s">
        <v>9</v>
      </c>
      <c r="G76" s="119">
        <v>81100.429999999993</v>
      </c>
      <c r="H76" t="s">
        <v>370</v>
      </c>
    </row>
    <row r="77" spans="1:8" x14ac:dyDescent="0.25">
      <c r="A77" s="102">
        <v>41744</v>
      </c>
      <c r="B77" s="103">
        <v>41744</v>
      </c>
      <c r="C77" s="85" t="s">
        <v>464</v>
      </c>
      <c r="D77" s="118"/>
      <c r="E77" s="84">
        <v>500</v>
      </c>
      <c r="F77" s="84" t="s">
        <v>9</v>
      </c>
      <c r="G77" s="119">
        <v>80600.429999999993</v>
      </c>
      <c r="H77" t="s">
        <v>370</v>
      </c>
    </row>
    <row r="78" spans="1:8" x14ac:dyDescent="0.25">
      <c r="A78" s="102">
        <v>41744</v>
      </c>
      <c r="B78" s="103">
        <v>41744</v>
      </c>
      <c r="C78" s="85" t="s">
        <v>465</v>
      </c>
      <c r="D78" s="118"/>
      <c r="E78" s="84">
        <v>500</v>
      </c>
      <c r="F78" s="84" t="s">
        <v>9</v>
      </c>
      <c r="G78" s="119">
        <v>80100.429999999993</v>
      </c>
      <c r="H78" t="s">
        <v>370</v>
      </c>
    </row>
    <row r="79" spans="1:8" x14ac:dyDescent="0.25">
      <c r="A79" s="102">
        <v>41746</v>
      </c>
      <c r="B79" s="103">
        <v>41746</v>
      </c>
      <c r="C79" s="85" t="s">
        <v>466</v>
      </c>
      <c r="D79" s="118"/>
      <c r="E79" s="84">
        <v>500</v>
      </c>
      <c r="F79" s="84" t="s">
        <v>9</v>
      </c>
      <c r="G79" s="119">
        <v>79600.429999999993</v>
      </c>
      <c r="H79" t="s">
        <v>370</v>
      </c>
    </row>
    <row r="80" spans="1:8" x14ac:dyDescent="0.25">
      <c r="A80" s="102">
        <v>41746</v>
      </c>
      <c r="B80" s="103">
        <v>41746</v>
      </c>
      <c r="C80" s="85" t="s">
        <v>467</v>
      </c>
      <c r="D80" s="118"/>
      <c r="E80" s="84">
        <v>500</v>
      </c>
      <c r="F80" s="84" t="s">
        <v>9</v>
      </c>
      <c r="G80" s="119">
        <v>79100.429999999993</v>
      </c>
      <c r="H80" t="s">
        <v>370</v>
      </c>
    </row>
    <row r="81" spans="1:8" x14ac:dyDescent="0.25">
      <c r="A81" s="102">
        <v>41748</v>
      </c>
      <c r="B81" s="103">
        <v>41748</v>
      </c>
      <c r="C81" s="85" t="s">
        <v>468</v>
      </c>
      <c r="D81" s="118"/>
      <c r="E81" s="120">
        <v>1000</v>
      </c>
      <c r="F81" s="84" t="s">
        <v>9</v>
      </c>
      <c r="G81" s="119">
        <v>78100.429999999993</v>
      </c>
      <c r="H81" t="s">
        <v>370</v>
      </c>
    </row>
    <row r="82" spans="1:8" x14ac:dyDescent="0.25">
      <c r="A82" s="8">
        <v>41750</v>
      </c>
      <c r="B82" s="3">
        <v>41750</v>
      </c>
      <c r="C82" s="4" t="s">
        <v>469</v>
      </c>
      <c r="D82" s="5" t="s">
        <v>470</v>
      </c>
      <c r="E82" s="7" t="s">
        <v>9</v>
      </c>
      <c r="F82" s="6">
        <v>5000</v>
      </c>
      <c r="G82" s="9">
        <v>83100.429999999993</v>
      </c>
      <c r="H82" t="s">
        <v>406</v>
      </c>
    </row>
    <row r="83" spans="1:8" x14ac:dyDescent="0.25">
      <c r="A83" s="24">
        <v>41750</v>
      </c>
      <c r="B83" s="25">
        <v>41750</v>
      </c>
      <c r="C83" s="26" t="s">
        <v>471</v>
      </c>
      <c r="D83" s="27" t="s">
        <v>331</v>
      </c>
      <c r="E83" s="28" t="s">
        <v>472</v>
      </c>
      <c r="F83" s="29">
        <v>17770</v>
      </c>
      <c r="G83" s="30">
        <v>100870.43</v>
      </c>
      <c r="H83" t="s">
        <v>370</v>
      </c>
    </row>
    <row r="84" spans="1:8" x14ac:dyDescent="0.25">
      <c r="A84" s="8">
        <v>41754</v>
      </c>
      <c r="B84" s="3">
        <v>41754</v>
      </c>
      <c r="C84" s="4" t="s">
        <v>473</v>
      </c>
      <c r="D84" s="5" t="s">
        <v>422</v>
      </c>
      <c r="E84" s="6">
        <v>8080.74</v>
      </c>
      <c r="F84" s="7" t="s">
        <v>9</v>
      </c>
      <c r="G84" s="9">
        <v>92789.69</v>
      </c>
      <c r="H84" t="s">
        <v>370</v>
      </c>
    </row>
    <row r="85" spans="1:8" x14ac:dyDescent="0.25">
      <c r="A85" s="102">
        <v>41755</v>
      </c>
      <c r="B85" s="103">
        <v>41755</v>
      </c>
      <c r="C85" s="85" t="s">
        <v>474</v>
      </c>
      <c r="D85" s="118"/>
      <c r="E85" s="84">
        <v>500</v>
      </c>
      <c r="F85" s="84" t="s">
        <v>9</v>
      </c>
      <c r="G85" s="119">
        <v>92289.69</v>
      </c>
      <c r="H85" t="s">
        <v>370</v>
      </c>
    </row>
    <row r="86" spans="1:8" x14ac:dyDescent="0.25">
      <c r="A86" s="102">
        <v>41756</v>
      </c>
      <c r="B86" s="103">
        <v>41756</v>
      </c>
      <c r="C86" s="85" t="s">
        <v>475</v>
      </c>
      <c r="D86" s="118"/>
      <c r="E86" s="120">
        <v>9000</v>
      </c>
      <c r="F86" s="84" t="s">
        <v>9</v>
      </c>
      <c r="G86" s="119">
        <v>83289.69</v>
      </c>
      <c r="H86" t="s">
        <v>370</v>
      </c>
    </row>
    <row r="87" spans="1:8" x14ac:dyDescent="0.25">
      <c r="A87" s="24">
        <v>41759</v>
      </c>
      <c r="B87" s="25">
        <v>41759</v>
      </c>
      <c r="C87" s="26" t="s">
        <v>476</v>
      </c>
      <c r="D87" s="27" t="s">
        <v>425</v>
      </c>
      <c r="E87" s="28" t="s">
        <v>159</v>
      </c>
      <c r="F87" s="29">
        <v>19000</v>
      </c>
      <c r="G87" s="30">
        <v>102289.69</v>
      </c>
      <c r="H87" t="s">
        <v>370</v>
      </c>
    </row>
    <row r="88" spans="1:8" x14ac:dyDescent="0.25">
      <c r="A88" s="128">
        <v>41759</v>
      </c>
      <c r="B88" s="129">
        <v>41759</v>
      </c>
      <c r="C88" s="130" t="s">
        <v>477</v>
      </c>
      <c r="D88" s="131" t="s">
        <v>284</v>
      </c>
      <c r="E88" s="132" t="s">
        <v>9</v>
      </c>
      <c r="F88" s="133">
        <v>5000</v>
      </c>
      <c r="G88" s="134">
        <v>107289.69</v>
      </c>
      <c r="H88" t="s">
        <v>370</v>
      </c>
    </row>
    <row r="89" spans="1:8" x14ac:dyDescent="0.25">
      <c r="A89" s="24">
        <v>41761</v>
      </c>
      <c r="B89" s="25">
        <v>41761</v>
      </c>
      <c r="C89" s="26" t="s">
        <v>478</v>
      </c>
      <c r="D89" s="27" t="s">
        <v>411</v>
      </c>
      <c r="E89" s="28" t="s">
        <v>186</v>
      </c>
      <c r="F89" s="29">
        <v>17976</v>
      </c>
      <c r="G89" s="30">
        <v>125265.69</v>
      </c>
      <c r="H89" t="s">
        <v>370</v>
      </c>
    </row>
    <row r="90" spans="1:8" x14ac:dyDescent="0.25">
      <c r="A90" s="102">
        <v>41762</v>
      </c>
      <c r="B90" s="103">
        <v>41762</v>
      </c>
      <c r="C90" s="85" t="s">
        <v>479</v>
      </c>
      <c r="D90" s="118"/>
      <c r="E90" s="84">
        <v>500</v>
      </c>
      <c r="F90" s="84" t="s">
        <v>9</v>
      </c>
      <c r="G90" s="119">
        <v>124765.69</v>
      </c>
      <c r="H90" t="s">
        <v>370</v>
      </c>
    </row>
    <row r="91" spans="1:8" x14ac:dyDescent="0.25">
      <c r="A91" s="102">
        <v>41765</v>
      </c>
      <c r="B91" s="103">
        <v>41765</v>
      </c>
      <c r="C91" s="85" t="s">
        <v>480</v>
      </c>
      <c r="D91" s="118"/>
      <c r="E91" s="84">
        <v>500</v>
      </c>
      <c r="F91" s="84" t="s">
        <v>9</v>
      </c>
      <c r="G91" s="119">
        <v>124265.69</v>
      </c>
      <c r="H91" t="s">
        <v>370</v>
      </c>
    </row>
    <row r="92" spans="1:8" x14ac:dyDescent="0.25">
      <c r="A92" s="102">
        <v>41767</v>
      </c>
      <c r="B92" s="103">
        <v>41767</v>
      </c>
      <c r="C92" s="85" t="s">
        <v>481</v>
      </c>
      <c r="D92" s="118"/>
      <c r="E92" s="120">
        <v>6000</v>
      </c>
      <c r="F92" s="84" t="s">
        <v>9</v>
      </c>
      <c r="G92" s="119">
        <v>118265.69</v>
      </c>
      <c r="H92" t="s">
        <v>370</v>
      </c>
    </row>
    <row r="93" spans="1:8" x14ac:dyDescent="0.25">
      <c r="A93" s="8">
        <v>41772</v>
      </c>
      <c r="B93" s="3">
        <v>41772</v>
      </c>
      <c r="C93" s="4" t="s">
        <v>482</v>
      </c>
      <c r="D93" s="5" t="s">
        <v>483</v>
      </c>
      <c r="E93" s="7" t="s">
        <v>9</v>
      </c>
      <c r="F93" s="6">
        <v>5000</v>
      </c>
      <c r="G93" s="9">
        <v>123265.69</v>
      </c>
      <c r="H93" t="s">
        <v>406</v>
      </c>
    </row>
    <row r="94" spans="1:8" x14ac:dyDescent="0.25">
      <c r="A94" s="24">
        <v>41772</v>
      </c>
      <c r="B94" s="25">
        <v>41772</v>
      </c>
      <c r="C94" s="26" t="s">
        <v>484</v>
      </c>
      <c r="D94" s="27" t="s">
        <v>390</v>
      </c>
      <c r="E94" s="28" t="s">
        <v>485</v>
      </c>
      <c r="F94" s="29">
        <v>27613</v>
      </c>
      <c r="G94" s="30">
        <v>150878.69</v>
      </c>
      <c r="H94" t="s">
        <v>370</v>
      </c>
    </row>
    <row r="95" spans="1:8" x14ac:dyDescent="0.25">
      <c r="A95" s="102">
        <v>41772</v>
      </c>
      <c r="B95" s="103">
        <v>41772</v>
      </c>
      <c r="C95" s="85" t="s">
        <v>486</v>
      </c>
      <c r="D95" s="118"/>
      <c r="E95" s="120">
        <v>1000</v>
      </c>
      <c r="F95" s="84" t="s">
        <v>9</v>
      </c>
      <c r="G95" s="119">
        <v>149878.69</v>
      </c>
      <c r="H95" t="s">
        <v>370</v>
      </c>
    </row>
    <row r="96" spans="1:8" x14ac:dyDescent="0.25">
      <c r="A96" s="8">
        <v>41773</v>
      </c>
      <c r="B96" s="3">
        <v>41773</v>
      </c>
      <c r="C96" s="4" t="s">
        <v>487</v>
      </c>
      <c r="D96" s="5" t="s">
        <v>488</v>
      </c>
      <c r="E96" s="7" t="s">
        <v>9</v>
      </c>
      <c r="F96" s="6">
        <v>7000</v>
      </c>
      <c r="G96" s="9">
        <v>156878.69</v>
      </c>
      <c r="H96" t="s">
        <v>406</v>
      </c>
    </row>
    <row r="97" spans="1:8" x14ac:dyDescent="0.25">
      <c r="A97" s="102">
        <v>41774</v>
      </c>
      <c r="B97" s="103">
        <v>41774</v>
      </c>
      <c r="C97" s="85" t="s">
        <v>489</v>
      </c>
      <c r="D97" s="118"/>
      <c r="E97" s="120">
        <v>1000</v>
      </c>
      <c r="F97" s="84" t="s">
        <v>9</v>
      </c>
      <c r="G97" s="119">
        <v>155878.69</v>
      </c>
      <c r="H97" t="s">
        <v>370</v>
      </c>
    </row>
    <row r="98" spans="1:8" x14ac:dyDescent="0.25">
      <c r="A98" s="102">
        <v>41777</v>
      </c>
      <c r="B98" s="103">
        <v>41777</v>
      </c>
      <c r="C98" s="85" t="s">
        <v>490</v>
      </c>
      <c r="D98" s="118"/>
      <c r="E98" s="84">
        <v>500</v>
      </c>
      <c r="F98" s="84" t="s">
        <v>9</v>
      </c>
      <c r="G98" s="119">
        <v>155378.69</v>
      </c>
      <c r="H98" t="s">
        <v>370</v>
      </c>
    </row>
    <row r="99" spans="1:8" x14ac:dyDescent="0.25">
      <c r="A99" s="102">
        <v>41779</v>
      </c>
      <c r="B99" s="103">
        <v>41779</v>
      </c>
      <c r="C99" s="85" t="s">
        <v>491</v>
      </c>
      <c r="D99" s="118"/>
      <c r="E99" s="84">
        <v>500</v>
      </c>
      <c r="F99" s="84" t="s">
        <v>9</v>
      </c>
      <c r="G99" s="119">
        <v>154878.69</v>
      </c>
      <c r="H99" t="s">
        <v>370</v>
      </c>
    </row>
    <row r="100" spans="1:8" x14ac:dyDescent="0.25">
      <c r="A100" s="102">
        <v>41780</v>
      </c>
      <c r="B100" s="103">
        <v>41780</v>
      </c>
      <c r="C100" s="85" t="s">
        <v>492</v>
      </c>
      <c r="D100" s="118"/>
      <c r="E100" s="120">
        <v>1000</v>
      </c>
      <c r="F100" s="84" t="s">
        <v>9</v>
      </c>
      <c r="G100" s="119">
        <v>153878.69</v>
      </c>
      <c r="H100" t="s">
        <v>370</v>
      </c>
    </row>
    <row r="101" spans="1:8" x14ac:dyDescent="0.25">
      <c r="A101" s="8">
        <v>41782</v>
      </c>
      <c r="B101" s="3">
        <v>41782</v>
      </c>
      <c r="C101" s="4" t="s">
        <v>493</v>
      </c>
      <c r="D101" s="5" t="s">
        <v>422</v>
      </c>
      <c r="E101" s="6">
        <v>13438.5</v>
      </c>
      <c r="F101" s="7" t="s">
        <v>9</v>
      </c>
      <c r="G101" s="9">
        <v>140440.19</v>
      </c>
      <c r="H101" t="s">
        <v>370</v>
      </c>
    </row>
    <row r="102" spans="1:8" x14ac:dyDescent="0.25">
      <c r="A102" s="128">
        <v>41785</v>
      </c>
      <c r="B102" s="129">
        <v>41785</v>
      </c>
      <c r="C102" s="130" t="s">
        <v>494</v>
      </c>
      <c r="D102" s="131" t="s">
        <v>495</v>
      </c>
      <c r="E102" s="132" t="s">
        <v>9</v>
      </c>
      <c r="F102" s="133">
        <v>5000</v>
      </c>
      <c r="G102" s="134">
        <v>145440.19</v>
      </c>
      <c r="H102" t="s">
        <v>370</v>
      </c>
    </row>
    <row r="103" spans="1:8" x14ac:dyDescent="0.25">
      <c r="A103" s="8">
        <v>41785</v>
      </c>
      <c r="B103" s="3">
        <v>41785</v>
      </c>
      <c r="C103" s="4" t="s">
        <v>496</v>
      </c>
      <c r="D103" s="5" t="s">
        <v>497</v>
      </c>
      <c r="E103" s="7">
        <v>502.5</v>
      </c>
      <c r="F103" s="7" t="s">
        <v>9</v>
      </c>
      <c r="G103" s="9">
        <v>144937.69</v>
      </c>
      <c r="H103" t="s">
        <v>370</v>
      </c>
    </row>
    <row r="104" spans="1:8" x14ac:dyDescent="0.25">
      <c r="A104" s="102">
        <v>41787</v>
      </c>
      <c r="B104" s="103">
        <v>41787</v>
      </c>
      <c r="C104" s="85" t="s">
        <v>498</v>
      </c>
      <c r="D104" s="118"/>
      <c r="E104" s="84">
        <v>500</v>
      </c>
      <c r="F104" s="84" t="s">
        <v>9</v>
      </c>
      <c r="G104" s="119">
        <v>144437.69</v>
      </c>
      <c r="H104" t="s">
        <v>370</v>
      </c>
    </row>
    <row r="105" spans="1:8" x14ac:dyDescent="0.25">
      <c r="A105" s="24">
        <v>41789</v>
      </c>
      <c r="B105" s="25">
        <v>41789</v>
      </c>
      <c r="C105" s="26" t="s">
        <v>499</v>
      </c>
      <c r="D105" s="27" t="s">
        <v>274</v>
      </c>
      <c r="E105" s="28" t="s">
        <v>159</v>
      </c>
      <c r="F105" s="29">
        <v>19000</v>
      </c>
      <c r="G105" s="30">
        <v>163437.69</v>
      </c>
      <c r="H105" t="s">
        <v>370</v>
      </c>
    </row>
    <row r="106" spans="1:8" x14ac:dyDescent="0.25">
      <c r="A106" s="102">
        <v>41792</v>
      </c>
      <c r="B106" s="103">
        <v>41792</v>
      </c>
      <c r="C106" s="85" t="s">
        <v>500</v>
      </c>
      <c r="D106" s="118"/>
      <c r="E106" s="120">
        <v>1000</v>
      </c>
      <c r="F106" s="84" t="s">
        <v>9</v>
      </c>
      <c r="G106" s="119">
        <v>162437.69</v>
      </c>
      <c r="H106" t="s">
        <v>370</v>
      </c>
    </row>
    <row r="107" spans="1:8" x14ac:dyDescent="0.25">
      <c r="A107" s="102">
        <v>41796</v>
      </c>
      <c r="B107" s="103">
        <v>41796</v>
      </c>
      <c r="C107" s="85" t="s">
        <v>501</v>
      </c>
      <c r="D107" s="118"/>
      <c r="E107" s="120">
        <v>4500</v>
      </c>
      <c r="F107" s="84" t="s">
        <v>9</v>
      </c>
      <c r="G107" s="119">
        <v>157937.69</v>
      </c>
      <c r="H107" t="s">
        <v>370</v>
      </c>
    </row>
    <row r="108" spans="1:8" x14ac:dyDescent="0.25">
      <c r="A108" s="8">
        <v>41797</v>
      </c>
      <c r="B108" s="3">
        <v>41797</v>
      </c>
      <c r="C108" s="4" t="s">
        <v>502</v>
      </c>
      <c r="D108" s="5" t="s">
        <v>244</v>
      </c>
      <c r="E108" s="7" t="s">
        <v>9</v>
      </c>
      <c r="F108" s="7">
        <v>500</v>
      </c>
      <c r="G108" s="9">
        <v>158437.69</v>
      </c>
      <c r="H108" t="s">
        <v>370</v>
      </c>
    </row>
    <row r="109" spans="1:8" x14ac:dyDescent="0.25">
      <c r="A109" s="8">
        <v>41803</v>
      </c>
      <c r="B109" s="3">
        <v>41803</v>
      </c>
      <c r="C109" s="4" t="s">
        <v>503</v>
      </c>
      <c r="D109" s="5" t="s">
        <v>504</v>
      </c>
      <c r="E109" s="6">
        <v>7002.5</v>
      </c>
      <c r="F109" s="7" t="s">
        <v>9</v>
      </c>
      <c r="G109" s="9">
        <v>151435.19</v>
      </c>
      <c r="H109" t="s">
        <v>370</v>
      </c>
    </row>
    <row r="110" spans="1:8" x14ac:dyDescent="0.25">
      <c r="A110" s="128">
        <v>41806</v>
      </c>
      <c r="B110" s="129">
        <v>41806</v>
      </c>
      <c r="C110" s="130" t="s">
        <v>505</v>
      </c>
      <c r="D110" s="131" t="s">
        <v>506</v>
      </c>
      <c r="E110" s="133">
        <v>5002.5</v>
      </c>
      <c r="F110" s="132" t="s">
        <v>9</v>
      </c>
      <c r="G110" s="134">
        <v>146432.69</v>
      </c>
      <c r="H110" t="s">
        <v>370</v>
      </c>
    </row>
    <row r="111" spans="1:8" x14ac:dyDescent="0.25">
      <c r="A111" s="24">
        <v>41806</v>
      </c>
      <c r="B111" s="25">
        <v>41806</v>
      </c>
      <c r="C111" s="26" t="s">
        <v>507</v>
      </c>
      <c r="D111" s="27" t="s">
        <v>390</v>
      </c>
      <c r="E111" s="28" t="s">
        <v>508</v>
      </c>
      <c r="F111" s="29">
        <v>28696</v>
      </c>
      <c r="G111" s="30">
        <v>175128.69</v>
      </c>
      <c r="H111" t="s">
        <v>370</v>
      </c>
    </row>
    <row r="112" spans="1:8" x14ac:dyDescent="0.25">
      <c r="A112" s="8">
        <v>41809</v>
      </c>
      <c r="B112" s="3">
        <v>41809</v>
      </c>
      <c r="C112" s="4" t="s">
        <v>509</v>
      </c>
      <c r="D112" s="5" t="s">
        <v>510</v>
      </c>
      <c r="E112" s="7">
        <v>20</v>
      </c>
      <c r="F112" s="7" t="s">
        <v>9</v>
      </c>
      <c r="G112" s="9">
        <v>175108.69</v>
      </c>
      <c r="H112" t="s">
        <v>370</v>
      </c>
    </row>
    <row r="113" spans="1:8" x14ac:dyDescent="0.25">
      <c r="A113" s="102">
        <v>41813</v>
      </c>
      <c r="B113" s="103">
        <v>41813</v>
      </c>
      <c r="C113" s="85" t="s">
        <v>511</v>
      </c>
      <c r="D113" s="118"/>
      <c r="E113" s="84">
        <v>500</v>
      </c>
      <c r="F113" s="84" t="s">
        <v>9</v>
      </c>
      <c r="G113" s="119">
        <v>174608.69</v>
      </c>
      <c r="H113" t="s">
        <v>370</v>
      </c>
    </row>
    <row r="114" spans="1:8" x14ac:dyDescent="0.25">
      <c r="A114" s="8">
        <v>41813</v>
      </c>
      <c r="B114" s="3">
        <v>41813</v>
      </c>
      <c r="C114" s="4" t="s">
        <v>512</v>
      </c>
      <c r="D114" s="5" t="s">
        <v>280</v>
      </c>
      <c r="E114" s="7" t="s">
        <v>9</v>
      </c>
      <c r="F114" s="6">
        <v>11000</v>
      </c>
      <c r="G114" s="9">
        <v>185608.69</v>
      </c>
      <c r="H114" t="s">
        <v>370</v>
      </c>
    </row>
    <row r="115" spans="1:8" x14ac:dyDescent="0.25">
      <c r="A115" s="8">
        <v>41813</v>
      </c>
      <c r="B115" s="3">
        <v>41813</v>
      </c>
      <c r="C115" s="4" t="s">
        <v>513</v>
      </c>
      <c r="D115" s="5" t="s">
        <v>495</v>
      </c>
      <c r="E115" s="7" t="s">
        <v>9</v>
      </c>
      <c r="F115" s="6">
        <v>10500</v>
      </c>
      <c r="G115" s="9">
        <v>196108.69</v>
      </c>
      <c r="H115" t="s">
        <v>370</v>
      </c>
    </row>
    <row r="116" spans="1:8" x14ac:dyDescent="0.25">
      <c r="A116" s="8">
        <v>41814</v>
      </c>
      <c r="B116" s="3">
        <v>41814</v>
      </c>
      <c r="C116" s="4" t="s">
        <v>514</v>
      </c>
      <c r="D116" s="5" t="s">
        <v>422</v>
      </c>
      <c r="E116" s="6">
        <v>8814.2999999999993</v>
      </c>
      <c r="F116" s="7" t="s">
        <v>9</v>
      </c>
      <c r="G116" s="9">
        <v>187294.39</v>
      </c>
      <c r="H116" t="s">
        <v>370</v>
      </c>
    </row>
    <row r="117" spans="1:8" x14ac:dyDescent="0.25">
      <c r="A117" s="102">
        <v>41814</v>
      </c>
      <c r="B117" s="103">
        <v>41814</v>
      </c>
      <c r="C117" s="85" t="s">
        <v>515</v>
      </c>
      <c r="D117" s="118"/>
      <c r="E117" s="120">
        <v>1000</v>
      </c>
      <c r="F117" s="84" t="s">
        <v>9</v>
      </c>
      <c r="G117" s="119">
        <v>186294.39</v>
      </c>
      <c r="H117" t="s">
        <v>370</v>
      </c>
    </row>
    <row r="118" spans="1:8" x14ac:dyDescent="0.25">
      <c r="A118" s="102">
        <v>41817</v>
      </c>
      <c r="B118" s="103">
        <v>41817</v>
      </c>
      <c r="C118" s="85" t="s">
        <v>516</v>
      </c>
      <c r="D118" s="118"/>
      <c r="E118" s="84">
        <v>500</v>
      </c>
      <c r="F118" s="84" t="s">
        <v>9</v>
      </c>
      <c r="G118" s="119">
        <v>185794.39</v>
      </c>
      <c r="H118" t="s">
        <v>370</v>
      </c>
    </row>
    <row r="119" spans="1:8" x14ac:dyDescent="0.25">
      <c r="A119" s="102">
        <v>41818</v>
      </c>
      <c r="B119" s="103">
        <v>41818</v>
      </c>
      <c r="C119" s="85" t="s">
        <v>517</v>
      </c>
      <c r="D119" s="118"/>
      <c r="E119" s="120">
        <v>1000</v>
      </c>
      <c r="F119" s="84" t="s">
        <v>9</v>
      </c>
      <c r="G119" s="119">
        <v>184794.39</v>
      </c>
      <c r="H119" t="s">
        <v>370</v>
      </c>
    </row>
    <row r="120" spans="1:8" x14ac:dyDescent="0.25">
      <c r="A120" s="102">
        <v>41819</v>
      </c>
      <c r="B120" s="103">
        <v>41819</v>
      </c>
      <c r="C120" s="85" t="s">
        <v>518</v>
      </c>
      <c r="D120" s="118"/>
      <c r="E120" s="120">
        <v>3000</v>
      </c>
      <c r="F120" s="84" t="s">
        <v>9</v>
      </c>
      <c r="G120" s="119">
        <v>181794.39</v>
      </c>
      <c r="H120" t="s">
        <v>370</v>
      </c>
    </row>
    <row r="121" spans="1:8" x14ac:dyDescent="0.25">
      <c r="A121" s="102">
        <v>41820</v>
      </c>
      <c r="B121" s="103">
        <v>41820</v>
      </c>
      <c r="C121" s="85" t="s">
        <v>519</v>
      </c>
      <c r="D121" s="118"/>
      <c r="E121" s="84">
        <v>500</v>
      </c>
      <c r="F121" s="84" t="s">
        <v>9</v>
      </c>
      <c r="G121" s="119">
        <v>181294.39</v>
      </c>
      <c r="H121" t="s">
        <v>370</v>
      </c>
    </row>
    <row r="122" spans="1:8" x14ac:dyDescent="0.25">
      <c r="A122" s="8">
        <v>41820</v>
      </c>
      <c r="B122" s="3">
        <v>41820</v>
      </c>
      <c r="C122" s="4" t="s">
        <v>520</v>
      </c>
      <c r="D122" s="5"/>
      <c r="E122" s="7" t="s">
        <v>9</v>
      </c>
      <c r="F122" s="6">
        <v>1847</v>
      </c>
      <c r="G122" s="9">
        <v>183141.39</v>
      </c>
      <c r="H122" t="s">
        <v>370</v>
      </c>
    </row>
    <row r="123" spans="1:8" x14ac:dyDescent="0.25">
      <c r="A123" s="102">
        <v>41821</v>
      </c>
      <c r="B123" s="103">
        <v>41821</v>
      </c>
      <c r="C123" s="85" t="s">
        <v>521</v>
      </c>
      <c r="D123" s="118"/>
      <c r="E123" s="120">
        <v>1000</v>
      </c>
      <c r="F123" s="84" t="s">
        <v>9</v>
      </c>
      <c r="G123" s="119">
        <v>182141.39</v>
      </c>
      <c r="H123" t="s">
        <v>370</v>
      </c>
    </row>
    <row r="124" spans="1:8" x14ac:dyDescent="0.25">
      <c r="A124" s="102">
        <v>41823</v>
      </c>
      <c r="B124" s="103">
        <v>41823</v>
      </c>
      <c r="C124" s="85" t="s">
        <v>522</v>
      </c>
      <c r="D124" s="118"/>
      <c r="E124" s="120">
        <v>1000</v>
      </c>
      <c r="F124" s="84" t="s">
        <v>9</v>
      </c>
      <c r="G124" s="119">
        <v>181141.39</v>
      </c>
      <c r="H124" t="s">
        <v>370</v>
      </c>
    </row>
    <row r="125" spans="1:8" x14ac:dyDescent="0.25">
      <c r="A125" s="24">
        <v>41823</v>
      </c>
      <c r="B125" s="25">
        <v>41823</v>
      </c>
      <c r="C125" s="26" t="s">
        <v>523</v>
      </c>
      <c r="D125" s="27" t="s">
        <v>442</v>
      </c>
      <c r="E125" s="28" t="s">
        <v>159</v>
      </c>
      <c r="F125" s="29">
        <v>21712</v>
      </c>
      <c r="G125" s="30">
        <v>202853.39</v>
      </c>
      <c r="H125" t="s">
        <v>370</v>
      </c>
    </row>
    <row r="126" spans="1:8" x14ac:dyDescent="0.25">
      <c r="A126" s="102">
        <v>41825</v>
      </c>
      <c r="B126" s="103">
        <v>41825</v>
      </c>
      <c r="C126" s="85" t="s">
        <v>524</v>
      </c>
      <c r="D126" s="118"/>
      <c r="E126" s="120">
        <v>1000</v>
      </c>
      <c r="F126" s="84" t="s">
        <v>9</v>
      </c>
      <c r="G126" s="119">
        <v>201853.39</v>
      </c>
      <c r="H126" t="s">
        <v>370</v>
      </c>
    </row>
    <row r="127" spans="1:8" x14ac:dyDescent="0.25">
      <c r="A127" s="102">
        <v>41825</v>
      </c>
      <c r="B127" s="103">
        <v>41825</v>
      </c>
      <c r="C127" s="85" t="s">
        <v>525</v>
      </c>
      <c r="D127" s="118"/>
      <c r="E127" s="120">
        <v>4000</v>
      </c>
      <c r="F127" s="84" t="s">
        <v>9</v>
      </c>
      <c r="G127" s="119">
        <v>197853.39</v>
      </c>
      <c r="H127" t="s">
        <v>370</v>
      </c>
    </row>
    <row r="128" spans="1:8" x14ac:dyDescent="0.25">
      <c r="A128" s="102">
        <v>41827</v>
      </c>
      <c r="B128" s="103">
        <v>41827</v>
      </c>
      <c r="C128" s="85" t="s">
        <v>526</v>
      </c>
      <c r="D128" s="118"/>
      <c r="E128" s="120">
        <v>1000</v>
      </c>
      <c r="F128" s="84" t="s">
        <v>9</v>
      </c>
      <c r="G128" s="119">
        <v>196853.39</v>
      </c>
      <c r="H128" t="s">
        <v>370</v>
      </c>
    </row>
    <row r="129" spans="1:8" x14ac:dyDescent="0.25">
      <c r="A129" s="102">
        <v>41828</v>
      </c>
      <c r="B129" s="103">
        <v>41828</v>
      </c>
      <c r="C129" s="85" t="s">
        <v>527</v>
      </c>
      <c r="D129" s="118"/>
      <c r="E129" s="120">
        <v>5000</v>
      </c>
      <c r="F129" s="84" t="s">
        <v>9</v>
      </c>
      <c r="G129" s="119">
        <v>191853.39</v>
      </c>
      <c r="H129" t="s">
        <v>370</v>
      </c>
    </row>
    <row r="130" spans="1:8" x14ac:dyDescent="0.25">
      <c r="A130" s="8">
        <v>41829</v>
      </c>
      <c r="B130" s="3">
        <v>41829</v>
      </c>
      <c r="C130" s="4" t="s">
        <v>528</v>
      </c>
      <c r="D130" s="5" t="s">
        <v>529</v>
      </c>
      <c r="E130" s="7">
        <v>974</v>
      </c>
      <c r="F130" s="7" t="s">
        <v>9</v>
      </c>
      <c r="G130" s="9">
        <v>190879.39</v>
      </c>
      <c r="H130" t="s">
        <v>370</v>
      </c>
    </row>
    <row r="131" spans="1:8" x14ac:dyDescent="0.25">
      <c r="A131" s="24">
        <v>41829</v>
      </c>
      <c r="B131" s="25">
        <v>41829</v>
      </c>
      <c r="C131" s="26" t="s">
        <v>530</v>
      </c>
      <c r="D131" s="27" t="s">
        <v>244</v>
      </c>
      <c r="E131" s="28" t="s">
        <v>531</v>
      </c>
      <c r="F131" s="29">
        <v>5398</v>
      </c>
      <c r="G131" s="30">
        <v>196277.39</v>
      </c>
      <c r="H131" t="s">
        <v>370</v>
      </c>
    </row>
    <row r="132" spans="1:8" x14ac:dyDescent="0.25">
      <c r="A132" s="102">
        <v>41829</v>
      </c>
      <c r="B132" s="103">
        <v>41829</v>
      </c>
      <c r="C132" s="85" t="s">
        <v>532</v>
      </c>
      <c r="D132" s="118"/>
      <c r="E132" s="84">
        <v>500</v>
      </c>
      <c r="F132" s="84" t="s">
        <v>9</v>
      </c>
      <c r="G132" s="119">
        <v>195777.39</v>
      </c>
      <c r="H132" t="s">
        <v>370</v>
      </c>
    </row>
    <row r="133" spans="1:8" x14ac:dyDescent="0.25">
      <c r="A133" s="209">
        <v>41830</v>
      </c>
      <c r="B133" s="200">
        <v>41830</v>
      </c>
      <c r="C133" s="212" t="s">
        <v>533</v>
      </c>
      <c r="D133" s="213" t="s">
        <v>249</v>
      </c>
      <c r="E133" s="210">
        <v>24020</v>
      </c>
      <c r="F133" s="202" t="s">
        <v>9</v>
      </c>
      <c r="G133" s="203">
        <v>171757.39</v>
      </c>
      <c r="H133" t="s">
        <v>370</v>
      </c>
    </row>
    <row r="134" spans="1:8" x14ac:dyDescent="0.25">
      <c r="A134" s="8">
        <v>41830</v>
      </c>
      <c r="B134" s="3">
        <v>41830</v>
      </c>
      <c r="C134" s="4" t="s">
        <v>534</v>
      </c>
      <c r="D134" s="5"/>
      <c r="E134" s="7">
        <v>100</v>
      </c>
      <c r="F134" s="7" t="s">
        <v>9</v>
      </c>
      <c r="G134" s="9">
        <v>171657.39</v>
      </c>
      <c r="H134" t="s">
        <v>370</v>
      </c>
    </row>
    <row r="135" spans="1:8" x14ac:dyDescent="0.25">
      <c r="A135" s="8">
        <v>41831</v>
      </c>
      <c r="B135" s="3">
        <v>41831</v>
      </c>
      <c r="C135" s="4" t="s">
        <v>528</v>
      </c>
      <c r="D135" s="5" t="s">
        <v>535</v>
      </c>
      <c r="E135" s="7">
        <v>974</v>
      </c>
      <c r="F135" s="7" t="s">
        <v>9</v>
      </c>
      <c r="G135" s="9">
        <v>170683.39</v>
      </c>
      <c r="H135" t="s">
        <v>370</v>
      </c>
    </row>
    <row r="136" spans="1:8" x14ac:dyDescent="0.25">
      <c r="A136" s="8">
        <v>41831</v>
      </c>
      <c r="B136" s="3">
        <v>41831</v>
      </c>
      <c r="C136" s="4" t="s">
        <v>536</v>
      </c>
      <c r="D136" s="5" t="s">
        <v>537</v>
      </c>
      <c r="E136" s="7" t="s">
        <v>9</v>
      </c>
      <c r="F136" s="7">
        <v>974</v>
      </c>
      <c r="G136" s="9">
        <v>171657.39</v>
      </c>
      <c r="H136" t="s">
        <v>370</v>
      </c>
    </row>
    <row r="137" spans="1:8" x14ac:dyDescent="0.25">
      <c r="A137" s="102">
        <v>41831</v>
      </c>
      <c r="B137" s="103">
        <v>41831</v>
      </c>
      <c r="C137" s="85" t="s">
        <v>538</v>
      </c>
      <c r="D137" s="118"/>
      <c r="E137" s="120">
        <v>1000</v>
      </c>
      <c r="F137" s="84" t="s">
        <v>9</v>
      </c>
      <c r="G137" s="119">
        <v>170657.39</v>
      </c>
      <c r="H137" t="s">
        <v>370</v>
      </c>
    </row>
    <row r="138" spans="1:8" x14ac:dyDescent="0.25">
      <c r="A138" s="102">
        <v>41832</v>
      </c>
      <c r="B138" s="103">
        <v>41832</v>
      </c>
      <c r="C138" s="85" t="s">
        <v>539</v>
      </c>
      <c r="D138" s="118"/>
      <c r="E138" s="120">
        <v>5000</v>
      </c>
      <c r="F138" s="84" t="s">
        <v>9</v>
      </c>
      <c r="G138" s="119">
        <v>165657.39000000001</v>
      </c>
      <c r="H138" t="s">
        <v>370</v>
      </c>
    </row>
    <row r="139" spans="1:8" x14ac:dyDescent="0.25">
      <c r="A139" s="102">
        <v>41833</v>
      </c>
      <c r="B139" s="103">
        <v>41833</v>
      </c>
      <c r="C139" s="85" t="s">
        <v>540</v>
      </c>
      <c r="D139" s="118"/>
      <c r="E139" s="120">
        <v>5000</v>
      </c>
      <c r="F139" s="84" t="s">
        <v>9</v>
      </c>
      <c r="G139" s="119">
        <v>160657.39000000001</v>
      </c>
      <c r="H139" t="s">
        <v>370</v>
      </c>
    </row>
    <row r="140" spans="1:8" x14ac:dyDescent="0.25">
      <c r="A140" s="8">
        <v>41837</v>
      </c>
      <c r="B140" s="3">
        <v>41837</v>
      </c>
      <c r="C140" s="4" t="s">
        <v>541</v>
      </c>
      <c r="D140" s="5" t="s">
        <v>542</v>
      </c>
      <c r="E140" s="6">
        <v>2500</v>
      </c>
      <c r="F140" s="7" t="s">
        <v>9</v>
      </c>
      <c r="G140" s="9">
        <v>158157.39000000001</v>
      </c>
      <c r="H140" t="s">
        <v>370</v>
      </c>
    </row>
    <row r="141" spans="1:8" x14ac:dyDescent="0.25">
      <c r="A141" s="102">
        <v>41837</v>
      </c>
      <c r="B141" s="103">
        <v>41837</v>
      </c>
      <c r="C141" s="85" t="s">
        <v>543</v>
      </c>
      <c r="D141" s="118"/>
      <c r="E141" s="84">
        <v>500</v>
      </c>
      <c r="F141" s="84" t="s">
        <v>9</v>
      </c>
      <c r="G141" s="119">
        <v>157657.39000000001</v>
      </c>
      <c r="H141" t="s">
        <v>370</v>
      </c>
    </row>
    <row r="142" spans="1:8" x14ac:dyDescent="0.25">
      <c r="A142" s="8">
        <v>41838</v>
      </c>
      <c r="B142" s="3">
        <v>41838</v>
      </c>
      <c r="C142" s="4" t="s">
        <v>482</v>
      </c>
      <c r="D142" s="5" t="s">
        <v>483</v>
      </c>
      <c r="E142" s="7" t="s">
        <v>9</v>
      </c>
      <c r="F142" s="6">
        <v>7300</v>
      </c>
      <c r="G142" s="9">
        <v>164957.39000000001</v>
      </c>
    </row>
    <row r="143" spans="1:8" x14ac:dyDescent="0.25">
      <c r="A143" s="8">
        <v>41842</v>
      </c>
      <c r="B143" s="3">
        <v>41842</v>
      </c>
      <c r="C143" s="4" t="s">
        <v>544</v>
      </c>
      <c r="D143" s="5" t="s">
        <v>545</v>
      </c>
      <c r="E143" s="7" t="s">
        <v>9</v>
      </c>
      <c r="F143" s="6">
        <v>5000</v>
      </c>
      <c r="G143" s="9">
        <v>169957.39</v>
      </c>
      <c r="H143" t="s">
        <v>377</v>
      </c>
    </row>
    <row r="144" spans="1:8" x14ac:dyDescent="0.25">
      <c r="A144" s="8">
        <v>41843</v>
      </c>
      <c r="B144" s="3">
        <v>41843</v>
      </c>
      <c r="C144" s="4" t="s">
        <v>546</v>
      </c>
      <c r="D144" s="5" t="s">
        <v>547</v>
      </c>
      <c r="E144" s="6">
        <v>9302.5</v>
      </c>
      <c r="F144" s="7" t="s">
        <v>9</v>
      </c>
      <c r="G144" s="9">
        <v>160654.89000000001</v>
      </c>
      <c r="H144" t="s">
        <v>370</v>
      </c>
    </row>
    <row r="145" spans="1:8" x14ac:dyDescent="0.25">
      <c r="A145" s="102">
        <v>41843</v>
      </c>
      <c r="B145" s="103">
        <v>41843</v>
      </c>
      <c r="C145" s="85" t="s">
        <v>548</v>
      </c>
      <c r="D145" s="118"/>
      <c r="E145" s="84">
        <v>500</v>
      </c>
      <c r="F145" s="84" t="s">
        <v>9</v>
      </c>
      <c r="G145" s="119">
        <v>160154.89000000001</v>
      </c>
      <c r="H145" t="s">
        <v>370</v>
      </c>
    </row>
    <row r="146" spans="1:8" x14ac:dyDescent="0.25">
      <c r="A146" s="8">
        <v>41845</v>
      </c>
      <c r="B146" s="3">
        <v>41845</v>
      </c>
      <c r="C146" s="4" t="s">
        <v>549</v>
      </c>
      <c r="D146" s="5" t="s">
        <v>442</v>
      </c>
      <c r="E146" s="7" t="s">
        <v>9</v>
      </c>
      <c r="F146" s="6">
        <v>5110</v>
      </c>
      <c r="G146" s="9">
        <v>165264.89000000001</v>
      </c>
      <c r="H146" t="s">
        <v>370</v>
      </c>
    </row>
    <row r="147" spans="1:8" x14ac:dyDescent="0.25">
      <c r="A147" s="8">
        <v>41845</v>
      </c>
      <c r="B147" s="3">
        <v>41845</v>
      </c>
      <c r="C147" s="4" t="s">
        <v>550</v>
      </c>
      <c r="D147" s="5" t="s">
        <v>551</v>
      </c>
      <c r="E147" s="6">
        <v>3002.5</v>
      </c>
      <c r="F147" s="7" t="s">
        <v>9</v>
      </c>
      <c r="G147" s="9">
        <v>162262.39000000001</v>
      </c>
      <c r="H147" t="s">
        <v>370</v>
      </c>
    </row>
    <row r="148" spans="1:8" x14ac:dyDescent="0.25">
      <c r="A148" s="102">
        <v>41845</v>
      </c>
      <c r="B148" s="103">
        <v>41845</v>
      </c>
      <c r="C148" s="85" t="s">
        <v>552</v>
      </c>
      <c r="D148" s="118"/>
      <c r="E148" s="84">
        <v>700</v>
      </c>
      <c r="F148" s="84" t="s">
        <v>9</v>
      </c>
      <c r="G148" s="119">
        <v>161562.39000000001</v>
      </c>
      <c r="H148" t="s">
        <v>370</v>
      </c>
    </row>
    <row r="149" spans="1:8" x14ac:dyDescent="0.25">
      <c r="A149" s="102">
        <v>41846</v>
      </c>
      <c r="B149" s="103">
        <v>41846</v>
      </c>
      <c r="C149" s="85" t="s">
        <v>553</v>
      </c>
      <c r="D149" s="118"/>
      <c r="E149" s="84">
        <v>500</v>
      </c>
      <c r="F149" s="84" t="s">
        <v>9</v>
      </c>
      <c r="G149" s="119">
        <v>161062.39000000001</v>
      </c>
      <c r="H149" t="s">
        <v>370</v>
      </c>
    </row>
    <row r="150" spans="1:8" x14ac:dyDescent="0.25">
      <c r="A150" s="8">
        <v>41846</v>
      </c>
      <c r="B150" s="3">
        <v>41846</v>
      </c>
      <c r="C150" s="4" t="s">
        <v>554</v>
      </c>
      <c r="D150" s="5" t="s">
        <v>555</v>
      </c>
      <c r="E150" s="7">
        <v>942.47</v>
      </c>
      <c r="F150" s="7" t="s">
        <v>9</v>
      </c>
      <c r="G150" s="9">
        <v>160119.92000000001</v>
      </c>
    </row>
    <row r="151" spans="1:8" x14ac:dyDescent="0.25">
      <c r="A151" s="102">
        <v>41848</v>
      </c>
      <c r="B151" s="103">
        <v>41848</v>
      </c>
      <c r="C151" s="85" t="s">
        <v>556</v>
      </c>
      <c r="D151" s="118"/>
      <c r="E151" s="84">
        <v>100</v>
      </c>
      <c r="F151" s="84" t="s">
        <v>9</v>
      </c>
      <c r="G151" s="119">
        <v>160019.92000000001</v>
      </c>
      <c r="H151" t="s">
        <v>370</v>
      </c>
    </row>
    <row r="152" spans="1:8" x14ac:dyDescent="0.25">
      <c r="A152" s="8">
        <v>41848</v>
      </c>
      <c r="B152" s="3">
        <v>41848</v>
      </c>
      <c r="C152" s="4" t="s">
        <v>557</v>
      </c>
      <c r="D152" s="5"/>
      <c r="E152" s="7">
        <v>11.25</v>
      </c>
      <c r="F152" s="7" t="s">
        <v>9</v>
      </c>
      <c r="G152" s="9">
        <v>160008.67000000001</v>
      </c>
      <c r="H152" t="s">
        <v>370</v>
      </c>
    </row>
    <row r="153" spans="1:8" x14ac:dyDescent="0.25">
      <c r="A153" s="8">
        <v>41848</v>
      </c>
      <c r="B153" s="3">
        <v>41848</v>
      </c>
      <c r="C153" s="4" t="s">
        <v>558</v>
      </c>
      <c r="D153" s="5" t="s">
        <v>559</v>
      </c>
      <c r="E153" s="7" t="s">
        <v>9</v>
      </c>
      <c r="F153" s="6">
        <v>9500</v>
      </c>
      <c r="G153" s="9">
        <v>169508.67</v>
      </c>
      <c r="H153" t="s">
        <v>370</v>
      </c>
    </row>
    <row r="154" spans="1:8" x14ac:dyDescent="0.25">
      <c r="A154" s="102">
        <v>41848</v>
      </c>
      <c r="B154" s="103">
        <v>41848</v>
      </c>
      <c r="C154" s="85" t="s">
        <v>560</v>
      </c>
      <c r="D154" s="118"/>
      <c r="E154" s="84">
        <v>500</v>
      </c>
      <c r="F154" s="84" t="s">
        <v>9</v>
      </c>
      <c r="G154" s="119">
        <v>169008.67</v>
      </c>
      <c r="H154" t="s">
        <v>370</v>
      </c>
    </row>
    <row r="155" spans="1:8" x14ac:dyDescent="0.25">
      <c r="A155" s="8">
        <v>41849</v>
      </c>
      <c r="B155" s="3">
        <v>41849</v>
      </c>
      <c r="C155" s="4" t="s">
        <v>554</v>
      </c>
      <c r="D155" s="5" t="s">
        <v>561</v>
      </c>
      <c r="E155" s="7">
        <v>382.47</v>
      </c>
      <c r="F155" s="7" t="s">
        <v>9</v>
      </c>
      <c r="G155" s="9">
        <v>168626.2</v>
      </c>
    </row>
    <row r="156" spans="1:8" x14ac:dyDescent="0.25">
      <c r="A156" s="8">
        <v>41849</v>
      </c>
      <c r="B156" s="3">
        <v>41849</v>
      </c>
      <c r="C156" s="4" t="s">
        <v>554</v>
      </c>
      <c r="D156" s="5" t="s">
        <v>562</v>
      </c>
      <c r="E156" s="7">
        <v>382.47</v>
      </c>
      <c r="F156" s="7" t="s">
        <v>9</v>
      </c>
      <c r="G156" s="9">
        <v>168243.73</v>
      </c>
    </row>
    <row r="157" spans="1:8" x14ac:dyDescent="0.25">
      <c r="A157" s="8">
        <v>41849</v>
      </c>
      <c r="B157" s="3">
        <v>41849</v>
      </c>
      <c r="C157" s="4" t="s">
        <v>563</v>
      </c>
      <c r="D157" s="5" t="s">
        <v>564</v>
      </c>
      <c r="E157" s="7" t="s">
        <v>9</v>
      </c>
      <c r="F157" s="7">
        <v>885</v>
      </c>
      <c r="G157" s="9">
        <v>169128.73</v>
      </c>
    </row>
    <row r="158" spans="1:8" x14ac:dyDescent="0.25">
      <c r="A158" s="102">
        <v>41850</v>
      </c>
      <c r="B158" s="103">
        <v>41850</v>
      </c>
      <c r="C158" s="85" t="s">
        <v>565</v>
      </c>
      <c r="D158" s="118"/>
      <c r="E158" s="84">
        <v>500</v>
      </c>
      <c r="F158" s="84" t="s">
        <v>9</v>
      </c>
      <c r="G158" s="119">
        <v>168628.73</v>
      </c>
      <c r="H158" t="s">
        <v>370</v>
      </c>
    </row>
    <row r="159" spans="1:8" x14ac:dyDescent="0.25">
      <c r="A159" s="8">
        <v>41851</v>
      </c>
      <c r="B159" s="3">
        <v>41851</v>
      </c>
      <c r="C159" s="4" t="s">
        <v>566</v>
      </c>
      <c r="D159" s="5"/>
      <c r="E159" s="7">
        <v>11.25</v>
      </c>
      <c r="F159" s="7" t="s">
        <v>9</v>
      </c>
      <c r="G159" s="9">
        <v>168617.48</v>
      </c>
      <c r="H159" t="s">
        <v>370</v>
      </c>
    </row>
    <row r="160" spans="1:8" x14ac:dyDescent="0.25">
      <c r="A160" s="8">
        <v>41851</v>
      </c>
      <c r="B160" s="3">
        <v>41851</v>
      </c>
      <c r="C160" s="4" t="s">
        <v>567</v>
      </c>
      <c r="D160" s="5"/>
      <c r="E160" s="7">
        <v>11.25</v>
      </c>
      <c r="F160" s="7" t="s">
        <v>9</v>
      </c>
      <c r="G160" s="9">
        <v>168606.23</v>
      </c>
      <c r="H160" t="s">
        <v>370</v>
      </c>
    </row>
    <row r="161" spans="1:8" x14ac:dyDescent="0.25">
      <c r="A161" s="8">
        <v>41851</v>
      </c>
      <c r="B161" s="3">
        <v>41851</v>
      </c>
      <c r="C161" s="4" t="s">
        <v>568</v>
      </c>
      <c r="D161" s="5" t="s">
        <v>422</v>
      </c>
      <c r="E161" s="6">
        <v>5047</v>
      </c>
      <c r="F161" s="7" t="s">
        <v>9</v>
      </c>
      <c r="G161" s="9">
        <v>163559.23000000001</v>
      </c>
      <c r="H161" t="s">
        <v>370</v>
      </c>
    </row>
    <row r="162" spans="1:8" x14ac:dyDescent="0.25">
      <c r="A162" s="102">
        <v>41851</v>
      </c>
      <c r="B162" s="103">
        <v>41851</v>
      </c>
      <c r="C162" s="85" t="s">
        <v>569</v>
      </c>
      <c r="D162" s="118"/>
      <c r="E162" s="120">
        <v>1000</v>
      </c>
      <c r="F162" s="84" t="s">
        <v>9</v>
      </c>
      <c r="G162" s="119">
        <v>162559.23000000001</v>
      </c>
      <c r="H162" t="s">
        <v>370</v>
      </c>
    </row>
    <row r="163" spans="1:8" x14ac:dyDescent="0.25">
      <c r="A163" s="8">
        <v>41852</v>
      </c>
      <c r="B163" s="3">
        <v>41852</v>
      </c>
      <c r="C163" s="4" t="s">
        <v>570</v>
      </c>
      <c r="D163" s="5" t="s">
        <v>422</v>
      </c>
      <c r="E163" s="7">
        <v>15</v>
      </c>
      <c r="F163" s="7" t="s">
        <v>9</v>
      </c>
      <c r="G163" s="9">
        <v>162544.23000000001</v>
      </c>
      <c r="H163" t="s">
        <v>370</v>
      </c>
    </row>
    <row r="164" spans="1:8" x14ac:dyDescent="0.25">
      <c r="A164" s="24">
        <v>41852</v>
      </c>
      <c r="B164" s="25">
        <v>41852</v>
      </c>
      <c r="C164" s="26" t="s">
        <v>571</v>
      </c>
      <c r="D164" s="27" t="s">
        <v>459</v>
      </c>
      <c r="E164" s="28" t="s">
        <v>159</v>
      </c>
      <c r="F164" s="29">
        <v>22009</v>
      </c>
      <c r="G164" s="30">
        <v>184553.23</v>
      </c>
      <c r="H164" t="s">
        <v>370</v>
      </c>
    </row>
    <row r="165" spans="1:8" x14ac:dyDescent="0.25">
      <c r="A165" s="8">
        <v>41853</v>
      </c>
      <c r="B165" s="3">
        <v>41853</v>
      </c>
      <c r="C165" s="4" t="s">
        <v>572</v>
      </c>
      <c r="D165" s="5">
        <v>165180</v>
      </c>
      <c r="E165" s="6">
        <v>122000</v>
      </c>
      <c r="F165" s="7" t="s">
        <v>9</v>
      </c>
      <c r="G165" s="9">
        <v>62553.23</v>
      </c>
    </row>
    <row r="166" spans="1:8" x14ac:dyDescent="0.25">
      <c r="A166" s="8">
        <v>41854</v>
      </c>
      <c r="B166" s="3">
        <v>41854</v>
      </c>
      <c r="C166" s="4" t="s">
        <v>554</v>
      </c>
      <c r="D166" s="5" t="s">
        <v>573</v>
      </c>
      <c r="E166" s="7">
        <v>382.47</v>
      </c>
      <c r="F166" s="7" t="s">
        <v>9</v>
      </c>
      <c r="G166" s="9">
        <v>62170.76</v>
      </c>
    </row>
    <row r="167" spans="1:8" x14ac:dyDescent="0.25">
      <c r="A167" s="8">
        <v>41854</v>
      </c>
      <c r="B167" s="3">
        <v>41854</v>
      </c>
      <c r="C167" s="4" t="s">
        <v>528</v>
      </c>
      <c r="D167" s="5" t="s">
        <v>574</v>
      </c>
      <c r="E167" s="7">
        <v>487</v>
      </c>
      <c r="F167" s="7" t="s">
        <v>9</v>
      </c>
      <c r="G167" s="9">
        <v>61683.76</v>
      </c>
      <c r="H167" t="s">
        <v>370</v>
      </c>
    </row>
    <row r="168" spans="1:8" x14ac:dyDescent="0.25">
      <c r="A168" s="102">
        <v>41854</v>
      </c>
      <c r="B168" s="103">
        <v>41854</v>
      </c>
      <c r="C168" s="85" t="s">
        <v>575</v>
      </c>
      <c r="D168" s="118"/>
      <c r="E168" s="120">
        <v>4500</v>
      </c>
      <c r="F168" s="84" t="s">
        <v>9</v>
      </c>
      <c r="G168" s="119">
        <v>57183.76</v>
      </c>
      <c r="H168" t="s">
        <v>370</v>
      </c>
    </row>
    <row r="169" spans="1:8" x14ac:dyDescent="0.25">
      <c r="A169" s="8">
        <v>41854</v>
      </c>
      <c r="B169" s="3">
        <v>41854</v>
      </c>
      <c r="C169" s="4" t="s">
        <v>554</v>
      </c>
      <c r="D169" s="5" t="s">
        <v>576</v>
      </c>
      <c r="E169" s="7">
        <v>351.24</v>
      </c>
      <c r="F169" s="7" t="s">
        <v>9</v>
      </c>
      <c r="G169" s="9">
        <v>56832.52</v>
      </c>
    </row>
    <row r="170" spans="1:8" x14ac:dyDescent="0.25">
      <c r="A170" s="102">
        <v>41855</v>
      </c>
      <c r="B170" s="103">
        <v>41855</v>
      </c>
      <c r="C170" s="85" t="s">
        <v>577</v>
      </c>
      <c r="D170" s="118"/>
      <c r="E170" s="120">
        <v>1000</v>
      </c>
      <c r="F170" s="84" t="s">
        <v>9</v>
      </c>
      <c r="G170" s="119">
        <v>55832.52</v>
      </c>
      <c r="H170" t="s">
        <v>370</v>
      </c>
    </row>
    <row r="171" spans="1:8" x14ac:dyDescent="0.25">
      <c r="A171" s="8">
        <v>41856</v>
      </c>
      <c r="B171" s="3">
        <v>41856</v>
      </c>
      <c r="C171" s="4" t="s">
        <v>578</v>
      </c>
      <c r="D171" s="5"/>
      <c r="E171" s="7">
        <v>11.25</v>
      </c>
      <c r="F171" s="7" t="s">
        <v>9</v>
      </c>
      <c r="G171" s="9">
        <v>55821.27</v>
      </c>
      <c r="H171" t="s">
        <v>370</v>
      </c>
    </row>
    <row r="172" spans="1:8" x14ac:dyDescent="0.25">
      <c r="A172" s="8">
        <v>41856</v>
      </c>
      <c r="B172" s="3">
        <v>41856</v>
      </c>
      <c r="C172" s="4" t="s">
        <v>579</v>
      </c>
      <c r="D172" s="5"/>
      <c r="E172" s="7">
        <v>11.25</v>
      </c>
      <c r="F172" s="7" t="s">
        <v>9</v>
      </c>
      <c r="G172" s="9">
        <v>55810.02</v>
      </c>
      <c r="H172" t="s">
        <v>370</v>
      </c>
    </row>
    <row r="173" spans="1:8" x14ac:dyDescent="0.25">
      <c r="A173" s="102">
        <v>41858</v>
      </c>
      <c r="B173" s="103">
        <v>41858</v>
      </c>
      <c r="C173" s="85" t="s">
        <v>580</v>
      </c>
      <c r="D173" s="118"/>
      <c r="E173" s="120">
        <v>6000</v>
      </c>
      <c r="F173" s="84" t="s">
        <v>9</v>
      </c>
      <c r="G173" s="119">
        <v>49810.02</v>
      </c>
      <c r="H173" t="s">
        <v>370</v>
      </c>
    </row>
    <row r="174" spans="1:8" x14ac:dyDescent="0.25">
      <c r="A174" s="102">
        <v>41860</v>
      </c>
      <c r="B174" s="103">
        <v>41860</v>
      </c>
      <c r="C174" s="85" t="s">
        <v>581</v>
      </c>
      <c r="D174" s="118"/>
      <c r="E174" s="120">
        <v>1500</v>
      </c>
      <c r="F174" s="84" t="s">
        <v>9</v>
      </c>
      <c r="G174" s="119">
        <v>48310.02</v>
      </c>
      <c r="H174" t="s">
        <v>370</v>
      </c>
    </row>
    <row r="175" spans="1:8" x14ac:dyDescent="0.25">
      <c r="A175" s="102">
        <v>41861</v>
      </c>
      <c r="B175" s="103">
        <v>41861</v>
      </c>
      <c r="C175" s="85" t="s">
        <v>582</v>
      </c>
      <c r="D175" s="118"/>
      <c r="E175" s="120">
        <v>1000</v>
      </c>
      <c r="F175" s="84" t="s">
        <v>9</v>
      </c>
      <c r="G175" s="119">
        <v>47310.02</v>
      </c>
      <c r="H175" t="s">
        <v>370</v>
      </c>
    </row>
    <row r="176" spans="1:8" x14ac:dyDescent="0.25">
      <c r="A176" s="8">
        <v>41862</v>
      </c>
      <c r="B176" s="3">
        <v>41862</v>
      </c>
      <c r="C176" s="4" t="s">
        <v>583</v>
      </c>
      <c r="D176" s="5"/>
      <c r="E176" s="7" t="s">
        <v>9</v>
      </c>
      <c r="F176" s="6">
        <v>72890</v>
      </c>
      <c r="G176" s="9">
        <v>120200.02</v>
      </c>
    </row>
    <row r="177" spans="1:8" x14ac:dyDescent="0.25">
      <c r="A177" s="8">
        <v>41864</v>
      </c>
      <c r="B177" s="3">
        <v>41864</v>
      </c>
      <c r="C177" s="4" t="s">
        <v>584</v>
      </c>
      <c r="D177" s="5" t="s">
        <v>411</v>
      </c>
      <c r="E177" s="7" t="s">
        <v>9</v>
      </c>
      <c r="F177" s="6">
        <v>1000</v>
      </c>
      <c r="G177" s="9">
        <v>121200.02</v>
      </c>
    </row>
    <row r="178" spans="1:8" x14ac:dyDescent="0.25">
      <c r="A178" s="102">
        <v>41866</v>
      </c>
      <c r="B178" s="103">
        <v>41866</v>
      </c>
      <c r="C178" s="85" t="s">
        <v>585</v>
      </c>
      <c r="D178" s="118"/>
      <c r="E178" s="84">
        <v>500</v>
      </c>
      <c r="F178" s="84" t="s">
        <v>9</v>
      </c>
      <c r="G178" s="119">
        <v>120700.02</v>
      </c>
      <c r="H178" t="s">
        <v>370</v>
      </c>
    </row>
    <row r="179" spans="1:8" x14ac:dyDescent="0.25">
      <c r="A179" s="102">
        <v>41867</v>
      </c>
      <c r="B179" s="103">
        <v>41867</v>
      </c>
      <c r="C179" s="85" t="s">
        <v>586</v>
      </c>
      <c r="D179" s="118"/>
      <c r="E179" s="84">
        <v>500</v>
      </c>
      <c r="F179" s="84" t="s">
        <v>9</v>
      </c>
      <c r="G179" s="119">
        <v>120200.02</v>
      </c>
      <c r="H179" t="s">
        <v>370</v>
      </c>
    </row>
    <row r="180" spans="1:8" x14ac:dyDescent="0.25">
      <c r="A180" s="102">
        <v>41869</v>
      </c>
      <c r="B180" s="103">
        <v>41869</v>
      </c>
      <c r="C180" s="85" t="s">
        <v>587</v>
      </c>
      <c r="D180" s="118"/>
      <c r="E180" s="84">
        <v>500</v>
      </c>
      <c r="F180" s="84" t="s">
        <v>9</v>
      </c>
      <c r="G180" s="119">
        <v>119700.02</v>
      </c>
      <c r="H180" t="s">
        <v>370</v>
      </c>
    </row>
    <row r="181" spans="1:8" x14ac:dyDescent="0.25">
      <c r="A181" s="8">
        <v>41870</v>
      </c>
      <c r="B181" s="3">
        <v>41870</v>
      </c>
      <c r="C181" s="4" t="s">
        <v>554</v>
      </c>
      <c r="D181" s="5" t="s">
        <v>588</v>
      </c>
      <c r="E181" s="7">
        <v>211.24</v>
      </c>
      <c r="F181" s="7" t="s">
        <v>9</v>
      </c>
      <c r="G181" s="9">
        <v>119488.78</v>
      </c>
    </row>
    <row r="182" spans="1:8" x14ac:dyDescent="0.25">
      <c r="A182" s="102">
        <v>41870</v>
      </c>
      <c r="B182" s="103">
        <v>41870</v>
      </c>
      <c r="C182" s="85" t="s">
        <v>589</v>
      </c>
      <c r="D182" s="118"/>
      <c r="E182" s="120">
        <v>1000</v>
      </c>
      <c r="F182" s="84" t="s">
        <v>9</v>
      </c>
      <c r="G182" s="119">
        <v>118488.78</v>
      </c>
      <c r="H182" t="s">
        <v>370</v>
      </c>
    </row>
    <row r="183" spans="1:8" x14ac:dyDescent="0.25">
      <c r="A183" s="8">
        <v>41872</v>
      </c>
      <c r="B183" s="3">
        <v>41872</v>
      </c>
      <c r="C183" s="4" t="s">
        <v>590</v>
      </c>
      <c r="D183" s="5"/>
      <c r="E183" s="7">
        <v>11.25</v>
      </c>
      <c r="F183" s="7" t="s">
        <v>9</v>
      </c>
      <c r="G183" s="9">
        <v>118477.53</v>
      </c>
      <c r="H183" t="s">
        <v>370</v>
      </c>
    </row>
    <row r="184" spans="1:8" x14ac:dyDescent="0.25">
      <c r="A184" s="102">
        <v>41872</v>
      </c>
      <c r="B184" s="103">
        <v>41872</v>
      </c>
      <c r="C184" s="85" t="s">
        <v>591</v>
      </c>
      <c r="D184" s="118"/>
      <c r="E184" s="84">
        <v>500</v>
      </c>
      <c r="F184" s="84" t="s">
        <v>9</v>
      </c>
      <c r="G184" s="119">
        <v>117977.53</v>
      </c>
      <c r="H184" t="s">
        <v>370</v>
      </c>
    </row>
    <row r="185" spans="1:8" x14ac:dyDescent="0.25">
      <c r="A185" s="24">
        <v>41872</v>
      </c>
      <c r="B185" s="25">
        <v>41872</v>
      </c>
      <c r="C185" s="26" t="s">
        <v>592</v>
      </c>
      <c r="D185" s="27" t="s">
        <v>331</v>
      </c>
      <c r="E185" s="28" t="s">
        <v>261</v>
      </c>
      <c r="F185" s="29">
        <v>18547</v>
      </c>
      <c r="G185" s="30">
        <v>136524.53</v>
      </c>
      <c r="H185" t="s">
        <v>370</v>
      </c>
    </row>
    <row r="186" spans="1:8" x14ac:dyDescent="0.25">
      <c r="A186" s="8">
        <v>41874</v>
      </c>
      <c r="B186" s="3">
        <v>41874</v>
      </c>
      <c r="C186" s="4" t="s">
        <v>528</v>
      </c>
      <c r="D186" s="5" t="s">
        <v>593</v>
      </c>
      <c r="E186" s="7">
        <v>217</v>
      </c>
      <c r="F186" s="7" t="s">
        <v>9</v>
      </c>
      <c r="G186" s="9">
        <v>136307.53</v>
      </c>
      <c r="H186" t="s">
        <v>370</v>
      </c>
    </row>
    <row r="187" spans="1:8" x14ac:dyDescent="0.25">
      <c r="A187" s="102">
        <v>41874</v>
      </c>
      <c r="B187" s="103">
        <v>41874</v>
      </c>
      <c r="C187" s="85" t="s">
        <v>594</v>
      </c>
      <c r="D187" s="118"/>
      <c r="E187" s="84">
        <v>500</v>
      </c>
      <c r="F187" s="84" t="s">
        <v>9</v>
      </c>
      <c r="G187" s="119">
        <v>135807.53</v>
      </c>
      <c r="H187" t="s">
        <v>370</v>
      </c>
    </row>
    <row r="188" spans="1:8" x14ac:dyDescent="0.25">
      <c r="A188" s="8">
        <v>41876</v>
      </c>
      <c r="B188" s="3">
        <v>41876</v>
      </c>
      <c r="C188" s="4" t="s">
        <v>595</v>
      </c>
      <c r="D188" s="5" t="s">
        <v>596</v>
      </c>
      <c r="E188" s="6">
        <v>2502.5</v>
      </c>
      <c r="F188" s="7" t="s">
        <v>9</v>
      </c>
      <c r="G188" s="9">
        <v>133305.03</v>
      </c>
    </row>
    <row r="189" spans="1:8" x14ac:dyDescent="0.25">
      <c r="A189" s="102">
        <v>41877</v>
      </c>
      <c r="B189" s="103">
        <v>41877</v>
      </c>
      <c r="C189" s="85" t="s">
        <v>597</v>
      </c>
      <c r="D189" s="118"/>
      <c r="E189" s="84">
        <v>500</v>
      </c>
      <c r="F189" s="84" t="s">
        <v>9</v>
      </c>
      <c r="G189" s="119">
        <v>132805.03</v>
      </c>
      <c r="H189" t="s">
        <v>370</v>
      </c>
    </row>
    <row r="190" spans="1:8" x14ac:dyDescent="0.25">
      <c r="A190" s="8">
        <v>41877</v>
      </c>
      <c r="B190" s="3">
        <v>41877</v>
      </c>
      <c r="C190" s="4" t="s">
        <v>598</v>
      </c>
      <c r="D190" s="5" t="s">
        <v>599</v>
      </c>
      <c r="E190" s="6">
        <v>5000</v>
      </c>
      <c r="F190" s="7" t="s">
        <v>9</v>
      </c>
      <c r="G190" s="9">
        <v>127805.03</v>
      </c>
    </row>
    <row r="191" spans="1:8" x14ac:dyDescent="0.25">
      <c r="A191" s="8">
        <v>41878</v>
      </c>
      <c r="B191" s="3">
        <v>41878</v>
      </c>
      <c r="C191" s="4" t="s">
        <v>600</v>
      </c>
      <c r="D191" s="5" t="s">
        <v>422</v>
      </c>
      <c r="E191" s="6">
        <v>10436.31</v>
      </c>
      <c r="F191" s="7" t="s">
        <v>9</v>
      </c>
      <c r="G191" s="9">
        <v>117368.72</v>
      </c>
      <c r="H191" t="s">
        <v>370</v>
      </c>
    </row>
    <row r="192" spans="1:8" x14ac:dyDescent="0.25">
      <c r="A192" s="8">
        <v>41878</v>
      </c>
      <c r="B192" s="3">
        <v>41878</v>
      </c>
      <c r="C192" s="4" t="s">
        <v>601</v>
      </c>
      <c r="D192" s="5" t="s">
        <v>602</v>
      </c>
      <c r="E192" s="7">
        <v>5</v>
      </c>
      <c r="F192" s="7" t="s">
        <v>9</v>
      </c>
      <c r="G192" s="9">
        <v>117363.72</v>
      </c>
    </row>
    <row r="193" spans="1:8" x14ac:dyDescent="0.25">
      <c r="A193" s="8">
        <v>41878</v>
      </c>
      <c r="B193" s="3">
        <v>41878</v>
      </c>
      <c r="C193" s="4" t="s">
        <v>603</v>
      </c>
      <c r="D193" s="5" t="s">
        <v>260</v>
      </c>
      <c r="E193" s="7" t="s">
        <v>9</v>
      </c>
      <c r="F193" s="7">
        <v>190</v>
      </c>
      <c r="G193" s="9">
        <v>117553.72</v>
      </c>
      <c r="H193" t="s">
        <v>377</v>
      </c>
    </row>
    <row r="194" spans="1:8" x14ac:dyDescent="0.25">
      <c r="A194" s="102">
        <v>41878</v>
      </c>
      <c r="B194" s="103">
        <v>41878</v>
      </c>
      <c r="C194" s="85" t="s">
        <v>604</v>
      </c>
      <c r="D194" s="118"/>
      <c r="E194" s="84">
        <v>500</v>
      </c>
      <c r="F194" s="84" t="s">
        <v>9</v>
      </c>
      <c r="G194" s="119">
        <v>117053.72</v>
      </c>
      <c r="H194" t="s">
        <v>370</v>
      </c>
    </row>
    <row r="195" spans="1:8" x14ac:dyDescent="0.25">
      <c r="A195" s="8">
        <v>41879</v>
      </c>
      <c r="B195" s="3">
        <v>41879</v>
      </c>
      <c r="C195" s="4" t="s">
        <v>605</v>
      </c>
      <c r="D195" s="5" t="s">
        <v>606</v>
      </c>
      <c r="E195" s="7">
        <v>15</v>
      </c>
      <c r="F195" s="7" t="s">
        <v>9</v>
      </c>
      <c r="G195" s="9">
        <v>117038.72</v>
      </c>
    </row>
    <row r="196" spans="1:8" x14ac:dyDescent="0.25">
      <c r="A196" s="24">
        <v>41880</v>
      </c>
      <c r="B196" s="25">
        <v>41880</v>
      </c>
      <c r="C196" s="26" t="s">
        <v>607</v>
      </c>
      <c r="D196" s="27" t="s">
        <v>331</v>
      </c>
      <c r="E196" s="28" t="s">
        <v>159</v>
      </c>
      <c r="F196" s="29">
        <v>22009</v>
      </c>
      <c r="G196" s="30">
        <v>139047.72</v>
      </c>
      <c r="H196" t="s">
        <v>370</v>
      </c>
    </row>
    <row r="197" spans="1:8" x14ac:dyDescent="0.25">
      <c r="A197" s="8">
        <v>41881</v>
      </c>
      <c r="B197" s="3">
        <v>41881</v>
      </c>
      <c r="C197" s="4" t="s">
        <v>608</v>
      </c>
      <c r="D197" s="5" t="s">
        <v>599</v>
      </c>
      <c r="E197" s="6">
        <v>7200</v>
      </c>
      <c r="F197" s="7" t="s">
        <v>9</v>
      </c>
      <c r="G197" s="9">
        <v>131847.72</v>
      </c>
    </row>
    <row r="198" spans="1:8" x14ac:dyDescent="0.25">
      <c r="A198" s="8">
        <v>41882</v>
      </c>
      <c r="B198" s="3">
        <v>41882</v>
      </c>
      <c r="C198" s="4" t="s">
        <v>609</v>
      </c>
      <c r="D198" s="5" t="s">
        <v>610</v>
      </c>
      <c r="E198" s="7">
        <v>5</v>
      </c>
      <c r="F198" s="7" t="s">
        <v>9</v>
      </c>
      <c r="G198" s="9">
        <v>131842.72</v>
      </c>
    </row>
    <row r="199" spans="1:8" x14ac:dyDescent="0.25">
      <c r="A199" s="8">
        <v>41884</v>
      </c>
      <c r="B199" s="3">
        <v>41884</v>
      </c>
      <c r="C199" s="4" t="s">
        <v>611</v>
      </c>
      <c r="D199" s="5" t="s">
        <v>612</v>
      </c>
      <c r="E199" s="6">
        <v>22068</v>
      </c>
      <c r="F199" s="7" t="s">
        <v>9</v>
      </c>
      <c r="G199" s="9">
        <v>109774.72</v>
      </c>
      <c r="H199" t="s">
        <v>370</v>
      </c>
    </row>
    <row r="200" spans="1:8" x14ac:dyDescent="0.25">
      <c r="A200" s="8">
        <v>41884</v>
      </c>
      <c r="B200" s="3">
        <v>41884</v>
      </c>
      <c r="C200" s="4" t="s">
        <v>613</v>
      </c>
      <c r="D200" s="5" t="s">
        <v>365</v>
      </c>
      <c r="E200" s="7" t="s">
        <v>9</v>
      </c>
      <c r="F200" s="6">
        <v>20000</v>
      </c>
      <c r="G200" s="9">
        <v>129774.72</v>
      </c>
    </row>
    <row r="201" spans="1:8" x14ac:dyDescent="0.25">
      <c r="A201" s="102">
        <v>41884</v>
      </c>
      <c r="B201" s="103">
        <v>41884</v>
      </c>
      <c r="C201" s="85" t="s">
        <v>614</v>
      </c>
      <c r="D201" s="118"/>
      <c r="E201" s="84">
        <v>500</v>
      </c>
      <c r="F201" s="84" t="s">
        <v>9</v>
      </c>
      <c r="G201" s="119">
        <v>129274.72</v>
      </c>
      <c r="H201" t="s">
        <v>370</v>
      </c>
    </row>
    <row r="202" spans="1:8" x14ac:dyDescent="0.25">
      <c r="A202" s="102">
        <v>41885</v>
      </c>
      <c r="B202" s="103">
        <v>41885</v>
      </c>
      <c r="C202" s="85" t="s">
        <v>615</v>
      </c>
      <c r="D202" s="118"/>
      <c r="E202" s="84">
        <v>500</v>
      </c>
      <c r="F202" s="84" t="s">
        <v>9</v>
      </c>
      <c r="G202" s="119">
        <v>128774.72</v>
      </c>
      <c r="H202" t="s">
        <v>370</v>
      </c>
    </row>
    <row r="203" spans="1:8" x14ac:dyDescent="0.25">
      <c r="A203" s="8">
        <v>41887</v>
      </c>
      <c r="B203" s="3">
        <v>41887</v>
      </c>
      <c r="C203" s="4" t="s">
        <v>554</v>
      </c>
      <c r="D203" s="5" t="s">
        <v>616</v>
      </c>
      <c r="E203" s="7">
        <v>211.24</v>
      </c>
      <c r="F203" s="7" t="s">
        <v>9</v>
      </c>
      <c r="G203" s="9">
        <v>128563.48</v>
      </c>
    </row>
    <row r="204" spans="1:8" x14ac:dyDescent="0.25">
      <c r="A204" s="8">
        <v>41887</v>
      </c>
      <c r="B204" s="3">
        <v>41887</v>
      </c>
      <c r="C204" s="4" t="s">
        <v>554</v>
      </c>
      <c r="D204" s="5" t="s">
        <v>617</v>
      </c>
      <c r="E204" s="7">
        <v>211.24</v>
      </c>
      <c r="F204" s="7" t="s">
        <v>9</v>
      </c>
      <c r="G204" s="9">
        <v>128352.24</v>
      </c>
    </row>
    <row r="205" spans="1:8" x14ac:dyDescent="0.25">
      <c r="A205" s="24">
        <v>41887</v>
      </c>
      <c r="B205" s="25">
        <v>41887</v>
      </c>
      <c r="C205" s="26" t="s">
        <v>618</v>
      </c>
      <c r="D205" s="27" t="s">
        <v>495</v>
      </c>
      <c r="E205" s="28" t="s">
        <v>281</v>
      </c>
      <c r="F205" s="29">
        <v>9000</v>
      </c>
      <c r="G205" s="30">
        <v>137352.24</v>
      </c>
      <c r="H205" t="s">
        <v>370</v>
      </c>
    </row>
    <row r="206" spans="1:8" x14ac:dyDescent="0.25">
      <c r="A206" s="8">
        <v>41887</v>
      </c>
      <c r="B206" s="3">
        <v>41887</v>
      </c>
      <c r="C206" s="4" t="s">
        <v>619</v>
      </c>
      <c r="D206" s="5" t="s">
        <v>620</v>
      </c>
      <c r="E206" s="7">
        <v>366</v>
      </c>
      <c r="F206" s="7" t="s">
        <v>9</v>
      </c>
      <c r="G206" s="9">
        <v>136986.23999999999</v>
      </c>
      <c r="H206" t="s">
        <v>370</v>
      </c>
    </row>
    <row r="207" spans="1:8" x14ac:dyDescent="0.25">
      <c r="A207" s="24">
        <v>41887</v>
      </c>
      <c r="B207" s="25">
        <v>41887</v>
      </c>
      <c r="C207" s="26" t="s">
        <v>621</v>
      </c>
      <c r="D207" s="27" t="s">
        <v>495</v>
      </c>
      <c r="E207" s="28" t="s">
        <v>622</v>
      </c>
      <c r="F207" s="29">
        <v>25119</v>
      </c>
      <c r="G207" s="30">
        <v>162105.24</v>
      </c>
      <c r="H207" t="s">
        <v>370</v>
      </c>
    </row>
    <row r="208" spans="1:8" x14ac:dyDescent="0.25">
      <c r="A208" s="102">
        <v>41887</v>
      </c>
      <c r="B208" s="103">
        <v>41887</v>
      </c>
      <c r="C208" s="85" t="s">
        <v>623</v>
      </c>
      <c r="D208" s="118"/>
      <c r="E208" s="84">
        <v>500</v>
      </c>
      <c r="F208" s="84" t="s">
        <v>9</v>
      </c>
      <c r="G208" s="119">
        <v>161605.24</v>
      </c>
      <c r="H208" t="s">
        <v>370</v>
      </c>
    </row>
    <row r="209" spans="1:8" x14ac:dyDescent="0.25">
      <c r="A209" s="8">
        <v>41889</v>
      </c>
      <c r="B209" s="3">
        <v>41889</v>
      </c>
      <c r="C209" s="4" t="s">
        <v>624</v>
      </c>
      <c r="D209" s="5"/>
      <c r="E209" s="7">
        <v>11.25</v>
      </c>
      <c r="F209" s="7" t="s">
        <v>9</v>
      </c>
      <c r="G209" s="9">
        <v>161593.99</v>
      </c>
      <c r="H209" t="s">
        <v>370</v>
      </c>
    </row>
    <row r="210" spans="1:8" x14ac:dyDescent="0.25">
      <c r="A210" s="8">
        <v>41889</v>
      </c>
      <c r="B210" s="3">
        <v>41889</v>
      </c>
      <c r="C210" s="4" t="s">
        <v>625</v>
      </c>
      <c r="D210" s="5"/>
      <c r="E210" s="7">
        <v>11.25</v>
      </c>
      <c r="F210" s="7" t="s">
        <v>9</v>
      </c>
      <c r="G210" s="9">
        <v>161582.74</v>
      </c>
      <c r="H210" t="s">
        <v>370</v>
      </c>
    </row>
    <row r="211" spans="1:8" x14ac:dyDescent="0.25">
      <c r="A211" s="8">
        <v>41889</v>
      </c>
      <c r="B211" s="3">
        <v>41889</v>
      </c>
      <c r="C211" s="4" t="s">
        <v>626</v>
      </c>
      <c r="D211" s="5" t="s">
        <v>627</v>
      </c>
      <c r="E211" s="7" t="s">
        <v>9</v>
      </c>
      <c r="F211" s="7">
        <v>211.24</v>
      </c>
      <c r="G211" s="9">
        <v>161793.98000000001</v>
      </c>
    </row>
    <row r="212" spans="1:8" x14ac:dyDescent="0.25">
      <c r="A212" s="102">
        <v>41889</v>
      </c>
      <c r="B212" s="103">
        <v>41889</v>
      </c>
      <c r="C212" s="85" t="s">
        <v>628</v>
      </c>
      <c r="D212" s="118"/>
      <c r="E212" s="84">
        <v>500</v>
      </c>
      <c r="F212" s="84" t="s">
        <v>9</v>
      </c>
      <c r="G212" s="119">
        <v>161293.98000000001</v>
      </c>
      <c r="H212" t="s">
        <v>370</v>
      </c>
    </row>
    <row r="213" spans="1:8" x14ac:dyDescent="0.25">
      <c r="A213" s="8">
        <v>41890</v>
      </c>
      <c r="B213" s="3">
        <v>41890</v>
      </c>
      <c r="C213" s="4" t="s">
        <v>554</v>
      </c>
      <c r="D213" s="5" t="s">
        <v>629</v>
      </c>
      <c r="E213" s="7">
        <v>382.47</v>
      </c>
      <c r="F213" s="7" t="s">
        <v>9</v>
      </c>
      <c r="G213" s="9">
        <v>160911.51</v>
      </c>
    </row>
    <row r="214" spans="1:8" x14ac:dyDescent="0.25">
      <c r="A214" s="8">
        <v>41890</v>
      </c>
      <c r="B214" s="3">
        <v>41890</v>
      </c>
      <c r="C214" s="4" t="s">
        <v>554</v>
      </c>
      <c r="D214" s="5" t="s">
        <v>630</v>
      </c>
      <c r="E214" s="7">
        <v>382.47</v>
      </c>
      <c r="F214" s="7" t="s">
        <v>9</v>
      </c>
      <c r="G214" s="9">
        <v>160529.04</v>
      </c>
    </row>
    <row r="215" spans="1:8" x14ac:dyDescent="0.25">
      <c r="A215" s="8">
        <v>41890</v>
      </c>
      <c r="B215" s="3">
        <v>41890</v>
      </c>
      <c r="C215" s="4" t="s">
        <v>631</v>
      </c>
      <c r="D215" s="5" t="s">
        <v>632</v>
      </c>
      <c r="E215" s="7" t="s">
        <v>9</v>
      </c>
      <c r="F215" s="7">
        <v>11.25</v>
      </c>
      <c r="G215" s="9">
        <v>160540.29</v>
      </c>
      <c r="H215" t="s">
        <v>370</v>
      </c>
    </row>
    <row r="216" spans="1:8" x14ac:dyDescent="0.25">
      <c r="A216" s="102">
        <v>41891</v>
      </c>
      <c r="B216" s="103">
        <v>41891</v>
      </c>
      <c r="C216" s="85" t="s">
        <v>633</v>
      </c>
      <c r="D216" s="118"/>
      <c r="E216" s="120">
        <v>5000</v>
      </c>
      <c r="F216" s="84" t="s">
        <v>9</v>
      </c>
      <c r="G216" s="119">
        <v>155540.29</v>
      </c>
      <c r="H216" t="s">
        <v>370</v>
      </c>
    </row>
    <row r="217" spans="1:8" x14ac:dyDescent="0.25">
      <c r="A217" s="8">
        <v>41892</v>
      </c>
      <c r="B217" s="3">
        <v>41892</v>
      </c>
      <c r="C217" s="4" t="s">
        <v>634</v>
      </c>
      <c r="D217" s="5"/>
      <c r="E217" s="7">
        <v>11.25</v>
      </c>
      <c r="F217" s="7" t="s">
        <v>9</v>
      </c>
      <c r="G217" s="9">
        <v>155529.04</v>
      </c>
      <c r="H217" t="s">
        <v>370</v>
      </c>
    </row>
    <row r="218" spans="1:8" x14ac:dyDescent="0.25">
      <c r="A218" s="8">
        <v>41892</v>
      </c>
      <c r="B218" s="3">
        <v>41892</v>
      </c>
      <c r="C218" s="4" t="s">
        <v>635</v>
      </c>
      <c r="D218" s="5"/>
      <c r="E218" s="7">
        <v>11.25</v>
      </c>
      <c r="F218" s="7" t="s">
        <v>9</v>
      </c>
      <c r="G218" s="9">
        <v>155517.79</v>
      </c>
      <c r="H218" t="s">
        <v>370</v>
      </c>
    </row>
    <row r="219" spans="1:8" x14ac:dyDescent="0.25">
      <c r="A219" s="8">
        <v>41894</v>
      </c>
      <c r="B219" s="3">
        <v>41894</v>
      </c>
      <c r="C219" s="4" t="s">
        <v>554</v>
      </c>
      <c r="D219" s="5" t="s">
        <v>636</v>
      </c>
      <c r="E219" s="6">
        <v>1447.47</v>
      </c>
      <c r="F219" s="7" t="s">
        <v>9</v>
      </c>
      <c r="G219" s="9">
        <v>154070.32</v>
      </c>
    </row>
    <row r="220" spans="1:8" x14ac:dyDescent="0.25">
      <c r="A220" s="102">
        <v>41896</v>
      </c>
      <c r="B220" s="103">
        <v>41896</v>
      </c>
      <c r="C220" s="85" t="s">
        <v>637</v>
      </c>
      <c r="D220" s="118"/>
      <c r="E220" s="120">
        <v>5000</v>
      </c>
      <c r="F220" s="84" t="s">
        <v>9</v>
      </c>
      <c r="G220" s="119">
        <v>149070.32</v>
      </c>
      <c r="H220" t="s">
        <v>370</v>
      </c>
    </row>
    <row r="221" spans="1:8" x14ac:dyDescent="0.25">
      <c r="A221" s="8">
        <v>41896</v>
      </c>
      <c r="B221" s="3">
        <v>41896</v>
      </c>
      <c r="C221" s="4" t="s">
        <v>638</v>
      </c>
      <c r="D221" s="5"/>
      <c r="E221" s="7">
        <v>11.25</v>
      </c>
      <c r="F221" s="7" t="s">
        <v>9</v>
      </c>
      <c r="G221" s="9">
        <v>149059.07</v>
      </c>
      <c r="H221" t="s">
        <v>370</v>
      </c>
    </row>
    <row r="222" spans="1:8" x14ac:dyDescent="0.25">
      <c r="A222" s="8">
        <v>41896</v>
      </c>
      <c r="B222" s="3">
        <v>41896</v>
      </c>
      <c r="C222" s="4" t="s">
        <v>639</v>
      </c>
      <c r="D222" s="5" t="s">
        <v>640</v>
      </c>
      <c r="E222" s="7" t="s">
        <v>9</v>
      </c>
      <c r="F222" s="7">
        <v>100</v>
      </c>
      <c r="G222" s="9">
        <v>149159.07</v>
      </c>
    </row>
    <row r="223" spans="1:8" x14ac:dyDescent="0.25">
      <c r="A223" s="102">
        <v>41897</v>
      </c>
      <c r="B223" s="103">
        <v>41897</v>
      </c>
      <c r="C223" s="85" t="s">
        <v>641</v>
      </c>
      <c r="D223" s="118"/>
      <c r="E223" s="84">
        <v>500</v>
      </c>
      <c r="F223" s="84" t="s">
        <v>9</v>
      </c>
      <c r="G223" s="119">
        <v>148659.07</v>
      </c>
      <c r="H223" t="s">
        <v>370</v>
      </c>
    </row>
    <row r="224" spans="1:8" x14ac:dyDescent="0.25">
      <c r="A224" s="102">
        <v>41902</v>
      </c>
      <c r="B224" s="103">
        <v>41902</v>
      </c>
      <c r="C224" s="85" t="s">
        <v>642</v>
      </c>
      <c r="D224" s="118"/>
      <c r="E224" s="84">
        <v>700</v>
      </c>
      <c r="F224" s="84" t="s">
        <v>9</v>
      </c>
      <c r="G224" s="119">
        <v>147959.07</v>
      </c>
      <c r="H224" t="s">
        <v>370</v>
      </c>
    </row>
    <row r="225" spans="1:8" x14ac:dyDescent="0.25">
      <c r="A225" s="102">
        <v>41903</v>
      </c>
      <c r="B225" s="103">
        <v>41903</v>
      </c>
      <c r="C225" s="85" t="s">
        <v>643</v>
      </c>
      <c r="D225" s="118"/>
      <c r="E225" s="84">
        <v>500</v>
      </c>
      <c r="F225" s="84" t="s">
        <v>9</v>
      </c>
      <c r="G225" s="119">
        <v>147459.07</v>
      </c>
      <c r="H225" t="s">
        <v>370</v>
      </c>
    </row>
    <row r="226" spans="1:8" x14ac:dyDescent="0.25">
      <c r="A226" s="102">
        <v>41907</v>
      </c>
      <c r="B226" s="103">
        <v>41907</v>
      </c>
      <c r="C226" s="85" t="s">
        <v>644</v>
      </c>
      <c r="D226" s="118"/>
      <c r="E226" s="120">
        <v>1000</v>
      </c>
      <c r="F226" s="84" t="s">
        <v>9</v>
      </c>
      <c r="G226" s="119">
        <v>146459.07</v>
      </c>
      <c r="H226" t="s">
        <v>370</v>
      </c>
    </row>
    <row r="227" spans="1:8" x14ac:dyDescent="0.25">
      <c r="A227" s="102">
        <v>41908</v>
      </c>
      <c r="B227" s="103">
        <v>41908</v>
      </c>
      <c r="C227" s="85" t="s">
        <v>645</v>
      </c>
      <c r="D227" s="118"/>
      <c r="E227" s="84">
        <v>500</v>
      </c>
      <c r="F227" s="84" t="s">
        <v>9</v>
      </c>
      <c r="G227" s="119">
        <v>145959.07</v>
      </c>
      <c r="H227" t="s">
        <v>370</v>
      </c>
    </row>
    <row r="228" spans="1:8" x14ac:dyDescent="0.25">
      <c r="A228" s="8">
        <v>41909</v>
      </c>
      <c r="B228" s="3">
        <v>41909</v>
      </c>
      <c r="C228" s="4" t="s">
        <v>646</v>
      </c>
      <c r="D228" s="5" t="s">
        <v>422</v>
      </c>
      <c r="E228" s="6">
        <v>9100</v>
      </c>
      <c r="F228" s="7" t="s">
        <v>9</v>
      </c>
      <c r="G228" s="9">
        <v>136859.07</v>
      </c>
      <c r="H228" t="s">
        <v>370</v>
      </c>
    </row>
    <row r="229" spans="1:8" x14ac:dyDescent="0.25">
      <c r="A229" s="8">
        <v>41909</v>
      </c>
      <c r="B229" s="3">
        <v>41909</v>
      </c>
      <c r="C229" s="4" t="s">
        <v>528</v>
      </c>
      <c r="D229" s="5" t="s">
        <v>647</v>
      </c>
      <c r="E229" s="7">
        <v>486</v>
      </c>
      <c r="F229" s="7" t="s">
        <v>9</v>
      </c>
      <c r="G229" s="9">
        <v>136373.07</v>
      </c>
      <c r="H229" t="s">
        <v>370</v>
      </c>
    </row>
    <row r="230" spans="1:8" x14ac:dyDescent="0.25">
      <c r="A230" s="8">
        <v>41910</v>
      </c>
      <c r="B230" s="3">
        <v>41910</v>
      </c>
      <c r="C230" s="4" t="s">
        <v>648</v>
      </c>
      <c r="D230" s="5" t="s">
        <v>422</v>
      </c>
      <c r="E230" s="7">
        <v>15</v>
      </c>
      <c r="F230" s="7" t="s">
        <v>9</v>
      </c>
      <c r="G230" s="9">
        <v>136358.07</v>
      </c>
      <c r="H230" t="s">
        <v>370</v>
      </c>
    </row>
    <row r="231" spans="1:8" x14ac:dyDescent="0.25">
      <c r="A231" s="102">
        <v>41910</v>
      </c>
      <c r="B231" s="103">
        <v>41910</v>
      </c>
      <c r="C231" s="85" t="s">
        <v>649</v>
      </c>
      <c r="D231" s="118"/>
      <c r="E231" s="84">
        <v>500</v>
      </c>
      <c r="F231" s="84" t="s">
        <v>9</v>
      </c>
      <c r="G231" s="119">
        <v>135858.07</v>
      </c>
      <c r="H231" t="s">
        <v>370</v>
      </c>
    </row>
    <row r="232" spans="1:8" x14ac:dyDescent="0.25">
      <c r="A232" s="128">
        <v>41911</v>
      </c>
      <c r="B232" s="129">
        <v>41911</v>
      </c>
      <c r="C232" s="130" t="s">
        <v>650</v>
      </c>
      <c r="D232" s="131" t="s">
        <v>301</v>
      </c>
      <c r="E232" s="132" t="s">
        <v>9</v>
      </c>
      <c r="F232" s="133">
        <v>23000</v>
      </c>
      <c r="G232" s="134">
        <v>158858.07</v>
      </c>
      <c r="H232" t="s">
        <v>370</v>
      </c>
    </row>
    <row r="233" spans="1:8" x14ac:dyDescent="0.25">
      <c r="A233" s="24">
        <v>41912</v>
      </c>
      <c r="B233" s="25">
        <v>41912</v>
      </c>
      <c r="C233" s="26" t="s">
        <v>651</v>
      </c>
      <c r="D233" s="27" t="s">
        <v>545</v>
      </c>
      <c r="E233" s="28" t="s">
        <v>159</v>
      </c>
      <c r="F233" s="29">
        <v>22009</v>
      </c>
      <c r="G233" s="30">
        <v>180867.07</v>
      </c>
      <c r="H233" t="s">
        <v>370</v>
      </c>
    </row>
    <row r="234" spans="1:8" x14ac:dyDescent="0.25">
      <c r="A234" s="102">
        <v>41913</v>
      </c>
      <c r="B234" s="103">
        <v>41913</v>
      </c>
      <c r="C234" s="85" t="s">
        <v>652</v>
      </c>
      <c r="D234" s="118"/>
      <c r="E234" s="84">
        <v>500</v>
      </c>
      <c r="F234" s="84" t="s">
        <v>9</v>
      </c>
      <c r="G234" s="119">
        <v>180367.07</v>
      </c>
      <c r="H234" t="s">
        <v>370</v>
      </c>
    </row>
    <row r="235" spans="1:8" x14ac:dyDescent="0.25">
      <c r="A235" s="24">
        <v>41913</v>
      </c>
      <c r="B235" s="25">
        <v>41913</v>
      </c>
      <c r="C235" s="26" t="s">
        <v>653</v>
      </c>
      <c r="D235" s="27" t="s">
        <v>654</v>
      </c>
      <c r="E235" s="28" t="s">
        <v>655</v>
      </c>
      <c r="F235" s="29">
        <v>31212</v>
      </c>
      <c r="G235" s="30">
        <v>211579.07</v>
      </c>
      <c r="H235" t="s">
        <v>370</v>
      </c>
    </row>
    <row r="236" spans="1:8" x14ac:dyDescent="0.25">
      <c r="A236" s="8">
        <v>41914</v>
      </c>
      <c r="B236" s="3">
        <v>41914</v>
      </c>
      <c r="C236" s="4" t="s">
        <v>554</v>
      </c>
      <c r="D236" s="5" t="s">
        <v>656</v>
      </c>
      <c r="E236" s="7">
        <v>542.47</v>
      </c>
      <c r="F236" s="7" t="s">
        <v>9</v>
      </c>
      <c r="G236" s="9">
        <v>211036.6</v>
      </c>
    </row>
    <row r="237" spans="1:8" x14ac:dyDescent="0.25">
      <c r="A237" s="102">
        <v>41914</v>
      </c>
      <c r="B237" s="103">
        <v>41914</v>
      </c>
      <c r="C237" s="85" t="s">
        <v>657</v>
      </c>
      <c r="D237" s="118"/>
      <c r="E237" s="84">
        <v>500</v>
      </c>
      <c r="F237" s="84" t="s">
        <v>9</v>
      </c>
      <c r="G237" s="119">
        <v>210536.6</v>
      </c>
      <c r="H237" t="s">
        <v>370</v>
      </c>
    </row>
    <row r="238" spans="1:8" x14ac:dyDescent="0.25">
      <c r="A238" s="102">
        <v>41915</v>
      </c>
      <c r="B238" s="103">
        <v>41915</v>
      </c>
      <c r="C238" s="85" t="s">
        <v>658</v>
      </c>
      <c r="D238" s="118"/>
      <c r="E238" s="84">
        <v>500</v>
      </c>
      <c r="F238" s="84" t="s">
        <v>9</v>
      </c>
      <c r="G238" s="119">
        <v>210036.6</v>
      </c>
      <c r="H238" t="s">
        <v>370</v>
      </c>
    </row>
    <row r="239" spans="1:8" x14ac:dyDescent="0.25">
      <c r="A239" s="8">
        <v>41916</v>
      </c>
      <c r="B239" s="3">
        <v>41916</v>
      </c>
      <c r="C239" s="4" t="s">
        <v>659</v>
      </c>
      <c r="D239" s="5"/>
      <c r="E239" s="7">
        <v>11.25</v>
      </c>
      <c r="F239" s="7" t="s">
        <v>9</v>
      </c>
      <c r="G239" s="9">
        <v>210025.35</v>
      </c>
      <c r="H239" t="s">
        <v>370</v>
      </c>
    </row>
    <row r="240" spans="1:8" x14ac:dyDescent="0.25">
      <c r="A240" s="8">
        <v>41917</v>
      </c>
      <c r="B240" s="3">
        <v>41917</v>
      </c>
      <c r="C240" s="4" t="s">
        <v>528</v>
      </c>
      <c r="D240" s="5" t="s">
        <v>660</v>
      </c>
      <c r="E240" s="7">
        <v>487</v>
      </c>
      <c r="F240" s="7" t="s">
        <v>9</v>
      </c>
      <c r="G240" s="9">
        <v>209538.35</v>
      </c>
      <c r="H240" t="s">
        <v>370</v>
      </c>
    </row>
    <row r="241" spans="1:8" x14ac:dyDescent="0.25">
      <c r="A241" s="209">
        <v>41918</v>
      </c>
      <c r="B241" s="200">
        <v>41918</v>
      </c>
      <c r="C241" s="212" t="s">
        <v>661</v>
      </c>
      <c r="D241" s="213" t="s">
        <v>249</v>
      </c>
      <c r="E241" s="210">
        <v>39508</v>
      </c>
      <c r="F241" s="202" t="s">
        <v>9</v>
      </c>
      <c r="G241" s="203">
        <v>170030.35</v>
      </c>
    </row>
    <row r="242" spans="1:8" x14ac:dyDescent="0.25">
      <c r="A242" s="8">
        <v>41924</v>
      </c>
      <c r="B242" s="3">
        <v>41924</v>
      </c>
      <c r="C242" s="4" t="s">
        <v>554</v>
      </c>
      <c r="D242" s="5" t="s">
        <v>662</v>
      </c>
      <c r="E242" s="6">
        <v>1447.47</v>
      </c>
      <c r="F242" s="7" t="s">
        <v>9</v>
      </c>
      <c r="G242" s="9">
        <v>168582.88</v>
      </c>
    </row>
    <row r="243" spans="1:8" x14ac:dyDescent="0.25">
      <c r="A243" s="102">
        <v>41924</v>
      </c>
      <c r="B243" s="103">
        <v>41924</v>
      </c>
      <c r="C243" s="85" t="s">
        <v>663</v>
      </c>
      <c r="D243" s="118"/>
      <c r="E243" s="120">
        <v>1500</v>
      </c>
      <c r="F243" s="84" t="s">
        <v>9</v>
      </c>
      <c r="G243" s="119">
        <v>167082.88</v>
      </c>
      <c r="H243" t="s">
        <v>370</v>
      </c>
    </row>
    <row r="244" spans="1:8" x14ac:dyDescent="0.25">
      <c r="A244" s="128">
        <v>41925</v>
      </c>
      <c r="B244" s="129">
        <v>41925</v>
      </c>
      <c r="C244" s="130" t="s">
        <v>664</v>
      </c>
      <c r="D244" s="131" t="s">
        <v>237</v>
      </c>
      <c r="E244" s="132" t="s">
        <v>9</v>
      </c>
      <c r="F244" s="133">
        <v>5000</v>
      </c>
      <c r="G244" s="134">
        <v>172082.88</v>
      </c>
      <c r="H244" t="s">
        <v>665</v>
      </c>
    </row>
    <row r="245" spans="1:8" x14ac:dyDescent="0.25">
      <c r="A245" s="8">
        <v>41926</v>
      </c>
      <c r="B245" s="3">
        <v>41926</v>
      </c>
      <c r="C245" s="4" t="s">
        <v>666</v>
      </c>
      <c r="D245" s="5"/>
      <c r="E245" s="7">
        <v>11.25</v>
      </c>
      <c r="F245" s="7" t="s">
        <v>9</v>
      </c>
      <c r="G245" s="9">
        <v>172071.63</v>
      </c>
      <c r="H245" t="s">
        <v>370</v>
      </c>
    </row>
    <row r="246" spans="1:8" x14ac:dyDescent="0.25">
      <c r="A246" s="102">
        <v>41926</v>
      </c>
      <c r="B246" s="103">
        <v>41926</v>
      </c>
      <c r="C246" s="85" t="s">
        <v>667</v>
      </c>
      <c r="D246" s="118"/>
      <c r="E246" s="120">
        <v>5000</v>
      </c>
      <c r="F246" s="84" t="s">
        <v>9</v>
      </c>
      <c r="G246" s="119">
        <v>167071.63</v>
      </c>
      <c r="H246" t="s">
        <v>370</v>
      </c>
    </row>
    <row r="247" spans="1:8" x14ac:dyDescent="0.25">
      <c r="A247" s="8">
        <v>41927</v>
      </c>
      <c r="B247" s="3">
        <v>41927</v>
      </c>
      <c r="C247" s="4" t="s">
        <v>668</v>
      </c>
      <c r="D247" s="5" t="s">
        <v>422</v>
      </c>
      <c r="E247" s="6">
        <v>5092</v>
      </c>
      <c r="F247" s="7" t="s">
        <v>9</v>
      </c>
      <c r="G247" s="9">
        <v>161979.63</v>
      </c>
      <c r="H247" t="s">
        <v>370</v>
      </c>
    </row>
    <row r="248" spans="1:8" x14ac:dyDescent="0.25">
      <c r="A248" s="102">
        <v>41927</v>
      </c>
      <c r="B248" s="103">
        <v>41927</v>
      </c>
      <c r="C248" s="85" t="s">
        <v>669</v>
      </c>
      <c r="D248" s="118"/>
      <c r="E248" s="120">
        <v>500</v>
      </c>
      <c r="F248" s="84" t="s">
        <v>9</v>
      </c>
      <c r="G248" s="119">
        <v>161479.63</v>
      </c>
      <c r="H248" t="s">
        <v>370</v>
      </c>
    </row>
    <row r="249" spans="1:8" x14ac:dyDescent="0.25">
      <c r="A249" s="8">
        <v>41928</v>
      </c>
      <c r="B249" s="3">
        <v>41928</v>
      </c>
      <c r="C249" s="4" t="s">
        <v>670</v>
      </c>
      <c r="D249" s="5" t="s">
        <v>422</v>
      </c>
      <c r="E249" s="6">
        <v>15</v>
      </c>
      <c r="F249" s="7" t="s">
        <v>9</v>
      </c>
      <c r="G249" s="9">
        <v>161464.63</v>
      </c>
      <c r="H249" t="s">
        <v>370</v>
      </c>
    </row>
    <row r="250" spans="1:8" x14ac:dyDescent="0.25">
      <c r="A250" s="102">
        <v>41928</v>
      </c>
      <c r="B250" s="103">
        <v>41928</v>
      </c>
      <c r="C250" s="85" t="s">
        <v>671</v>
      </c>
      <c r="D250" s="118"/>
      <c r="E250" s="120">
        <v>500</v>
      </c>
      <c r="F250" s="84" t="s">
        <v>9</v>
      </c>
      <c r="G250" s="119">
        <v>160964.63</v>
      </c>
      <c r="H250" t="s">
        <v>370</v>
      </c>
    </row>
    <row r="251" spans="1:8" x14ac:dyDescent="0.25">
      <c r="A251" s="102">
        <v>41929</v>
      </c>
      <c r="B251" s="103">
        <v>41929</v>
      </c>
      <c r="C251" s="85" t="s">
        <v>672</v>
      </c>
      <c r="D251" s="118"/>
      <c r="E251" s="120">
        <v>900</v>
      </c>
      <c r="F251" s="84" t="s">
        <v>9</v>
      </c>
      <c r="G251" s="119">
        <v>160064.63</v>
      </c>
      <c r="H251" t="s">
        <v>370</v>
      </c>
    </row>
    <row r="252" spans="1:8" x14ac:dyDescent="0.25">
      <c r="A252" s="42">
        <v>41929</v>
      </c>
      <c r="B252" s="43">
        <v>41929</v>
      </c>
      <c r="C252" s="44" t="s">
        <v>673</v>
      </c>
      <c r="D252" s="45" t="s">
        <v>284</v>
      </c>
      <c r="E252" s="47" t="s">
        <v>674</v>
      </c>
      <c r="F252" s="41">
        <v>9369</v>
      </c>
      <c r="G252" s="46">
        <v>169433.63</v>
      </c>
      <c r="H252" t="s">
        <v>370</v>
      </c>
    </row>
    <row r="253" spans="1:8" x14ac:dyDescent="0.25">
      <c r="A253" s="102">
        <v>41938</v>
      </c>
      <c r="B253" s="103">
        <v>41938</v>
      </c>
      <c r="C253" s="85" t="s">
        <v>675</v>
      </c>
      <c r="D253" s="118"/>
      <c r="E253" s="120">
        <v>500</v>
      </c>
      <c r="F253" s="84" t="s">
        <v>9</v>
      </c>
      <c r="G253" s="119">
        <v>168933.63</v>
      </c>
      <c r="H253" t="s">
        <v>370</v>
      </c>
    </row>
    <row r="254" spans="1:8" x14ac:dyDescent="0.25">
      <c r="A254" s="163">
        <v>41938</v>
      </c>
      <c r="B254" s="164">
        <v>41938</v>
      </c>
      <c r="C254" s="78" t="s">
        <v>554</v>
      </c>
      <c r="D254" s="165" t="s">
        <v>676</v>
      </c>
      <c r="E254" s="166">
        <v>1061.24</v>
      </c>
      <c r="F254" s="167" t="s">
        <v>9</v>
      </c>
      <c r="G254" s="168">
        <v>167872.39</v>
      </c>
      <c r="H254" s="229" t="s">
        <v>677</v>
      </c>
    </row>
    <row r="255" spans="1:8" x14ac:dyDescent="0.25">
      <c r="A255" s="163">
        <v>41940</v>
      </c>
      <c r="B255" s="164">
        <v>41940</v>
      </c>
      <c r="C255" s="78" t="s">
        <v>678</v>
      </c>
      <c r="D255" s="165"/>
      <c r="E255" s="166">
        <v>11.25</v>
      </c>
      <c r="F255" s="167" t="s">
        <v>9</v>
      </c>
      <c r="G255" s="168">
        <v>167861.14</v>
      </c>
      <c r="H255" t="s">
        <v>370</v>
      </c>
    </row>
    <row r="256" spans="1:8" x14ac:dyDescent="0.25">
      <c r="A256" s="102">
        <v>41940</v>
      </c>
      <c r="B256" s="103">
        <v>41940</v>
      </c>
      <c r="C256" s="85" t="s">
        <v>679</v>
      </c>
      <c r="D256" s="118"/>
      <c r="E256" s="120">
        <v>500</v>
      </c>
      <c r="F256" s="84" t="s">
        <v>9</v>
      </c>
      <c r="G256" s="119">
        <v>167361.14000000001</v>
      </c>
      <c r="H256" t="s">
        <v>370</v>
      </c>
    </row>
    <row r="257" spans="1:8" x14ac:dyDescent="0.25">
      <c r="A257" s="102">
        <v>41943</v>
      </c>
      <c r="B257" s="103">
        <v>41943</v>
      </c>
      <c r="C257" s="85" t="s">
        <v>680</v>
      </c>
      <c r="D257" s="118"/>
      <c r="E257" s="120">
        <v>500</v>
      </c>
      <c r="F257" s="84" t="s">
        <v>9</v>
      </c>
      <c r="G257" s="119">
        <v>166861.14000000001</v>
      </c>
      <c r="H257" t="s">
        <v>370</v>
      </c>
    </row>
    <row r="258" spans="1:8" x14ac:dyDescent="0.25">
      <c r="A258" s="42">
        <v>41943</v>
      </c>
      <c r="B258" s="43">
        <v>41943</v>
      </c>
      <c r="C258" s="44" t="s">
        <v>681</v>
      </c>
      <c r="D258" s="45" t="s">
        <v>425</v>
      </c>
      <c r="E258" s="28" t="s">
        <v>159</v>
      </c>
      <c r="F258" s="41">
        <v>22009</v>
      </c>
      <c r="G258" s="46">
        <v>188870.14</v>
      </c>
      <c r="H258" t="s">
        <v>370</v>
      </c>
    </row>
    <row r="259" spans="1:8" x14ac:dyDescent="0.25">
      <c r="A259" s="8">
        <v>41944</v>
      </c>
      <c r="B259" s="3">
        <v>41944</v>
      </c>
      <c r="C259" s="4" t="s">
        <v>554</v>
      </c>
      <c r="D259" s="5" t="s">
        <v>682</v>
      </c>
      <c r="E259" s="6">
        <v>1777.47</v>
      </c>
      <c r="F259" s="7" t="s">
        <v>9</v>
      </c>
      <c r="G259" s="9">
        <v>187092.67</v>
      </c>
      <c r="H259" t="s">
        <v>370</v>
      </c>
    </row>
    <row r="260" spans="1:8" x14ac:dyDescent="0.25">
      <c r="A260" s="102">
        <v>41944</v>
      </c>
      <c r="B260" s="103">
        <v>41944</v>
      </c>
      <c r="C260" s="85" t="s">
        <v>683</v>
      </c>
      <c r="D260" s="118"/>
      <c r="E260" s="120">
        <v>7000</v>
      </c>
      <c r="F260" s="84" t="s">
        <v>9</v>
      </c>
      <c r="G260" s="119">
        <v>180092.67</v>
      </c>
      <c r="H260" t="s">
        <v>370</v>
      </c>
    </row>
    <row r="261" spans="1:8" x14ac:dyDescent="0.25">
      <c r="A261" s="8">
        <v>41946</v>
      </c>
      <c r="B261" s="3">
        <v>41946</v>
      </c>
      <c r="C261" s="4" t="s">
        <v>684</v>
      </c>
      <c r="D261" s="5" t="s">
        <v>682</v>
      </c>
      <c r="E261" s="6">
        <v>11.25</v>
      </c>
      <c r="F261" s="7" t="s">
        <v>9</v>
      </c>
      <c r="G261" s="9">
        <v>180081.42</v>
      </c>
      <c r="H261" t="s">
        <v>370</v>
      </c>
    </row>
    <row r="262" spans="1:8" x14ac:dyDescent="0.25">
      <c r="A262" s="8">
        <v>41946</v>
      </c>
      <c r="B262" s="3">
        <v>41946</v>
      </c>
      <c r="C262" s="4" t="s">
        <v>685</v>
      </c>
      <c r="D262" s="5" t="s">
        <v>686</v>
      </c>
      <c r="E262" s="6">
        <v>9582.5</v>
      </c>
      <c r="F262" s="7" t="s">
        <v>9</v>
      </c>
      <c r="G262" s="9">
        <v>170498.92</v>
      </c>
      <c r="H262" t="s">
        <v>370</v>
      </c>
    </row>
    <row r="263" spans="1:8" x14ac:dyDescent="0.25">
      <c r="A263" s="102">
        <v>41950</v>
      </c>
      <c r="B263" s="103">
        <v>41950</v>
      </c>
      <c r="C263" s="85" t="s">
        <v>687</v>
      </c>
      <c r="D263" s="118"/>
      <c r="E263" s="120">
        <v>1000</v>
      </c>
      <c r="F263" s="84" t="s">
        <v>9</v>
      </c>
      <c r="G263" s="119">
        <v>169498.92</v>
      </c>
      <c r="H263" t="s">
        <v>370</v>
      </c>
    </row>
    <row r="264" spans="1:8" x14ac:dyDescent="0.25">
      <c r="A264" s="102">
        <v>41950</v>
      </c>
      <c r="B264" s="103">
        <v>41950</v>
      </c>
      <c r="C264" s="85" t="s">
        <v>437</v>
      </c>
      <c r="D264" s="118"/>
      <c r="E264" s="120" t="s">
        <v>9</v>
      </c>
      <c r="F264" s="84">
        <v>1000</v>
      </c>
      <c r="G264" s="119">
        <v>170498.92</v>
      </c>
      <c r="H264" t="s">
        <v>370</v>
      </c>
    </row>
    <row r="265" spans="1:8" x14ac:dyDescent="0.25">
      <c r="A265" s="102">
        <v>41950</v>
      </c>
      <c r="B265" s="103">
        <v>41950</v>
      </c>
      <c r="C265" s="85" t="s">
        <v>688</v>
      </c>
      <c r="D265" s="118"/>
      <c r="E265" s="120">
        <v>1000</v>
      </c>
      <c r="F265" s="84" t="s">
        <v>9</v>
      </c>
      <c r="G265" s="119">
        <v>169498.92</v>
      </c>
      <c r="H265" t="s">
        <v>370</v>
      </c>
    </row>
    <row r="266" spans="1:8" x14ac:dyDescent="0.25">
      <c r="A266" s="102">
        <v>41950</v>
      </c>
      <c r="B266" s="103">
        <v>41950</v>
      </c>
      <c r="C266" s="85" t="s">
        <v>437</v>
      </c>
      <c r="D266" s="118"/>
      <c r="E266" s="120" t="s">
        <v>9</v>
      </c>
      <c r="F266" s="84">
        <v>1000</v>
      </c>
      <c r="G266" s="119">
        <v>170498.92</v>
      </c>
      <c r="H266" t="s">
        <v>370</v>
      </c>
    </row>
    <row r="267" spans="1:8" x14ac:dyDescent="0.25">
      <c r="A267" s="8">
        <v>41954</v>
      </c>
      <c r="B267" s="3">
        <v>41954</v>
      </c>
      <c r="C267" s="4" t="s">
        <v>554</v>
      </c>
      <c r="D267" s="5" t="s">
        <v>689</v>
      </c>
      <c r="E267" s="6">
        <v>812.47</v>
      </c>
      <c r="F267" s="7" t="s">
        <v>9</v>
      </c>
      <c r="G267" s="9">
        <v>169686.45</v>
      </c>
      <c r="H267" s="151" t="s">
        <v>677</v>
      </c>
    </row>
    <row r="268" spans="1:8" x14ac:dyDescent="0.25">
      <c r="A268" s="8">
        <v>41956</v>
      </c>
      <c r="B268" s="3">
        <v>41956</v>
      </c>
      <c r="C268" s="4" t="s">
        <v>690</v>
      </c>
      <c r="D268" s="5"/>
      <c r="E268" s="6">
        <v>11.25</v>
      </c>
      <c r="F268" s="7" t="s">
        <v>9</v>
      </c>
      <c r="G268" s="9">
        <v>169675.2</v>
      </c>
      <c r="H268" t="s">
        <v>370</v>
      </c>
    </row>
    <row r="269" spans="1:8" x14ac:dyDescent="0.25">
      <c r="A269" s="8">
        <v>41956</v>
      </c>
      <c r="B269" s="3">
        <v>41956</v>
      </c>
      <c r="C269" s="4" t="s">
        <v>520</v>
      </c>
      <c r="D269" s="5"/>
      <c r="E269" s="6" t="s">
        <v>9</v>
      </c>
      <c r="F269" s="6">
        <v>2264</v>
      </c>
      <c r="G269" s="9">
        <v>171939.20000000001</v>
      </c>
      <c r="H269" s="151" t="s">
        <v>677</v>
      </c>
    </row>
    <row r="270" spans="1:8" x14ac:dyDescent="0.25">
      <c r="A270" s="8">
        <v>41956</v>
      </c>
      <c r="B270" s="3">
        <v>41956</v>
      </c>
      <c r="C270" s="4" t="s">
        <v>691</v>
      </c>
      <c r="D270" s="5"/>
      <c r="E270" s="6">
        <v>2264</v>
      </c>
      <c r="F270" s="6" t="s">
        <v>9</v>
      </c>
      <c r="G270" s="9">
        <v>169675.2</v>
      </c>
      <c r="H270" s="151" t="s">
        <v>677</v>
      </c>
    </row>
    <row r="271" spans="1:8" x14ac:dyDescent="0.25">
      <c r="A271" s="146">
        <v>41957</v>
      </c>
      <c r="B271" s="147">
        <v>41957</v>
      </c>
      <c r="C271" s="80" t="s">
        <v>692</v>
      </c>
      <c r="D271" s="148" t="s">
        <v>693</v>
      </c>
      <c r="E271" s="149">
        <v>144000</v>
      </c>
      <c r="F271" s="79" t="s">
        <v>9</v>
      </c>
      <c r="G271" s="150">
        <v>25675.200000000001</v>
      </c>
      <c r="H271" t="s">
        <v>370</v>
      </c>
    </row>
    <row r="272" spans="1:8" x14ac:dyDescent="0.25">
      <c r="A272" s="8">
        <v>41958</v>
      </c>
      <c r="B272" s="3">
        <v>41958</v>
      </c>
      <c r="C272" s="4" t="s">
        <v>554</v>
      </c>
      <c r="D272" s="5" t="s">
        <v>694</v>
      </c>
      <c r="E272" s="6">
        <v>1952.47</v>
      </c>
      <c r="F272" s="7" t="s">
        <v>9</v>
      </c>
      <c r="G272" s="9">
        <v>23722.73</v>
      </c>
      <c r="H272" s="151" t="s">
        <v>677</v>
      </c>
    </row>
    <row r="273" spans="1:8" x14ac:dyDescent="0.25">
      <c r="A273" s="8">
        <v>41960</v>
      </c>
      <c r="B273" s="3">
        <v>41960</v>
      </c>
      <c r="C273" s="4" t="s">
        <v>695</v>
      </c>
      <c r="D273" s="5"/>
      <c r="E273" s="6">
        <v>11.25</v>
      </c>
      <c r="F273" s="7" t="s">
        <v>9</v>
      </c>
      <c r="G273" s="9">
        <v>23711.48</v>
      </c>
      <c r="H273" t="s">
        <v>370</v>
      </c>
    </row>
    <row r="274" spans="1:8" x14ac:dyDescent="0.25">
      <c r="A274" s="42">
        <v>41960</v>
      </c>
      <c r="B274" s="43">
        <v>41960</v>
      </c>
      <c r="C274" s="44" t="s">
        <v>696</v>
      </c>
      <c r="D274" s="45" t="s">
        <v>274</v>
      </c>
      <c r="E274" s="47" t="s">
        <v>697</v>
      </c>
      <c r="F274" s="41">
        <v>34648</v>
      </c>
      <c r="G274" s="46">
        <v>58359.48</v>
      </c>
      <c r="H274" t="s">
        <v>370</v>
      </c>
    </row>
    <row r="275" spans="1:8" x14ac:dyDescent="0.25">
      <c r="A275" s="8">
        <v>41962</v>
      </c>
      <c r="B275" s="3">
        <v>41962</v>
      </c>
      <c r="C275" s="4" t="s">
        <v>698</v>
      </c>
      <c r="D275" s="5"/>
      <c r="E275" s="6">
        <v>518.72</v>
      </c>
      <c r="F275" s="7" t="s">
        <v>9</v>
      </c>
      <c r="G275" s="9">
        <v>57840.76</v>
      </c>
      <c r="H275" s="151" t="s">
        <v>677</v>
      </c>
    </row>
    <row r="276" spans="1:8" x14ac:dyDescent="0.25">
      <c r="A276" s="8">
        <v>41962</v>
      </c>
      <c r="B276" s="3">
        <v>41962</v>
      </c>
      <c r="C276" s="4" t="s">
        <v>699</v>
      </c>
      <c r="D276" s="5" t="s">
        <v>700</v>
      </c>
      <c r="E276" s="6" t="s">
        <v>9</v>
      </c>
      <c r="F276" s="7">
        <v>390</v>
      </c>
      <c r="G276" s="9">
        <v>58230.76</v>
      </c>
      <c r="H276" s="151" t="s">
        <v>677</v>
      </c>
    </row>
    <row r="277" spans="1:8" x14ac:dyDescent="0.25">
      <c r="A277" s="8">
        <v>41963</v>
      </c>
      <c r="B277" s="3">
        <v>41963</v>
      </c>
      <c r="C277" s="4" t="s">
        <v>701</v>
      </c>
      <c r="D277" s="5" t="s">
        <v>702</v>
      </c>
      <c r="E277" s="6">
        <v>4879</v>
      </c>
      <c r="F277" s="7" t="s">
        <v>9</v>
      </c>
      <c r="G277" s="9">
        <v>53351.76</v>
      </c>
      <c r="H277" t="s">
        <v>370</v>
      </c>
    </row>
    <row r="278" spans="1:8" x14ac:dyDescent="0.25">
      <c r="A278" s="102">
        <v>41967</v>
      </c>
      <c r="B278" s="103">
        <v>41967</v>
      </c>
      <c r="C278" s="85" t="s">
        <v>703</v>
      </c>
      <c r="D278" s="118"/>
      <c r="E278" s="120">
        <v>500</v>
      </c>
      <c r="F278" s="84" t="s">
        <v>9</v>
      </c>
      <c r="G278" s="119">
        <v>52851.76</v>
      </c>
      <c r="H278" t="s">
        <v>370</v>
      </c>
    </row>
    <row r="279" spans="1:8" x14ac:dyDescent="0.25">
      <c r="A279" s="48">
        <v>41969</v>
      </c>
      <c r="B279" s="49">
        <v>41969</v>
      </c>
      <c r="C279" s="50" t="s">
        <v>704</v>
      </c>
      <c r="D279" s="51" t="s">
        <v>427</v>
      </c>
      <c r="E279" s="52" t="s">
        <v>9</v>
      </c>
      <c r="F279" s="53">
        <v>2875</v>
      </c>
      <c r="G279" s="54">
        <v>55726.76</v>
      </c>
      <c r="H279" t="s">
        <v>370</v>
      </c>
    </row>
    <row r="280" spans="1:8" x14ac:dyDescent="0.25">
      <c r="A280" s="102">
        <v>41969</v>
      </c>
      <c r="B280" s="103">
        <v>41969</v>
      </c>
      <c r="C280" s="85" t="s">
        <v>705</v>
      </c>
      <c r="D280" s="118"/>
      <c r="E280" s="120">
        <v>500</v>
      </c>
      <c r="F280" s="84" t="s">
        <v>9</v>
      </c>
      <c r="G280" s="119">
        <v>55226.76</v>
      </c>
      <c r="H280" t="s">
        <v>370</v>
      </c>
    </row>
    <row r="281" spans="1:8" x14ac:dyDescent="0.25">
      <c r="A281" s="48">
        <v>41970</v>
      </c>
      <c r="B281" s="49">
        <v>41970</v>
      </c>
      <c r="C281" s="50" t="s">
        <v>706</v>
      </c>
      <c r="D281" s="51"/>
      <c r="E281" s="52">
        <v>8008.72</v>
      </c>
      <c r="F281" s="53" t="s">
        <v>9</v>
      </c>
      <c r="G281" s="54">
        <v>47218.04</v>
      </c>
      <c r="H281" t="s">
        <v>370</v>
      </c>
    </row>
    <row r="282" spans="1:8" x14ac:dyDescent="0.25">
      <c r="A282" s="48">
        <v>41970</v>
      </c>
      <c r="B282" s="49">
        <v>41970</v>
      </c>
      <c r="C282" s="50" t="s">
        <v>707</v>
      </c>
      <c r="D282" s="51" t="s">
        <v>237</v>
      </c>
      <c r="E282" s="52" t="s">
        <v>9</v>
      </c>
      <c r="F282" s="53">
        <v>8260</v>
      </c>
      <c r="G282" s="54">
        <v>55478.04</v>
      </c>
      <c r="H282" t="s">
        <v>370</v>
      </c>
    </row>
    <row r="283" spans="1:8" x14ac:dyDescent="0.25">
      <c r="A283" s="102">
        <v>41971</v>
      </c>
      <c r="B283" s="103">
        <v>41971</v>
      </c>
      <c r="C283" s="85" t="s">
        <v>708</v>
      </c>
      <c r="D283" s="118"/>
      <c r="E283" s="120">
        <v>1600</v>
      </c>
      <c r="F283" s="84" t="s">
        <v>9</v>
      </c>
      <c r="G283" s="119">
        <v>53878.04</v>
      </c>
      <c r="H283" t="s">
        <v>370</v>
      </c>
    </row>
    <row r="284" spans="1:8" x14ac:dyDescent="0.25">
      <c r="A284" s="42">
        <v>41972</v>
      </c>
      <c r="B284" s="43">
        <v>41972</v>
      </c>
      <c r="C284" s="44" t="s">
        <v>709</v>
      </c>
      <c r="D284" s="45" t="s">
        <v>654</v>
      </c>
      <c r="E284" s="47" t="s">
        <v>9</v>
      </c>
      <c r="F284" s="41">
        <v>22009</v>
      </c>
      <c r="G284" s="46">
        <v>75887.039999999994</v>
      </c>
      <c r="H284" t="s">
        <v>370</v>
      </c>
    </row>
    <row r="285" spans="1:8" x14ac:dyDescent="0.25">
      <c r="A285" s="102">
        <v>41972</v>
      </c>
      <c r="B285" s="103">
        <v>41972</v>
      </c>
      <c r="C285" s="85" t="s">
        <v>710</v>
      </c>
      <c r="D285" s="118"/>
      <c r="E285" s="120">
        <v>500</v>
      </c>
      <c r="F285" s="84" t="s">
        <v>9</v>
      </c>
      <c r="G285" s="119">
        <v>75387.039999999994</v>
      </c>
      <c r="H285" t="s">
        <v>370</v>
      </c>
    </row>
    <row r="286" spans="1:8" x14ac:dyDescent="0.25">
      <c r="A286" s="48">
        <v>41976</v>
      </c>
      <c r="B286" s="49">
        <v>41976</v>
      </c>
      <c r="C286" s="50" t="s">
        <v>711</v>
      </c>
      <c r="D286" s="51" t="s">
        <v>712</v>
      </c>
      <c r="E286" s="52">
        <v>518.72</v>
      </c>
      <c r="F286" s="53" t="s">
        <v>9</v>
      </c>
      <c r="G286" s="54">
        <v>74868.320000000007</v>
      </c>
      <c r="H286" t="s">
        <v>370</v>
      </c>
    </row>
    <row r="287" spans="1:8" x14ac:dyDescent="0.25">
      <c r="A287" s="48">
        <v>41977</v>
      </c>
      <c r="B287" s="49">
        <v>41977</v>
      </c>
      <c r="C287" s="50" t="s">
        <v>713</v>
      </c>
      <c r="D287" s="51" t="s">
        <v>714</v>
      </c>
      <c r="E287" s="52" t="s">
        <v>9</v>
      </c>
      <c r="F287" s="53">
        <v>1560</v>
      </c>
      <c r="G287" s="54">
        <v>76428.320000000007</v>
      </c>
      <c r="H287" t="s">
        <v>370</v>
      </c>
    </row>
    <row r="288" spans="1:8" x14ac:dyDescent="0.25">
      <c r="A288" s="102">
        <v>41978</v>
      </c>
      <c r="B288" s="103">
        <v>41978</v>
      </c>
      <c r="C288" s="85" t="s">
        <v>715</v>
      </c>
      <c r="D288" s="118"/>
      <c r="E288" s="120">
        <v>5600</v>
      </c>
      <c r="F288" s="84" t="s">
        <v>9</v>
      </c>
      <c r="G288" s="119">
        <v>70828.320000000007</v>
      </c>
      <c r="H288" t="s">
        <v>370</v>
      </c>
    </row>
    <row r="289" spans="1:8" x14ac:dyDescent="0.25">
      <c r="A289" s="102">
        <v>41979</v>
      </c>
      <c r="B289" s="103">
        <v>41979</v>
      </c>
      <c r="C289" s="85" t="s">
        <v>716</v>
      </c>
      <c r="D289" s="118"/>
      <c r="E289" s="120">
        <v>1000</v>
      </c>
      <c r="F289" s="84" t="s">
        <v>9</v>
      </c>
      <c r="G289" s="119">
        <v>69828.320000000007</v>
      </c>
      <c r="H289" t="s">
        <v>370</v>
      </c>
    </row>
    <row r="290" spans="1:8" x14ac:dyDescent="0.25">
      <c r="A290" s="48">
        <v>41981</v>
      </c>
      <c r="B290" s="49">
        <v>41981</v>
      </c>
      <c r="C290" s="50" t="s">
        <v>717</v>
      </c>
      <c r="D290" s="51" t="s">
        <v>714</v>
      </c>
      <c r="E290" s="52" t="s">
        <v>9</v>
      </c>
      <c r="F290" s="53">
        <v>1500</v>
      </c>
      <c r="G290" s="54">
        <v>71328.320000000007</v>
      </c>
      <c r="H290" t="s">
        <v>370</v>
      </c>
    </row>
    <row r="291" spans="1:8" x14ac:dyDescent="0.25">
      <c r="A291" s="102">
        <v>41985</v>
      </c>
      <c r="B291" s="103">
        <v>41985</v>
      </c>
      <c r="C291" s="85" t="s">
        <v>718</v>
      </c>
      <c r="D291" s="118"/>
      <c r="E291" s="120">
        <v>700</v>
      </c>
      <c r="F291" s="84" t="s">
        <v>9</v>
      </c>
      <c r="G291" s="119">
        <v>70628.320000000007</v>
      </c>
      <c r="H291" t="s">
        <v>370</v>
      </c>
    </row>
    <row r="292" spans="1:8" x14ac:dyDescent="0.25">
      <c r="A292" s="104">
        <v>41985</v>
      </c>
      <c r="B292" s="105">
        <v>41985</v>
      </c>
      <c r="C292" s="106" t="s">
        <v>719</v>
      </c>
      <c r="D292" s="135" t="s">
        <v>720</v>
      </c>
      <c r="E292" s="136">
        <v>12405</v>
      </c>
      <c r="F292" s="137" t="s">
        <v>9</v>
      </c>
      <c r="G292" s="138">
        <v>58223.32</v>
      </c>
      <c r="H292" t="s">
        <v>370</v>
      </c>
    </row>
    <row r="293" spans="1:8" x14ac:dyDescent="0.25">
      <c r="A293" s="48">
        <v>41985</v>
      </c>
      <c r="B293" s="49">
        <v>41985</v>
      </c>
      <c r="C293" s="50" t="s">
        <v>721</v>
      </c>
      <c r="D293" s="51" t="s">
        <v>714</v>
      </c>
      <c r="E293" s="52">
        <v>7002.5</v>
      </c>
      <c r="F293" s="53" t="s">
        <v>9</v>
      </c>
      <c r="G293" s="54">
        <v>51220.82</v>
      </c>
      <c r="H293" t="s">
        <v>370</v>
      </c>
    </row>
    <row r="294" spans="1:8" x14ac:dyDescent="0.25">
      <c r="A294" s="102">
        <v>41986</v>
      </c>
      <c r="B294" s="103">
        <v>41986</v>
      </c>
      <c r="C294" s="85" t="s">
        <v>722</v>
      </c>
      <c r="D294" s="118"/>
      <c r="E294" s="120">
        <v>500</v>
      </c>
      <c r="F294" s="84" t="s">
        <v>9</v>
      </c>
      <c r="G294" s="119">
        <v>50720.82</v>
      </c>
      <c r="H294" t="s">
        <v>370</v>
      </c>
    </row>
    <row r="295" spans="1:8" x14ac:dyDescent="0.25">
      <c r="A295" s="146">
        <v>41987</v>
      </c>
      <c r="B295" s="147">
        <v>41987</v>
      </c>
      <c r="C295" s="80" t="s">
        <v>723</v>
      </c>
      <c r="D295" s="148" t="s">
        <v>693</v>
      </c>
      <c r="E295" s="149">
        <v>25000</v>
      </c>
      <c r="F295" s="79" t="s">
        <v>9</v>
      </c>
      <c r="G295" s="150">
        <v>25720.82</v>
      </c>
      <c r="H295" t="s">
        <v>370</v>
      </c>
    </row>
    <row r="296" spans="1:8" x14ac:dyDescent="0.25">
      <c r="A296" s="48">
        <v>41988</v>
      </c>
      <c r="B296" s="49">
        <v>41988</v>
      </c>
      <c r="C296" s="50" t="s">
        <v>724</v>
      </c>
      <c r="D296" s="51" t="s">
        <v>714</v>
      </c>
      <c r="E296" s="52" t="s">
        <v>9</v>
      </c>
      <c r="F296" s="53">
        <v>4910</v>
      </c>
      <c r="G296" s="54">
        <v>30630.82</v>
      </c>
      <c r="H296" t="s">
        <v>370</v>
      </c>
    </row>
    <row r="297" spans="1:8" x14ac:dyDescent="0.25">
      <c r="A297" s="48">
        <v>41988</v>
      </c>
      <c r="B297" s="49">
        <v>41988</v>
      </c>
      <c r="C297" s="50" t="s">
        <v>725</v>
      </c>
      <c r="D297" s="51" t="s">
        <v>726</v>
      </c>
      <c r="E297" s="52" t="s">
        <v>9</v>
      </c>
      <c r="F297" s="53">
        <v>3250</v>
      </c>
      <c r="G297" s="54">
        <v>33880.82</v>
      </c>
      <c r="H297" t="s">
        <v>370</v>
      </c>
    </row>
    <row r="298" spans="1:8" x14ac:dyDescent="0.25">
      <c r="A298" s="102">
        <v>41988</v>
      </c>
      <c r="B298" s="103">
        <v>41988</v>
      </c>
      <c r="C298" s="85" t="s">
        <v>727</v>
      </c>
      <c r="D298" s="118"/>
      <c r="E298" s="120">
        <v>500</v>
      </c>
      <c r="F298" s="84" t="s">
        <v>9</v>
      </c>
      <c r="G298" s="119">
        <v>33380.82</v>
      </c>
      <c r="H298" t="s">
        <v>370</v>
      </c>
    </row>
    <row r="299" spans="1:8" x14ac:dyDescent="0.25">
      <c r="A299" s="102">
        <v>41989</v>
      </c>
      <c r="B299" s="103">
        <v>41989</v>
      </c>
      <c r="C299" s="85" t="s">
        <v>728</v>
      </c>
      <c r="D299" s="118"/>
      <c r="E299" s="120">
        <v>2000</v>
      </c>
      <c r="F299" s="84" t="s">
        <v>9</v>
      </c>
      <c r="G299" s="119">
        <v>31380.82</v>
      </c>
      <c r="H299" t="s">
        <v>370</v>
      </c>
    </row>
    <row r="300" spans="1:8" x14ac:dyDescent="0.25">
      <c r="A300" s="102">
        <v>41989</v>
      </c>
      <c r="B300" s="103">
        <v>41989</v>
      </c>
      <c r="C300" s="85" t="s">
        <v>729</v>
      </c>
      <c r="D300" s="118"/>
      <c r="E300" s="120">
        <v>2000</v>
      </c>
      <c r="F300" s="84" t="s">
        <v>9</v>
      </c>
      <c r="G300" s="119">
        <v>29380.82</v>
      </c>
      <c r="H300" t="s">
        <v>370</v>
      </c>
    </row>
    <row r="301" spans="1:8" x14ac:dyDescent="0.25">
      <c r="A301" s="128">
        <v>41991</v>
      </c>
      <c r="B301" s="129">
        <v>41991</v>
      </c>
      <c r="C301" s="130" t="s">
        <v>730</v>
      </c>
      <c r="D301" s="131" t="s">
        <v>274</v>
      </c>
      <c r="E301" s="133" t="s">
        <v>9</v>
      </c>
      <c r="F301" s="132">
        <v>13000</v>
      </c>
      <c r="G301" s="134">
        <v>42380.82</v>
      </c>
      <c r="H301" t="s">
        <v>370</v>
      </c>
    </row>
    <row r="302" spans="1:8" x14ac:dyDescent="0.25">
      <c r="A302" s="8">
        <v>41991</v>
      </c>
      <c r="B302" s="3">
        <v>41991</v>
      </c>
      <c r="C302" s="4" t="s">
        <v>731</v>
      </c>
      <c r="D302" s="5" t="s">
        <v>732</v>
      </c>
      <c r="E302" s="6">
        <v>2163.7199999999998</v>
      </c>
      <c r="F302" s="7" t="s">
        <v>9</v>
      </c>
      <c r="G302" s="9">
        <v>40217.1</v>
      </c>
      <c r="H302" t="s">
        <v>370</v>
      </c>
    </row>
    <row r="303" spans="1:8" x14ac:dyDescent="0.25">
      <c r="A303" s="8">
        <v>41992</v>
      </c>
      <c r="B303" s="3">
        <v>41992</v>
      </c>
      <c r="C303" s="4" t="s">
        <v>733</v>
      </c>
      <c r="D303" s="5" t="s">
        <v>734</v>
      </c>
      <c r="E303" s="6" t="s">
        <v>9</v>
      </c>
      <c r="F303" s="7">
        <v>2050</v>
      </c>
      <c r="G303" s="9">
        <v>42267.1</v>
      </c>
      <c r="H303" t="s">
        <v>370</v>
      </c>
    </row>
    <row r="304" spans="1:8" x14ac:dyDescent="0.25">
      <c r="A304" s="70">
        <v>41998</v>
      </c>
      <c r="B304" s="71">
        <v>41998</v>
      </c>
      <c r="C304" s="72" t="s">
        <v>520</v>
      </c>
      <c r="D304" s="73"/>
      <c r="E304" s="74" t="s">
        <v>9</v>
      </c>
      <c r="F304" s="74">
        <v>2528</v>
      </c>
      <c r="G304" s="75">
        <v>44795.1</v>
      </c>
      <c r="H304" t="s">
        <v>370</v>
      </c>
    </row>
    <row r="305" spans="1:8" x14ac:dyDescent="0.25">
      <c r="A305" s="121">
        <v>41999</v>
      </c>
      <c r="B305" s="122">
        <v>41999</v>
      </c>
      <c r="C305" s="123" t="s">
        <v>735</v>
      </c>
      <c r="D305" s="124"/>
      <c r="E305" s="125">
        <v>700</v>
      </c>
      <c r="F305" s="126" t="s">
        <v>9</v>
      </c>
      <c r="G305" s="127">
        <v>44095.1</v>
      </c>
      <c r="H305" t="s">
        <v>370</v>
      </c>
    </row>
    <row r="306" spans="1:8" x14ac:dyDescent="0.25">
      <c r="A306" s="156">
        <v>41999</v>
      </c>
      <c r="B306" s="157">
        <v>41999</v>
      </c>
      <c r="C306" s="158" t="s">
        <v>736</v>
      </c>
      <c r="D306" s="159" t="s">
        <v>737</v>
      </c>
      <c r="E306" s="160">
        <v>1533.72</v>
      </c>
      <c r="F306" s="161" t="s">
        <v>9</v>
      </c>
      <c r="G306" s="162">
        <v>42561.38</v>
      </c>
      <c r="H306" t="s">
        <v>370</v>
      </c>
    </row>
    <row r="307" spans="1:8" ht="15.75" thickBot="1" x14ac:dyDescent="0.3">
      <c r="A307" s="139">
        <v>42004</v>
      </c>
      <c r="B307" s="140">
        <v>42004</v>
      </c>
      <c r="C307" s="141" t="s">
        <v>738</v>
      </c>
      <c r="D307" s="142" t="s">
        <v>411</v>
      </c>
      <c r="E307" s="143" t="s">
        <v>9</v>
      </c>
      <c r="F307" s="144">
        <v>22006</v>
      </c>
      <c r="G307" s="145">
        <v>64567.38</v>
      </c>
      <c r="H307" t="s">
        <v>370</v>
      </c>
    </row>
  </sheetData>
  <autoFilter ref="A1:H307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1"/>
  <sheetViews>
    <sheetView zoomScale="90" zoomScaleNormal="90" workbookViewId="0">
      <pane ySplit="1" topLeftCell="A236" activePane="bottomLeft" state="frozen"/>
      <selection pane="bottomLeft" activeCell="C259" sqref="C259"/>
    </sheetView>
  </sheetViews>
  <sheetFormatPr defaultRowHeight="15" x14ac:dyDescent="0.25"/>
  <cols>
    <col min="1" max="1" width="14.140625" bestFit="1" customWidth="1"/>
    <col min="2" max="2" width="16.140625" bestFit="1" customWidth="1"/>
    <col min="3" max="3" width="77.5703125" bestFit="1" customWidth="1"/>
    <col min="4" max="4" width="47" style="31" customWidth="1"/>
    <col min="5" max="5" width="17" style="1" customWidth="1"/>
    <col min="6" max="6" width="13.5703125" style="1" customWidth="1"/>
    <col min="7" max="7" width="13.140625" style="1" bestFit="1" customWidth="1"/>
    <col min="8" max="8" width="7.140625" bestFit="1" customWidth="1"/>
    <col min="9" max="9" width="9.28515625" bestFit="1" customWidth="1"/>
  </cols>
  <sheetData>
    <row r="1" spans="1:7" ht="16.5" thickBot="1" x14ac:dyDescent="0.3">
      <c r="A1" s="19" t="s">
        <v>0</v>
      </c>
      <c r="B1" s="20" t="s">
        <v>1</v>
      </c>
      <c r="C1" s="21" t="s">
        <v>2</v>
      </c>
      <c r="D1" s="263" t="s">
        <v>3</v>
      </c>
      <c r="E1" s="20" t="s">
        <v>367</v>
      </c>
      <c r="F1" s="20" t="s">
        <v>5</v>
      </c>
      <c r="G1" s="23" t="s">
        <v>6</v>
      </c>
    </row>
    <row r="2" spans="1:7" x14ac:dyDescent="0.25">
      <c r="A2" s="86">
        <v>42005</v>
      </c>
      <c r="B2" s="87">
        <v>42005</v>
      </c>
      <c r="C2" s="88" t="s">
        <v>739</v>
      </c>
      <c r="D2" s="264" t="s">
        <v>740</v>
      </c>
      <c r="E2" s="89">
        <v>500</v>
      </c>
      <c r="F2" s="89">
        <v>0</v>
      </c>
      <c r="G2" s="90">
        <v>64067.38</v>
      </c>
    </row>
    <row r="3" spans="1:7" x14ac:dyDescent="0.25">
      <c r="A3" s="91">
        <v>42005</v>
      </c>
      <c r="B3" s="92">
        <v>42005</v>
      </c>
      <c r="C3" s="93" t="s">
        <v>741</v>
      </c>
      <c r="D3" s="265" t="s">
        <v>740</v>
      </c>
      <c r="E3" s="94">
        <v>0</v>
      </c>
      <c r="F3" s="94">
        <v>500</v>
      </c>
      <c r="G3" s="95">
        <v>64567.38</v>
      </c>
    </row>
    <row r="4" spans="1:7" x14ac:dyDescent="0.25">
      <c r="A4" s="91">
        <v>42005</v>
      </c>
      <c r="B4" s="92">
        <v>42005</v>
      </c>
      <c r="C4" s="93" t="s">
        <v>742</v>
      </c>
      <c r="D4" s="264" t="s">
        <v>740</v>
      </c>
      <c r="E4" s="94">
        <v>500</v>
      </c>
      <c r="F4" s="94">
        <v>0</v>
      </c>
      <c r="G4" s="95">
        <v>64067.38</v>
      </c>
    </row>
    <row r="5" spans="1:7" x14ac:dyDescent="0.25">
      <c r="A5" s="91">
        <v>42005</v>
      </c>
      <c r="B5" s="92">
        <v>42005</v>
      </c>
      <c r="C5" s="93" t="s">
        <v>741</v>
      </c>
      <c r="D5" s="265" t="s">
        <v>740</v>
      </c>
      <c r="E5" s="94">
        <v>0</v>
      </c>
      <c r="F5" s="94">
        <v>500</v>
      </c>
      <c r="G5" s="95">
        <v>64567.38</v>
      </c>
    </row>
    <row r="6" spans="1:7" x14ac:dyDescent="0.25">
      <c r="A6" s="91">
        <v>42005</v>
      </c>
      <c r="B6" s="92">
        <v>42005</v>
      </c>
      <c r="C6" s="93" t="s">
        <v>743</v>
      </c>
      <c r="D6" s="265" t="s">
        <v>740</v>
      </c>
      <c r="E6" s="94">
        <v>1000</v>
      </c>
      <c r="F6" s="94">
        <v>0</v>
      </c>
      <c r="G6" s="95">
        <v>63567.38</v>
      </c>
    </row>
    <row r="7" spans="1:7" x14ac:dyDescent="0.25">
      <c r="A7" s="91">
        <v>42008</v>
      </c>
      <c r="B7" s="92">
        <v>42008</v>
      </c>
      <c r="C7" s="93" t="s">
        <v>744</v>
      </c>
      <c r="D7" s="265" t="s">
        <v>740</v>
      </c>
      <c r="E7" s="94">
        <v>5000</v>
      </c>
      <c r="F7" s="94">
        <v>0</v>
      </c>
      <c r="G7" s="95">
        <v>58567.38</v>
      </c>
    </row>
    <row r="8" spans="1:7" x14ac:dyDescent="0.25">
      <c r="A8" s="91">
        <v>42009</v>
      </c>
      <c r="B8" s="92">
        <v>42009</v>
      </c>
      <c r="C8" s="93" t="s">
        <v>745</v>
      </c>
      <c r="D8" s="265" t="s">
        <v>740</v>
      </c>
      <c r="E8" s="94">
        <v>500</v>
      </c>
      <c r="F8" s="94">
        <v>0</v>
      </c>
      <c r="G8" s="95">
        <v>58067.38</v>
      </c>
    </row>
    <row r="9" spans="1:7" x14ac:dyDescent="0.25">
      <c r="A9" s="104">
        <v>42010</v>
      </c>
      <c r="B9" s="105">
        <v>42010</v>
      </c>
      <c r="C9" s="106" t="s">
        <v>746</v>
      </c>
      <c r="D9" s="211" t="s">
        <v>737</v>
      </c>
      <c r="E9" s="107">
        <v>1922.47</v>
      </c>
      <c r="F9" s="107">
        <v>0</v>
      </c>
      <c r="G9" s="108">
        <v>56144.91</v>
      </c>
    </row>
    <row r="10" spans="1:7" x14ac:dyDescent="0.25">
      <c r="A10" s="104">
        <v>42011</v>
      </c>
      <c r="B10" s="105">
        <v>42011</v>
      </c>
      <c r="C10" s="106" t="s">
        <v>746</v>
      </c>
      <c r="D10" s="211" t="s">
        <v>737</v>
      </c>
      <c r="E10" s="107">
        <v>1902.47</v>
      </c>
      <c r="F10" s="107">
        <v>0</v>
      </c>
      <c r="G10" s="108">
        <v>54242.44</v>
      </c>
    </row>
    <row r="11" spans="1:7" x14ac:dyDescent="0.25">
      <c r="A11" s="91">
        <v>42011</v>
      </c>
      <c r="B11" s="92">
        <v>42011</v>
      </c>
      <c r="C11" s="93" t="s">
        <v>747</v>
      </c>
      <c r="D11" s="265" t="s">
        <v>740</v>
      </c>
      <c r="E11" s="94">
        <v>500</v>
      </c>
      <c r="F11" s="94">
        <v>0</v>
      </c>
      <c r="G11" s="95">
        <v>53742.44</v>
      </c>
    </row>
    <row r="12" spans="1:7" x14ac:dyDescent="0.25">
      <c r="A12" s="104">
        <v>42012</v>
      </c>
      <c r="B12" s="105">
        <v>42012</v>
      </c>
      <c r="C12" s="106" t="s">
        <v>748</v>
      </c>
      <c r="D12" s="211" t="s">
        <v>737</v>
      </c>
      <c r="E12" s="107">
        <v>11.25</v>
      </c>
      <c r="F12" s="107">
        <v>0</v>
      </c>
      <c r="G12" s="108">
        <v>53731.19</v>
      </c>
    </row>
    <row r="13" spans="1:7" x14ac:dyDescent="0.25">
      <c r="A13" s="104">
        <v>42012</v>
      </c>
      <c r="B13" s="105">
        <v>42012</v>
      </c>
      <c r="C13" s="106" t="s">
        <v>749</v>
      </c>
      <c r="D13" s="211" t="s">
        <v>737</v>
      </c>
      <c r="E13" s="107">
        <v>0</v>
      </c>
      <c r="F13" s="107">
        <v>1865</v>
      </c>
      <c r="G13" s="108">
        <v>55596.19</v>
      </c>
    </row>
    <row r="14" spans="1:7" x14ac:dyDescent="0.25">
      <c r="A14" s="104">
        <v>42013</v>
      </c>
      <c r="B14" s="105">
        <v>42013</v>
      </c>
      <c r="C14" s="106" t="s">
        <v>750</v>
      </c>
      <c r="D14" s="211" t="s">
        <v>737</v>
      </c>
      <c r="E14" s="107">
        <v>11.25</v>
      </c>
      <c r="F14" s="107">
        <v>0</v>
      </c>
      <c r="G14" s="108">
        <v>55584.94</v>
      </c>
    </row>
    <row r="15" spans="1:7" x14ac:dyDescent="0.25">
      <c r="A15" s="96">
        <v>42014</v>
      </c>
      <c r="B15" s="97">
        <v>42014</v>
      </c>
      <c r="C15" s="98" t="s">
        <v>751</v>
      </c>
      <c r="D15" s="265" t="s">
        <v>740</v>
      </c>
      <c r="E15" s="99">
        <v>500</v>
      </c>
      <c r="F15" s="99">
        <v>0</v>
      </c>
      <c r="G15" s="100">
        <v>55084.94</v>
      </c>
    </row>
    <row r="16" spans="1:7" x14ac:dyDescent="0.25">
      <c r="A16" s="109">
        <v>42014</v>
      </c>
      <c r="B16" s="110">
        <v>42014</v>
      </c>
      <c r="C16" s="111" t="s">
        <v>752</v>
      </c>
      <c r="D16" s="211" t="s">
        <v>737</v>
      </c>
      <c r="E16" s="112">
        <v>0</v>
      </c>
      <c r="F16" s="112">
        <v>1845</v>
      </c>
      <c r="G16" s="113">
        <v>56929.94</v>
      </c>
    </row>
    <row r="17" spans="1:7" x14ac:dyDescent="0.25">
      <c r="A17" s="104">
        <v>42015</v>
      </c>
      <c r="B17" s="105">
        <v>42015</v>
      </c>
      <c r="C17" s="106" t="s">
        <v>753</v>
      </c>
      <c r="D17" s="211" t="s">
        <v>737</v>
      </c>
      <c r="E17" s="107">
        <v>968.72</v>
      </c>
      <c r="F17" s="107">
        <v>0</v>
      </c>
      <c r="G17" s="108">
        <v>55961.22</v>
      </c>
    </row>
    <row r="18" spans="1:7" x14ac:dyDescent="0.25">
      <c r="A18" s="104">
        <v>42015</v>
      </c>
      <c r="B18" s="105">
        <v>42015</v>
      </c>
      <c r="C18" s="106" t="s">
        <v>754</v>
      </c>
      <c r="D18" s="211" t="s">
        <v>737</v>
      </c>
      <c r="E18" s="107">
        <v>968.72</v>
      </c>
      <c r="F18" s="107">
        <v>0</v>
      </c>
      <c r="G18" s="108">
        <v>54992.5</v>
      </c>
    </row>
    <row r="19" spans="1:7" x14ac:dyDescent="0.25">
      <c r="A19" s="91">
        <v>42016</v>
      </c>
      <c r="B19" s="92">
        <v>42016</v>
      </c>
      <c r="C19" s="93" t="s">
        <v>755</v>
      </c>
      <c r="D19" s="265" t="s">
        <v>740</v>
      </c>
      <c r="E19" s="94">
        <v>500</v>
      </c>
      <c r="F19" s="94">
        <v>0</v>
      </c>
      <c r="G19" s="95">
        <v>54492.5</v>
      </c>
    </row>
    <row r="20" spans="1:7" x14ac:dyDescent="0.25">
      <c r="A20" s="109">
        <v>42017</v>
      </c>
      <c r="B20" s="110">
        <v>42017</v>
      </c>
      <c r="C20" s="111" t="s">
        <v>756</v>
      </c>
      <c r="D20" s="211" t="s">
        <v>737</v>
      </c>
      <c r="E20" s="112">
        <v>0</v>
      </c>
      <c r="F20" s="112">
        <v>11.25</v>
      </c>
      <c r="G20" s="113">
        <v>54503.75</v>
      </c>
    </row>
    <row r="21" spans="1:7" x14ac:dyDescent="0.25">
      <c r="A21" s="104">
        <v>42017</v>
      </c>
      <c r="B21" s="105">
        <v>42017</v>
      </c>
      <c r="C21" s="106" t="s">
        <v>756</v>
      </c>
      <c r="D21" s="211" t="s">
        <v>737</v>
      </c>
      <c r="E21" s="107">
        <v>0</v>
      </c>
      <c r="F21" s="107">
        <v>957.47</v>
      </c>
      <c r="G21" s="108">
        <v>55461.22</v>
      </c>
    </row>
    <row r="22" spans="1:7" x14ac:dyDescent="0.25">
      <c r="A22" s="91">
        <v>42017</v>
      </c>
      <c r="B22" s="92">
        <v>42017</v>
      </c>
      <c r="C22" s="93" t="s">
        <v>757</v>
      </c>
      <c r="D22" s="265" t="s">
        <v>740</v>
      </c>
      <c r="E22" s="94">
        <v>500</v>
      </c>
      <c r="F22" s="94">
        <v>0</v>
      </c>
      <c r="G22" s="95">
        <v>54961.22</v>
      </c>
    </row>
    <row r="23" spans="1:7" x14ac:dyDescent="0.25">
      <c r="A23" s="249">
        <v>42018</v>
      </c>
      <c r="B23" s="249">
        <v>42018</v>
      </c>
      <c r="C23" s="250" t="s">
        <v>758</v>
      </c>
      <c r="D23" s="266" t="s">
        <v>759</v>
      </c>
      <c r="E23" s="251">
        <v>29000</v>
      </c>
      <c r="F23" s="251">
        <v>0</v>
      </c>
      <c r="G23" s="252">
        <v>25961.22</v>
      </c>
    </row>
    <row r="24" spans="1:7" x14ac:dyDescent="0.25">
      <c r="A24" s="91">
        <v>42019</v>
      </c>
      <c r="B24" s="91">
        <v>42019</v>
      </c>
      <c r="C24" s="93" t="s">
        <v>760</v>
      </c>
      <c r="D24" s="265" t="s">
        <v>740</v>
      </c>
      <c r="E24" s="94">
        <v>500</v>
      </c>
      <c r="F24" s="94">
        <v>0</v>
      </c>
      <c r="G24" s="95">
        <v>25461.22</v>
      </c>
    </row>
    <row r="25" spans="1:7" x14ac:dyDescent="0.25">
      <c r="A25" s="91">
        <v>42021</v>
      </c>
      <c r="B25" s="91">
        <v>42021</v>
      </c>
      <c r="C25" s="93" t="s">
        <v>761</v>
      </c>
      <c r="D25" s="265" t="s">
        <v>740</v>
      </c>
      <c r="E25" s="94">
        <v>1000</v>
      </c>
      <c r="F25" s="94">
        <v>0</v>
      </c>
      <c r="G25" s="95">
        <v>24461.22</v>
      </c>
    </row>
    <row r="26" spans="1:7" x14ac:dyDescent="0.25">
      <c r="A26" s="91">
        <v>42022</v>
      </c>
      <c r="B26" s="91">
        <v>42022</v>
      </c>
      <c r="C26" s="93" t="s">
        <v>762</v>
      </c>
      <c r="D26" s="265" t="s">
        <v>740</v>
      </c>
      <c r="E26" s="94">
        <v>500</v>
      </c>
      <c r="F26" s="94">
        <v>0</v>
      </c>
      <c r="G26" s="95">
        <v>23961.22</v>
      </c>
    </row>
    <row r="27" spans="1:7" x14ac:dyDescent="0.25">
      <c r="A27" s="91">
        <v>42023</v>
      </c>
      <c r="B27" s="91">
        <v>42023</v>
      </c>
      <c r="C27" s="93" t="s">
        <v>763</v>
      </c>
      <c r="D27" s="265" t="s">
        <v>740</v>
      </c>
      <c r="E27" s="94">
        <v>14500</v>
      </c>
      <c r="F27" s="94">
        <v>0</v>
      </c>
      <c r="G27" s="95">
        <v>9461.2199999999993</v>
      </c>
    </row>
    <row r="28" spans="1:7" x14ac:dyDescent="0.25">
      <c r="A28" s="91">
        <v>42023</v>
      </c>
      <c r="B28" s="91">
        <v>42023</v>
      </c>
      <c r="C28" s="93" t="s">
        <v>764</v>
      </c>
      <c r="D28" s="265" t="s">
        <v>740</v>
      </c>
      <c r="E28" s="94">
        <v>1000</v>
      </c>
      <c r="F28" s="94">
        <v>0</v>
      </c>
      <c r="G28" s="95">
        <v>8461.2199999999993</v>
      </c>
    </row>
    <row r="29" spans="1:7" x14ac:dyDescent="0.25">
      <c r="A29" s="104">
        <v>42024</v>
      </c>
      <c r="B29" s="104">
        <v>42024</v>
      </c>
      <c r="C29" s="106" t="s">
        <v>765</v>
      </c>
      <c r="D29" s="211" t="s">
        <v>737</v>
      </c>
      <c r="E29" s="107">
        <v>968.72</v>
      </c>
      <c r="F29" s="107">
        <v>0</v>
      </c>
      <c r="G29" s="108">
        <v>7492.5</v>
      </c>
    </row>
    <row r="30" spans="1:7" x14ac:dyDescent="0.25">
      <c r="A30" s="152">
        <v>42024</v>
      </c>
      <c r="B30" s="152">
        <v>42024</v>
      </c>
      <c r="C30" s="153" t="s">
        <v>766</v>
      </c>
      <c r="D30" s="205" t="s">
        <v>495</v>
      </c>
      <c r="E30" s="154">
        <v>0</v>
      </c>
      <c r="F30" s="154">
        <v>6786</v>
      </c>
      <c r="G30" s="155">
        <v>14278.5</v>
      </c>
    </row>
    <row r="31" spans="1:7" x14ac:dyDescent="0.25">
      <c r="A31" s="91">
        <v>42024</v>
      </c>
      <c r="B31" s="91">
        <v>42024</v>
      </c>
      <c r="C31" s="93" t="s">
        <v>767</v>
      </c>
      <c r="D31" s="265" t="s">
        <v>740</v>
      </c>
      <c r="E31" s="94">
        <v>500</v>
      </c>
      <c r="F31" s="94">
        <v>0</v>
      </c>
      <c r="G31" s="95">
        <v>13778.5</v>
      </c>
    </row>
    <row r="32" spans="1:7" x14ac:dyDescent="0.25">
      <c r="A32" s="104">
        <v>42025</v>
      </c>
      <c r="B32" s="104">
        <v>42025</v>
      </c>
      <c r="C32" s="106" t="s">
        <v>768</v>
      </c>
      <c r="D32" s="211" t="s">
        <v>737</v>
      </c>
      <c r="E32" s="107">
        <v>1898.72</v>
      </c>
      <c r="F32" s="107">
        <v>0</v>
      </c>
      <c r="G32" s="108">
        <v>11879.78</v>
      </c>
    </row>
    <row r="33" spans="1:7" x14ac:dyDescent="0.25">
      <c r="A33" s="104">
        <v>42026</v>
      </c>
      <c r="B33" s="104">
        <v>42026</v>
      </c>
      <c r="C33" s="106" t="s">
        <v>769</v>
      </c>
      <c r="D33" s="211" t="s">
        <v>737</v>
      </c>
      <c r="E33" s="107">
        <v>0</v>
      </c>
      <c r="F33" s="107">
        <v>700</v>
      </c>
      <c r="G33" s="108">
        <v>12579.78</v>
      </c>
    </row>
    <row r="34" spans="1:7" x14ac:dyDescent="0.25">
      <c r="A34" s="91">
        <v>42026</v>
      </c>
      <c r="B34" s="91">
        <v>42026</v>
      </c>
      <c r="C34" s="93" t="s">
        <v>770</v>
      </c>
      <c r="D34" s="265" t="s">
        <v>740</v>
      </c>
      <c r="E34" s="94">
        <v>500</v>
      </c>
      <c r="F34" s="94">
        <v>0</v>
      </c>
      <c r="G34" s="95">
        <v>12079.78</v>
      </c>
    </row>
    <row r="35" spans="1:7" x14ac:dyDescent="0.25">
      <c r="A35" s="8">
        <v>42027</v>
      </c>
      <c r="B35" s="8">
        <v>42027</v>
      </c>
      <c r="C35" s="4" t="s">
        <v>771</v>
      </c>
      <c r="D35" s="32" t="s">
        <v>772</v>
      </c>
      <c r="E35" s="61">
        <v>0</v>
      </c>
      <c r="F35" s="61">
        <v>2500</v>
      </c>
      <c r="G35" s="62">
        <v>14579.78</v>
      </c>
    </row>
    <row r="36" spans="1:7" x14ac:dyDescent="0.25">
      <c r="A36" s="91">
        <v>42028</v>
      </c>
      <c r="B36" s="91">
        <v>42028</v>
      </c>
      <c r="C36" s="93" t="s">
        <v>773</v>
      </c>
      <c r="D36" s="265" t="s">
        <v>740</v>
      </c>
      <c r="E36" s="94">
        <v>500</v>
      </c>
      <c r="F36" s="94">
        <v>0</v>
      </c>
      <c r="G36" s="95">
        <v>14079.78</v>
      </c>
    </row>
    <row r="37" spans="1:7" x14ac:dyDescent="0.25">
      <c r="A37" s="91">
        <v>42029</v>
      </c>
      <c r="B37" s="91">
        <v>42029</v>
      </c>
      <c r="C37" s="93" t="s">
        <v>774</v>
      </c>
      <c r="D37" s="265" t="s">
        <v>740</v>
      </c>
      <c r="E37" s="94">
        <v>500</v>
      </c>
      <c r="F37" s="94">
        <v>0</v>
      </c>
      <c r="G37" s="95">
        <v>13579.78</v>
      </c>
    </row>
    <row r="38" spans="1:7" x14ac:dyDescent="0.25">
      <c r="A38" s="8">
        <v>42031</v>
      </c>
      <c r="B38" s="8">
        <v>42031</v>
      </c>
      <c r="C38" s="4" t="s">
        <v>775</v>
      </c>
      <c r="D38" s="267" t="s">
        <v>776</v>
      </c>
      <c r="E38" s="61">
        <v>6184.64</v>
      </c>
      <c r="F38" s="61">
        <v>0</v>
      </c>
      <c r="G38" s="62">
        <v>6895.14</v>
      </c>
    </row>
    <row r="39" spans="1:7" x14ac:dyDescent="0.25">
      <c r="A39" s="91">
        <v>42031</v>
      </c>
      <c r="B39" s="91">
        <v>42031</v>
      </c>
      <c r="C39" s="93" t="s">
        <v>777</v>
      </c>
      <c r="D39" s="197" t="s">
        <v>740</v>
      </c>
      <c r="E39" s="94">
        <v>500</v>
      </c>
      <c r="F39" s="94">
        <v>0</v>
      </c>
      <c r="G39" s="95">
        <v>13079.78</v>
      </c>
    </row>
    <row r="40" spans="1:7" x14ac:dyDescent="0.25">
      <c r="A40" s="8">
        <v>42032</v>
      </c>
      <c r="B40" s="8">
        <v>42032</v>
      </c>
      <c r="C40" s="4" t="s">
        <v>778</v>
      </c>
      <c r="D40" s="32" t="s">
        <v>779</v>
      </c>
      <c r="E40" s="61">
        <v>15</v>
      </c>
      <c r="F40" s="61">
        <v>0</v>
      </c>
      <c r="G40" s="62">
        <v>6880.14</v>
      </c>
    </row>
    <row r="41" spans="1:7" x14ac:dyDescent="0.25">
      <c r="A41" s="104">
        <v>42032</v>
      </c>
      <c r="B41" s="104">
        <v>42032</v>
      </c>
      <c r="C41" s="106" t="s">
        <v>780</v>
      </c>
      <c r="D41" s="211" t="s">
        <v>737</v>
      </c>
      <c r="E41" s="107">
        <v>0</v>
      </c>
      <c r="F41" s="107">
        <v>900</v>
      </c>
      <c r="G41" s="108">
        <v>7780.14</v>
      </c>
    </row>
    <row r="42" spans="1:7" x14ac:dyDescent="0.25">
      <c r="A42" s="104">
        <v>42032</v>
      </c>
      <c r="B42" s="104">
        <v>42032</v>
      </c>
      <c r="C42" s="106" t="s">
        <v>781</v>
      </c>
      <c r="D42" s="211" t="s">
        <v>737</v>
      </c>
      <c r="E42" s="107">
        <v>0</v>
      </c>
      <c r="F42" s="107">
        <v>1830</v>
      </c>
      <c r="G42" s="108">
        <v>9610.14</v>
      </c>
    </row>
    <row r="43" spans="1:7" x14ac:dyDescent="0.25">
      <c r="A43" s="91">
        <v>42033</v>
      </c>
      <c r="B43" s="91">
        <v>42033</v>
      </c>
      <c r="C43" s="93" t="s">
        <v>782</v>
      </c>
      <c r="D43" s="265" t="s">
        <v>740</v>
      </c>
      <c r="E43" s="94">
        <v>500</v>
      </c>
      <c r="F43" s="94">
        <v>0</v>
      </c>
      <c r="G43" s="95">
        <v>9110.14</v>
      </c>
    </row>
    <row r="44" spans="1:7" x14ac:dyDescent="0.25">
      <c r="A44" s="8">
        <v>42034</v>
      </c>
      <c r="B44" s="8">
        <v>42034</v>
      </c>
      <c r="C44" s="4" t="s">
        <v>783</v>
      </c>
      <c r="D44" s="32" t="s">
        <v>784</v>
      </c>
      <c r="E44" s="61">
        <v>0</v>
      </c>
      <c r="F44" s="61">
        <v>2500</v>
      </c>
      <c r="G44" s="62">
        <v>11610.14</v>
      </c>
    </row>
    <row r="45" spans="1:7" x14ac:dyDescent="0.25">
      <c r="A45" s="91">
        <v>42034</v>
      </c>
      <c r="B45" s="91">
        <v>42034</v>
      </c>
      <c r="C45" s="93" t="s">
        <v>785</v>
      </c>
      <c r="D45" s="265" t="s">
        <v>740</v>
      </c>
      <c r="E45" s="94">
        <v>500</v>
      </c>
      <c r="F45" s="94">
        <v>0</v>
      </c>
      <c r="G45" s="95">
        <v>11110.14</v>
      </c>
    </row>
    <row r="46" spans="1:7" x14ac:dyDescent="0.25">
      <c r="A46" s="152">
        <v>42035</v>
      </c>
      <c r="B46" s="152">
        <v>42035</v>
      </c>
      <c r="C46" s="153" t="s">
        <v>786</v>
      </c>
      <c r="D46" s="205" t="s">
        <v>159</v>
      </c>
      <c r="E46" s="154">
        <v>0</v>
      </c>
      <c r="F46" s="154">
        <v>22009</v>
      </c>
      <c r="G46" s="155">
        <v>33119.14</v>
      </c>
    </row>
    <row r="47" spans="1:7" x14ac:dyDescent="0.25">
      <c r="A47" s="91">
        <v>42036</v>
      </c>
      <c r="B47" s="91">
        <v>42036</v>
      </c>
      <c r="C47" s="93" t="s">
        <v>787</v>
      </c>
      <c r="D47" s="265" t="s">
        <v>740</v>
      </c>
      <c r="E47" s="94">
        <v>500</v>
      </c>
      <c r="F47" s="94">
        <v>0</v>
      </c>
      <c r="G47" s="95">
        <v>32619.14</v>
      </c>
    </row>
    <row r="48" spans="1:7" x14ac:dyDescent="0.25">
      <c r="A48" s="152">
        <v>42038</v>
      </c>
      <c r="B48" s="152">
        <v>42038</v>
      </c>
      <c r="C48" s="153" t="s">
        <v>788</v>
      </c>
      <c r="D48" s="205" t="s">
        <v>244</v>
      </c>
      <c r="E48" s="154">
        <v>0</v>
      </c>
      <c r="F48" s="154">
        <v>15765</v>
      </c>
      <c r="G48" s="155">
        <v>48384.14</v>
      </c>
    </row>
    <row r="49" spans="1:7" x14ac:dyDescent="0.25">
      <c r="A49" s="91">
        <v>42043</v>
      </c>
      <c r="B49" s="91">
        <v>42043</v>
      </c>
      <c r="C49" s="93" t="s">
        <v>789</v>
      </c>
      <c r="D49" s="265" t="s">
        <v>740</v>
      </c>
      <c r="E49" s="94">
        <v>6000</v>
      </c>
      <c r="F49" s="94">
        <v>0</v>
      </c>
      <c r="G49" s="95">
        <v>42384.14</v>
      </c>
    </row>
    <row r="50" spans="1:7" x14ac:dyDescent="0.25">
      <c r="A50" s="152">
        <v>42046</v>
      </c>
      <c r="B50" s="152">
        <v>42046</v>
      </c>
      <c r="C50" s="153" t="s">
        <v>790</v>
      </c>
      <c r="D50" s="205" t="s">
        <v>411</v>
      </c>
      <c r="E50" s="154">
        <v>0</v>
      </c>
      <c r="F50" s="154">
        <v>15968</v>
      </c>
      <c r="G50" s="155">
        <v>58352.14</v>
      </c>
    </row>
    <row r="51" spans="1:7" x14ac:dyDescent="0.25">
      <c r="A51" s="91">
        <v>42046</v>
      </c>
      <c r="B51" s="91">
        <v>42046</v>
      </c>
      <c r="C51" s="93" t="s">
        <v>791</v>
      </c>
      <c r="D51" s="265" t="s">
        <v>740</v>
      </c>
      <c r="E51" s="94">
        <v>500</v>
      </c>
      <c r="F51" s="94">
        <v>0</v>
      </c>
      <c r="G51" s="95">
        <v>57852.14</v>
      </c>
    </row>
    <row r="52" spans="1:7" x14ac:dyDescent="0.25">
      <c r="A52" s="91">
        <v>42047</v>
      </c>
      <c r="B52" s="91">
        <v>42047</v>
      </c>
      <c r="C52" s="93" t="s">
        <v>792</v>
      </c>
      <c r="D52" s="265" t="s">
        <v>740</v>
      </c>
      <c r="E52" s="94">
        <v>500</v>
      </c>
      <c r="F52" s="94">
        <v>0</v>
      </c>
      <c r="G52" s="95">
        <v>57352.14</v>
      </c>
    </row>
    <row r="53" spans="1:7" x14ac:dyDescent="0.25">
      <c r="A53" s="91">
        <v>42049</v>
      </c>
      <c r="B53" s="91">
        <v>42049</v>
      </c>
      <c r="C53" s="93" t="s">
        <v>793</v>
      </c>
      <c r="D53" s="265" t="s">
        <v>740</v>
      </c>
      <c r="E53" s="94">
        <v>2000</v>
      </c>
      <c r="F53" s="94">
        <v>0</v>
      </c>
      <c r="G53" s="95">
        <v>55352.14</v>
      </c>
    </row>
    <row r="54" spans="1:7" x14ac:dyDescent="0.25">
      <c r="A54" s="249">
        <v>42049</v>
      </c>
      <c r="B54" s="249">
        <v>42049</v>
      </c>
      <c r="C54" s="250" t="s">
        <v>794</v>
      </c>
      <c r="D54" s="266" t="s">
        <v>759</v>
      </c>
      <c r="E54" s="251">
        <v>30000</v>
      </c>
      <c r="F54" s="251">
        <v>0</v>
      </c>
      <c r="G54" s="252">
        <v>25352.14</v>
      </c>
    </row>
    <row r="55" spans="1:7" x14ac:dyDescent="0.25">
      <c r="A55" s="8">
        <v>42051</v>
      </c>
      <c r="B55" s="8">
        <v>42051</v>
      </c>
      <c r="C55" s="4" t="s">
        <v>795</v>
      </c>
      <c r="D55" s="32"/>
      <c r="E55" s="7">
        <v>168.54</v>
      </c>
      <c r="F55" s="61">
        <v>0</v>
      </c>
      <c r="G55" s="77">
        <v>20181.099999999999</v>
      </c>
    </row>
    <row r="56" spans="1:7" x14ac:dyDescent="0.25">
      <c r="A56" s="8">
        <v>42051</v>
      </c>
      <c r="B56" s="8">
        <v>42051</v>
      </c>
      <c r="C56" s="4" t="s">
        <v>796</v>
      </c>
      <c r="D56" s="32"/>
      <c r="E56" s="61">
        <v>126</v>
      </c>
      <c r="F56" s="61">
        <v>0</v>
      </c>
      <c r="G56" s="77">
        <v>20055.099999999999</v>
      </c>
    </row>
    <row r="57" spans="1:7" x14ac:dyDescent="0.25">
      <c r="A57" s="104">
        <v>42051</v>
      </c>
      <c r="B57" s="104">
        <v>42051</v>
      </c>
      <c r="C57" s="106" t="s">
        <v>797</v>
      </c>
      <c r="D57" s="211" t="s">
        <v>798</v>
      </c>
      <c r="E57" s="107">
        <v>5002.5</v>
      </c>
      <c r="F57" s="107">
        <v>0</v>
      </c>
      <c r="G57" s="108">
        <v>20349.64</v>
      </c>
    </row>
    <row r="58" spans="1:7" x14ac:dyDescent="0.25">
      <c r="A58" s="91">
        <v>42056</v>
      </c>
      <c r="B58" s="91">
        <v>42056</v>
      </c>
      <c r="C58" s="93" t="s">
        <v>799</v>
      </c>
      <c r="D58" s="265" t="s">
        <v>740</v>
      </c>
      <c r="E58" s="94">
        <v>500</v>
      </c>
      <c r="F58" s="94">
        <v>0</v>
      </c>
      <c r="G58" s="101">
        <v>19555.099999999999</v>
      </c>
    </row>
    <row r="59" spans="1:7" x14ac:dyDescent="0.25">
      <c r="A59" s="8">
        <v>42058</v>
      </c>
      <c r="B59" s="8">
        <v>42058</v>
      </c>
      <c r="C59" s="4" t="s">
        <v>800</v>
      </c>
      <c r="D59" s="267" t="s">
        <v>801</v>
      </c>
      <c r="E59" s="61">
        <v>0</v>
      </c>
      <c r="F59" s="61">
        <v>1250</v>
      </c>
      <c r="G59" s="77">
        <v>20305.099999999999</v>
      </c>
    </row>
    <row r="60" spans="1:7" x14ac:dyDescent="0.25">
      <c r="A60" s="91">
        <v>42058</v>
      </c>
      <c r="B60" s="91">
        <v>42058</v>
      </c>
      <c r="C60" s="93" t="s">
        <v>802</v>
      </c>
      <c r="D60" s="197" t="s">
        <v>740</v>
      </c>
      <c r="E60" s="94">
        <v>500</v>
      </c>
      <c r="F60" s="94">
        <v>0</v>
      </c>
      <c r="G60" s="101">
        <v>19055.099999999999</v>
      </c>
    </row>
    <row r="61" spans="1:7" x14ac:dyDescent="0.25">
      <c r="A61" s="104">
        <v>42058</v>
      </c>
      <c r="B61" s="104">
        <v>42058</v>
      </c>
      <c r="C61" s="106" t="s">
        <v>803</v>
      </c>
      <c r="D61" s="211" t="s">
        <v>244</v>
      </c>
      <c r="E61" s="107">
        <v>0</v>
      </c>
      <c r="F61" s="107">
        <v>7673</v>
      </c>
      <c r="G61" s="169">
        <v>27978.1</v>
      </c>
    </row>
    <row r="62" spans="1:7" x14ac:dyDescent="0.25">
      <c r="A62" s="8">
        <v>42059</v>
      </c>
      <c r="B62" s="8">
        <v>42059</v>
      </c>
      <c r="C62" s="4" t="s">
        <v>804</v>
      </c>
      <c r="D62" s="267" t="s">
        <v>805</v>
      </c>
      <c r="E62" s="61">
        <v>15005</v>
      </c>
      <c r="F62" s="61">
        <v>0</v>
      </c>
      <c r="G62" s="77">
        <v>11473.1</v>
      </c>
    </row>
    <row r="63" spans="1:7" x14ac:dyDescent="0.25">
      <c r="A63" s="102">
        <v>42059</v>
      </c>
      <c r="B63" s="102">
        <v>42059</v>
      </c>
      <c r="C63" s="85" t="s">
        <v>806</v>
      </c>
      <c r="D63" s="197" t="s">
        <v>740</v>
      </c>
      <c r="E63" s="170">
        <v>1500</v>
      </c>
      <c r="F63" s="170">
        <v>0</v>
      </c>
      <c r="G63" s="171">
        <v>26478.1</v>
      </c>
    </row>
    <row r="64" spans="1:7" x14ac:dyDescent="0.25">
      <c r="A64" s="102">
        <v>42060</v>
      </c>
      <c r="B64" s="102">
        <v>42060</v>
      </c>
      <c r="C64" s="85" t="s">
        <v>807</v>
      </c>
      <c r="D64" s="265" t="s">
        <v>740</v>
      </c>
      <c r="E64" s="170">
        <v>600</v>
      </c>
      <c r="F64" s="170">
        <v>0</v>
      </c>
      <c r="G64" s="171">
        <v>10873.1</v>
      </c>
    </row>
    <row r="65" spans="1:7" x14ac:dyDescent="0.25">
      <c r="A65" s="102">
        <v>42061</v>
      </c>
      <c r="B65" s="102">
        <v>42061</v>
      </c>
      <c r="C65" s="85" t="s">
        <v>808</v>
      </c>
      <c r="D65" s="265" t="s">
        <v>740</v>
      </c>
      <c r="E65" s="170">
        <v>500</v>
      </c>
      <c r="F65" s="170">
        <v>0</v>
      </c>
      <c r="G65" s="171">
        <v>10373.1</v>
      </c>
    </row>
    <row r="66" spans="1:7" x14ac:dyDescent="0.25">
      <c r="A66" s="152">
        <v>42063</v>
      </c>
      <c r="B66" s="152">
        <v>42063</v>
      </c>
      <c r="C66" s="153" t="s">
        <v>809</v>
      </c>
      <c r="D66" s="205" t="s">
        <v>159</v>
      </c>
      <c r="E66" s="154">
        <v>0</v>
      </c>
      <c r="F66" s="154">
        <v>22009</v>
      </c>
      <c r="G66" s="172">
        <v>32382.1</v>
      </c>
    </row>
    <row r="67" spans="1:7" x14ac:dyDescent="0.25">
      <c r="A67" s="102">
        <v>42063</v>
      </c>
      <c r="B67" s="102">
        <v>42063</v>
      </c>
      <c r="C67" s="85" t="s">
        <v>810</v>
      </c>
      <c r="D67" s="265" t="s">
        <v>740</v>
      </c>
      <c r="E67" s="170">
        <v>1000</v>
      </c>
      <c r="F67" s="170">
        <v>0</v>
      </c>
      <c r="G67" s="171">
        <v>31382.1</v>
      </c>
    </row>
    <row r="68" spans="1:7" x14ac:dyDescent="0.25">
      <c r="A68" s="102">
        <v>42064</v>
      </c>
      <c r="B68" s="102">
        <v>42064</v>
      </c>
      <c r="C68" s="85" t="s">
        <v>811</v>
      </c>
      <c r="D68" s="265" t="s">
        <v>740</v>
      </c>
      <c r="E68" s="170">
        <v>1000</v>
      </c>
      <c r="F68" s="170">
        <v>0</v>
      </c>
      <c r="G68" s="171">
        <v>30382.1</v>
      </c>
    </row>
    <row r="69" spans="1:7" x14ac:dyDescent="0.25">
      <c r="A69" s="102">
        <v>42068</v>
      </c>
      <c r="B69" s="102">
        <v>42068</v>
      </c>
      <c r="C69" s="85" t="s">
        <v>812</v>
      </c>
      <c r="D69" s="265" t="s">
        <v>740</v>
      </c>
      <c r="E69" s="170">
        <v>500</v>
      </c>
      <c r="F69" s="170">
        <v>0</v>
      </c>
      <c r="G69" s="171">
        <v>29882.1</v>
      </c>
    </row>
    <row r="70" spans="1:7" x14ac:dyDescent="0.25">
      <c r="A70" s="102">
        <v>42069</v>
      </c>
      <c r="B70" s="102">
        <v>42069</v>
      </c>
      <c r="C70" s="85" t="s">
        <v>813</v>
      </c>
      <c r="D70" s="265" t="s">
        <v>740</v>
      </c>
      <c r="E70" s="170">
        <v>500</v>
      </c>
      <c r="F70" s="170">
        <v>0</v>
      </c>
      <c r="G70" s="171">
        <v>29382.1</v>
      </c>
    </row>
    <row r="71" spans="1:7" x14ac:dyDescent="0.25">
      <c r="A71" s="102">
        <v>42070</v>
      </c>
      <c r="B71" s="102">
        <v>42070</v>
      </c>
      <c r="C71" s="85" t="s">
        <v>814</v>
      </c>
      <c r="D71" s="265" t="s">
        <v>740</v>
      </c>
      <c r="E71" s="170">
        <v>5500</v>
      </c>
      <c r="F71" s="170">
        <v>0</v>
      </c>
      <c r="G71" s="171">
        <v>23882.1</v>
      </c>
    </row>
    <row r="72" spans="1:7" x14ac:dyDescent="0.25">
      <c r="A72" s="102">
        <v>42071</v>
      </c>
      <c r="B72" s="102">
        <v>42071</v>
      </c>
      <c r="C72" s="85" t="s">
        <v>815</v>
      </c>
      <c r="D72" s="197" t="s">
        <v>740</v>
      </c>
      <c r="E72" s="170">
        <v>500</v>
      </c>
      <c r="F72" s="170">
        <v>0</v>
      </c>
      <c r="G72" s="171">
        <v>23382.1</v>
      </c>
    </row>
    <row r="73" spans="1:7" x14ac:dyDescent="0.25">
      <c r="A73" s="104">
        <v>42072</v>
      </c>
      <c r="B73" s="104">
        <v>42072</v>
      </c>
      <c r="C73" s="106" t="s">
        <v>816</v>
      </c>
      <c r="D73" s="211" t="s">
        <v>817</v>
      </c>
      <c r="E73" s="107">
        <v>0</v>
      </c>
      <c r="F73" s="107">
        <v>16500</v>
      </c>
      <c r="G73" s="169">
        <v>39882.1</v>
      </c>
    </row>
    <row r="74" spans="1:7" x14ac:dyDescent="0.25">
      <c r="A74" s="102">
        <v>42073</v>
      </c>
      <c r="B74" s="102">
        <v>42073</v>
      </c>
      <c r="C74" s="85" t="s">
        <v>818</v>
      </c>
      <c r="D74" s="197" t="s">
        <v>740</v>
      </c>
      <c r="E74" s="170">
        <v>500</v>
      </c>
      <c r="F74" s="170">
        <v>0</v>
      </c>
      <c r="G74" s="171">
        <v>39382.1</v>
      </c>
    </row>
    <row r="75" spans="1:7" x14ac:dyDescent="0.25">
      <c r="A75" s="104">
        <v>42073</v>
      </c>
      <c r="B75" s="104">
        <v>42073</v>
      </c>
      <c r="C75" s="106" t="s">
        <v>819</v>
      </c>
      <c r="D75" s="211" t="s">
        <v>817</v>
      </c>
      <c r="E75" s="107">
        <v>16505</v>
      </c>
      <c r="F75" s="107">
        <v>0</v>
      </c>
      <c r="G75" s="169">
        <v>22877.1</v>
      </c>
    </row>
    <row r="76" spans="1:7" x14ac:dyDescent="0.25">
      <c r="A76" s="102">
        <v>42074</v>
      </c>
      <c r="B76" s="102">
        <v>42074</v>
      </c>
      <c r="C76" s="85" t="s">
        <v>820</v>
      </c>
      <c r="D76" s="197" t="s">
        <v>740</v>
      </c>
      <c r="E76" s="170">
        <v>500</v>
      </c>
      <c r="F76" s="170">
        <v>0</v>
      </c>
      <c r="G76" s="171">
        <v>22377.1</v>
      </c>
    </row>
    <row r="77" spans="1:7" x14ac:dyDescent="0.25">
      <c r="A77" s="8">
        <v>42075</v>
      </c>
      <c r="B77" s="8">
        <v>42075</v>
      </c>
      <c r="C77" s="4" t="s">
        <v>821</v>
      </c>
      <c r="D77" s="32" t="s">
        <v>822</v>
      </c>
      <c r="E77" s="61">
        <v>0</v>
      </c>
      <c r="F77" s="61">
        <v>680</v>
      </c>
      <c r="G77" s="77">
        <v>23057.1</v>
      </c>
    </row>
    <row r="78" spans="1:7" x14ac:dyDescent="0.25">
      <c r="A78" s="152">
        <v>42076</v>
      </c>
      <c r="B78" s="152">
        <v>42076</v>
      </c>
      <c r="C78" s="153" t="s">
        <v>823</v>
      </c>
      <c r="D78" s="205" t="s">
        <v>654</v>
      </c>
      <c r="E78" s="154">
        <v>0</v>
      </c>
      <c r="F78" s="154">
        <v>18084</v>
      </c>
      <c r="G78" s="172">
        <v>41141.1</v>
      </c>
    </row>
    <row r="79" spans="1:7" x14ac:dyDescent="0.25">
      <c r="A79" s="102">
        <v>42077</v>
      </c>
      <c r="B79" s="102">
        <v>42077</v>
      </c>
      <c r="C79" s="85" t="s">
        <v>824</v>
      </c>
      <c r="D79" s="197" t="s">
        <v>740</v>
      </c>
      <c r="E79" s="170">
        <v>1000</v>
      </c>
      <c r="F79" s="170">
        <v>0</v>
      </c>
      <c r="G79" s="171">
        <v>40141.1</v>
      </c>
    </row>
    <row r="80" spans="1:7" x14ac:dyDescent="0.25">
      <c r="A80" s="249">
        <v>42077</v>
      </c>
      <c r="B80" s="249">
        <v>42077</v>
      </c>
      <c r="C80" s="250" t="s">
        <v>825</v>
      </c>
      <c r="D80" s="266" t="s">
        <v>759</v>
      </c>
      <c r="E80" s="251">
        <v>15000</v>
      </c>
      <c r="F80" s="251">
        <v>0</v>
      </c>
      <c r="G80" s="253">
        <v>25141.1</v>
      </c>
    </row>
    <row r="81" spans="1:7" x14ac:dyDescent="0.25">
      <c r="A81" s="8">
        <v>42079</v>
      </c>
      <c r="B81" s="8">
        <v>42079</v>
      </c>
      <c r="C81" s="4" t="s">
        <v>826</v>
      </c>
      <c r="D81" s="32" t="s">
        <v>827</v>
      </c>
      <c r="E81" s="61">
        <v>1213.72</v>
      </c>
      <c r="F81" s="61">
        <v>0</v>
      </c>
      <c r="G81" s="77">
        <v>23927.38</v>
      </c>
    </row>
    <row r="82" spans="1:7" x14ac:dyDescent="0.25">
      <c r="A82" s="102">
        <v>42079</v>
      </c>
      <c r="B82" s="102">
        <v>42079</v>
      </c>
      <c r="C82" s="85" t="s">
        <v>828</v>
      </c>
      <c r="D82" s="197" t="s">
        <v>740</v>
      </c>
      <c r="E82" s="170">
        <v>1000</v>
      </c>
      <c r="F82" s="170">
        <v>0</v>
      </c>
      <c r="G82" s="171">
        <v>22927.38</v>
      </c>
    </row>
    <row r="83" spans="1:7" x14ac:dyDescent="0.25">
      <c r="A83" s="8">
        <v>42080</v>
      </c>
      <c r="B83" s="8">
        <v>42080</v>
      </c>
      <c r="C83" s="4" t="s">
        <v>829</v>
      </c>
      <c r="D83" s="32" t="s">
        <v>830</v>
      </c>
      <c r="E83" s="61">
        <v>803.72</v>
      </c>
      <c r="F83" s="61">
        <v>0</v>
      </c>
      <c r="G83" s="77">
        <v>20623.66</v>
      </c>
    </row>
    <row r="84" spans="1:7" x14ac:dyDescent="0.25">
      <c r="A84" s="102">
        <v>42080</v>
      </c>
      <c r="B84" s="102">
        <v>42080</v>
      </c>
      <c r="C84" s="85" t="s">
        <v>831</v>
      </c>
      <c r="D84" s="197" t="s">
        <v>740</v>
      </c>
      <c r="E84" s="170">
        <v>1500</v>
      </c>
      <c r="F84" s="170">
        <v>0</v>
      </c>
      <c r="G84" s="171">
        <v>21427.38</v>
      </c>
    </row>
    <row r="85" spans="1:7" x14ac:dyDescent="0.25">
      <c r="A85" s="102">
        <v>42081</v>
      </c>
      <c r="B85" s="102">
        <v>42081</v>
      </c>
      <c r="C85" s="85" t="s">
        <v>832</v>
      </c>
      <c r="D85" s="197" t="s">
        <v>740</v>
      </c>
      <c r="E85" s="170">
        <v>1500</v>
      </c>
      <c r="F85" s="170">
        <v>0</v>
      </c>
      <c r="G85" s="171">
        <v>19123.66</v>
      </c>
    </row>
    <row r="86" spans="1:7" x14ac:dyDescent="0.25">
      <c r="A86" s="152">
        <v>42081</v>
      </c>
      <c r="B86" s="152">
        <v>42081</v>
      </c>
      <c r="C86" s="153" t="s">
        <v>833</v>
      </c>
      <c r="D86" s="205" t="s">
        <v>834</v>
      </c>
      <c r="E86" s="154">
        <v>0</v>
      </c>
      <c r="F86" s="154">
        <v>7486</v>
      </c>
      <c r="G86" s="172">
        <v>26609.66</v>
      </c>
    </row>
    <row r="87" spans="1:7" x14ac:dyDescent="0.25">
      <c r="A87" s="8">
        <v>42082</v>
      </c>
      <c r="B87" s="8">
        <v>42082</v>
      </c>
      <c r="C87" s="4" t="s">
        <v>835</v>
      </c>
      <c r="D87" s="32" t="s">
        <v>836</v>
      </c>
      <c r="E87" s="61">
        <v>0</v>
      </c>
      <c r="F87" s="61">
        <v>1145</v>
      </c>
      <c r="G87" s="77">
        <v>27754.66</v>
      </c>
    </row>
    <row r="88" spans="1:7" x14ac:dyDescent="0.25">
      <c r="A88" s="102">
        <v>42082</v>
      </c>
      <c r="B88" s="102">
        <v>42082</v>
      </c>
      <c r="C88" s="85" t="s">
        <v>837</v>
      </c>
      <c r="D88" s="197" t="s">
        <v>740</v>
      </c>
      <c r="E88" s="170">
        <v>1000</v>
      </c>
      <c r="F88" s="170">
        <v>0</v>
      </c>
      <c r="G88" s="171">
        <v>26754.66</v>
      </c>
    </row>
    <row r="89" spans="1:7" x14ac:dyDescent="0.25">
      <c r="A89" s="8">
        <v>42088</v>
      </c>
      <c r="B89" s="8">
        <v>42088</v>
      </c>
      <c r="C89" s="4" t="s">
        <v>838</v>
      </c>
      <c r="D89" s="32">
        <v>165188</v>
      </c>
      <c r="E89" s="61">
        <v>11097.96</v>
      </c>
      <c r="F89" s="61">
        <v>0</v>
      </c>
      <c r="G89" s="77">
        <v>15656.7</v>
      </c>
    </row>
    <row r="90" spans="1:7" x14ac:dyDescent="0.25">
      <c r="A90" s="102">
        <v>42088</v>
      </c>
      <c r="B90" s="102">
        <v>42088</v>
      </c>
      <c r="C90" s="85" t="s">
        <v>839</v>
      </c>
      <c r="D90" s="197" t="s">
        <v>740</v>
      </c>
      <c r="E90" s="170">
        <v>1000</v>
      </c>
      <c r="F90" s="170">
        <v>0</v>
      </c>
      <c r="G90" s="171">
        <v>14656.7</v>
      </c>
    </row>
    <row r="91" spans="1:7" x14ac:dyDescent="0.25">
      <c r="A91" s="104">
        <v>42093</v>
      </c>
      <c r="B91" s="104">
        <v>42093</v>
      </c>
      <c r="C91" s="106" t="s">
        <v>840</v>
      </c>
      <c r="D91" s="211" t="s">
        <v>841</v>
      </c>
      <c r="E91" s="107">
        <v>0</v>
      </c>
      <c r="F91" s="107">
        <v>8000</v>
      </c>
      <c r="G91" s="169">
        <v>22656.7</v>
      </c>
    </row>
    <row r="92" spans="1:7" x14ac:dyDescent="0.25">
      <c r="A92" s="104">
        <v>42093</v>
      </c>
      <c r="B92" s="104">
        <v>42093</v>
      </c>
      <c r="C92" s="106" t="s">
        <v>842</v>
      </c>
      <c r="D92" s="211" t="s">
        <v>843</v>
      </c>
      <c r="E92" s="107">
        <v>0</v>
      </c>
      <c r="F92" s="107">
        <v>20000</v>
      </c>
      <c r="G92" s="169">
        <v>42656.7</v>
      </c>
    </row>
    <row r="93" spans="1:7" x14ac:dyDescent="0.25">
      <c r="A93" s="8">
        <v>42094</v>
      </c>
      <c r="B93" s="8">
        <v>42094</v>
      </c>
      <c r="C93" s="4" t="s">
        <v>844</v>
      </c>
      <c r="D93" s="32" t="s">
        <v>845</v>
      </c>
      <c r="E93" s="61">
        <v>0</v>
      </c>
      <c r="F93" s="61">
        <v>5600</v>
      </c>
      <c r="G93" s="77">
        <v>48256.7</v>
      </c>
    </row>
    <row r="94" spans="1:7" x14ac:dyDescent="0.25">
      <c r="A94" s="152">
        <v>42094</v>
      </c>
      <c r="B94" s="152">
        <v>42094</v>
      </c>
      <c r="C94" s="153" t="s">
        <v>846</v>
      </c>
      <c r="D94" s="205" t="s">
        <v>452</v>
      </c>
      <c r="E94" s="154">
        <v>0</v>
      </c>
      <c r="F94" s="154">
        <v>22009</v>
      </c>
      <c r="G94" s="172">
        <v>70265.7</v>
      </c>
    </row>
    <row r="95" spans="1:7" x14ac:dyDescent="0.25">
      <c r="A95" s="102">
        <v>42096</v>
      </c>
      <c r="B95" s="102">
        <v>42096</v>
      </c>
      <c r="C95" s="85" t="s">
        <v>847</v>
      </c>
      <c r="D95" s="197" t="s">
        <v>740</v>
      </c>
      <c r="E95" s="170">
        <v>2000</v>
      </c>
      <c r="F95" s="170">
        <v>0</v>
      </c>
      <c r="G95" s="171">
        <v>68265.7</v>
      </c>
    </row>
    <row r="96" spans="1:7" x14ac:dyDescent="0.25">
      <c r="A96" s="8">
        <v>42098</v>
      </c>
      <c r="B96" s="8">
        <v>42098</v>
      </c>
      <c r="C96" s="4" t="s">
        <v>848</v>
      </c>
      <c r="D96" s="32">
        <v>165189</v>
      </c>
      <c r="E96" s="61">
        <v>43000</v>
      </c>
      <c r="F96" s="61">
        <v>0</v>
      </c>
      <c r="G96" s="77">
        <v>25265.7</v>
      </c>
    </row>
    <row r="97" spans="1:8" x14ac:dyDescent="0.25">
      <c r="A97" s="102">
        <v>42099</v>
      </c>
      <c r="B97" s="102">
        <v>42099</v>
      </c>
      <c r="C97" s="85" t="s">
        <v>849</v>
      </c>
      <c r="D97" s="197" t="s">
        <v>740</v>
      </c>
      <c r="E97" s="170">
        <v>5500</v>
      </c>
      <c r="F97" s="170">
        <v>0</v>
      </c>
      <c r="G97" s="171">
        <v>19765.7</v>
      </c>
    </row>
    <row r="98" spans="1:8" x14ac:dyDescent="0.25">
      <c r="A98" s="8">
        <v>42100</v>
      </c>
      <c r="B98" s="8">
        <v>42100</v>
      </c>
      <c r="C98" s="4" t="s">
        <v>850</v>
      </c>
      <c r="D98" s="32" t="s">
        <v>851</v>
      </c>
      <c r="E98" s="61">
        <v>11505</v>
      </c>
      <c r="F98" s="61">
        <v>0</v>
      </c>
      <c r="G98" s="77">
        <v>8260.7000000000007</v>
      </c>
    </row>
    <row r="99" spans="1:8" x14ac:dyDescent="0.25">
      <c r="A99" s="8">
        <v>42101</v>
      </c>
      <c r="B99" s="8">
        <v>42101</v>
      </c>
      <c r="C99" s="4" t="s">
        <v>796</v>
      </c>
      <c r="D99" s="32"/>
      <c r="E99" s="61">
        <v>18</v>
      </c>
      <c r="F99" s="61">
        <v>0</v>
      </c>
      <c r="G99" s="77">
        <v>7242.7</v>
      </c>
    </row>
    <row r="100" spans="1:8" x14ac:dyDescent="0.25">
      <c r="A100" s="102">
        <v>42101</v>
      </c>
      <c r="B100" s="102">
        <v>42101</v>
      </c>
      <c r="C100" s="85" t="s">
        <v>852</v>
      </c>
      <c r="D100" s="197" t="s">
        <v>740</v>
      </c>
      <c r="E100" s="170">
        <v>1000</v>
      </c>
      <c r="F100" s="170">
        <v>0</v>
      </c>
      <c r="G100" s="171">
        <v>7260.7</v>
      </c>
      <c r="H100" t="s">
        <v>406</v>
      </c>
    </row>
    <row r="101" spans="1:8" x14ac:dyDescent="0.25">
      <c r="A101" s="8">
        <v>42102</v>
      </c>
      <c r="B101" s="8">
        <v>42102</v>
      </c>
      <c r="C101" s="4" t="s">
        <v>853</v>
      </c>
      <c r="D101" s="32" t="s">
        <v>854</v>
      </c>
      <c r="E101" s="61">
        <v>0</v>
      </c>
      <c r="F101" s="61">
        <v>26600</v>
      </c>
      <c r="G101" s="77">
        <v>33842.699999999997</v>
      </c>
    </row>
    <row r="102" spans="1:8" x14ac:dyDescent="0.25">
      <c r="A102" s="121">
        <v>42104</v>
      </c>
      <c r="B102" s="102">
        <v>42104</v>
      </c>
      <c r="C102" s="85" t="s">
        <v>855</v>
      </c>
      <c r="D102" s="197" t="s">
        <v>740</v>
      </c>
      <c r="E102" s="170">
        <v>500</v>
      </c>
      <c r="F102" s="170">
        <v>0</v>
      </c>
      <c r="G102" s="171">
        <v>33342.699999999997</v>
      </c>
    </row>
    <row r="103" spans="1:8" x14ac:dyDescent="0.25">
      <c r="A103" s="70">
        <v>42105</v>
      </c>
      <c r="B103" s="8">
        <v>42105</v>
      </c>
      <c r="C103" s="4" t="s">
        <v>856</v>
      </c>
      <c r="D103" s="32" t="s">
        <v>841</v>
      </c>
      <c r="E103" s="61">
        <v>24930</v>
      </c>
      <c r="F103" s="61">
        <v>0</v>
      </c>
      <c r="G103" s="77">
        <v>17412.7</v>
      </c>
    </row>
    <row r="104" spans="1:8" x14ac:dyDescent="0.25">
      <c r="A104" s="156">
        <v>42105</v>
      </c>
      <c r="B104" s="104">
        <v>42105</v>
      </c>
      <c r="C104" s="106" t="s">
        <v>857</v>
      </c>
      <c r="D104" s="211" t="s">
        <v>843</v>
      </c>
      <c r="E104" s="107">
        <v>0</v>
      </c>
      <c r="F104" s="107">
        <v>9000</v>
      </c>
      <c r="G104" s="169">
        <v>42342.7</v>
      </c>
    </row>
    <row r="105" spans="1:8" x14ac:dyDescent="0.25">
      <c r="A105" s="121">
        <v>42109</v>
      </c>
      <c r="B105" s="102">
        <v>42109</v>
      </c>
      <c r="C105" s="85" t="s">
        <v>858</v>
      </c>
      <c r="D105" s="197" t="s">
        <v>740</v>
      </c>
      <c r="E105" s="170">
        <v>500</v>
      </c>
      <c r="F105" s="170">
        <v>0</v>
      </c>
      <c r="G105" s="171">
        <v>16912.7</v>
      </c>
    </row>
    <row r="106" spans="1:8" x14ac:dyDescent="0.25">
      <c r="A106" s="70">
        <v>42110</v>
      </c>
      <c r="B106" s="8">
        <v>42110</v>
      </c>
      <c r="C106" s="4" t="s">
        <v>859</v>
      </c>
      <c r="D106" s="32" t="s">
        <v>860</v>
      </c>
      <c r="E106" s="61">
        <v>0</v>
      </c>
      <c r="F106" s="61">
        <v>40000</v>
      </c>
      <c r="G106" s="77">
        <v>56912.7</v>
      </c>
    </row>
    <row r="107" spans="1:8" x14ac:dyDescent="0.25">
      <c r="A107" s="70">
        <v>42110</v>
      </c>
      <c r="B107" s="8">
        <v>42110</v>
      </c>
      <c r="C107" s="4" t="s">
        <v>861</v>
      </c>
      <c r="D107" s="32" t="s">
        <v>860</v>
      </c>
      <c r="E107" s="61">
        <v>29030</v>
      </c>
      <c r="F107" s="61">
        <v>0</v>
      </c>
      <c r="G107" s="77">
        <v>27882.7</v>
      </c>
    </row>
    <row r="108" spans="1:8" x14ac:dyDescent="0.25">
      <c r="A108" s="70">
        <v>42121</v>
      </c>
      <c r="B108" s="8">
        <v>42121</v>
      </c>
      <c r="C108" s="4" t="s">
        <v>862</v>
      </c>
      <c r="D108" s="32" t="s">
        <v>863</v>
      </c>
      <c r="E108" s="61">
        <v>0</v>
      </c>
      <c r="F108" s="61">
        <v>58500</v>
      </c>
      <c r="G108" s="77">
        <v>86382.7</v>
      </c>
    </row>
    <row r="109" spans="1:8" x14ac:dyDescent="0.25">
      <c r="A109" s="70">
        <v>42121</v>
      </c>
      <c r="B109" s="8">
        <v>42121</v>
      </c>
      <c r="C109" s="4" t="s">
        <v>864</v>
      </c>
      <c r="D109" s="32" t="s">
        <v>865</v>
      </c>
      <c r="E109" s="61">
        <v>0</v>
      </c>
      <c r="F109" s="61">
        <v>3000</v>
      </c>
      <c r="G109" s="77">
        <v>89382.7</v>
      </c>
    </row>
    <row r="110" spans="1:8" x14ac:dyDescent="0.25">
      <c r="A110" s="70">
        <v>42121</v>
      </c>
      <c r="B110" s="8">
        <v>42121</v>
      </c>
      <c r="C110" s="4" t="s">
        <v>866</v>
      </c>
      <c r="D110" s="32" t="s">
        <v>867</v>
      </c>
      <c r="E110" s="61">
        <v>58055</v>
      </c>
      <c r="F110" s="61">
        <v>0</v>
      </c>
      <c r="G110" s="77">
        <v>31327.7</v>
      </c>
    </row>
    <row r="111" spans="1:8" x14ac:dyDescent="0.25">
      <c r="A111" s="70">
        <v>42121</v>
      </c>
      <c r="B111" s="8">
        <v>42121</v>
      </c>
      <c r="C111" s="4" t="s">
        <v>868</v>
      </c>
      <c r="D111" s="32" t="s">
        <v>869</v>
      </c>
      <c r="E111" s="61">
        <v>29030</v>
      </c>
      <c r="F111" s="61">
        <v>0</v>
      </c>
      <c r="G111" s="77">
        <v>2297.6999999999998</v>
      </c>
    </row>
    <row r="112" spans="1:8" x14ac:dyDescent="0.25">
      <c r="A112" s="70">
        <v>42122</v>
      </c>
      <c r="B112" s="8">
        <v>42122</v>
      </c>
      <c r="C112" s="4" t="s">
        <v>870</v>
      </c>
      <c r="D112" s="32" t="s">
        <v>9</v>
      </c>
      <c r="E112" s="61">
        <v>0</v>
      </c>
      <c r="F112" s="61">
        <v>100</v>
      </c>
      <c r="G112" s="77">
        <v>2397.6999999999998</v>
      </c>
      <c r="H112" t="s">
        <v>406</v>
      </c>
    </row>
    <row r="113" spans="1:7" x14ac:dyDescent="0.25">
      <c r="A113" s="70">
        <v>42140</v>
      </c>
      <c r="B113" s="8">
        <v>42140</v>
      </c>
      <c r="C113" s="4" t="s">
        <v>771</v>
      </c>
      <c r="D113" s="32" t="s">
        <v>871</v>
      </c>
      <c r="E113" s="61">
        <v>0</v>
      </c>
      <c r="F113" s="61">
        <v>2000</v>
      </c>
      <c r="G113" s="77">
        <v>4397.7</v>
      </c>
    </row>
    <row r="114" spans="1:7" x14ac:dyDescent="0.25">
      <c r="A114" s="243">
        <v>42146</v>
      </c>
      <c r="B114" s="152">
        <v>42146</v>
      </c>
      <c r="C114" s="153" t="s">
        <v>872</v>
      </c>
      <c r="D114" s="205" t="s">
        <v>274</v>
      </c>
      <c r="E114" s="154">
        <v>0</v>
      </c>
      <c r="F114" s="154">
        <v>7291</v>
      </c>
      <c r="G114" s="172">
        <v>11688.7</v>
      </c>
    </row>
    <row r="115" spans="1:7" x14ac:dyDescent="0.25">
      <c r="A115" s="231">
        <v>42147</v>
      </c>
      <c r="B115" s="232">
        <v>42147</v>
      </c>
      <c r="C115" s="233" t="s">
        <v>873</v>
      </c>
      <c r="D115" s="197" t="s">
        <v>740</v>
      </c>
      <c r="E115" s="234">
        <v>500</v>
      </c>
      <c r="F115" s="234">
        <v>0</v>
      </c>
      <c r="G115" s="235">
        <v>11188.7</v>
      </c>
    </row>
    <row r="116" spans="1:7" x14ac:dyDescent="0.25">
      <c r="A116" s="70">
        <v>42149</v>
      </c>
      <c r="B116" s="8">
        <v>42149</v>
      </c>
      <c r="C116" s="4" t="s">
        <v>874</v>
      </c>
      <c r="D116" s="32" t="s">
        <v>545</v>
      </c>
      <c r="E116" s="61">
        <v>0</v>
      </c>
      <c r="F116" s="61">
        <v>1300</v>
      </c>
      <c r="G116" s="77">
        <v>12488.7</v>
      </c>
    </row>
    <row r="117" spans="1:7" x14ac:dyDescent="0.25">
      <c r="A117" s="70">
        <v>42152</v>
      </c>
      <c r="B117" s="8">
        <v>42152</v>
      </c>
      <c r="C117" s="4" t="s">
        <v>875</v>
      </c>
      <c r="D117" s="32"/>
      <c r="E117" s="61">
        <v>12</v>
      </c>
      <c r="F117" s="61">
        <v>0</v>
      </c>
      <c r="G117" s="77">
        <v>12476.7</v>
      </c>
    </row>
    <row r="118" spans="1:7" x14ac:dyDescent="0.25">
      <c r="A118" s="70">
        <v>42152</v>
      </c>
      <c r="B118" s="8">
        <v>42152</v>
      </c>
      <c r="C118" s="4" t="s">
        <v>876</v>
      </c>
      <c r="D118" s="32" t="s">
        <v>425</v>
      </c>
      <c r="E118" s="61">
        <v>0</v>
      </c>
      <c r="F118" s="61">
        <v>50000</v>
      </c>
      <c r="G118" s="77">
        <v>62476.7</v>
      </c>
    </row>
    <row r="119" spans="1:7" x14ac:dyDescent="0.25">
      <c r="A119" s="254">
        <v>42169</v>
      </c>
      <c r="B119" s="249">
        <v>42169</v>
      </c>
      <c r="C119" s="250" t="s">
        <v>877</v>
      </c>
      <c r="D119" s="266" t="s">
        <v>759</v>
      </c>
      <c r="E119" s="251">
        <v>37000</v>
      </c>
      <c r="F119" s="251">
        <v>0</v>
      </c>
      <c r="G119" s="253">
        <v>25476.7</v>
      </c>
    </row>
    <row r="120" spans="1:7" x14ac:dyDescent="0.25">
      <c r="A120" s="231">
        <v>42172</v>
      </c>
      <c r="B120" s="232">
        <v>42172</v>
      </c>
      <c r="C120" s="233" t="s">
        <v>878</v>
      </c>
      <c r="D120" s="197" t="s">
        <v>740</v>
      </c>
      <c r="E120" s="234">
        <v>1000</v>
      </c>
      <c r="F120" s="234">
        <v>0</v>
      </c>
      <c r="G120" s="235">
        <v>24476.7</v>
      </c>
    </row>
    <row r="121" spans="1:7" x14ac:dyDescent="0.25">
      <c r="A121" s="70">
        <v>42174</v>
      </c>
      <c r="B121" s="8">
        <v>42174</v>
      </c>
      <c r="C121" s="4" t="s">
        <v>879</v>
      </c>
      <c r="D121" s="32" t="s">
        <v>880</v>
      </c>
      <c r="E121" s="61">
        <v>0</v>
      </c>
      <c r="F121" s="61">
        <v>10743.53</v>
      </c>
      <c r="G121" s="77">
        <v>35220.230000000003</v>
      </c>
    </row>
    <row r="122" spans="1:7" x14ac:dyDescent="0.25">
      <c r="A122" s="231">
        <v>42176</v>
      </c>
      <c r="B122" s="232">
        <v>42176</v>
      </c>
      <c r="C122" s="233" t="s">
        <v>881</v>
      </c>
      <c r="D122" s="197" t="s">
        <v>740</v>
      </c>
      <c r="E122" s="234">
        <v>1000</v>
      </c>
      <c r="F122" s="234">
        <v>0</v>
      </c>
      <c r="G122" s="235">
        <v>34220.230000000003</v>
      </c>
    </row>
    <row r="123" spans="1:7" x14ac:dyDescent="0.25">
      <c r="A123" s="231">
        <v>42177</v>
      </c>
      <c r="B123" s="232">
        <v>42177</v>
      </c>
      <c r="C123" s="233" t="s">
        <v>882</v>
      </c>
      <c r="D123" s="197" t="s">
        <v>740</v>
      </c>
      <c r="E123" s="234">
        <v>2000</v>
      </c>
      <c r="F123" s="234">
        <v>0</v>
      </c>
      <c r="G123" s="235">
        <v>32220.23</v>
      </c>
    </row>
    <row r="124" spans="1:7" x14ac:dyDescent="0.25">
      <c r="A124" s="70">
        <v>42180</v>
      </c>
      <c r="B124" s="8">
        <v>42180</v>
      </c>
      <c r="C124" s="4" t="s">
        <v>883</v>
      </c>
      <c r="D124" s="32" t="s">
        <v>884</v>
      </c>
      <c r="E124" s="61">
        <v>0</v>
      </c>
      <c r="F124" s="61">
        <v>591</v>
      </c>
      <c r="G124" s="77">
        <v>32811.230000000003</v>
      </c>
    </row>
    <row r="125" spans="1:7" x14ac:dyDescent="0.25">
      <c r="A125" s="231">
        <v>42182</v>
      </c>
      <c r="B125" s="232">
        <v>42182</v>
      </c>
      <c r="C125" s="233" t="s">
        <v>885</v>
      </c>
      <c r="D125" s="197" t="s">
        <v>740</v>
      </c>
      <c r="E125" s="234">
        <v>500</v>
      </c>
      <c r="F125" s="234">
        <v>0</v>
      </c>
      <c r="G125" s="235">
        <v>32311.23</v>
      </c>
    </row>
    <row r="126" spans="1:7" x14ac:dyDescent="0.25">
      <c r="A126" s="70">
        <v>42187</v>
      </c>
      <c r="B126" s="8">
        <v>42187</v>
      </c>
      <c r="C126" s="4" t="s">
        <v>886</v>
      </c>
      <c r="D126" s="32" t="s">
        <v>887</v>
      </c>
      <c r="E126" s="61">
        <v>3196.85</v>
      </c>
      <c r="F126" s="61">
        <v>0</v>
      </c>
      <c r="G126" s="77">
        <v>29114.38</v>
      </c>
    </row>
    <row r="127" spans="1:7" x14ac:dyDescent="0.25">
      <c r="A127" s="70">
        <v>42189</v>
      </c>
      <c r="B127" s="8">
        <v>42189</v>
      </c>
      <c r="C127" s="4" t="s">
        <v>888</v>
      </c>
      <c r="D127" s="32" t="s">
        <v>889</v>
      </c>
      <c r="E127" s="61">
        <v>25005</v>
      </c>
      <c r="F127" s="61">
        <v>0</v>
      </c>
      <c r="G127" s="77">
        <v>4109.38</v>
      </c>
    </row>
    <row r="128" spans="1:7" x14ac:dyDescent="0.25">
      <c r="A128" s="231">
        <v>42198</v>
      </c>
      <c r="B128" s="232">
        <v>42198</v>
      </c>
      <c r="C128" s="233" t="s">
        <v>890</v>
      </c>
      <c r="D128" s="197" t="s">
        <v>740</v>
      </c>
      <c r="E128" s="234">
        <v>1000</v>
      </c>
      <c r="F128" s="234">
        <v>0</v>
      </c>
      <c r="G128" s="235">
        <v>3109.38</v>
      </c>
    </row>
    <row r="129" spans="1:9" x14ac:dyDescent="0.25">
      <c r="A129" s="231">
        <v>42208</v>
      </c>
      <c r="B129" s="232">
        <v>42208</v>
      </c>
      <c r="C129" s="233" t="s">
        <v>891</v>
      </c>
      <c r="D129" s="197" t="s">
        <v>740</v>
      </c>
      <c r="E129" s="234">
        <v>1000</v>
      </c>
      <c r="F129" s="234">
        <v>0</v>
      </c>
      <c r="G129" s="235">
        <v>2109.38</v>
      </c>
    </row>
    <row r="130" spans="1:9" x14ac:dyDescent="0.25">
      <c r="A130" s="231">
        <v>42211</v>
      </c>
      <c r="B130" s="232">
        <v>42211</v>
      </c>
      <c r="C130" s="233" t="s">
        <v>892</v>
      </c>
      <c r="D130" s="197" t="s">
        <v>740</v>
      </c>
      <c r="E130" s="234">
        <v>1000</v>
      </c>
      <c r="F130" s="234">
        <v>0</v>
      </c>
      <c r="G130" s="235">
        <v>1109.3800000000001</v>
      </c>
    </row>
    <row r="131" spans="1:9" x14ac:dyDescent="0.25">
      <c r="A131" s="70">
        <v>42217</v>
      </c>
      <c r="B131" s="8">
        <v>42217</v>
      </c>
      <c r="C131" s="4" t="s">
        <v>893</v>
      </c>
      <c r="D131" s="32" t="s">
        <v>894</v>
      </c>
      <c r="E131" s="61">
        <v>0</v>
      </c>
      <c r="F131" s="61">
        <v>743</v>
      </c>
      <c r="G131" s="77">
        <v>1852.38</v>
      </c>
    </row>
    <row r="132" spans="1:9" x14ac:dyDescent="0.25">
      <c r="A132" s="70">
        <v>42221</v>
      </c>
      <c r="B132" s="8">
        <v>42221</v>
      </c>
      <c r="C132" s="4" t="s">
        <v>895</v>
      </c>
      <c r="D132" s="32" t="s">
        <v>896</v>
      </c>
      <c r="E132" s="61">
        <v>0</v>
      </c>
      <c r="F132" s="61">
        <v>568</v>
      </c>
      <c r="G132" s="77">
        <v>2420.38</v>
      </c>
    </row>
    <row r="133" spans="1:9" x14ac:dyDescent="0.25">
      <c r="A133" s="231">
        <v>42221</v>
      </c>
      <c r="B133" s="232">
        <v>42221</v>
      </c>
      <c r="C133" s="233" t="s">
        <v>897</v>
      </c>
      <c r="D133" s="197" t="s">
        <v>740</v>
      </c>
      <c r="E133" s="234">
        <v>500</v>
      </c>
      <c r="F133" s="234">
        <v>0</v>
      </c>
      <c r="G133" s="235">
        <v>1920.38</v>
      </c>
    </row>
    <row r="134" spans="1:9" x14ac:dyDescent="0.25">
      <c r="A134" s="70">
        <v>42222</v>
      </c>
      <c r="B134" s="8">
        <v>42222</v>
      </c>
      <c r="C134" s="4" t="s">
        <v>898</v>
      </c>
      <c r="D134" s="32" t="s">
        <v>411</v>
      </c>
      <c r="E134" s="61">
        <v>0</v>
      </c>
      <c r="F134" s="61">
        <v>20000</v>
      </c>
      <c r="G134" s="77">
        <v>21920.38</v>
      </c>
    </row>
    <row r="135" spans="1:9" x14ac:dyDescent="0.25">
      <c r="A135" s="70">
        <v>42223</v>
      </c>
      <c r="B135" s="8">
        <v>42223</v>
      </c>
      <c r="C135" s="4" t="s">
        <v>899</v>
      </c>
      <c r="D135" s="32" t="s">
        <v>887</v>
      </c>
      <c r="E135" s="61">
        <v>3196.85</v>
      </c>
      <c r="F135" s="61">
        <v>0</v>
      </c>
      <c r="G135" s="77">
        <v>18723.53</v>
      </c>
      <c r="I135">
        <f>E135/2</f>
        <v>1598.425</v>
      </c>
    </row>
    <row r="136" spans="1:9" x14ac:dyDescent="0.25">
      <c r="A136" s="231">
        <v>42225</v>
      </c>
      <c r="B136" s="232">
        <v>42225</v>
      </c>
      <c r="C136" s="233" t="s">
        <v>900</v>
      </c>
      <c r="D136" s="197" t="s">
        <v>740</v>
      </c>
      <c r="E136" s="234">
        <v>1000</v>
      </c>
      <c r="F136" s="234">
        <v>0</v>
      </c>
      <c r="G136" s="235">
        <v>17723.53</v>
      </c>
      <c r="I136">
        <v>2600</v>
      </c>
    </row>
    <row r="137" spans="1:9" x14ac:dyDescent="0.25">
      <c r="A137" s="231">
        <v>42227</v>
      </c>
      <c r="B137" s="236">
        <v>42227</v>
      </c>
      <c r="C137" s="233" t="s">
        <v>901</v>
      </c>
      <c r="D137" s="197" t="s">
        <v>740</v>
      </c>
      <c r="E137" s="234">
        <v>500</v>
      </c>
      <c r="F137" s="234">
        <v>0</v>
      </c>
      <c r="G137" s="235">
        <v>17223.53</v>
      </c>
      <c r="I137">
        <f>I135+I136</f>
        <v>4198.4250000000002</v>
      </c>
    </row>
    <row r="138" spans="1:9" x14ac:dyDescent="0.25">
      <c r="A138" s="70">
        <v>42230</v>
      </c>
      <c r="B138" s="173">
        <v>42230</v>
      </c>
      <c r="C138" s="4" t="s">
        <v>902</v>
      </c>
      <c r="D138" s="32" t="s">
        <v>903</v>
      </c>
      <c r="E138" s="174">
        <v>2041.85</v>
      </c>
      <c r="F138" s="61">
        <v>0</v>
      </c>
      <c r="G138" s="77">
        <v>15181.68</v>
      </c>
    </row>
    <row r="139" spans="1:9" x14ac:dyDescent="0.25">
      <c r="A139" s="70">
        <v>42235</v>
      </c>
      <c r="B139" s="173">
        <v>42235</v>
      </c>
      <c r="C139" s="4" t="s">
        <v>904</v>
      </c>
      <c r="D139" s="32" t="s">
        <v>905</v>
      </c>
      <c r="E139" s="174">
        <v>0</v>
      </c>
      <c r="F139" s="61">
        <v>3252</v>
      </c>
      <c r="G139" s="77">
        <v>18433.68</v>
      </c>
    </row>
    <row r="140" spans="1:9" x14ac:dyDescent="0.25">
      <c r="A140" s="231">
        <v>42235</v>
      </c>
      <c r="B140" s="236">
        <v>42235</v>
      </c>
      <c r="C140" s="233" t="s">
        <v>906</v>
      </c>
      <c r="D140" s="197" t="s">
        <v>740</v>
      </c>
      <c r="E140" s="237">
        <v>500</v>
      </c>
      <c r="F140" s="237">
        <v>0</v>
      </c>
      <c r="G140" s="235">
        <v>17933.68</v>
      </c>
    </row>
    <row r="141" spans="1:9" x14ac:dyDescent="0.25">
      <c r="A141" s="70">
        <v>42236</v>
      </c>
      <c r="B141" s="173">
        <v>42236</v>
      </c>
      <c r="C141" s="4" t="s">
        <v>907</v>
      </c>
      <c r="D141" s="267" t="s">
        <v>908</v>
      </c>
      <c r="E141" s="174">
        <v>466.85</v>
      </c>
      <c r="F141" s="174">
        <v>0</v>
      </c>
      <c r="G141" s="77">
        <v>17466.830000000002</v>
      </c>
    </row>
    <row r="142" spans="1:9" x14ac:dyDescent="0.25">
      <c r="A142" s="70">
        <v>42237</v>
      </c>
      <c r="B142" s="173">
        <v>42237</v>
      </c>
      <c r="C142" s="72" t="s">
        <v>909</v>
      </c>
      <c r="D142" s="267" t="s">
        <v>910</v>
      </c>
      <c r="E142" s="174">
        <v>466.85</v>
      </c>
      <c r="F142" s="174">
        <v>0</v>
      </c>
      <c r="G142" s="175">
        <v>16999.98</v>
      </c>
    </row>
    <row r="143" spans="1:9" x14ac:dyDescent="0.25">
      <c r="A143" s="231">
        <v>42238</v>
      </c>
      <c r="B143" s="236">
        <v>42238</v>
      </c>
      <c r="C143" s="238" t="s">
        <v>911</v>
      </c>
      <c r="D143" s="268" t="s">
        <v>912</v>
      </c>
      <c r="E143" s="237">
        <v>4500</v>
      </c>
      <c r="F143" s="237">
        <v>0</v>
      </c>
      <c r="G143" s="239">
        <v>12499.98</v>
      </c>
    </row>
    <row r="144" spans="1:9" x14ac:dyDescent="0.25">
      <c r="A144" s="70">
        <v>42240</v>
      </c>
      <c r="B144" s="173">
        <v>42240</v>
      </c>
      <c r="C144" s="72" t="s">
        <v>913</v>
      </c>
      <c r="D144" s="267" t="s">
        <v>914</v>
      </c>
      <c r="E144" s="174">
        <v>439.05</v>
      </c>
      <c r="F144" s="174">
        <v>0</v>
      </c>
      <c r="G144" s="175">
        <v>12060.93</v>
      </c>
    </row>
    <row r="145" spans="1:7" x14ac:dyDescent="0.25">
      <c r="A145" s="70">
        <v>42241</v>
      </c>
      <c r="B145" s="173">
        <v>42241</v>
      </c>
      <c r="C145" s="72" t="s">
        <v>915</v>
      </c>
      <c r="D145" s="267" t="s">
        <v>916</v>
      </c>
      <c r="E145" s="174">
        <v>0</v>
      </c>
      <c r="F145" s="174">
        <v>3500</v>
      </c>
      <c r="G145" s="175">
        <v>15560.93</v>
      </c>
    </row>
    <row r="146" spans="1:7" x14ac:dyDescent="0.25">
      <c r="A146" s="244">
        <v>42243</v>
      </c>
      <c r="B146" s="245">
        <v>42243</v>
      </c>
      <c r="C146" s="246" t="s">
        <v>917</v>
      </c>
      <c r="D146" s="269" t="s">
        <v>918</v>
      </c>
      <c r="E146" s="247">
        <v>2000</v>
      </c>
      <c r="F146" s="247">
        <v>0</v>
      </c>
      <c r="G146" s="248">
        <v>13560.93</v>
      </c>
    </row>
    <row r="147" spans="1:7" x14ac:dyDescent="0.25">
      <c r="A147" s="70">
        <v>42247</v>
      </c>
      <c r="B147" s="173">
        <v>42247</v>
      </c>
      <c r="C147" s="72" t="s">
        <v>919</v>
      </c>
      <c r="D147" s="267" t="s">
        <v>920</v>
      </c>
      <c r="E147" s="174">
        <v>0</v>
      </c>
      <c r="F147" s="174">
        <v>25000</v>
      </c>
      <c r="G147" s="175">
        <v>38560.93</v>
      </c>
    </row>
    <row r="148" spans="1:7" x14ac:dyDescent="0.25">
      <c r="A148" s="70">
        <v>42250</v>
      </c>
      <c r="B148" s="173">
        <v>42250</v>
      </c>
      <c r="C148" s="72" t="s">
        <v>921</v>
      </c>
      <c r="D148" s="267" t="s">
        <v>922</v>
      </c>
      <c r="E148" s="174">
        <v>0</v>
      </c>
      <c r="F148" s="174">
        <v>228</v>
      </c>
      <c r="G148" s="175">
        <v>38788.93</v>
      </c>
    </row>
    <row r="149" spans="1:7" x14ac:dyDescent="0.25">
      <c r="A149" s="121">
        <v>42252</v>
      </c>
      <c r="B149" s="240">
        <v>42252</v>
      </c>
      <c r="C149" s="123" t="s">
        <v>923</v>
      </c>
      <c r="D149" s="265" t="s">
        <v>924</v>
      </c>
      <c r="E149" s="241">
        <v>6000</v>
      </c>
      <c r="F149" s="241">
        <v>0</v>
      </c>
      <c r="G149" s="242">
        <v>32788.93</v>
      </c>
    </row>
    <row r="150" spans="1:7" x14ac:dyDescent="0.25">
      <c r="A150" s="121">
        <v>42254</v>
      </c>
      <c r="B150" s="240">
        <v>42254</v>
      </c>
      <c r="C150" s="123" t="s">
        <v>925</v>
      </c>
      <c r="D150" s="197" t="s">
        <v>740</v>
      </c>
      <c r="E150" s="241">
        <v>1000</v>
      </c>
      <c r="F150" s="241">
        <v>0</v>
      </c>
      <c r="G150" s="242">
        <v>31788.93</v>
      </c>
    </row>
    <row r="151" spans="1:7" x14ac:dyDescent="0.25">
      <c r="A151" s="70">
        <v>42255</v>
      </c>
      <c r="B151" s="173">
        <v>42255</v>
      </c>
      <c r="C151" s="72" t="s">
        <v>926</v>
      </c>
      <c r="D151" s="267" t="s">
        <v>927</v>
      </c>
      <c r="E151" s="174">
        <v>0</v>
      </c>
      <c r="F151" s="174">
        <v>20000</v>
      </c>
      <c r="G151" s="175">
        <v>51788.93</v>
      </c>
    </row>
    <row r="152" spans="1:7" x14ac:dyDescent="0.25">
      <c r="A152" s="70">
        <v>42257</v>
      </c>
      <c r="B152" s="173">
        <v>42257</v>
      </c>
      <c r="C152" s="72" t="s">
        <v>928</v>
      </c>
      <c r="D152" s="267" t="s">
        <v>908</v>
      </c>
      <c r="E152" s="174">
        <v>1036.8499999999999</v>
      </c>
      <c r="F152" s="174">
        <v>0</v>
      </c>
      <c r="G152" s="175">
        <v>50752.08</v>
      </c>
    </row>
    <row r="153" spans="1:7" x14ac:dyDescent="0.25">
      <c r="A153" s="70">
        <v>42261</v>
      </c>
      <c r="B153" s="173">
        <v>42261</v>
      </c>
      <c r="C153" s="72" t="s">
        <v>929</v>
      </c>
      <c r="D153" s="267" t="s">
        <v>930</v>
      </c>
      <c r="E153" s="174">
        <v>0</v>
      </c>
      <c r="F153" s="174">
        <v>15000</v>
      </c>
      <c r="G153" s="175">
        <v>65752.08</v>
      </c>
    </row>
    <row r="154" spans="1:7" x14ac:dyDescent="0.25">
      <c r="A154" s="254">
        <v>42261</v>
      </c>
      <c r="B154" s="255">
        <v>42261</v>
      </c>
      <c r="C154" s="256" t="s">
        <v>931</v>
      </c>
      <c r="D154" s="266" t="s">
        <v>759</v>
      </c>
      <c r="E154" s="257">
        <v>40000</v>
      </c>
      <c r="F154" s="257">
        <v>0</v>
      </c>
      <c r="G154" s="258">
        <v>25752.080000000002</v>
      </c>
    </row>
    <row r="155" spans="1:7" x14ac:dyDescent="0.25">
      <c r="A155" s="121">
        <v>42264</v>
      </c>
      <c r="B155" s="240">
        <v>42264</v>
      </c>
      <c r="C155" s="123" t="s">
        <v>932</v>
      </c>
      <c r="D155" s="265" t="s">
        <v>740</v>
      </c>
      <c r="E155" s="241">
        <v>700</v>
      </c>
      <c r="F155" s="241">
        <v>0</v>
      </c>
      <c r="G155" s="242">
        <v>25052.080000000002</v>
      </c>
    </row>
    <row r="156" spans="1:7" x14ac:dyDescent="0.25">
      <c r="A156" s="121">
        <v>42264</v>
      </c>
      <c r="B156" s="240">
        <v>42264</v>
      </c>
      <c r="C156" s="123" t="s">
        <v>933</v>
      </c>
      <c r="D156" s="265" t="s">
        <v>740</v>
      </c>
      <c r="E156" s="241">
        <v>1000</v>
      </c>
      <c r="F156" s="241">
        <v>0</v>
      </c>
      <c r="G156" s="242">
        <v>24052.080000000002</v>
      </c>
    </row>
    <row r="157" spans="1:7" x14ac:dyDescent="0.25">
      <c r="A157" s="121">
        <v>42269</v>
      </c>
      <c r="B157" s="240">
        <v>42269</v>
      </c>
      <c r="C157" s="123" t="s">
        <v>934</v>
      </c>
      <c r="D157" s="265" t="s">
        <v>740</v>
      </c>
      <c r="E157" s="241">
        <v>1000</v>
      </c>
      <c r="F157" s="241">
        <v>0</v>
      </c>
      <c r="G157" s="242">
        <v>23052.080000000002</v>
      </c>
    </row>
    <row r="158" spans="1:7" x14ac:dyDescent="0.25">
      <c r="A158" s="244">
        <v>42271</v>
      </c>
      <c r="B158" s="245">
        <v>42271</v>
      </c>
      <c r="C158" s="246" t="s">
        <v>917</v>
      </c>
      <c r="D158" s="269" t="s">
        <v>918</v>
      </c>
      <c r="E158" s="247">
        <v>2000</v>
      </c>
      <c r="F158" s="247">
        <v>0</v>
      </c>
      <c r="G158" s="248">
        <v>21052.080000000002</v>
      </c>
    </row>
    <row r="159" spans="1:7" x14ac:dyDescent="0.25">
      <c r="A159" s="121">
        <v>42273</v>
      </c>
      <c r="B159" s="240">
        <v>42273</v>
      </c>
      <c r="C159" s="123" t="s">
        <v>935</v>
      </c>
      <c r="D159" s="265" t="s">
        <v>740</v>
      </c>
      <c r="E159" s="241">
        <v>500</v>
      </c>
      <c r="F159" s="241">
        <v>0</v>
      </c>
      <c r="G159" s="242">
        <v>20552.080000000002</v>
      </c>
    </row>
    <row r="160" spans="1:7" x14ac:dyDescent="0.25">
      <c r="A160" s="70">
        <v>42276</v>
      </c>
      <c r="B160" s="173">
        <v>42276</v>
      </c>
      <c r="C160" s="72" t="s">
        <v>936</v>
      </c>
      <c r="D160" s="267" t="s">
        <v>937</v>
      </c>
      <c r="E160" s="174">
        <v>17800</v>
      </c>
      <c r="F160" s="174">
        <v>0</v>
      </c>
      <c r="G160" s="175">
        <v>2752.08</v>
      </c>
    </row>
    <row r="161" spans="1:7" x14ac:dyDescent="0.25">
      <c r="A161" s="70">
        <v>42276</v>
      </c>
      <c r="B161" s="173">
        <v>42276</v>
      </c>
      <c r="C161" s="72" t="s">
        <v>938</v>
      </c>
      <c r="D161" s="267" t="s">
        <v>939</v>
      </c>
      <c r="E161" s="174">
        <v>240</v>
      </c>
      <c r="F161" s="174">
        <v>0</v>
      </c>
      <c r="G161" s="175">
        <v>2512.08</v>
      </c>
    </row>
    <row r="162" spans="1:7" x14ac:dyDescent="0.25">
      <c r="A162" s="70">
        <v>42280</v>
      </c>
      <c r="B162" s="173">
        <v>42280</v>
      </c>
      <c r="C162" s="72" t="s">
        <v>940</v>
      </c>
      <c r="D162" s="267" t="s">
        <v>941</v>
      </c>
      <c r="E162" s="174">
        <v>0</v>
      </c>
      <c r="F162" s="174">
        <v>10000</v>
      </c>
      <c r="G162" s="175">
        <v>12512.08</v>
      </c>
    </row>
    <row r="163" spans="1:7" x14ac:dyDescent="0.25">
      <c r="A163" s="70">
        <v>42280</v>
      </c>
      <c r="B163" s="173">
        <v>42280</v>
      </c>
      <c r="C163" s="72" t="s">
        <v>942</v>
      </c>
      <c r="D163" s="267" t="s">
        <v>943</v>
      </c>
      <c r="E163" s="174">
        <v>0</v>
      </c>
      <c r="F163" s="174">
        <v>30000</v>
      </c>
      <c r="G163" s="175">
        <v>42512.08</v>
      </c>
    </row>
    <row r="164" spans="1:7" x14ac:dyDescent="0.25">
      <c r="A164" s="70">
        <v>42282</v>
      </c>
      <c r="B164" s="173">
        <v>42282</v>
      </c>
      <c r="C164" s="72" t="s">
        <v>944</v>
      </c>
      <c r="D164" s="267" t="s">
        <v>945</v>
      </c>
      <c r="E164" s="174">
        <v>39508</v>
      </c>
      <c r="F164" s="174">
        <v>0</v>
      </c>
      <c r="G164" s="175">
        <v>3004.08</v>
      </c>
    </row>
    <row r="165" spans="1:7" x14ac:dyDescent="0.25">
      <c r="A165" s="121">
        <v>42298</v>
      </c>
      <c r="B165" s="240">
        <v>42298</v>
      </c>
      <c r="C165" s="123" t="s">
        <v>946</v>
      </c>
      <c r="D165" s="197" t="s">
        <v>740</v>
      </c>
      <c r="E165" s="241">
        <v>500</v>
      </c>
      <c r="F165" s="241">
        <v>0</v>
      </c>
      <c r="G165" s="242">
        <v>2504.08</v>
      </c>
    </row>
    <row r="166" spans="1:7" x14ac:dyDescent="0.25">
      <c r="A166" s="244">
        <v>42304</v>
      </c>
      <c r="B166" s="245">
        <v>42304</v>
      </c>
      <c r="C166" s="246" t="s">
        <v>917</v>
      </c>
      <c r="D166" s="269" t="s">
        <v>918</v>
      </c>
      <c r="E166" s="247">
        <v>2000</v>
      </c>
      <c r="F166" s="247">
        <v>0</v>
      </c>
      <c r="G166" s="248">
        <v>504.08</v>
      </c>
    </row>
    <row r="167" spans="1:7" x14ac:dyDescent="0.25">
      <c r="A167" s="70">
        <v>42307</v>
      </c>
      <c r="B167" s="173">
        <v>42307</v>
      </c>
      <c r="C167" s="72" t="s">
        <v>947</v>
      </c>
      <c r="D167" s="267" t="s">
        <v>734</v>
      </c>
      <c r="E167" s="174">
        <v>0</v>
      </c>
      <c r="F167" s="174">
        <v>940</v>
      </c>
      <c r="G167" s="175">
        <v>1444.08</v>
      </c>
    </row>
    <row r="168" spans="1:7" x14ac:dyDescent="0.25">
      <c r="A168" s="121">
        <v>42307</v>
      </c>
      <c r="B168" s="240">
        <v>42307</v>
      </c>
      <c r="C168" s="123" t="s">
        <v>948</v>
      </c>
      <c r="D168" s="265" t="s">
        <v>740</v>
      </c>
      <c r="E168" s="241">
        <v>400</v>
      </c>
      <c r="F168" s="241">
        <v>0</v>
      </c>
      <c r="G168" s="242">
        <v>1044.08</v>
      </c>
    </row>
    <row r="169" spans="1:7" x14ac:dyDescent="0.25">
      <c r="A169" s="121">
        <v>42310</v>
      </c>
      <c r="B169" s="240">
        <v>42310</v>
      </c>
      <c r="C169" s="123" t="s">
        <v>949</v>
      </c>
      <c r="D169" s="265" t="s">
        <v>740</v>
      </c>
      <c r="E169" s="241">
        <v>500</v>
      </c>
      <c r="F169" s="241">
        <v>0</v>
      </c>
      <c r="G169" s="242">
        <v>544.08000000000004</v>
      </c>
    </row>
    <row r="170" spans="1:7" x14ac:dyDescent="0.25">
      <c r="A170" s="70">
        <v>42317</v>
      </c>
      <c r="B170" s="173">
        <v>42317</v>
      </c>
      <c r="C170" s="72" t="s">
        <v>950</v>
      </c>
      <c r="D170" s="267" t="s">
        <v>951</v>
      </c>
      <c r="E170" s="174">
        <v>1056.8499999999999</v>
      </c>
      <c r="F170" s="174">
        <v>0</v>
      </c>
      <c r="G170" s="175">
        <v>497.23</v>
      </c>
    </row>
    <row r="171" spans="1:7" x14ac:dyDescent="0.25">
      <c r="A171" s="70">
        <v>42317</v>
      </c>
      <c r="B171" s="173">
        <v>42317</v>
      </c>
      <c r="C171" s="72" t="s">
        <v>952</v>
      </c>
      <c r="D171" s="267" t="s">
        <v>927</v>
      </c>
      <c r="E171" s="174">
        <v>0</v>
      </c>
      <c r="F171" s="174">
        <v>3000</v>
      </c>
      <c r="G171" s="175">
        <v>3497.23</v>
      </c>
    </row>
    <row r="172" spans="1:7" x14ac:dyDescent="0.25">
      <c r="A172" s="254">
        <v>42317</v>
      </c>
      <c r="B172" s="255">
        <v>42317</v>
      </c>
      <c r="C172" s="256" t="s">
        <v>953</v>
      </c>
      <c r="D172" s="270" t="s">
        <v>954</v>
      </c>
      <c r="E172" s="257">
        <v>0</v>
      </c>
      <c r="F172" s="257">
        <v>1010</v>
      </c>
      <c r="G172" s="258">
        <v>1554.08</v>
      </c>
    </row>
    <row r="173" spans="1:7" x14ac:dyDescent="0.25">
      <c r="A173" s="244">
        <v>42318</v>
      </c>
      <c r="B173" s="245">
        <v>42318</v>
      </c>
      <c r="C173" s="246" t="s">
        <v>955</v>
      </c>
      <c r="D173" s="269" t="s">
        <v>956</v>
      </c>
      <c r="E173" s="247">
        <v>409</v>
      </c>
      <c r="F173" s="247">
        <v>0</v>
      </c>
      <c r="G173" s="248">
        <v>3088.23</v>
      </c>
    </row>
    <row r="174" spans="1:7" x14ac:dyDescent="0.25">
      <c r="A174" s="244">
        <v>42327</v>
      </c>
      <c r="B174" s="245">
        <v>42327</v>
      </c>
      <c r="C174" s="246" t="s">
        <v>917</v>
      </c>
      <c r="D174" s="269" t="s">
        <v>918</v>
      </c>
      <c r="E174" s="247">
        <v>342</v>
      </c>
      <c r="F174" s="247">
        <v>0</v>
      </c>
      <c r="G174" s="248">
        <v>2746.23</v>
      </c>
    </row>
    <row r="175" spans="1:7" x14ac:dyDescent="0.25">
      <c r="A175" s="70">
        <v>42331</v>
      </c>
      <c r="B175" s="173">
        <v>42331</v>
      </c>
      <c r="C175" s="72" t="s">
        <v>957</v>
      </c>
      <c r="D175" s="267" t="s">
        <v>927</v>
      </c>
      <c r="E175" s="174">
        <v>0</v>
      </c>
      <c r="F175" s="174">
        <v>20000</v>
      </c>
      <c r="G175" s="175">
        <v>22746.23</v>
      </c>
    </row>
    <row r="176" spans="1:7" x14ac:dyDescent="0.25">
      <c r="A176" s="70">
        <v>42335</v>
      </c>
      <c r="B176" s="173">
        <v>42335</v>
      </c>
      <c r="C176" s="72" t="s">
        <v>958</v>
      </c>
      <c r="D176" s="267" t="s">
        <v>959</v>
      </c>
      <c r="E176" s="174">
        <v>3457.25</v>
      </c>
      <c r="F176" s="174">
        <v>0</v>
      </c>
      <c r="G176" s="175">
        <v>16288.98</v>
      </c>
    </row>
    <row r="177" spans="1:7" x14ac:dyDescent="0.25">
      <c r="A177" s="244">
        <v>42335</v>
      </c>
      <c r="B177" s="245">
        <v>42335</v>
      </c>
      <c r="C177" s="246" t="s">
        <v>917</v>
      </c>
      <c r="D177" s="269" t="s">
        <v>918</v>
      </c>
      <c r="E177" s="247">
        <v>2000</v>
      </c>
      <c r="F177" s="247">
        <v>0</v>
      </c>
      <c r="G177" s="248">
        <v>20746.23</v>
      </c>
    </row>
    <row r="178" spans="1:7" x14ac:dyDescent="0.25">
      <c r="A178" s="121">
        <v>42335</v>
      </c>
      <c r="B178" s="240">
        <v>42335</v>
      </c>
      <c r="C178" s="123" t="s">
        <v>960</v>
      </c>
      <c r="D178" s="265" t="s">
        <v>740</v>
      </c>
      <c r="E178" s="241">
        <v>1000</v>
      </c>
      <c r="F178" s="241">
        <v>0</v>
      </c>
      <c r="G178" s="242">
        <v>19746.23</v>
      </c>
    </row>
    <row r="179" spans="1:7" x14ac:dyDescent="0.25">
      <c r="A179" s="70">
        <v>42336</v>
      </c>
      <c r="B179" s="173">
        <v>42336</v>
      </c>
      <c r="C179" s="72" t="s">
        <v>961</v>
      </c>
      <c r="D179" s="267" t="s">
        <v>962</v>
      </c>
      <c r="E179" s="174">
        <v>0</v>
      </c>
      <c r="F179" s="174">
        <v>1500</v>
      </c>
      <c r="G179" s="175">
        <v>17788.98</v>
      </c>
    </row>
    <row r="180" spans="1:7" x14ac:dyDescent="0.25">
      <c r="A180" s="70">
        <v>42336</v>
      </c>
      <c r="B180" s="173">
        <v>42336</v>
      </c>
      <c r="C180" s="72" t="s">
        <v>963</v>
      </c>
      <c r="D180" s="267" t="s">
        <v>962</v>
      </c>
      <c r="E180" s="174">
        <v>25</v>
      </c>
      <c r="F180" s="174">
        <v>0</v>
      </c>
      <c r="G180" s="175">
        <v>17763.98</v>
      </c>
    </row>
    <row r="181" spans="1:7" x14ac:dyDescent="0.25">
      <c r="A181" s="70">
        <v>42339</v>
      </c>
      <c r="B181" s="173">
        <v>42339</v>
      </c>
      <c r="C181" s="72" t="s">
        <v>964</v>
      </c>
      <c r="D181" s="267"/>
      <c r="E181" s="174">
        <v>0</v>
      </c>
      <c r="F181" s="174">
        <v>50000</v>
      </c>
      <c r="G181" s="175">
        <v>67763.98</v>
      </c>
    </row>
    <row r="182" spans="1:7" x14ac:dyDescent="0.25">
      <c r="A182" s="70">
        <v>42339</v>
      </c>
      <c r="B182" s="173">
        <v>42339</v>
      </c>
      <c r="C182" s="72" t="s">
        <v>965</v>
      </c>
      <c r="D182" s="267" t="s">
        <v>966</v>
      </c>
      <c r="E182" s="174">
        <v>50000</v>
      </c>
      <c r="F182" s="174">
        <v>0</v>
      </c>
      <c r="G182" s="175">
        <v>17763.98</v>
      </c>
    </row>
    <row r="183" spans="1:7" x14ac:dyDescent="0.25">
      <c r="A183" s="70">
        <v>42340</v>
      </c>
      <c r="B183" s="173">
        <v>42340</v>
      </c>
      <c r="C183" s="72" t="s">
        <v>967</v>
      </c>
      <c r="D183" s="267" t="s">
        <v>966</v>
      </c>
      <c r="E183" s="174">
        <v>5.73</v>
      </c>
      <c r="F183" s="174">
        <v>0</v>
      </c>
      <c r="G183" s="175">
        <v>17758.25</v>
      </c>
    </row>
    <row r="184" spans="1:7" x14ac:dyDescent="0.25">
      <c r="A184" s="244">
        <v>42340</v>
      </c>
      <c r="B184" s="245">
        <v>42340</v>
      </c>
      <c r="C184" s="246" t="s">
        <v>968</v>
      </c>
      <c r="D184" s="269" t="s">
        <v>956</v>
      </c>
      <c r="E184" s="247">
        <v>409</v>
      </c>
      <c r="F184" s="247">
        <v>0</v>
      </c>
      <c r="G184" s="248">
        <v>17349.25</v>
      </c>
    </row>
    <row r="185" spans="1:7" x14ac:dyDescent="0.25">
      <c r="A185" s="121">
        <v>42342</v>
      </c>
      <c r="B185" s="240">
        <v>42342</v>
      </c>
      <c r="C185" s="123" t="s">
        <v>969</v>
      </c>
      <c r="D185" s="265" t="s">
        <v>924</v>
      </c>
      <c r="E185" s="241">
        <v>5500</v>
      </c>
      <c r="F185" s="241">
        <v>0</v>
      </c>
      <c r="G185" s="242">
        <v>11849.25</v>
      </c>
    </row>
    <row r="186" spans="1:7" x14ac:dyDescent="0.25">
      <c r="A186" s="121">
        <v>42347</v>
      </c>
      <c r="B186" s="240">
        <v>42347</v>
      </c>
      <c r="C186" s="123" t="s">
        <v>970</v>
      </c>
      <c r="D186" s="265" t="s">
        <v>740</v>
      </c>
      <c r="E186" s="241">
        <v>2500</v>
      </c>
      <c r="F186" s="241">
        <v>0</v>
      </c>
      <c r="G186" s="242">
        <v>9349.25</v>
      </c>
    </row>
    <row r="187" spans="1:7" x14ac:dyDescent="0.25">
      <c r="A187" s="70">
        <v>42357</v>
      </c>
      <c r="B187" s="173">
        <v>42357</v>
      </c>
      <c r="C187" s="72" t="s">
        <v>971</v>
      </c>
      <c r="D187" s="267" t="s">
        <v>972</v>
      </c>
      <c r="E187" s="174">
        <v>844.35</v>
      </c>
      <c r="F187" s="174">
        <v>0</v>
      </c>
      <c r="G187" s="175">
        <v>8504.9</v>
      </c>
    </row>
    <row r="188" spans="1:7" x14ac:dyDescent="0.25">
      <c r="A188" s="244">
        <v>42362</v>
      </c>
      <c r="B188" s="245">
        <v>42362</v>
      </c>
      <c r="C188" s="246" t="s">
        <v>917</v>
      </c>
      <c r="D188" s="269" t="s">
        <v>918</v>
      </c>
      <c r="E188" s="247">
        <v>2000</v>
      </c>
      <c r="F188" s="247">
        <v>0</v>
      </c>
      <c r="G188" s="248">
        <v>6504.9</v>
      </c>
    </row>
    <row r="189" spans="1:7" x14ac:dyDescent="0.25">
      <c r="A189" s="70">
        <v>42363</v>
      </c>
      <c r="B189" s="173">
        <v>42363</v>
      </c>
      <c r="C189" s="72" t="s">
        <v>883</v>
      </c>
      <c r="D189" s="267" t="s">
        <v>884</v>
      </c>
      <c r="E189" s="174">
        <v>0</v>
      </c>
      <c r="F189" s="174">
        <v>254</v>
      </c>
      <c r="G189" s="175">
        <v>6758.9</v>
      </c>
    </row>
    <row r="190" spans="1:7" x14ac:dyDescent="0.25">
      <c r="A190" s="121">
        <v>42364</v>
      </c>
      <c r="B190" s="240">
        <v>42364</v>
      </c>
      <c r="C190" s="123" t="s">
        <v>973</v>
      </c>
      <c r="D190" s="265" t="s">
        <v>740</v>
      </c>
      <c r="E190" s="241">
        <v>500</v>
      </c>
      <c r="F190" s="241">
        <v>0</v>
      </c>
      <c r="G190" s="242">
        <v>6258.9</v>
      </c>
    </row>
    <row r="191" spans="1:7" x14ac:dyDescent="0.25">
      <c r="A191" s="70">
        <v>42370</v>
      </c>
      <c r="B191" s="173">
        <v>42370</v>
      </c>
      <c r="C191" s="72" t="s">
        <v>974</v>
      </c>
      <c r="D191" s="267" t="s">
        <v>927</v>
      </c>
      <c r="E191" s="174">
        <v>0</v>
      </c>
      <c r="F191" s="174">
        <v>40000</v>
      </c>
      <c r="G191" s="175">
        <v>46258.9</v>
      </c>
    </row>
    <row r="192" spans="1:7" x14ac:dyDescent="0.25">
      <c r="A192" s="121">
        <v>42371</v>
      </c>
      <c r="B192" s="240">
        <v>42371</v>
      </c>
      <c r="C192" s="123" t="s">
        <v>975</v>
      </c>
      <c r="D192" s="265" t="s">
        <v>976</v>
      </c>
      <c r="E192" s="241">
        <v>1000</v>
      </c>
      <c r="F192" s="241">
        <v>0</v>
      </c>
      <c r="G192" s="242">
        <v>45258.9</v>
      </c>
    </row>
    <row r="193" spans="1:7" x14ac:dyDescent="0.25">
      <c r="A193" s="70">
        <v>42373</v>
      </c>
      <c r="B193" s="173">
        <v>42373</v>
      </c>
      <c r="C193" s="72" t="s">
        <v>977</v>
      </c>
      <c r="D193" s="267" t="s">
        <v>978</v>
      </c>
      <c r="E193" s="174">
        <v>1967.25</v>
      </c>
      <c r="F193" s="174">
        <v>0</v>
      </c>
      <c r="G193" s="175">
        <v>43291.65</v>
      </c>
    </row>
    <row r="194" spans="1:7" x14ac:dyDescent="0.25">
      <c r="A194" s="70">
        <v>42380</v>
      </c>
      <c r="B194" s="173">
        <v>42380</v>
      </c>
      <c r="C194" s="72" t="s">
        <v>979</v>
      </c>
      <c r="D194" s="267" t="s">
        <v>980</v>
      </c>
      <c r="E194" s="174">
        <v>467.25</v>
      </c>
      <c r="F194" s="174">
        <v>0</v>
      </c>
      <c r="G194" s="175">
        <v>42824.4</v>
      </c>
    </row>
    <row r="195" spans="1:7" x14ac:dyDescent="0.25">
      <c r="A195" s="244">
        <v>42380</v>
      </c>
      <c r="B195" s="245">
        <v>42380</v>
      </c>
      <c r="C195" s="246" t="s">
        <v>981</v>
      </c>
      <c r="D195" s="269" t="s">
        <v>956</v>
      </c>
      <c r="E195" s="247">
        <v>409</v>
      </c>
      <c r="F195" s="247">
        <v>0</v>
      </c>
      <c r="G195" s="248">
        <v>42415.4</v>
      </c>
    </row>
    <row r="196" spans="1:7" x14ac:dyDescent="0.25">
      <c r="A196" s="254">
        <v>42383</v>
      </c>
      <c r="B196" s="255">
        <v>42383</v>
      </c>
      <c r="C196" s="256" t="s">
        <v>982</v>
      </c>
      <c r="D196" s="266" t="s">
        <v>759</v>
      </c>
      <c r="E196" s="257">
        <v>17000</v>
      </c>
      <c r="F196" s="257">
        <v>0</v>
      </c>
      <c r="G196" s="258">
        <v>25415.4</v>
      </c>
    </row>
    <row r="197" spans="1:7" x14ac:dyDescent="0.25">
      <c r="A197" s="121">
        <v>42384</v>
      </c>
      <c r="B197" s="240">
        <v>42384</v>
      </c>
      <c r="C197" s="123" t="s">
        <v>983</v>
      </c>
      <c r="D197" s="197" t="s">
        <v>740</v>
      </c>
      <c r="E197" s="241">
        <v>1500</v>
      </c>
      <c r="F197" s="241">
        <v>0</v>
      </c>
      <c r="G197" s="242">
        <v>23915.4</v>
      </c>
    </row>
    <row r="198" spans="1:7" x14ac:dyDescent="0.25">
      <c r="A198" s="70">
        <v>42387</v>
      </c>
      <c r="B198" s="173">
        <v>42387</v>
      </c>
      <c r="C198" s="72" t="s">
        <v>984</v>
      </c>
      <c r="D198" s="267" t="s">
        <v>985</v>
      </c>
      <c r="E198" s="174">
        <v>1287.25</v>
      </c>
      <c r="F198" s="174">
        <v>0</v>
      </c>
      <c r="G198" s="175">
        <v>22628.15</v>
      </c>
    </row>
    <row r="199" spans="1:7" x14ac:dyDescent="0.25">
      <c r="A199" s="70">
        <v>42387</v>
      </c>
      <c r="B199" s="173">
        <v>42387</v>
      </c>
      <c r="C199" s="72" t="s">
        <v>986</v>
      </c>
      <c r="D199" s="267" t="s">
        <v>987</v>
      </c>
      <c r="E199" s="174">
        <v>1037.25</v>
      </c>
      <c r="F199" s="174">
        <v>0</v>
      </c>
      <c r="G199" s="175">
        <v>21590.9</v>
      </c>
    </row>
    <row r="200" spans="1:7" x14ac:dyDescent="0.25">
      <c r="A200" s="70">
        <v>42391</v>
      </c>
      <c r="B200" s="173">
        <v>42391</v>
      </c>
      <c r="C200" s="72" t="s">
        <v>988</v>
      </c>
      <c r="D200" s="267" t="s">
        <v>989</v>
      </c>
      <c r="E200" s="174">
        <v>20000</v>
      </c>
      <c r="F200" s="174">
        <v>0</v>
      </c>
      <c r="G200" s="175">
        <v>1590.9</v>
      </c>
    </row>
    <row r="201" spans="1:7" x14ac:dyDescent="0.25">
      <c r="A201" s="121">
        <v>42393</v>
      </c>
      <c r="B201" s="240">
        <v>42393</v>
      </c>
      <c r="C201" s="123" t="s">
        <v>990</v>
      </c>
      <c r="D201" s="197" t="s">
        <v>740</v>
      </c>
      <c r="E201" s="241">
        <v>500</v>
      </c>
      <c r="F201" s="241">
        <v>0</v>
      </c>
      <c r="G201" s="242">
        <v>1090.9000000000001</v>
      </c>
    </row>
    <row r="202" spans="1:7" x14ac:dyDescent="0.25">
      <c r="A202" s="70">
        <v>42394</v>
      </c>
      <c r="B202" s="173">
        <v>42394</v>
      </c>
      <c r="C202" s="72" t="s">
        <v>991</v>
      </c>
      <c r="D202" s="267">
        <v>165194</v>
      </c>
      <c r="E202" s="174">
        <v>10536.29</v>
      </c>
      <c r="F202" s="174">
        <v>0</v>
      </c>
      <c r="G202" s="175">
        <v>570.61</v>
      </c>
    </row>
    <row r="203" spans="1:7" x14ac:dyDescent="0.25">
      <c r="A203" s="70">
        <v>42394</v>
      </c>
      <c r="B203" s="173">
        <v>42394</v>
      </c>
      <c r="C203" s="72" t="s">
        <v>992</v>
      </c>
      <c r="D203" s="267" t="s">
        <v>427</v>
      </c>
      <c r="E203" s="174">
        <v>0</v>
      </c>
      <c r="F203" s="174">
        <v>30000</v>
      </c>
      <c r="G203" s="175">
        <v>30570.61</v>
      </c>
    </row>
    <row r="204" spans="1:7" x14ac:dyDescent="0.25">
      <c r="A204" s="254">
        <v>42394</v>
      </c>
      <c r="B204" s="255">
        <v>42394</v>
      </c>
      <c r="C204" s="256" t="s">
        <v>993</v>
      </c>
      <c r="D204" s="270" t="s">
        <v>954</v>
      </c>
      <c r="E204" s="257">
        <v>0</v>
      </c>
      <c r="F204" s="257">
        <v>10016</v>
      </c>
      <c r="G204" s="258">
        <v>11106.9</v>
      </c>
    </row>
    <row r="205" spans="1:7" x14ac:dyDescent="0.25">
      <c r="A205" s="121">
        <v>42395</v>
      </c>
      <c r="B205" s="240">
        <v>42395</v>
      </c>
      <c r="C205" s="123" t="s">
        <v>994</v>
      </c>
      <c r="D205" s="265" t="s">
        <v>740</v>
      </c>
      <c r="E205" s="241">
        <v>1000</v>
      </c>
      <c r="F205" s="241">
        <v>0</v>
      </c>
      <c r="G205" s="242">
        <v>29570.61</v>
      </c>
    </row>
    <row r="206" spans="1:7" x14ac:dyDescent="0.25">
      <c r="A206" s="244">
        <v>42396</v>
      </c>
      <c r="B206" s="245">
        <v>42396</v>
      </c>
      <c r="C206" s="246" t="s">
        <v>917</v>
      </c>
      <c r="D206" s="269" t="s">
        <v>918</v>
      </c>
      <c r="E206" s="247">
        <v>2000</v>
      </c>
      <c r="F206" s="247">
        <v>0</v>
      </c>
      <c r="G206" s="248">
        <v>27570.61</v>
      </c>
    </row>
    <row r="207" spans="1:7" x14ac:dyDescent="0.25">
      <c r="A207" s="244">
        <v>42403</v>
      </c>
      <c r="B207" s="245">
        <v>42403</v>
      </c>
      <c r="C207" s="246" t="s">
        <v>995</v>
      </c>
      <c r="D207" s="269" t="s">
        <v>956</v>
      </c>
      <c r="E207" s="247">
        <v>409</v>
      </c>
      <c r="F207" s="247">
        <v>0</v>
      </c>
      <c r="G207" s="248">
        <v>27161.61</v>
      </c>
    </row>
    <row r="208" spans="1:7" x14ac:dyDescent="0.25">
      <c r="A208" s="70">
        <v>42413</v>
      </c>
      <c r="B208" s="173">
        <v>42413</v>
      </c>
      <c r="C208" s="72" t="s">
        <v>996</v>
      </c>
      <c r="D208" s="267"/>
      <c r="E208" s="174">
        <v>171.75</v>
      </c>
      <c r="F208" s="174">
        <v>0</v>
      </c>
      <c r="G208" s="175">
        <v>26989.86</v>
      </c>
    </row>
    <row r="209" spans="1:7" x14ac:dyDescent="0.25">
      <c r="A209" s="244">
        <v>42426</v>
      </c>
      <c r="B209" s="245">
        <v>42426</v>
      </c>
      <c r="C209" s="246" t="s">
        <v>917</v>
      </c>
      <c r="D209" s="269" t="s">
        <v>918</v>
      </c>
      <c r="E209" s="247">
        <v>2000</v>
      </c>
      <c r="F209" s="247">
        <v>0</v>
      </c>
      <c r="G209" s="248">
        <v>24989.86</v>
      </c>
    </row>
    <row r="210" spans="1:7" x14ac:dyDescent="0.25">
      <c r="A210" s="244">
        <v>42431</v>
      </c>
      <c r="B210" s="245">
        <v>42431</v>
      </c>
      <c r="C210" s="246" t="s">
        <v>997</v>
      </c>
      <c r="D210" s="269" t="s">
        <v>956</v>
      </c>
      <c r="E210" s="247">
        <v>409</v>
      </c>
      <c r="F210" s="247">
        <v>0</v>
      </c>
      <c r="G210" s="248">
        <v>24580.86</v>
      </c>
    </row>
    <row r="211" spans="1:7" x14ac:dyDescent="0.25">
      <c r="A211" s="70">
        <v>42439</v>
      </c>
      <c r="B211" s="173">
        <v>42439</v>
      </c>
      <c r="C211" s="72" t="s">
        <v>998</v>
      </c>
      <c r="D211" s="267" t="s">
        <v>999</v>
      </c>
      <c r="E211" s="174">
        <v>0</v>
      </c>
      <c r="F211" s="174">
        <v>2630</v>
      </c>
      <c r="G211" s="175">
        <v>27210.86</v>
      </c>
    </row>
    <row r="212" spans="1:7" x14ac:dyDescent="0.25">
      <c r="A212" s="243">
        <v>42451</v>
      </c>
      <c r="B212" s="259">
        <v>42451</v>
      </c>
      <c r="C212" s="260" t="s">
        <v>1000</v>
      </c>
      <c r="D212" s="271" t="s">
        <v>1001</v>
      </c>
      <c r="E212" s="261">
        <v>0</v>
      </c>
      <c r="F212" s="261">
        <v>46718</v>
      </c>
      <c r="G212" s="262">
        <v>73928.86</v>
      </c>
    </row>
    <row r="213" spans="1:7" x14ac:dyDescent="0.25">
      <c r="A213" s="243">
        <v>42451</v>
      </c>
      <c r="B213" s="259">
        <v>42451</v>
      </c>
      <c r="C213" s="260" t="s">
        <v>1002</v>
      </c>
      <c r="D213" s="271" t="s">
        <v>1001</v>
      </c>
      <c r="E213" s="261">
        <v>0</v>
      </c>
      <c r="F213" s="261">
        <v>14035</v>
      </c>
      <c r="G213" s="262">
        <v>87963.86</v>
      </c>
    </row>
    <row r="214" spans="1:7" x14ac:dyDescent="0.25">
      <c r="A214" s="244">
        <v>42452</v>
      </c>
      <c r="B214" s="245">
        <v>42452</v>
      </c>
      <c r="C214" s="246" t="s">
        <v>917</v>
      </c>
      <c r="D214" s="269" t="s">
        <v>918</v>
      </c>
      <c r="E214" s="247">
        <v>2000</v>
      </c>
      <c r="F214" s="247">
        <v>0</v>
      </c>
      <c r="G214" s="248">
        <v>85963.86</v>
      </c>
    </row>
    <row r="215" spans="1:7" x14ac:dyDescent="0.25">
      <c r="A215" s="121">
        <v>42461</v>
      </c>
      <c r="B215" s="240">
        <v>42461</v>
      </c>
      <c r="C215" s="123" t="s">
        <v>1003</v>
      </c>
      <c r="D215" s="197" t="s">
        <v>740</v>
      </c>
      <c r="E215" s="241">
        <v>1500</v>
      </c>
      <c r="F215" s="241">
        <v>0</v>
      </c>
      <c r="G215" s="242">
        <v>84463.86</v>
      </c>
    </row>
    <row r="216" spans="1:7" x14ac:dyDescent="0.25">
      <c r="A216" s="70">
        <v>42462</v>
      </c>
      <c r="B216" s="173">
        <v>42462</v>
      </c>
      <c r="C216" s="72" t="s">
        <v>1004</v>
      </c>
      <c r="D216" s="267" t="s">
        <v>427</v>
      </c>
      <c r="E216" s="174">
        <v>0</v>
      </c>
      <c r="F216" s="174">
        <v>4000</v>
      </c>
      <c r="G216" s="175">
        <v>88463.86</v>
      </c>
    </row>
    <row r="217" spans="1:7" x14ac:dyDescent="0.25">
      <c r="A217" s="244">
        <v>42464</v>
      </c>
      <c r="B217" s="245">
        <v>42464</v>
      </c>
      <c r="C217" s="246" t="s">
        <v>1005</v>
      </c>
      <c r="D217" s="269" t="s">
        <v>956</v>
      </c>
      <c r="E217" s="247">
        <v>409</v>
      </c>
      <c r="F217" s="247">
        <v>0</v>
      </c>
      <c r="G217" s="248">
        <v>88054.86</v>
      </c>
    </row>
    <row r="218" spans="1:7" x14ac:dyDescent="0.25">
      <c r="A218" s="156">
        <v>42472</v>
      </c>
      <c r="B218" s="273">
        <v>42472</v>
      </c>
      <c r="C218" s="158" t="s">
        <v>1006</v>
      </c>
      <c r="D218" s="272" t="s">
        <v>1007</v>
      </c>
      <c r="E218" s="274">
        <v>0</v>
      </c>
      <c r="F218" s="274">
        <v>5600</v>
      </c>
      <c r="G218" s="275">
        <v>93654.86</v>
      </c>
    </row>
    <row r="219" spans="1:7" x14ac:dyDescent="0.25">
      <c r="A219" s="70">
        <v>42473</v>
      </c>
      <c r="B219" s="173">
        <v>42473</v>
      </c>
      <c r="C219" s="72" t="s">
        <v>1008</v>
      </c>
      <c r="D219" s="56" t="s">
        <v>1009</v>
      </c>
      <c r="E219" s="174">
        <v>1272.25</v>
      </c>
      <c r="F219" s="174">
        <v>0</v>
      </c>
      <c r="G219" s="175">
        <v>92382.61</v>
      </c>
    </row>
    <row r="220" spans="1:7" x14ac:dyDescent="0.25">
      <c r="A220" s="70">
        <v>42473</v>
      </c>
      <c r="B220" s="173">
        <v>42473</v>
      </c>
      <c r="C220" s="72" t="s">
        <v>1010</v>
      </c>
      <c r="D220" s="56" t="s">
        <v>1011</v>
      </c>
      <c r="E220" s="174">
        <v>1792.25</v>
      </c>
      <c r="F220" s="174">
        <v>0</v>
      </c>
      <c r="G220" s="175">
        <v>90590.36</v>
      </c>
    </row>
    <row r="221" spans="1:7" x14ac:dyDescent="0.25">
      <c r="A221" s="244">
        <v>42474</v>
      </c>
      <c r="B221" s="245">
        <v>42474</v>
      </c>
      <c r="C221" s="246" t="s">
        <v>1012</v>
      </c>
      <c r="D221" s="266" t="s">
        <v>759</v>
      </c>
      <c r="E221" s="247">
        <v>65000</v>
      </c>
      <c r="F221" s="247">
        <v>0</v>
      </c>
      <c r="G221" s="248">
        <v>25590.36</v>
      </c>
    </row>
    <row r="222" spans="1:7" x14ac:dyDescent="0.25">
      <c r="A222" s="70">
        <v>42475</v>
      </c>
      <c r="B222" s="173">
        <v>42475</v>
      </c>
      <c r="C222" s="72" t="s">
        <v>1013</v>
      </c>
      <c r="D222" s="267" t="s">
        <v>1014</v>
      </c>
      <c r="E222" s="174">
        <v>0</v>
      </c>
      <c r="F222" s="174">
        <v>30180</v>
      </c>
      <c r="G222" s="175">
        <v>55770.36</v>
      </c>
    </row>
    <row r="223" spans="1:7" x14ac:dyDescent="0.25">
      <c r="A223" s="121">
        <v>42484</v>
      </c>
      <c r="B223" s="240">
        <v>42484</v>
      </c>
      <c r="C223" s="123" t="s">
        <v>1015</v>
      </c>
      <c r="D223" s="197" t="s">
        <v>740</v>
      </c>
      <c r="E223" s="241">
        <v>1000</v>
      </c>
      <c r="F223" s="241">
        <v>0</v>
      </c>
      <c r="G223" s="242">
        <v>54770.36</v>
      </c>
    </row>
    <row r="224" spans="1:7" x14ac:dyDescent="0.25">
      <c r="A224" s="244">
        <v>42487</v>
      </c>
      <c r="B224" s="245">
        <v>42487</v>
      </c>
      <c r="C224" s="246" t="s">
        <v>917</v>
      </c>
      <c r="D224" s="269" t="s">
        <v>918</v>
      </c>
      <c r="E224" s="247">
        <v>2000</v>
      </c>
      <c r="F224" s="247">
        <v>0</v>
      </c>
      <c r="G224" s="248">
        <v>52770.36</v>
      </c>
    </row>
    <row r="225" spans="1:7" x14ac:dyDescent="0.25">
      <c r="A225" s="244">
        <v>42493</v>
      </c>
      <c r="B225" s="245">
        <v>42493</v>
      </c>
      <c r="C225" s="246" t="s">
        <v>1016</v>
      </c>
      <c r="D225" s="269" t="s">
        <v>956</v>
      </c>
      <c r="E225" s="247">
        <v>409</v>
      </c>
      <c r="F225" s="247">
        <v>0</v>
      </c>
      <c r="G225" s="248">
        <v>52361.36</v>
      </c>
    </row>
    <row r="226" spans="1:7" x14ac:dyDescent="0.25">
      <c r="A226" s="70">
        <v>42497</v>
      </c>
      <c r="B226" s="273">
        <v>42497</v>
      </c>
      <c r="C226" s="158" t="s">
        <v>1017</v>
      </c>
      <c r="D226" s="272" t="s">
        <v>1007</v>
      </c>
      <c r="E226" s="274">
        <v>0</v>
      </c>
      <c r="F226" s="274">
        <v>5841</v>
      </c>
      <c r="G226" s="275">
        <v>58202.36</v>
      </c>
    </row>
    <row r="227" spans="1:7" x14ac:dyDescent="0.25">
      <c r="A227" s="70">
        <v>42498</v>
      </c>
      <c r="B227" s="173">
        <v>42498</v>
      </c>
      <c r="C227" s="72" t="s">
        <v>1018</v>
      </c>
      <c r="D227" s="267" t="s">
        <v>1019</v>
      </c>
      <c r="E227" s="174">
        <v>13968</v>
      </c>
      <c r="F227" s="174">
        <v>0</v>
      </c>
      <c r="G227" s="175">
        <v>44234.36</v>
      </c>
    </row>
    <row r="228" spans="1:7" x14ac:dyDescent="0.25">
      <c r="A228" s="121">
        <v>42500</v>
      </c>
      <c r="B228" s="240">
        <v>42500</v>
      </c>
      <c r="C228" s="123" t="s">
        <v>1020</v>
      </c>
      <c r="D228" s="197" t="s">
        <v>740</v>
      </c>
      <c r="E228" s="241">
        <v>2000</v>
      </c>
      <c r="F228" s="241">
        <v>0</v>
      </c>
      <c r="G228" s="242">
        <v>42234.36</v>
      </c>
    </row>
    <row r="229" spans="1:7" x14ac:dyDescent="0.25">
      <c r="A229" s="121">
        <v>42502</v>
      </c>
      <c r="B229" s="240">
        <v>42502</v>
      </c>
      <c r="C229" s="123" t="s">
        <v>1021</v>
      </c>
      <c r="D229" s="197" t="s">
        <v>740</v>
      </c>
      <c r="E229" s="241">
        <v>3000</v>
      </c>
      <c r="F229" s="241">
        <v>0</v>
      </c>
      <c r="G229" s="242">
        <v>39234.36</v>
      </c>
    </row>
    <row r="230" spans="1:7" x14ac:dyDescent="0.25">
      <c r="A230" s="244">
        <v>42504</v>
      </c>
      <c r="B230" s="245">
        <v>42504</v>
      </c>
      <c r="C230" s="246" t="s">
        <v>1022</v>
      </c>
      <c r="D230" s="266" t="s">
        <v>759</v>
      </c>
      <c r="E230" s="247">
        <v>14000</v>
      </c>
      <c r="F230" s="247">
        <v>0</v>
      </c>
      <c r="G230" s="248">
        <v>25234.36</v>
      </c>
    </row>
    <row r="231" spans="1:7" x14ac:dyDescent="0.25">
      <c r="A231" s="70">
        <v>42505</v>
      </c>
      <c r="B231" s="173">
        <v>42505</v>
      </c>
      <c r="C231" s="72" t="s">
        <v>1023</v>
      </c>
      <c r="D231" s="267" t="s">
        <v>1024</v>
      </c>
      <c r="E231" s="174">
        <v>647.25</v>
      </c>
      <c r="F231" s="174">
        <v>0</v>
      </c>
      <c r="G231" s="175">
        <v>24587.11</v>
      </c>
    </row>
    <row r="232" spans="1:7" x14ac:dyDescent="0.25">
      <c r="A232" s="121">
        <v>42509</v>
      </c>
      <c r="B232" s="240">
        <v>42509</v>
      </c>
      <c r="C232" s="123" t="s">
        <v>1025</v>
      </c>
      <c r="D232" s="197" t="s">
        <v>740</v>
      </c>
      <c r="E232" s="241">
        <v>2000</v>
      </c>
      <c r="F232" s="241">
        <v>0</v>
      </c>
      <c r="G232" s="242">
        <v>22587.11</v>
      </c>
    </row>
    <row r="233" spans="1:7" x14ac:dyDescent="0.25">
      <c r="A233" s="244">
        <v>42517</v>
      </c>
      <c r="B233" s="245">
        <v>42517</v>
      </c>
      <c r="C233" s="246" t="s">
        <v>1026</v>
      </c>
      <c r="D233" s="269" t="s">
        <v>918</v>
      </c>
      <c r="E233" s="247">
        <v>2000</v>
      </c>
      <c r="F233" s="247">
        <v>0</v>
      </c>
      <c r="G233" s="248">
        <v>20587.11</v>
      </c>
    </row>
    <row r="234" spans="1:7" x14ac:dyDescent="0.25">
      <c r="A234" s="70">
        <v>42519</v>
      </c>
      <c r="B234" s="173">
        <v>42519</v>
      </c>
      <c r="C234" s="276" t="s">
        <v>1027</v>
      </c>
      <c r="D234" s="267" t="s">
        <v>1028</v>
      </c>
      <c r="E234" s="174">
        <v>12</v>
      </c>
      <c r="F234" s="174">
        <v>0</v>
      </c>
      <c r="G234" s="175">
        <v>20575.11</v>
      </c>
    </row>
    <row r="235" spans="1:7" x14ac:dyDescent="0.25">
      <c r="A235" s="244">
        <v>42523</v>
      </c>
      <c r="B235" s="245">
        <v>42523</v>
      </c>
      <c r="C235" s="246" t="s">
        <v>1029</v>
      </c>
      <c r="D235" s="269" t="s">
        <v>956</v>
      </c>
      <c r="E235" s="247">
        <v>409</v>
      </c>
      <c r="F235" s="247">
        <v>0</v>
      </c>
      <c r="G235" s="248">
        <v>20166.11</v>
      </c>
    </row>
    <row r="236" spans="1:7" x14ac:dyDescent="0.25">
      <c r="A236" s="70">
        <v>42526</v>
      </c>
      <c r="B236" s="173">
        <v>42526</v>
      </c>
      <c r="C236" s="72" t="s">
        <v>1030</v>
      </c>
      <c r="D236" s="267" t="s">
        <v>1031</v>
      </c>
      <c r="E236" s="174">
        <v>17000</v>
      </c>
      <c r="F236" s="174">
        <v>0</v>
      </c>
      <c r="G236" s="175">
        <v>3166.11</v>
      </c>
    </row>
    <row r="237" spans="1:7" x14ac:dyDescent="0.25">
      <c r="A237" s="121">
        <v>42527</v>
      </c>
      <c r="B237" s="240">
        <v>42527</v>
      </c>
      <c r="C237" s="123" t="s">
        <v>1032</v>
      </c>
      <c r="D237" s="197" t="s">
        <v>740</v>
      </c>
      <c r="E237" s="241">
        <v>2000</v>
      </c>
      <c r="F237" s="241">
        <v>0</v>
      </c>
      <c r="G237" s="242">
        <v>1166.1099999999999</v>
      </c>
    </row>
    <row r="238" spans="1:7" x14ac:dyDescent="0.25">
      <c r="A238" s="121">
        <v>42531</v>
      </c>
      <c r="B238" s="240">
        <v>42531</v>
      </c>
      <c r="C238" s="123" t="s">
        <v>1033</v>
      </c>
      <c r="D238" s="197" t="s">
        <v>1034</v>
      </c>
      <c r="E238" s="241">
        <v>0</v>
      </c>
      <c r="F238" s="241">
        <v>25000</v>
      </c>
      <c r="G238" s="242">
        <v>26166.11</v>
      </c>
    </row>
    <row r="239" spans="1:7" x14ac:dyDescent="0.25">
      <c r="A239" s="70">
        <v>42535</v>
      </c>
      <c r="B239" s="173">
        <v>42535</v>
      </c>
      <c r="C239" s="72" t="s">
        <v>1035</v>
      </c>
      <c r="D239" s="267" t="s">
        <v>1036</v>
      </c>
      <c r="E239" s="174">
        <v>0</v>
      </c>
      <c r="F239" s="174">
        <v>40306</v>
      </c>
      <c r="G239" s="175">
        <v>66472.11</v>
      </c>
    </row>
    <row r="240" spans="1:7" x14ac:dyDescent="0.25">
      <c r="A240" s="121">
        <v>42541</v>
      </c>
      <c r="B240" s="240">
        <v>42541</v>
      </c>
      <c r="C240" s="123" t="s">
        <v>1037</v>
      </c>
      <c r="D240" s="197" t="s">
        <v>740</v>
      </c>
      <c r="E240" s="241">
        <v>2000</v>
      </c>
      <c r="F240" s="241">
        <v>0</v>
      </c>
      <c r="G240" s="242">
        <v>64472.11</v>
      </c>
    </row>
    <row r="241" spans="1:9" x14ac:dyDescent="0.25">
      <c r="A241" s="121">
        <v>42545</v>
      </c>
      <c r="B241" s="240">
        <v>42545</v>
      </c>
      <c r="C241" s="123" t="s">
        <v>1038</v>
      </c>
      <c r="D241" s="197" t="s">
        <v>740</v>
      </c>
      <c r="E241" s="241">
        <v>2000</v>
      </c>
      <c r="F241" s="241">
        <v>0</v>
      </c>
      <c r="G241" s="242">
        <v>62472.11</v>
      </c>
    </row>
    <row r="242" spans="1:9" x14ac:dyDescent="0.25">
      <c r="A242" s="70">
        <v>42546</v>
      </c>
      <c r="B242" s="173">
        <v>42546</v>
      </c>
      <c r="C242" s="72" t="s">
        <v>1039</v>
      </c>
      <c r="D242" s="267" t="s">
        <v>1040</v>
      </c>
      <c r="E242" s="174">
        <v>1677.5</v>
      </c>
      <c r="F242" s="174">
        <v>0</v>
      </c>
      <c r="G242" s="175">
        <v>60794.61</v>
      </c>
    </row>
    <row r="243" spans="1:9" x14ac:dyDescent="0.25">
      <c r="A243" s="70">
        <v>42546</v>
      </c>
      <c r="B243" s="173">
        <v>42546</v>
      </c>
      <c r="C243" s="72" t="s">
        <v>1041</v>
      </c>
      <c r="D243" s="32" t="s">
        <v>884</v>
      </c>
      <c r="E243" s="174">
        <v>0</v>
      </c>
      <c r="F243" s="174">
        <v>793</v>
      </c>
      <c r="G243" s="175">
        <v>61587.61</v>
      </c>
    </row>
    <row r="244" spans="1:9" x14ac:dyDescent="0.25">
      <c r="A244" s="244">
        <v>42548</v>
      </c>
      <c r="B244" s="245">
        <v>42548</v>
      </c>
      <c r="C244" s="246" t="s">
        <v>1026</v>
      </c>
      <c r="D244" s="269" t="s">
        <v>918</v>
      </c>
      <c r="E244" s="247">
        <v>2000</v>
      </c>
      <c r="F244" s="247">
        <v>0</v>
      </c>
      <c r="G244" s="248">
        <v>59587.61</v>
      </c>
    </row>
    <row r="245" spans="1:9" x14ac:dyDescent="0.25">
      <c r="A245" s="70">
        <v>42550</v>
      </c>
      <c r="B245" s="173">
        <v>42550</v>
      </c>
      <c r="C245" s="72" t="s">
        <v>1042</v>
      </c>
      <c r="D245" s="4" t="s">
        <v>1043</v>
      </c>
      <c r="E245" s="174">
        <v>1482.5</v>
      </c>
      <c r="F245" s="174">
        <v>0</v>
      </c>
      <c r="G245" s="175">
        <v>56105.11</v>
      </c>
    </row>
    <row r="246" spans="1:9" x14ac:dyDescent="0.25">
      <c r="A246" s="121">
        <v>42550</v>
      </c>
      <c r="B246" s="240">
        <v>42550</v>
      </c>
      <c r="C246" s="123" t="s">
        <v>1044</v>
      </c>
      <c r="D246" s="278" t="s">
        <v>740</v>
      </c>
      <c r="E246" s="241">
        <v>2000</v>
      </c>
      <c r="F246" s="241">
        <v>0</v>
      </c>
      <c r="G246" s="242">
        <v>57587.61</v>
      </c>
    </row>
    <row r="247" spans="1:9" x14ac:dyDescent="0.25">
      <c r="A247" s="244">
        <v>42553</v>
      </c>
      <c r="B247" s="245">
        <v>42553</v>
      </c>
      <c r="C247" s="246" t="s">
        <v>1045</v>
      </c>
      <c r="D247" s="269" t="s">
        <v>956</v>
      </c>
      <c r="E247" s="247">
        <v>409</v>
      </c>
      <c r="F247" s="247">
        <v>0</v>
      </c>
      <c r="G247" s="248">
        <v>55696.11</v>
      </c>
    </row>
    <row r="248" spans="1:9" x14ac:dyDescent="0.25">
      <c r="A248" s="70">
        <v>42555</v>
      </c>
      <c r="B248" s="173">
        <v>42555</v>
      </c>
      <c r="C248" s="72" t="s">
        <v>1046</v>
      </c>
      <c r="D248" s="267" t="s">
        <v>1047</v>
      </c>
      <c r="E248" s="174">
        <v>24020</v>
      </c>
      <c r="F248" s="174">
        <v>0</v>
      </c>
      <c r="G248" s="175">
        <v>31676.11</v>
      </c>
    </row>
    <row r="249" spans="1:9" x14ac:dyDescent="0.25">
      <c r="A249" s="70">
        <v>42556</v>
      </c>
      <c r="B249" s="173">
        <v>42556</v>
      </c>
      <c r="C249" s="72" t="s">
        <v>1048</v>
      </c>
      <c r="D249" s="56" t="s">
        <v>1043</v>
      </c>
      <c r="E249" s="174">
        <v>2462.5</v>
      </c>
      <c r="F249" s="174">
        <v>0</v>
      </c>
      <c r="G249" s="175">
        <v>29213.61</v>
      </c>
    </row>
    <row r="250" spans="1:9" x14ac:dyDescent="0.25">
      <c r="A250" s="70">
        <v>42558</v>
      </c>
      <c r="B250" s="173">
        <v>42558</v>
      </c>
      <c r="C250" s="72" t="s">
        <v>1049</v>
      </c>
      <c r="D250" s="56" t="s">
        <v>1050</v>
      </c>
      <c r="E250" s="174">
        <v>0</v>
      </c>
      <c r="F250" s="174">
        <v>1065</v>
      </c>
      <c r="G250" s="175">
        <v>30278.61</v>
      </c>
    </row>
    <row r="251" spans="1:9" x14ac:dyDescent="0.25">
      <c r="A251" s="70">
        <v>42559</v>
      </c>
      <c r="B251" s="173">
        <v>42559</v>
      </c>
      <c r="C251" s="72" t="s">
        <v>1051</v>
      </c>
      <c r="D251" s="56" t="s">
        <v>1052</v>
      </c>
      <c r="E251" s="174">
        <v>0</v>
      </c>
      <c r="F251" s="174">
        <v>1150</v>
      </c>
      <c r="G251" s="175">
        <v>31428.61</v>
      </c>
    </row>
    <row r="252" spans="1:9" x14ac:dyDescent="0.25">
      <c r="A252" s="70">
        <v>42560</v>
      </c>
      <c r="B252" s="173">
        <v>42560</v>
      </c>
      <c r="C252" s="72" t="s">
        <v>1053</v>
      </c>
      <c r="D252" s="56" t="s">
        <v>1054</v>
      </c>
      <c r="E252" s="174">
        <v>2462.5</v>
      </c>
      <c r="F252" s="174">
        <v>0</v>
      </c>
      <c r="G252" s="175">
        <v>28966.11</v>
      </c>
    </row>
    <row r="253" spans="1:9" x14ac:dyDescent="0.25">
      <c r="A253" s="121">
        <v>42566</v>
      </c>
      <c r="B253" s="240">
        <v>42566</v>
      </c>
      <c r="C253" s="123" t="s">
        <v>1055</v>
      </c>
      <c r="D253" s="197" t="s">
        <v>740</v>
      </c>
      <c r="E253" s="241">
        <v>1000</v>
      </c>
      <c r="F253" s="241">
        <v>0</v>
      </c>
      <c r="G253" s="242">
        <v>27966.11</v>
      </c>
    </row>
    <row r="254" spans="1:9" x14ac:dyDescent="0.25">
      <c r="A254" s="70"/>
      <c r="B254" s="173"/>
      <c r="C254" s="72"/>
      <c r="D254" s="267"/>
      <c r="E254" s="174"/>
      <c r="F254" s="174"/>
      <c r="G254" s="175"/>
    </row>
    <row r="255" spans="1:9" x14ac:dyDescent="0.25">
      <c r="A255" s="70"/>
      <c r="B255" s="173"/>
      <c r="C255" s="72"/>
      <c r="D255" s="267"/>
      <c r="E255" s="174"/>
      <c r="F255" s="174"/>
      <c r="G255" s="175"/>
      <c r="I255">
        <v>64067.38</v>
      </c>
    </row>
    <row r="256" spans="1:9" x14ac:dyDescent="0.25">
      <c r="A256" s="70"/>
      <c r="B256" s="173"/>
      <c r="C256" s="72" t="s">
        <v>1056</v>
      </c>
      <c r="D256" s="56" t="s">
        <v>1057</v>
      </c>
      <c r="E256" s="174"/>
      <c r="F256" s="174">
        <v>1525</v>
      </c>
      <c r="G256" s="175"/>
    </row>
    <row r="257" spans="1:9" x14ac:dyDescent="0.25">
      <c r="A257" s="70"/>
      <c r="B257" s="173"/>
      <c r="C257" s="72"/>
      <c r="D257" s="277"/>
      <c r="E257" s="174"/>
      <c r="F257" s="174"/>
      <c r="G257" s="175"/>
      <c r="I257">
        <v>876527.25</v>
      </c>
    </row>
    <row r="258" spans="1:9" x14ac:dyDescent="0.25">
      <c r="A258" s="70"/>
      <c r="B258" s="173"/>
      <c r="C258" s="72"/>
      <c r="D258" s="267"/>
      <c r="E258" s="174"/>
      <c r="F258" s="174"/>
      <c r="G258" s="175"/>
      <c r="I258">
        <f>I255+I257</f>
        <v>940594.63</v>
      </c>
    </row>
    <row r="259" spans="1:9" x14ac:dyDescent="0.25">
      <c r="A259" s="70"/>
      <c r="B259" s="173"/>
      <c r="C259" s="72"/>
      <c r="D259" s="267"/>
      <c r="E259" s="174"/>
      <c r="F259" s="174"/>
      <c r="G259" s="175"/>
      <c r="I259" s="279">
        <f>I258-E261</f>
        <v>27466.110000000219</v>
      </c>
    </row>
    <row r="260" spans="1:9" x14ac:dyDescent="0.25">
      <c r="A260" s="70"/>
      <c r="B260" s="173"/>
      <c r="C260" s="72"/>
      <c r="D260" s="267"/>
      <c r="E260" s="174"/>
      <c r="F260" s="174"/>
      <c r="G260" s="175"/>
    </row>
    <row r="261" spans="1:9" ht="15.75" thickBot="1" x14ac:dyDescent="0.3">
      <c r="A261" s="76"/>
      <c r="B261" s="12"/>
      <c r="C261" s="12"/>
      <c r="D261" s="33"/>
      <c r="E261" s="65">
        <f>SUM(E2:E260)</f>
        <v>913128.51999999979</v>
      </c>
      <c r="F261" s="65">
        <f>SUM(F2:F260)</f>
        <v>878052.25</v>
      </c>
      <c r="G261" s="66">
        <f>E261-F261</f>
        <v>35076.269999999786</v>
      </c>
    </row>
  </sheetData>
  <autoFilter ref="A1:G253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9"/>
  <sheetViews>
    <sheetView tabSelected="1" zoomScale="90" zoomScaleNormal="90" workbookViewId="0">
      <pane ySplit="1" topLeftCell="A540" activePane="bottomLeft" state="frozen"/>
      <selection pane="bottomLeft" activeCell="E553" sqref="E553"/>
    </sheetView>
  </sheetViews>
  <sheetFormatPr defaultRowHeight="15" x14ac:dyDescent="0.25"/>
  <cols>
    <col min="1" max="1" width="14.140625" style="286" bestFit="1" customWidth="1"/>
    <col min="2" max="2" width="16.140625" style="286" bestFit="1" customWidth="1"/>
    <col min="3" max="3" width="96.140625" style="285" customWidth="1"/>
    <col min="4" max="4" width="41.140625" style="285" bestFit="1" customWidth="1"/>
    <col min="5" max="5" width="15.42578125" style="285" bestFit="1" customWidth="1"/>
    <col min="6" max="6" width="11.42578125" style="285" bestFit="1" customWidth="1"/>
    <col min="7" max="7" width="13.140625" style="285" bestFit="1" customWidth="1"/>
    <col min="8" max="16384" width="9.140625" style="285"/>
  </cols>
  <sheetData>
    <row r="1" spans="1:7" s="284" customFormat="1" ht="15.75" thickBot="1" x14ac:dyDescent="0.3">
      <c r="A1" s="36" t="s">
        <v>0</v>
      </c>
      <c r="B1" s="37" t="s">
        <v>1</v>
      </c>
      <c r="C1" s="288" t="s">
        <v>2</v>
      </c>
      <c r="D1" s="37" t="s">
        <v>3</v>
      </c>
      <c r="E1" s="37" t="s">
        <v>367</v>
      </c>
      <c r="F1" s="37" t="s">
        <v>5</v>
      </c>
      <c r="G1" s="39" t="s">
        <v>6</v>
      </c>
    </row>
    <row r="2" spans="1:7" x14ac:dyDescent="0.25">
      <c r="A2" s="289">
        <v>42370</v>
      </c>
      <c r="B2" s="290">
        <v>42370</v>
      </c>
      <c r="C2" s="291" t="s">
        <v>974</v>
      </c>
      <c r="D2" s="292" t="s">
        <v>927</v>
      </c>
      <c r="E2" s="293">
        <v>0</v>
      </c>
      <c r="F2" s="293">
        <v>40000</v>
      </c>
      <c r="G2" s="294">
        <v>46258.9</v>
      </c>
    </row>
    <row r="3" spans="1:7" x14ac:dyDescent="0.25">
      <c r="A3" s="295">
        <v>42371</v>
      </c>
      <c r="B3" s="296">
        <v>42371</v>
      </c>
      <c r="C3" s="297" t="s">
        <v>975</v>
      </c>
      <c r="D3" s="298" t="s">
        <v>976</v>
      </c>
      <c r="E3" s="299">
        <v>1000</v>
      </c>
      <c r="F3" s="299">
        <v>0</v>
      </c>
      <c r="G3" s="300">
        <v>45258.9</v>
      </c>
    </row>
    <row r="4" spans="1:7" x14ac:dyDescent="0.25">
      <c r="A4" s="289">
        <v>42373</v>
      </c>
      <c r="B4" s="290">
        <v>42373</v>
      </c>
      <c r="C4" s="291" t="s">
        <v>977</v>
      </c>
      <c r="D4" s="292" t="s">
        <v>978</v>
      </c>
      <c r="E4" s="301">
        <v>1967.25</v>
      </c>
      <c r="F4" s="293">
        <v>0</v>
      </c>
      <c r="G4" s="294">
        <v>43291.65</v>
      </c>
    </row>
    <row r="5" spans="1:7" x14ac:dyDescent="0.25">
      <c r="A5" s="289">
        <v>42380</v>
      </c>
      <c r="B5" s="290">
        <v>42380</v>
      </c>
      <c r="C5" s="291" t="s">
        <v>979</v>
      </c>
      <c r="D5" s="292" t="s">
        <v>980</v>
      </c>
      <c r="E5" s="301">
        <v>467.25</v>
      </c>
      <c r="F5" s="293">
        <v>0</v>
      </c>
      <c r="G5" s="294">
        <v>42824.4</v>
      </c>
    </row>
    <row r="6" spans="1:7" x14ac:dyDescent="0.25">
      <c r="A6" s="302">
        <v>42380</v>
      </c>
      <c r="B6" s="303">
        <v>42380</v>
      </c>
      <c r="C6" s="304" t="s">
        <v>981</v>
      </c>
      <c r="D6" s="305" t="s">
        <v>956</v>
      </c>
      <c r="E6" s="306">
        <v>409</v>
      </c>
      <c r="F6" s="306">
        <v>0</v>
      </c>
      <c r="G6" s="307">
        <v>42415.4</v>
      </c>
    </row>
    <row r="7" spans="1:7" x14ac:dyDescent="0.25">
      <c r="A7" s="308">
        <v>42383</v>
      </c>
      <c r="B7" s="309">
        <v>42383</v>
      </c>
      <c r="C7" s="310" t="s">
        <v>1243</v>
      </c>
      <c r="D7" s="311" t="s">
        <v>759</v>
      </c>
      <c r="E7" s="312">
        <v>17000</v>
      </c>
      <c r="F7" s="312">
        <v>0</v>
      </c>
      <c r="G7" s="313">
        <v>25415.4</v>
      </c>
    </row>
    <row r="8" spans="1:7" x14ac:dyDescent="0.25">
      <c r="A8" s="295">
        <v>42384</v>
      </c>
      <c r="B8" s="296">
        <v>42384</v>
      </c>
      <c r="C8" s="297" t="s">
        <v>983</v>
      </c>
      <c r="D8" s="311" t="s">
        <v>740</v>
      </c>
      <c r="E8" s="299">
        <v>1500</v>
      </c>
      <c r="F8" s="299">
        <v>0</v>
      </c>
      <c r="G8" s="300">
        <v>23915.4</v>
      </c>
    </row>
    <row r="9" spans="1:7" x14ac:dyDescent="0.25">
      <c r="A9" s="289">
        <v>42387</v>
      </c>
      <c r="B9" s="290">
        <v>42387</v>
      </c>
      <c r="C9" s="291" t="s">
        <v>984</v>
      </c>
      <c r="D9" s="292" t="s">
        <v>985</v>
      </c>
      <c r="E9" s="301">
        <v>1287.25</v>
      </c>
      <c r="F9" s="293">
        <v>0</v>
      </c>
      <c r="G9" s="294">
        <v>22628.15</v>
      </c>
    </row>
    <row r="10" spans="1:7" x14ac:dyDescent="0.25">
      <c r="A10" s="289">
        <v>42387</v>
      </c>
      <c r="B10" s="290">
        <v>42387</v>
      </c>
      <c r="C10" s="291" t="s">
        <v>986</v>
      </c>
      <c r="D10" s="292" t="s">
        <v>987</v>
      </c>
      <c r="E10" s="301">
        <v>1037.25</v>
      </c>
      <c r="F10" s="293">
        <v>0</v>
      </c>
      <c r="G10" s="294">
        <v>21590.9</v>
      </c>
    </row>
    <row r="11" spans="1:7" x14ac:dyDescent="0.25">
      <c r="A11" s="289">
        <v>42391</v>
      </c>
      <c r="B11" s="290">
        <v>42391</v>
      </c>
      <c r="C11" s="291" t="s">
        <v>1058</v>
      </c>
      <c r="D11" s="292" t="s">
        <v>989</v>
      </c>
      <c r="E11" s="293">
        <v>20000</v>
      </c>
      <c r="F11" s="293">
        <v>0</v>
      </c>
      <c r="G11" s="294">
        <v>1590.9</v>
      </c>
    </row>
    <row r="12" spans="1:7" x14ac:dyDescent="0.25">
      <c r="A12" s="295">
        <v>42393</v>
      </c>
      <c r="B12" s="296">
        <v>42393</v>
      </c>
      <c r="C12" s="297" t="s">
        <v>990</v>
      </c>
      <c r="D12" s="311" t="s">
        <v>740</v>
      </c>
      <c r="E12" s="299">
        <v>500</v>
      </c>
      <c r="F12" s="299">
        <v>0</v>
      </c>
      <c r="G12" s="300">
        <v>1090.9000000000001</v>
      </c>
    </row>
    <row r="13" spans="1:7" x14ac:dyDescent="0.25">
      <c r="A13" s="289">
        <v>42394</v>
      </c>
      <c r="B13" s="290">
        <v>42394</v>
      </c>
      <c r="C13" s="291" t="s">
        <v>991</v>
      </c>
      <c r="D13" s="292">
        <v>165194</v>
      </c>
      <c r="E13" s="301">
        <v>10536.29</v>
      </c>
      <c r="F13" s="293">
        <v>0</v>
      </c>
      <c r="G13" s="294">
        <v>570.61</v>
      </c>
    </row>
    <row r="14" spans="1:7" x14ac:dyDescent="0.25">
      <c r="A14" s="289">
        <v>42394</v>
      </c>
      <c r="B14" s="290">
        <v>42394</v>
      </c>
      <c r="C14" s="291" t="s">
        <v>1059</v>
      </c>
      <c r="D14" s="292"/>
      <c r="E14" s="293">
        <v>0</v>
      </c>
      <c r="F14" s="293">
        <v>30000</v>
      </c>
      <c r="G14" s="294">
        <v>30570.61</v>
      </c>
    </row>
    <row r="15" spans="1:7" x14ac:dyDescent="0.25">
      <c r="A15" s="308">
        <v>42394</v>
      </c>
      <c r="B15" s="309">
        <v>42394</v>
      </c>
      <c r="C15" s="310" t="s">
        <v>1244</v>
      </c>
      <c r="D15" s="298" t="s">
        <v>954</v>
      </c>
      <c r="E15" s="312">
        <v>0</v>
      </c>
      <c r="F15" s="312">
        <v>10016</v>
      </c>
      <c r="G15" s="313">
        <v>11106.9</v>
      </c>
    </row>
    <row r="16" spans="1:7" x14ac:dyDescent="0.25">
      <c r="A16" s="295">
        <v>42395</v>
      </c>
      <c r="B16" s="296">
        <v>42395</v>
      </c>
      <c r="C16" s="297" t="s">
        <v>994</v>
      </c>
      <c r="D16" s="298" t="s">
        <v>740</v>
      </c>
      <c r="E16" s="299">
        <v>1000</v>
      </c>
      <c r="F16" s="299">
        <v>0</v>
      </c>
      <c r="G16" s="300">
        <v>29570.61</v>
      </c>
    </row>
    <row r="17" spans="1:7" x14ac:dyDescent="0.25">
      <c r="A17" s="302">
        <v>42396</v>
      </c>
      <c r="B17" s="303">
        <v>42396</v>
      </c>
      <c r="C17" s="304" t="s">
        <v>917</v>
      </c>
      <c r="D17" s="305" t="s">
        <v>918</v>
      </c>
      <c r="E17" s="306">
        <v>2000</v>
      </c>
      <c r="F17" s="306">
        <v>0</v>
      </c>
      <c r="G17" s="307">
        <v>27570.61</v>
      </c>
    </row>
    <row r="18" spans="1:7" x14ac:dyDescent="0.25">
      <c r="A18" s="302">
        <v>42403</v>
      </c>
      <c r="B18" s="303">
        <v>42403</v>
      </c>
      <c r="C18" s="304" t="s">
        <v>995</v>
      </c>
      <c r="D18" s="305" t="s">
        <v>956</v>
      </c>
      <c r="E18" s="306">
        <v>409</v>
      </c>
      <c r="F18" s="306">
        <v>0</v>
      </c>
      <c r="G18" s="307">
        <v>27161.61</v>
      </c>
    </row>
    <row r="19" spans="1:7" x14ac:dyDescent="0.25">
      <c r="A19" s="289">
        <v>42413</v>
      </c>
      <c r="B19" s="290">
        <v>42413</v>
      </c>
      <c r="C19" s="291" t="s">
        <v>996</v>
      </c>
      <c r="D19" s="267" t="s">
        <v>1060</v>
      </c>
      <c r="E19" s="301">
        <v>171.75</v>
      </c>
      <c r="F19" s="293">
        <v>0</v>
      </c>
      <c r="G19" s="294">
        <v>26989.86</v>
      </c>
    </row>
    <row r="20" spans="1:7" x14ac:dyDescent="0.25">
      <c r="A20" s="302">
        <v>42426</v>
      </c>
      <c r="B20" s="303">
        <v>42426</v>
      </c>
      <c r="C20" s="304" t="s">
        <v>917</v>
      </c>
      <c r="D20" s="305" t="s">
        <v>918</v>
      </c>
      <c r="E20" s="306">
        <v>2000</v>
      </c>
      <c r="F20" s="306">
        <v>0</v>
      </c>
      <c r="G20" s="307">
        <v>24989.86</v>
      </c>
    </row>
    <row r="21" spans="1:7" x14ac:dyDescent="0.25">
      <c r="A21" s="302">
        <v>42431</v>
      </c>
      <c r="B21" s="303">
        <v>42431</v>
      </c>
      <c r="C21" s="304" t="s">
        <v>997</v>
      </c>
      <c r="D21" s="305" t="s">
        <v>956</v>
      </c>
      <c r="E21" s="306">
        <v>409</v>
      </c>
      <c r="F21" s="306">
        <v>0</v>
      </c>
      <c r="G21" s="307">
        <v>24580.86</v>
      </c>
    </row>
    <row r="22" spans="1:7" x14ac:dyDescent="0.25">
      <c r="A22" s="289">
        <v>42439</v>
      </c>
      <c r="B22" s="290">
        <v>42439</v>
      </c>
      <c r="C22" s="291" t="s">
        <v>1061</v>
      </c>
      <c r="D22" s="292" t="s">
        <v>999</v>
      </c>
      <c r="E22" s="293">
        <v>0</v>
      </c>
      <c r="F22" s="293">
        <v>2630</v>
      </c>
      <c r="G22" s="294">
        <v>27210.86</v>
      </c>
    </row>
    <row r="23" spans="1:7" x14ac:dyDescent="0.25">
      <c r="A23" s="314">
        <v>42451</v>
      </c>
      <c r="B23" s="315">
        <v>42451</v>
      </c>
      <c r="C23" s="316" t="s">
        <v>1000</v>
      </c>
      <c r="D23" s="365" t="s">
        <v>1470</v>
      </c>
      <c r="E23" s="317">
        <v>0</v>
      </c>
      <c r="F23" s="317">
        <v>46718</v>
      </c>
      <c r="G23" s="318">
        <v>73928.86</v>
      </c>
    </row>
    <row r="24" spans="1:7" x14ac:dyDescent="0.25">
      <c r="A24" s="314">
        <v>42451</v>
      </c>
      <c r="B24" s="315">
        <v>42451</v>
      </c>
      <c r="C24" s="364" t="s">
        <v>1002</v>
      </c>
      <c r="D24" s="365" t="s">
        <v>1469</v>
      </c>
      <c r="E24" s="317">
        <v>0</v>
      </c>
      <c r="F24" s="317">
        <v>14035</v>
      </c>
      <c r="G24" s="318">
        <v>87963.86</v>
      </c>
    </row>
    <row r="25" spans="1:7" x14ac:dyDescent="0.25">
      <c r="A25" s="302">
        <v>42452</v>
      </c>
      <c r="B25" s="303">
        <v>42452</v>
      </c>
      <c r="C25" s="304" t="s">
        <v>917</v>
      </c>
      <c r="D25" s="305" t="s">
        <v>918</v>
      </c>
      <c r="E25" s="306">
        <v>2000</v>
      </c>
      <c r="F25" s="306">
        <v>0</v>
      </c>
      <c r="G25" s="307">
        <v>85963.86</v>
      </c>
    </row>
    <row r="26" spans="1:7" x14ac:dyDescent="0.25">
      <c r="A26" s="295">
        <v>42461</v>
      </c>
      <c r="B26" s="296">
        <v>42461</v>
      </c>
      <c r="C26" s="297" t="s">
        <v>1003</v>
      </c>
      <c r="D26" s="311" t="s">
        <v>740</v>
      </c>
      <c r="E26" s="299">
        <v>1500</v>
      </c>
      <c r="F26" s="299">
        <v>0</v>
      </c>
      <c r="G26" s="300">
        <v>84463.86</v>
      </c>
    </row>
    <row r="27" spans="1:7" x14ac:dyDescent="0.25">
      <c r="A27" s="289">
        <v>42462</v>
      </c>
      <c r="B27" s="290">
        <v>42462</v>
      </c>
      <c r="C27" s="291" t="s">
        <v>1062</v>
      </c>
      <c r="D27" s="292" t="s">
        <v>1063</v>
      </c>
      <c r="E27" s="293">
        <v>0</v>
      </c>
      <c r="F27" s="293">
        <v>4000</v>
      </c>
      <c r="G27" s="294">
        <v>88463.86</v>
      </c>
    </row>
    <row r="28" spans="1:7" x14ac:dyDescent="0.25">
      <c r="A28" s="302">
        <v>42464</v>
      </c>
      <c r="B28" s="303">
        <v>42464</v>
      </c>
      <c r="C28" s="304" t="s">
        <v>1005</v>
      </c>
      <c r="D28" s="305" t="s">
        <v>956</v>
      </c>
      <c r="E28" s="306">
        <v>409</v>
      </c>
      <c r="F28" s="306">
        <v>0</v>
      </c>
      <c r="G28" s="307">
        <v>88054.86</v>
      </c>
    </row>
    <row r="29" spans="1:7" x14ac:dyDescent="0.25">
      <c r="A29" s="319">
        <v>42472</v>
      </c>
      <c r="B29" s="320">
        <v>42472</v>
      </c>
      <c r="C29" s="321" t="s">
        <v>1064</v>
      </c>
      <c r="D29" s="322" t="s">
        <v>1007</v>
      </c>
      <c r="E29" s="323">
        <v>0</v>
      </c>
      <c r="F29" s="323">
        <v>5600</v>
      </c>
      <c r="G29" s="324">
        <v>93654.86</v>
      </c>
    </row>
    <row r="30" spans="1:7" x14ac:dyDescent="0.25">
      <c r="A30" s="289">
        <v>42473</v>
      </c>
      <c r="B30" s="290">
        <v>42473</v>
      </c>
      <c r="C30" s="291" t="s">
        <v>1008</v>
      </c>
      <c r="D30" s="325" t="s">
        <v>1009</v>
      </c>
      <c r="E30" s="301">
        <v>1272.25</v>
      </c>
      <c r="F30" s="293">
        <v>0</v>
      </c>
      <c r="G30" s="294">
        <v>92382.61</v>
      </c>
    </row>
    <row r="31" spans="1:7" x14ac:dyDescent="0.25">
      <c r="A31" s="289">
        <v>42473</v>
      </c>
      <c r="B31" s="290">
        <v>42473</v>
      </c>
      <c r="C31" s="291" t="s">
        <v>1010</v>
      </c>
      <c r="D31" s="325" t="s">
        <v>1011</v>
      </c>
      <c r="E31" s="301">
        <v>1792.25</v>
      </c>
      <c r="F31" s="293">
        <v>0</v>
      </c>
      <c r="G31" s="294">
        <v>90590.36</v>
      </c>
    </row>
    <row r="32" spans="1:7" x14ac:dyDescent="0.25">
      <c r="A32" s="295">
        <v>42474</v>
      </c>
      <c r="B32" s="296">
        <v>42474</v>
      </c>
      <c r="C32" s="297" t="s">
        <v>1245</v>
      </c>
      <c r="D32" s="311" t="s">
        <v>759</v>
      </c>
      <c r="E32" s="299">
        <v>65000</v>
      </c>
      <c r="F32" s="299">
        <v>0</v>
      </c>
      <c r="G32" s="300">
        <v>25590.36</v>
      </c>
    </row>
    <row r="33" spans="1:8" x14ac:dyDescent="0.25">
      <c r="A33" s="289">
        <v>42475</v>
      </c>
      <c r="B33" s="290">
        <v>42475</v>
      </c>
      <c r="C33" s="291" t="s">
        <v>1065</v>
      </c>
      <c r="D33" s="292" t="s">
        <v>1014</v>
      </c>
      <c r="E33" s="293">
        <v>0</v>
      </c>
      <c r="F33" s="293">
        <v>30180</v>
      </c>
      <c r="G33" s="294">
        <v>55770.36</v>
      </c>
      <c r="H33" s="326"/>
    </row>
    <row r="34" spans="1:8" x14ac:dyDescent="0.25">
      <c r="A34" s="295">
        <v>42484</v>
      </c>
      <c r="B34" s="296">
        <v>42484</v>
      </c>
      <c r="C34" s="297" t="s">
        <v>1015</v>
      </c>
      <c r="D34" s="311" t="s">
        <v>740</v>
      </c>
      <c r="E34" s="299">
        <v>1000</v>
      </c>
      <c r="F34" s="299">
        <v>0</v>
      </c>
      <c r="G34" s="300">
        <v>54770.36</v>
      </c>
      <c r="H34" s="326"/>
    </row>
    <row r="35" spans="1:8" x14ac:dyDescent="0.25">
      <c r="A35" s="302">
        <v>42487</v>
      </c>
      <c r="B35" s="303">
        <v>42487</v>
      </c>
      <c r="C35" s="304" t="s">
        <v>917</v>
      </c>
      <c r="D35" s="305" t="s">
        <v>918</v>
      </c>
      <c r="E35" s="306">
        <v>2000</v>
      </c>
      <c r="F35" s="306">
        <v>0</v>
      </c>
      <c r="G35" s="307">
        <v>52770.36</v>
      </c>
      <c r="H35" s="326"/>
    </row>
    <row r="36" spans="1:8" x14ac:dyDescent="0.25">
      <c r="A36" s="302">
        <v>42493</v>
      </c>
      <c r="B36" s="303">
        <v>42493</v>
      </c>
      <c r="C36" s="304" t="s">
        <v>1016</v>
      </c>
      <c r="D36" s="305" t="s">
        <v>956</v>
      </c>
      <c r="E36" s="306">
        <v>409</v>
      </c>
      <c r="F36" s="306">
        <v>0</v>
      </c>
      <c r="G36" s="307">
        <v>52361.36</v>
      </c>
      <c r="H36" s="326"/>
    </row>
    <row r="37" spans="1:8" x14ac:dyDescent="0.25">
      <c r="A37" s="319">
        <v>42497</v>
      </c>
      <c r="B37" s="320">
        <v>42497</v>
      </c>
      <c r="C37" s="321" t="s">
        <v>1066</v>
      </c>
      <c r="D37" s="322" t="s">
        <v>1007</v>
      </c>
      <c r="E37" s="323">
        <v>0</v>
      </c>
      <c r="F37" s="323">
        <v>5841</v>
      </c>
      <c r="G37" s="324">
        <v>58202.36</v>
      </c>
      <c r="H37" s="326"/>
    </row>
    <row r="38" spans="1:8" x14ac:dyDescent="0.25">
      <c r="A38" s="289">
        <v>42498</v>
      </c>
      <c r="B38" s="290">
        <v>42498</v>
      </c>
      <c r="C38" s="291" t="s">
        <v>1067</v>
      </c>
      <c r="D38" s="292" t="s">
        <v>1019</v>
      </c>
      <c r="E38" s="293">
        <v>13968</v>
      </c>
      <c r="F38" s="293">
        <v>0</v>
      </c>
      <c r="G38" s="294">
        <v>44234.36</v>
      </c>
      <c r="H38" s="326"/>
    </row>
    <row r="39" spans="1:8" x14ac:dyDescent="0.25">
      <c r="A39" s="295">
        <v>42500</v>
      </c>
      <c r="B39" s="296">
        <v>42500</v>
      </c>
      <c r="C39" s="297" t="s">
        <v>1068</v>
      </c>
      <c r="D39" s="311" t="s">
        <v>740</v>
      </c>
      <c r="E39" s="299">
        <v>2000</v>
      </c>
      <c r="F39" s="299">
        <v>0</v>
      </c>
      <c r="G39" s="300">
        <v>42234.36</v>
      </c>
      <c r="H39" s="326"/>
    </row>
    <row r="40" spans="1:8" x14ac:dyDescent="0.25">
      <c r="A40" s="295">
        <v>42502</v>
      </c>
      <c r="B40" s="296">
        <v>42502</v>
      </c>
      <c r="C40" s="297" t="s">
        <v>1069</v>
      </c>
      <c r="D40" s="311" t="s">
        <v>740</v>
      </c>
      <c r="E40" s="299">
        <v>3000</v>
      </c>
      <c r="F40" s="299">
        <v>0</v>
      </c>
      <c r="G40" s="300">
        <v>39234.36</v>
      </c>
      <c r="H40" s="326"/>
    </row>
    <row r="41" spans="1:8" x14ac:dyDescent="0.25">
      <c r="A41" s="295">
        <v>42504</v>
      </c>
      <c r="B41" s="296">
        <v>42504</v>
      </c>
      <c r="C41" s="297" t="s">
        <v>1246</v>
      </c>
      <c r="D41" s="311" t="s">
        <v>759</v>
      </c>
      <c r="E41" s="299">
        <v>14000</v>
      </c>
      <c r="F41" s="299">
        <v>0</v>
      </c>
      <c r="G41" s="300">
        <v>25234.36</v>
      </c>
      <c r="H41" s="326"/>
    </row>
    <row r="42" spans="1:8" x14ac:dyDescent="0.25">
      <c r="A42" s="289">
        <v>42505</v>
      </c>
      <c r="B42" s="290">
        <v>42505</v>
      </c>
      <c r="C42" s="291" t="s">
        <v>1070</v>
      </c>
      <c r="D42" s="292" t="s">
        <v>1024</v>
      </c>
      <c r="E42" s="301">
        <v>647.25</v>
      </c>
      <c r="F42" s="293">
        <v>0</v>
      </c>
      <c r="G42" s="294">
        <v>24587.11</v>
      </c>
      <c r="H42" s="326"/>
    </row>
    <row r="43" spans="1:8" x14ac:dyDescent="0.25">
      <c r="A43" s="295">
        <v>42509</v>
      </c>
      <c r="B43" s="296">
        <v>42509</v>
      </c>
      <c r="C43" s="297" t="s">
        <v>1071</v>
      </c>
      <c r="D43" s="311" t="s">
        <v>740</v>
      </c>
      <c r="E43" s="299">
        <v>2000</v>
      </c>
      <c r="F43" s="299">
        <v>0</v>
      </c>
      <c r="G43" s="300">
        <v>22587.11</v>
      </c>
      <c r="H43" s="326"/>
    </row>
    <row r="44" spans="1:8" x14ac:dyDescent="0.25">
      <c r="A44" s="302">
        <v>42517</v>
      </c>
      <c r="B44" s="303">
        <v>42517</v>
      </c>
      <c r="C44" s="304" t="s">
        <v>917</v>
      </c>
      <c r="D44" s="305" t="s">
        <v>918</v>
      </c>
      <c r="E44" s="306">
        <v>2000</v>
      </c>
      <c r="F44" s="306">
        <v>0</v>
      </c>
      <c r="G44" s="307">
        <v>20587.11</v>
      </c>
      <c r="H44" s="326"/>
    </row>
    <row r="45" spans="1:8" x14ac:dyDescent="0.25">
      <c r="A45" s="289">
        <v>42519</v>
      </c>
      <c r="B45" s="290">
        <v>42519</v>
      </c>
      <c r="C45" s="291" t="s">
        <v>1072</v>
      </c>
      <c r="D45" s="292" t="s">
        <v>368</v>
      </c>
      <c r="E45" s="293">
        <v>12</v>
      </c>
      <c r="F45" s="293">
        <v>0</v>
      </c>
      <c r="G45" s="294">
        <v>20575.11</v>
      </c>
      <c r="H45" s="327" t="s">
        <v>368</v>
      </c>
    </row>
    <row r="46" spans="1:8" x14ac:dyDescent="0.25">
      <c r="A46" s="302">
        <v>42523</v>
      </c>
      <c r="B46" s="303">
        <v>42523</v>
      </c>
      <c r="C46" s="304" t="s">
        <v>1029</v>
      </c>
      <c r="D46" s="305" t="s">
        <v>956</v>
      </c>
      <c r="E46" s="306">
        <v>409</v>
      </c>
      <c r="F46" s="306">
        <v>0</v>
      </c>
      <c r="G46" s="307">
        <v>20166.11</v>
      </c>
      <c r="H46" s="326"/>
    </row>
    <row r="47" spans="1:8" x14ac:dyDescent="0.25">
      <c r="A47" s="289">
        <v>42526</v>
      </c>
      <c r="B47" s="290">
        <v>42526</v>
      </c>
      <c r="C47" s="291" t="s">
        <v>1247</v>
      </c>
      <c r="D47" s="292" t="s">
        <v>1031</v>
      </c>
      <c r="E47" s="293">
        <v>17000</v>
      </c>
      <c r="F47" s="293">
        <v>0</v>
      </c>
      <c r="G47" s="294">
        <v>3166.11</v>
      </c>
      <c r="H47" s="326"/>
    </row>
    <row r="48" spans="1:8" x14ac:dyDescent="0.25">
      <c r="A48" s="295">
        <v>42527</v>
      </c>
      <c r="B48" s="296">
        <v>42527</v>
      </c>
      <c r="C48" s="297" t="s">
        <v>1073</v>
      </c>
      <c r="D48" s="311" t="s">
        <v>740</v>
      </c>
      <c r="E48" s="299">
        <v>2000</v>
      </c>
      <c r="F48" s="299">
        <v>0</v>
      </c>
      <c r="G48" s="300">
        <v>1166.1099999999999</v>
      </c>
      <c r="H48" s="326"/>
    </row>
    <row r="49" spans="1:7" x14ac:dyDescent="0.25">
      <c r="A49" s="295">
        <v>42531</v>
      </c>
      <c r="B49" s="296">
        <v>42531</v>
      </c>
      <c r="C49" s="297" t="s">
        <v>929</v>
      </c>
      <c r="D49" s="311" t="s">
        <v>1034</v>
      </c>
      <c r="E49" s="299">
        <v>0</v>
      </c>
      <c r="F49" s="299">
        <v>25000</v>
      </c>
      <c r="G49" s="300">
        <v>26166.11</v>
      </c>
    </row>
    <row r="50" spans="1:7" x14ac:dyDescent="0.25">
      <c r="A50" s="289">
        <v>42535</v>
      </c>
      <c r="B50" s="290">
        <v>42535</v>
      </c>
      <c r="C50" s="291" t="s">
        <v>1074</v>
      </c>
      <c r="D50" s="292" t="s">
        <v>1036</v>
      </c>
      <c r="E50" s="293">
        <v>0</v>
      </c>
      <c r="F50" s="293">
        <v>40306</v>
      </c>
      <c r="G50" s="294">
        <v>66472.11</v>
      </c>
    </row>
    <row r="51" spans="1:7" x14ac:dyDescent="0.25">
      <c r="A51" s="295">
        <v>42541</v>
      </c>
      <c r="B51" s="296">
        <v>42541</v>
      </c>
      <c r="C51" s="297" t="s">
        <v>1075</v>
      </c>
      <c r="D51" s="311" t="s">
        <v>740</v>
      </c>
      <c r="E51" s="299">
        <v>2000</v>
      </c>
      <c r="F51" s="299">
        <v>0</v>
      </c>
      <c r="G51" s="300">
        <v>64472.11</v>
      </c>
    </row>
    <row r="52" spans="1:7" x14ac:dyDescent="0.25">
      <c r="A52" s="295">
        <v>42545</v>
      </c>
      <c r="B52" s="296">
        <v>42545</v>
      </c>
      <c r="C52" s="297" t="s">
        <v>1076</v>
      </c>
      <c r="D52" s="311" t="s">
        <v>740</v>
      </c>
      <c r="E52" s="299">
        <v>2000</v>
      </c>
      <c r="F52" s="299">
        <v>0</v>
      </c>
      <c r="G52" s="300">
        <v>62472.11</v>
      </c>
    </row>
    <row r="53" spans="1:7" x14ac:dyDescent="0.25">
      <c r="A53" s="289">
        <v>42546</v>
      </c>
      <c r="B53" s="290">
        <v>42546</v>
      </c>
      <c r="C53" s="291" t="s">
        <v>1077</v>
      </c>
      <c r="D53" s="292" t="s">
        <v>1040</v>
      </c>
      <c r="E53" s="301">
        <v>1677.5</v>
      </c>
      <c r="F53" s="293">
        <v>0</v>
      </c>
      <c r="G53" s="294">
        <v>60794.61</v>
      </c>
    </row>
    <row r="54" spans="1:7" x14ac:dyDescent="0.25">
      <c r="A54" s="289">
        <v>42546</v>
      </c>
      <c r="B54" s="290">
        <v>42546</v>
      </c>
      <c r="C54" s="291" t="s">
        <v>1248</v>
      </c>
      <c r="D54" s="328" t="s">
        <v>884</v>
      </c>
      <c r="E54" s="293">
        <v>0</v>
      </c>
      <c r="F54" s="293">
        <v>793</v>
      </c>
      <c r="G54" s="294">
        <v>61587.61</v>
      </c>
    </row>
    <row r="55" spans="1:7" x14ac:dyDescent="0.25">
      <c r="A55" s="302">
        <v>42548</v>
      </c>
      <c r="B55" s="303">
        <v>42548</v>
      </c>
      <c r="C55" s="304" t="s">
        <v>917</v>
      </c>
      <c r="D55" s="305" t="s">
        <v>918</v>
      </c>
      <c r="E55" s="306">
        <v>2000</v>
      </c>
      <c r="F55" s="306">
        <v>0</v>
      </c>
      <c r="G55" s="307">
        <v>59587.61</v>
      </c>
    </row>
    <row r="56" spans="1:7" x14ac:dyDescent="0.25">
      <c r="A56" s="289">
        <v>42550</v>
      </c>
      <c r="B56" s="290">
        <v>42550</v>
      </c>
      <c r="C56" s="291" t="s">
        <v>1078</v>
      </c>
      <c r="D56" s="329" t="s">
        <v>1043</v>
      </c>
      <c r="E56" s="301">
        <v>1482.5</v>
      </c>
      <c r="F56" s="293">
        <v>0</v>
      </c>
      <c r="G56" s="294">
        <v>56105.11</v>
      </c>
    </row>
    <row r="57" spans="1:7" x14ac:dyDescent="0.25">
      <c r="A57" s="295">
        <v>42550</v>
      </c>
      <c r="B57" s="296">
        <v>42550</v>
      </c>
      <c r="C57" s="297" t="s">
        <v>1079</v>
      </c>
      <c r="D57" s="330" t="s">
        <v>740</v>
      </c>
      <c r="E57" s="299">
        <v>2000</v>
      </c>
      <c r="F57" s="299">
        <v>0</v>
      </c>
      <c r="G57" s="300">
        <v>57587.61</v>
      </c>
    </row>
    <row r="58" spans="1:7" x14ac:dyDescent="0.25">
      <c r="A58" s="302">
        <v>42553</v>
      </c>
      <c r="B58" s="303">
        <v>42553</v>
      </c>
      <c r="C58" s="304" t="s">
        <v>1045</v>
      </c>
      <c r="D58" s="305" t="s">
        <v>956</v>
      </c>
      <c r="E58" s="306">
        <v>409</v>
      </c>
      <c r="F58" s="306">
        <v>0</v>
      </c>
      <c r="G58" s="307">
        <v>55696.11</v>
      </c>
    </row>
    <row r="59" spans="1:7" x14ac:dyDescent="0.25">
      <c r="A59" s="289">
        <v>42555</v>
      </c>
      <c r="B59" s="290">
        <v>42555</v>
      </c>
      <c r="C59" s="291" t="s">
        <v>1080</v>
      </c>
      <c r="D59" s="292" t="s">
        <v>1047</v>
      </c>
      <c r="E59" s="293">
        <v>24020</v>
      </c>
      <c r="F59" s="293">
        <v>0</v>
      </c>
      <c r="G59" s="294">
        <v>31676.11</v>
      </c>
    </row>
    <row r="60" spans="1:7" x14ac:dyDescent="0.25">
      <c r="A60" s="289">
        <v>42556</v>
      </c>
      <c r="B60" s="290">
        <v>42556</v>
      </c>
      <c r="C60" s="291" t="s">
        <v>1081</v>
      </c>
      <c r="D60" s="325" t="s">
        <v>1043</v>
      </c>
      <c r="E60" s="301">
        <v>2462.5</v>
      </c>
      <c r="F60" s="293">
        <v>0</v>
      </c>
      <c r="G60" s="294">
        <v>29213.61</v>
      </c>
    </row>
    <row r="61" spans="1:7" x14ac:dyDescent="0.25">
      <c r="A61" s="289">
        <v>42558</v>
      </c>
      <c r="B61" s="290">
        <v>42558</v>
      </c>
      <c r="C61" s="291" t="s">
        <v>1082</v>
      </c>
      <c r="D61" s="325" t="s">
        <v>1050</v>
      </c>
      <c r="E61" s="293">
        <v>0</v>
      </c>
      <c r="F61" s="293">
        <v>1065</v>
      </c>
      <c r="G61" s="294">
        <v>30278.61</v>
      </c>
    </row>
    <row r="62" spans="1:7" x14ac:dyDescent="0.25">
      <c r="A62" s="289">
        <v>42559</v>
      </c>
      <c r="B62" s="290">
        <v>42559</v>
      </c>
      <c r="C62" s="291" t="s">
        <v>1083</v>
      </c>
      <c r="D62" s="325" t="s">
        <v>1052</v>
      </c>
      <c r="E62" s="293">
        <v>0</v>
      </c>
      <c r="F62" s="293">
        <v>1150</v>
      </c>
      <c r="G62" s="294">
        <v>31428.61</v>
      </c>
    </row>
    <row r="63" spans="1:7" x14ac:dyDescent="0.25">
      <c r="A63" s="289">
        <v>42560</v>
      </c>
      <c r="B63" s="290">
        <v>42560</v>
      </c>
      <c r="C63" s="291" t="s">
        <v>1084</v>
      </c>
      <c r="D63" s="325" t="s">
        <v>1054</v>
      </c>
      <c r="E63" s="301">
        <v>2462.5</v>
      </c>
      <c r="F63" s="293">
        <v>0</v>
      </c>
      <c r="G63" s="294">
        <v>28966.11</v>
      </c>
    </row>
    <row r="64" spans="1:7" x14ac:dyDescent="0.25">
      <c r="A64" s="295">
        <v>42566</v>
      </c>
      <c r="B64" s="296">
        <v>42566</v>
      </c>
      <c r="C64" s="297" t="s">
        <v>1085</v>
      </c>
      <c r="D64" s="311" t="s">
        <v>740</v>
      </c>
      <c r="E64" s="299">
        <v>1000</v>
      </c>
      <c r="F64" s="299">
        <v>0</v>
      </c>
      <c r="G64" s="300">
        <v>27966.11</v>
      </c>
    </row>
    <row r="65" spans="1:7" x14ac:dyDescent="0.25">
      <c r="A65" s="289">
        <v>42567</v>
      </c>
      <c r="B65" s="290">
        <v>42567</v>
      </c>
      <c r="C65" s="291" t="s">
        <v>1249</v>
      </c>
      <c r="D65" s="325" t="s">
        <v>1057</v>
      </c>
      <c r="E65" s="293">
        <v>0</v>
      </c>
      <c r="F65" s="293">
        <v>1525</v>
      </c>
      <c r="G65" s="294">
        <v>29491.11</v>
      </c>
    </row>
    <row r="66" spans="1:7" x14ac:dyDescent="0.25">
      <c r="A66" s="295">
        <v>42570</v>
      </c>
      <c r="B66" s="296">
        <v>42570</v>
      </c>
      <c r="C66" s="297" t="s">
        <v>1250</v>
      </c>
      <c r="D66" s="330" t="s">
        <v>740</v>
      </c>
      <c r="E66" s="299">
        <v>3000</v>
      </c>
      <c r="F66" s="299">
        <v>0</v>
      </c>
      <c r="G66" s="300">
        <v>26491.11</v>
      </c>
    </row>
    <row r="67" spans="1:7" x14ac:dyDescent="0.25">
      <c r="A67" s="302">
        <v>42578</v>
      </c>
      <c r="B67" s="303">
        <v>42578</v>
      </c>
      <c r="C67" s="304" t="s">
        <v>917</v>
      </c>
      <c r="D67" s="305" t="s">
        <v>918</v>
      </c>
      <c r="E67" s="306">
        <v>2000</v>
      </c>
      <c r="F67" s="306">
        <v>0</v>
      </c>
      <c r="G67" s="307">
        <v>24491.11</v>
      </c>
    </row>
    <row r="68" spans="1:7" x14ac:dyDescent="0.25">
      <c r="A68" s="289">
        <v>42584</v>
      </c>
      <c r="B68" s="290">
        <v>42584</v>
      </c>
      <c r="C68" s="291" t="s">
        <v>1251</v>
      </c>
      <c r="D68" s="292" t="s">
        <v>1086</v>
      </c>
      <c r="E68" s="301">
        <v>1127.5</v>
      </c>
      <c r="F68" s="293">
        <v>0</v>
      </c>
      <c r="G68" s="294">
        <v>23363.61</v>
      </c>
    </row>
    <row r="69" spans="1:7" x14ac:dyDescent="0.25">
      <c r="A69" s="302">
        <v>42586</v>
      </c>
      <c r="B69" s="303">
        <v>42586</v>
      </c>
      <c r="C69" s="304" t="s">
        <v>1252</v>
      </c>
      <c r="D69" s="305" t="s">
        <v>956</v>
      </c>
      <c r="E69" s="306">
        <v>409</v>
      </c>
      <c r="F69" s="306">
        <v>0</v>
      </c>
      <c r="G69" s="307">
        <v>22954.61</v>
      </c>
    </row>
    <row r="70" spans="1:7" x14ac:dyDescent="0.25">
      <c r="A70" s="295">
        <v>42588</v>
      </c>
      <c r="B70" s="296">
        <v>42588</v>
      </c>
      <c r="C70" s="297" t="s">
        <v>1253</v>
      </c>
      <c r="D70" s="311" t="s">
        <v>740</v>
      </c>
      <c r="E70" s="299">
        <v>2000</v>
      </c>
      <c r="F70" s="299">
        <v>0</v>
      </c>
      <c r="G70" s="300">
        <v>20954.61</v>
      </c>
    </row>
    <row r="71" spans="1:7" x14ac:dyDescent="0.25">
      <c r="A71" s="289">
        <v>42592</v>
      </c>
      <c r="B71" s="290">
        <v>42592</v>
      </c>
      <c r="C71" s="291" t="s">
        <v>1254</v>
      </c>
      <c r="D71" s="292" t="s">
        <v>1087</v>
      </c>
      <c r="E71" s="301">
        <v>3537.5</v>
      </c>
      <c r="F71" s="293">
        <v>0</v>
      </c>
      <c r="G71" s="294">
        <v>17417.11</v>
      </c>
    </row>
    <row r="72" spans="1:7" x14ac:dyDescent="0.25">
      <c r="A72" s="289">
        <v>42592</v>
      </c>
      <c r="B72" s="290">
        <v>42592</v>
      </c>
      <c r="C72" s="291" t="s">
        <v>1255</v>
      </c>
      <c r="D72" s="292" t="s">
        <v>1088</v>
      </c>
      <c r="E72" s="301">
        <v>3537.5</v>
      </c>
      <c r="F72" s="293">
        <v>0</v>
      </c>
      <c r="G72" s="294">
        <v>13879.61</v>
      </c>
    </row>
    <row r="73" spans="1:7" x14ac:dyDescent="0.25">
      <c r="A73" s="302">
        <v>42608</v>
      </c>
      <c r="B73" s="303">
        <v>42608</v>
      </c>
      <c r="C73" s="304" t="s">
        <v>917</v>
      </c>
      <c r="D73" s="305" t="s">
        <v>918</v>
      </c>
      <c r="E73" s="306">
        <v>2000</v>
      </c>
      <c r="F73" s="306">
        <v>0</v>
      </c>
      <c r="G73" s="307">
        <v>11879.61</v>
      </c>
    </row>
    <row r="74" spans="1:7" x14ac:dyDescent="0.25">
      <c r="A74" s="302">
        <v>42615</v>
      </c>
      <c r="B74" s="303">
        <v>42615</v>
      </c>
      <c r="C74" s="304" t="s">
        <v>1256</v>
      </c>
      <c r="D74" s="305" t="s">
        <v>956</v>
      </c>
      <c r="E74" s="306">
        <v>409</v>
      </c>
      <c r="F74" s="306">
        <v>0</v>
      </c>
      <c r="G74" s="307">
        <v>11470.61</v>
      </c>
    </row>
    <row r="75" spans="1:7" x14ac:dyDescent="0.25">
      <c r="A75" s="289">
        <v>42626</v>
      </c>
      <c r="B75" s="290">
        <v>42626</v>
      </c>
      <c r="C75" s="291" t="s">
        <v>1257</v>
      </c>
      <c r="D75" s="292" t="s">
        <v>1089</v>
      </c>
      <c r="E75" s="301">
        <v>1273.42</v>
      </c>
      <c r="F75" s="293">
        <v>0</v>
      </c>
      <c r="G75" s="294">
        <v>10197.19</v>
      </c>
    </row>
    <row r="76" spans="1:7" x14ac:dyDescent="0.25">
      <c r="A76" s="295">
        <v>42628</v>
      </c>
      <c r="B76" s="296">
        <v>42628</v>
      </c>
      <c r="C76" s="297" t="s">
        <v>1258</v>
      </c>
      <c r="D76" s="298" t="s">
        <v>1090</v>
      </c>
      <c r="E76" s="299">
        <v>1000</v>
      </c>
      <c r="F76" s="299">
        <v>0</v>
      </c>
      <c r="G76" s="300">
        <v>9197.19</v>
      </c>
    </row>
    <row r="77" spans="1:7" x14ac:dyDescent="0.25">
      <c r="A77" s="295">
        <v>42633</v>
      </c>
      <c r="B77" s="296">
        <v>42633</v>
      </c>
      <c r="C77" s="297" t="s">
        <v>1259</v>
      </c>
      <c r="D77" s="330" t="s">
        <v>740</v>
      </c>
      <c r="E77" s="299">
        <v>1000</v>
      </c>
      <c r="F77" s="299">
        <v>0</v>
      </c>
      <c r="G77" s="300">
        <v>8197.19</v>
      </c>
    </row>
    <row r="78" spans="1:7" x14ac:dyDescent="0.25">
      <c r="A78" s="289">
        <v>42638</v>
      </c>
      <c r="B78" s="290">
        <v>42638</v>
      </c>
      <c r="C78" s="291" t="s">
        <v>1248</v>
      </c>
      <c r="D78" s="328" t="s">
        <v>884</v>
      </c>
      <c r="E78" s="293">
        <v>0</v>
      </c>
      <c r="F78" s="293">
        <v>218</v>
      </c>
      <c r="G78" s="294">
        <v>8415.19</v>
      </c>
    </row>
    <row r="79" spans="1:7" x14ac:dyDescent="0.25">
      <c r="A79" s="302">
        <v>42640</v>
      </c>
      <c r="B79" s="303">
        <v>42640</v>
      </c>
      <c r="C79" s="304" t="s">
        <v>1260</v>
      </c>
      <c r="D79" s="305" t="s">
        <v>918</v>
      </c>
      <c r="E79" s="306">
        <v>2000</v>
      </c>
      <c r="F79" s="306">
        <v>0</v>
      </c>
      <c r="G79" s="307">
        <v>6415.19</v>
      </c>
    </row>
    <row r="80" spans="1:7" x14ac:dyDescent="0.25">
      <c r="A80" s="302">
        <v>42646</v>
      </c>
      <c r="B80" s="303">
        <v>42646</v>
      </c>
      <c r="C80" s="304" t="s">
        <v>1261</v>
      </c>
      <c r="D80" s="305" t="s">
        <v>956</v>
      </c>
      <c r="E80" s="306">
        <v>409</v>
      </c>
      <c r="F80" s="306">
        <v>0</v>
      </c>
      <c r="G80" s="307">
        <v>6006.19</v>
      </c>
    </row>
    <row r="81" spans="1:7" x14ac:dyDescent="0.25">
      <c r="A81" s="289">
        <v>42660</v>
      </c>
      <c r="B81" s="290">
        <v>42660</v>
      </c>
      <c r="C81" s="291" t="s">
        <v>1091</v>
      </c>
      <c r="D81" s="292" t="s">
        <v>1092</v>
      </c>
      <c r="E81" s="293">
        <v>5000</v>
      </c>
      <c r="F81" s="293">
        <v>0</v>
      </c>
      <c r="G81" s="294">
        <v>1006.19</v>
      </c>
    </row>
    <row r="82" spans="1:7" x14ac:dyDescent="0.25">
      <c r="A82" s="295">
        <v>42664</v>
      </c>
      <c r="B82" s="296">
        <v>42664</v>
      </c>
      <c r="C82" s="297" t="s">
        <v>1093</v>
      </c>
      <c r="D82" s="298" t="s">
        <v>1094</v>
      </c>
      <c r="E82" s="299">
        <v>0</v>
      </c>
      <c r="F82" s="299">
        <v>5000</v>
      </c>
      <c r="G82" s="300">
        <v>6006.19</v>
      </c>
    </row>
    <row r="83" spans="1:7" x14ac:dyDescent="0.25">
      <c r="A83" s="289">
        <v>42668</v>
      </c>
      <c r="B83" s="290">
        <v>42668</v>
      </c>
      <c r="C83" s="291" t="s">
        <v>1095</v>
      </c>
      <c r="D83" s="292" t="s">
        <v>1096</v>
      </c>
      <c r="E83" s="293">
        <v>0</v>
      </c>
      <c r="F83" s="293">
        <v>13000</v>
      </c>
      <c r="G83" s="294">
        <v>19006.189999999999</v>
      </c>
    </row>
    <row r="84" spans="1:7" x14ac:dyDescent="0.25">
      <c r="A84" s="289">
        <v>42668</v>
      </c>
      <c r="B84" s="290">
        <v>42668</v>
      </c>
      <c r="C84" s="291" t="s">
        <v>1421</v>
      </c>
      <c r="D84" s="292" t="s">
        <v>1096</v>
      </c>
      <c r="E84" s="293">
        <v>10000</v>
      </c>
      <c r="F84" s="293">
        <v>0</v>
      </c>
      <c r="G84" s="294">
        <v>9006.19</v>
      </c>
    </row>
    <row r="85" spans="1:7" x14ac:dyDescent="0.25">
      <c r="A85" s="302">
        <v>42670</v>
      </c>
      <c r="B85" s="303">
        <v>42670</v>
      </c>
      <c r="C85" s="304" t="s">
        <v>1260</v>
      </c>
      <c r="D85" s="305" t="s">
        <v>918</v>
      </c>
      <c r="E85" s="306">
        <v>2000</v>
      </c>
      <c r="F85" s="306">
        <v>0</v>
      </c>
      <c r="G85" s="307">
        <v>7006.19</v>
      </c>
    </row>
    <row r="86" spans="1:7" x14ac:dyDescent="0.25">
      <c r="A86" s="302">
        <v>42676</v>
      </c>
      <c r="B86" s="303">
        <v>42676</v>
      </c>
      <c r="C86" s="304" t="s">
        <v>1262</v>
      </c>
      <c r="D86" s="305" t="s">
        <v>956</v>
      </c>
      <c r="E86" s="306">
        <v>409</v>
      </c>
      <c r="F86" s="306">
        <v>0</v>
      </c>
      <c r="G86" s="307">
        <v>6597.19</v>
      </c>
    </row>
    <row r="87" spans="1:7" x14ac:dyDescent="0.25">
      <c r="A87" s="289">
        <v>42679</v>
      </c>
      <c r="B87" s="290">
        <v>42679</v>
      </c>
      <c r="C87" s="291" t="s">
        <v>1097</v>
      </c>
      <c r="D87" s="292"/>
      <c r="E87" s="293">
        <v>2124</v>
      </c>
      <c r="F87" s="293">
        <v>0</v>
      </c>
      <c r="G87" s="294">
        <v>4473.1899999999996</v>
      </c>
    </row>
    <row r="88" spans="1:7" x14ac:dyDescent="0.25">
      <c r="A88" s="302">
        <v>42699</v>
      </c>
      <c r="B88" s="303">
        <v>42699</v>
      </c>
      <c r="C88" s="304" t="s">
        <v>1260</v>
      </c>
      <c r="D88" s="305" t="s">
        <v>918</v>
      </c>
      <c r="E88" s="306">
        <v>2000</v>
      </c>
      <c r="F88" s="306">
        <v>0</v>
      </c>
      <c r="G88" s="307">
        <v>2473.19</v>
      </c>
    </row>
    <row r="89" spans="1:7" x14ac:dyDescent="0.25">
      <c r="A89" s="295">
        <v>42700</v>
      </c>
      <c r="B89" s="296">
        <v>42700</v>
      </c>
      <c r="C89" s="297" t="s">
        <v>1263</v>
      </c>
      <c r="D89" s="330" t="s">
        <v>740</v>
      </c>
      <c r="E89" s="299">
        <v>2000</v>
      </c>
      <c r="F89" s="299">
        <v>0</v>
      </c>
      <c r="G89" s="300">
        <v>473.19</v>
      </c>
    </row>
    <row r="90" spans="1:7" x14ac:dyDescent="0.25">
      <c r="A90" s="295">
        <v>42702</v>
      </c>
      <c r="B90" s="296">
        <v>42702</v>
      </c>
      <c r="C90" s="297" t="s">
        <v>1098</v>
      </c>
      <c r="D90" s="330" t="s">
        <v>1099</v>
      </c>
      <c r="E90" s="299">
        <v>0</v>
      </c>
      <c r="F90" s="299">
        <v>10000</v>
      </c>
      <c r="G90" s="300">
        <v>10473.19</v>
      </c>
    </row>
    <row r="91" spans="1:7" x14ac:dyDescent="0.25">
      <c r="A91" s="302">
        <v>42706</v>
      </c>
      <c r="B91" s="303">
        <v>42706</v>
      </c>
      <c r="C91" s="304" t="s">
        <v>1264</v>
      </c>
      <c r="D91" s="305" t="s">
        <v>956</v>
      </c>
      <c r="E91" s="306">
        <v>409</v>
      </c>
      <c r="F91" s="306">
        <v>0</v>
      </c>
      <c r="G91" s="307">
        <v>10064.19</v>
      </c>
    </row>
    <row r="92" spans="1:7" x14ac:dyDescent="0.25">
      <c r="A92" s="289">
        <v>42707</v>
      </c>
      <c r="B92" s="290">
        <v>42707</v>
      </c>
      <c r="C92" s="291" t="s">
        <v>1100</v>
      </c>
      <c r="D92" s="292" t="s">
        <v>1101</v>
      </c>
      <c r="E92" s="293">
        <v>0</v>
      </c>
      <c r="F92" s="293">
        <v>5200</v>
      </c>
      <c r="G92" s="294">
        <v>15264.19</v>
      </c>
    </row>
    <row r="93" spans="1:7" x14ac:dyDescent="0.25">
      <c r="A93" s="289">
        <v>42709</v>
      </c>
      <c r="B93" s="290">
        <v>42709</v>
      </c>
      <c r="C93" s="291" t="s">
        <v>1265</v>
      </c>
      <c r="D93" s="292" t="s">
        <v>1102</v>
      </c>
      <c r="E93" s="293">
        <v>5200</v>
      </c>
      <c r="F93" s="293">
        <v>0</v>
      </c>
      <c r="G93" s="294">
        <v>10064.19</v>
      </c>
    </row>
    <row r="94" spans="1:7" x14ac:dyDescent="0.25">
      <c r="A94" s="295">
        <v>42718</v>
      </c>
      <c r="B94" s="296">
        <v>42718</v>
      </c>
      <c r="C94" s="297" t="s">
        <v>1266</v>
      </c>
      <c r="D94" s="330" t="s">
        <v>740</v>
      </c>
      <c r="E94" s="299">
        <v>2000</v>
      </c>
      <c r="F94" s="299">
        <v>0</v>
      </c>
      <c r="G94" s="300">
        <v>8064.19</v>
      </c>
    </row>
    <row r="95" spans="1:7" x14ac:dyDescent="0.25">
      <c r="A95" s="289">
        <v>42729</v>
      </c>
      <c r="B95" s="290">
        <v>42729</v>
      </c>
      <c r="C95" s="291" t="s">
        <v>1248</v>
      </c>
      <c r="D95" s="328" t="s">
        <v>884</v>
      </c>
      <c r="E95" s="293">
        <v>0</v>
      </c>
      <c r="F95" s="293">
        <v>66</v>
      </c>
      <c r="G95" s="294">
        <v>8130.19</v>
      </c>
    </row>
    <row r="96" spans="1:7" x14ac:dyDescent="0.25">
      <c r="A96" s="302">
        <v>42731</v>
      </c>
      <c r="B96" s="303">
        <v>42731</v>
      </c>
      <c r="C96" s="304" t="s">
        <v>1260</v>
      </c>
      <c r="D96" s="305" t="s">
        <v>918</v>
      </c>
      <c r="E96" s="306">
        <v>2000</v>
      </c>
      <c r="F96" s="306">
        <v>0</v>
      </c>
      <c r="G96" s="307">
        <v>6130.19</v>
      </c>
    </row>
    <row r="97" spans="1:7" x14ac:dyDescent="0.25">
      <c r="A97" s="302">
        <v>42738</v>
      </c>
      <c r="B97" s="303">
        <v>42738</v>
      </c>
      <c r="C97" s="304" t="s">
        <v>1267</v>
      </c>
      <c r="D97" s="305" t="s">
        <v>956</v>
      </c>
      <c r="E97" s="306">
        <v>409</v>
      </c>
      <c r="F97" s="306">
        <v>0</v>
      </c>
      <c r="G97" s="307">
        <v>5721.19</v>
      </c>
    </row>
    <row r="98" spans="1:7" x14ac:dyDescent="0.25">
      <c r="A98" s="295">
        <v>42751</v>
      </c>
      <c r="B98" s="296">
        <v>42751</v>
      </c>
      <c r="C98" s="297" t="s">
        <v>1268</v>
      </c>
      <c r="D98" s="330" t="s">
        <v>740</v>
      </c>
      <c r="E98" s="299">
        <v>1500</v>
      </c>
      <c r="F98" s="299">
        <v>0</v>
      </c>
      <c r="G98" s="300">
        <v>4221.1899999999996</v>
      </c>
    </row>
    <row r="99" spans="1:7" x14ac:dyDescent="0.25">
      <c r="A99" s="295">
        <v>42753</v>
      </c>
      <c r="B99" s="296">
        <v>42753</v>
      </c>
      <c r="C99" s="297" t="s">
        <v>1269</v>
      </c>
      <c r="D99" s="330" t="s">
        <v>740</v>
      </c>
      <c r="E99" s="299">
        <v>2000</v>
      </c>
      <c r="F99" s="299">
        <v>0</v>
      </c>
      <c r="G99" s="300">
        <v>2221.19</v>
      </c>
    </row>
    <row r="100" spans="1:7" x14ac:dyDescent="0.25">
      <c r="A100" s="295">
        <v>42754</v>
      </c>
      <c r="B100" s="296">
        <v>42754</v>
      </c>
      <c r="C100" s="297" t="s">
        <v>1270</v>
      </c>
      <c r="D100" s="330" t="s">
        <v>740</v>
      </c>
      <c r="E100" s="299">
        <v>2000</v>
      </c>
      <c r="F100" s="299">
        <v>0</v>
      </c>
      <c r="G100" s="300">
        <v>221.19</v>
      </c>
    </row>
    <row r="101" spans="1:7" x14ac:dyDescent="0.25">
      <c r="A101" s="295">
        <v>42759</v>
      </c>
      <c r="B101" s="296">
        <v>42759</v>
      </c>
      <c r="C101" s="297" t="s">
        <v>1103</v>
      </c>
      <c r="D101" s="330" t="s">
        <v>1099</v>
      </c>
      <c r="E101" s="299">
        <v>0</v>
      </c>
      <c r="F101" s="299">
        <v>10000</v>
      </c>
      <c r="G101" s="300">
        <v>10221.19</v>
      </c>
    </row>
    <row r="102" spans="1:7" x14ac:dyDescent="0.25">
      <c r="A102" s="302">
        <v>42762</v>
      </c>
      <c r="B102" s="303">
        <v>42762</v>
      </c>
      <c r="C102" s="304" t="s">
        <v>1260</v>
      </c>
      <c r="D102" s="305" t="s">
        <v>918</v>
      </c>
      <c r="E102" s="306">
        <v>2000</v>
      </c>
      <c r="F102" s="306">
        <v>0</v>
      </c>
      <c r="G102" s="307">
        <v>8221.19</v>
      </c>
    </row>
    <row r="103" spans="1:7" x14ac:dyDescent="0.25">
      <c r="A103" s="295">
        <v>42765</v>
      </c>
      <c r="B103" s="296">
        <v>42765</v>
      </c>
      <c r="C103" s="297" t="s">
        <v>1271</v>
      </c>
      <c r="D103" s="331" t="s">
        <v>1104</v>
      </c>
      <c r="E103" s="332">
        <v>1566.5</v>
      </c>
      <c r="F103" s="299">
        <v>0</v>
      </c>
      <c r="G103" s="300">
        <v>6654.69</v>
      </c>
    </row>
    <row r="104" spans="1:7" x14ac:dyDescent="0.25">
      <c r="A104" s="295">
        <v>42769</v>
      </c>
      <c r="B104" s="296">
        <v>42769</v>
      </c>
      <c r="C104" s="297" t="s">
        <v>1105</v>
      </c>
      <c r="D104" s="330" t="s">
        <v>1099</v>
      </c>
      <c r="E104" s="299">
        <v>0</v>
      </c>
      <c r="F104" s="299">
        <v>50000</v>
      </c>
      <c r="G104" s="300">
        <v>56654.69</v>
      </c>
    </row>
    <row r="105" spans="1:7" x14ac:dyDescent="0.25">
      <c r="A105" s="302">
        <v>42769</v>
      </c>
      <c r="B105" s="303">
        <v>42769</v>
      </c>
      <c r="C105" s="304" t="s">
        <v>1272</v>
      </c>
      <c r="D105" s="305" t="s">
        <v>956</v>
      </c>
      <c r="E105" s="306">
        <v>409</v>
      </c>
      <c r="F105" s="306">
        <v>0</v>
      </c>
      <c r="G105" s="307">
        <v>56245.69</v>
      </c>
    </row>
    <row r="106" spans="1:7" x14ac:dyDescent="0.25">
      <c r="A106" s="295">
        <v>42770</v>
      </c>
      <c r="B106" s="296">
        <v>42770</v>
      </c>
      <c r="C106" s="297" t="s">
        <v>1273</v>
      </c>
      <c r="D106" s="333" t="s">
        <v>1106</v>
      </c>
      <c r="E106" s="299">
        <v>0</v>
      </c>
      <c r="F106" s="299">
        <v>28000</v>
      </c>
      <c r="G106" s="300">
        <v>84245.69</v>
      </c>
    </row>
    <row r="107" spans="1:7" x14ac:dyDescent="0.25">
      <c r="A107" s="334">
        <v>42771</v>
      </c>
      <c r="B107" s="335">
        <v>42771</v>
      </c>
      <c r="C107" s="336" t="s">
        <v>1274</v>
      </c>
      <c r="D107" s="337" t="s">
        <v>1107</v>
      </c>
      <c r="E107" s="338">
        <v>27992</v>
      </c>
      <c r="F107" s="338">
        <v>0</v>
      </c>
      <c r="G107" s="339">
        <v>56253.69</v>
      </c>
    </row>
    <row r="108" spans="1:7" x14ac:dyDescent="0.25">
      <c r="A108" s="295">
        <v>42771</v>
      </c>
      <c r="B108" s="296">
        <v>42771</v>
      </c>
      <c r="C108" s="297" t="s">
        <v>1275</v>
      </c>
      <c r="D108" s="331" t="s">
        <v>1108</v>
      </c>
      <c r="E108" s="332">
        <v>1521.5</v>
      </c>
      <c r="F108" s="299">
        <v>0</v>
      </c>
      <c r="G108" s="300">
        <v>54732.19</v>
      </c>
    </row>
    <row r="109" spans="1:7" x14ac:dyDescent="0.25">
      <c r="A109" s="289">
        <v>42777</v>
      </c>
      <c r="B109" s="290">
        <v>42777</v>
      </c>
      <c r="C109" s="291" t="s">
        <v>1276</v>
      </c>
      <c r="D109" s="267" t="s">
        <v>1060</v>
      </c>
      <c r="E109" s="301">
        <v>172.5</v>
      </c>
      <c r="F109" s="293">
        <v>0</v>
      </c>
      <c r="G109" s="294">
        <v>54559.69</v>
      </c>
    </row>
    <row r="110" spans="1:7" x14ac:dyDescent="0.25">
      <c r="A110" s="295">
        <v>42780</v>
      </c>
      <c r="B110" s="296">
        <v>42780</v>
      </c>
      <c r="C110" s="297" t="s">
        <v>1277</v>
      </c>
      <c r="D110" s="330" t="s">
        <v>740</v>
      </c>
      <c r="E110" s="299">
        <v>6000</v>
      </c>
      <c r="F110" s="299">
        <v>0</v>
      </c>
      <c r="G110" s="300">
        <v>48559.69</v>
      </c>
    </row>
    <row r="111" spans="1:7" x14ac:dyDescent="0.25">
      <c r="A111" s="295">
        <v>42780</v>
      </c>
      <c r="B111" s="296">
        <v>42780</v>
      </c>
      <c r="C111" s="297" t="s">
        <v>1422</v>
      </c>
      <c r="D111" s="311" t="s">
        <v>759</v>
      </c>
      <c r="E111" s="299">
        <v>23000</v>
      </c>
      <c r="F111" s="299">
        <v>0</v>
      </c>
      <c r="G111" s="300">
        <v>25559.69</v>
      </c>
    </row>
    <row r="112" spans="1:7" x14ac:dyDescent="0.25">
      <c r="A112" s="302">
        <v>42793</v>
      </c>
      <c r="B112" s="303">
        <v>42793</v>
      </c>
      <c r="C112" s="304" t="s">
        <v>1260</v>
      </c>
      <c r="D112" s="305" t="s">
        <v>918</v>
      </c>
      <c r="E112" s="306">
        <v>2000</v>
      </c>
      <c r="F112" s="306">
        <v>0</v>
      </c>
      <c r="G112" s="307">
        <v>23559.69</v>
      </c>
    </row>
    <row r="113" spans="1:7" x14ac:dyDescent="0.25">
      <c r="A113" s="302">
        <v>42796</v>
      </c>
      <c r="B113" s="303">
        <v>42796</v>
      </c>
      <c r="C113" s="304" t="s">
        <v>1278</v>
      </c>
      <c r="D113" s="305" t="s">
        <v>956</v>
      </c>
      <c r="E113" s="306">
        <v>409</v>
      </c>
      <c r="F113" s="306">
        <v>0</v>
      </c>
      <c r="G113" s="307">
        <v>23150.69</v>
      </c>
    </row>
    <row r="114" spans="1:7" x14ac:dyDescent="0.25">
      <c r="A114" s="302">
        <v>42808</v>
      </c>
      <c r="B114" s="303">
        <v>42808</v>
      </c>
      <c r="C114" s="304" t="s">
        <v>1260</v>
      </c>
      <c r="D114" s="305" t="s">
        <v>918</v>
      </c>
      <c r="E114" s="306">
        <v>2000</v>
      </c>
      <c r="F114" s="306">
        <v>0</v>
      </c>
      <c r="G114" s="307">
        <v>21150.69</v>
      </c>
    </row>
    <row r="115" spans="1:7" x14ac:dyDescent="0.25">
      <c r="A115" s="302">
        <v>42811</v>
      </c>
      <c r="B115" s="303">
        <v>42811</v>
      </c>
      <c r="C115" s="304" t="s">
        <v>1260</v>
      </c>
      <c r="D115" s="305" t="s">
        <v>918</v>
      </c>
      <c r="E115" s="306">
        <v>2000</v>
      </c>
      <c r="F115" s="306">
        <v>0</v>
      </c>
      <c r="G115" s="307">
        <v>19150.689999999999</v>
      </c>
    </row>
    <row r="116" spans="1:7" x14ac:dyDescent="0.25">
      <c r="A116" s="289">
        <v>42819</v>
      </c>
      <c r="B116" s="290">
        <v>42819</v>
      </c>
      <c r="C116" s="291" t="s">
        <v>1248</v>
      </c>
      <c r="D116" s="328" t="s">
        <v>884</v>
      </c>
      <c r="E116" s="293">
        <v>0</v>
      </c>
      <c r="F116" s="293">
        <v>194</v>
      </c>
      <c r="G116" s="294">
        <v>19344.689999999999</v>
      </c>
    </row>
    <row r="117" spans="1:7" x14ac:dyDescent="0.25">
      <c r="A117" s="302">
        <v>42821</v>
      </c>
      <c r="B117" s="303">
        <v>42821</v>
      </c>
      <c r="C117" s="304" t="s">
        <v>1260</v>
      </c>
      <c r="D117" s="305" t="s">
        <v>918</v>
      </c>
      <c r="E117" s="306">
        <v>2000</v>
      </c>
      <c r="F117" s="306">
        <v>0</v>
      </c>
      <c r="G117" s="307">
        <v>17344.689999999999</v>
      </c>
    </row>
    <row r="118" spans="1:7" x14ac:dyDescent="0.25">
      <c r="A118" s="289">
        <v>42825</v>
      </c>
      <c r="B118" s="290">
        <v>42825</v>
      </c>
      <c r="C118" s="291" t="s">
        <v>1279</v>
      </c>
      <c r="D118" s="340" t="s">
        <v>989</v>
      </c>
      <c r="E118" s="293">
        <v>10000</v>
      </c>
      <c r="F118" s="293">
        <v>0</v>
      </c>
      <c r="G118" s="294">
        <v>7344.69</v>
      </c>
    </row>
    <row r="119" spans="1:7" x14ac:dyDescent="0.25">
      <c r="A119" s="302">
        <v>42830</v>
      </c>
      <c r="B119" s="303">
        <v>42830</v>
      </c>
      <c r="C119" s="304" t="s">
        <v>1280</v>
      </c>
      <c r="D119" s="305" t="s">
        <v>956</v>
      </c>
      <c r="E119" s="306">
        <v>409</v>
      </c>
      <c r="F119" s="306">
        <v>0</v>
      </c>
      <c r="G119" s="307">
        <v>6935.69</v>
      </c>
    </row>
    <row r="120" spans="1:7" x14ac:dyDescent="0.25">
      <c r="A120" s="302">
        <v>42838</v>
      </c>
      <c r="B120" s="303">
        <v>42838</v>
      </c>
      <c r="C120" s="304" t="s">
        <v>1260</v>
      </c>
      <c r="D120" s="305" t="s">
        <v>918</v>
      </c>
      <c r="E120" s="306">
        <v>2000</v>
      </c>
      <c r="F120" s="306">
        <v>0</v>
      </c>
      <c r="G120" s="307">
        <v>4935.6899999999996</v>
      </c>
    </row>
    <row r="121" spans="1:7" x14ac:dyDescent="0.25">
      <c r="A121" s="295">
        <v>42843</v>
      </c>
      <c r="B121" s="296">
        <v>42843</v>
      </c>
      <c r="C121" s="297" t="s">
        <v>1281</v>
      </c>
      <c r="D121" s="330" t="s">
        <v>1099</v>
      </c>
      <c r="E121" s="299">
        <v>0</v>
      </c>
      <c r="F121" s="299">
        <v>10000</v>
      </c>
      <c r="G121" s="300">
        <v>14935.69</v>
      </c>
    </row>
    <row r="122" spans="1:7" x14ac:dyDescent="0.25">
      <c r="A122" s="302">
        <v>42844</v>
      </c>
      <c r="B122" s="303">
        <v>42844</v>
      </c>
      <c r="C122" s="304" t="s">
        <v>1260</v>
      </c>
      <c r="D122" s="305" t="s">
        <v>918</v>
      </c>
      <c r="E122" s="306">
        <v>2000</v>
      </c>
      <c r="F122" s="306">
        <v>0</v>
      </c>
      <c r="G122" s="307">
        <v>12935.69</v>
      </c>
    </row>
    <row r="123" spans="1:7" x14ac:dyDescent="0.25">
      <c r="A123" s="302">
        <v>42852</v>
      </c>
      <c r="B123" s="303">
        <v>42852</v>
      </c>
      <c r="C123" s="304" t="s">
        <v>1260</v>
      </c>
      <c r="D123" s="305" t="s">
        <v>918</v>
      </c>
      <c r="E123" s="306">
        <v>2000</v>
      </c>
      <c r="F123" s="306">
        <v>0</v>
      </c>
      <c r="G123" s="307">
        <v>10935.69</v>
      </c>
    </row>
    <row r="124" spans="1:7" x14ac:dyDescent="0.25">
      <c r="A124" s="302">
        <v>42858</v>
      </c>
      <c r="B124" s="303">
        <v>42858</v>
      </c>
      <c r="C124" s="304" t="s">
        <v>1282</v>
      </c>
      <c r="D124" s="305" t="s">
        <v>956</v>
      </c>
      <c r="E124" s="306">
        <v>409</v>
      </c>
      <c r="F124" s="306">
        <v>0</v>
      </c>
      <c r="G124" s="307">
        <v>10526.69</v>
      </c>
    </row>
    <row r="125" spans="1:7" x14ac:dyDescent="0.25">
      <c r="A125" s="302">
        <v>42867</v>
      </c>
      <c r="B125" s="303">
        <v>42867</v>
      </c>
      <c r="C125" s="304" t="s">
        <v>1260</v>
      </c>
      <c r="D125" s="305" t="s">
        <v>918</v>
      </c>
      <c r="E125" s="306">
        <v>2000</v>
      </c>
      <c r="F125" s="306">
        <v>0</v>
      </c>
      <c r="G125" s="307">
        <v>8526.69</v>
      </c>
    </row>
    <row r="126" spans="1:7" x14ac:dyDescent="0.25">
      <c r="A126" s="302">
        <v>42874</v>
      </c>
      <c r="B126" s="303">
        <v>42874</v>
      </c>
      <c r="C126" s="304" t="s">
        <v>1260</v>
      </c>
      <c r="D126" s="305" t="s">
        <v>918</v>
      </c>
      <c r="E126" s="306">
        <v>2000</v>
      </c>
      <c r="F126" s="306">
        <v>0</v>
      </c>
      <c r="G126" s="307">
        <v>6526.69</v>
      </c>
    </row>
    <row r="127" spans="1:7" x14ac:dyDescent="0.25">
      <c r="A127" s="295">
        <v>42878</v>
      </c>
      <c r="B127" s="296">
        <v>42878</v>
      </c>
      <c r="C127" s="297" t="s">
        <v>1283</v>
      </c>
      <c r="D127" s="330" t="s">
        <v>1099</v>
      </c>
      <c r="E127" s="299">
        <v>0</v>
      </c>
      <c r="F127" s="299">
        <v>10000</v>
      </c>
      <c r="G127" s="300">
        <v>16526.689999999999</v>
      </c>
    </row>
    <row r="128" spans="1:7" x14ac:dyDescent="0.25">
      <c r="A128" s="302">
        <v>42881</v>
      </c>
      <c r="B128" s="303">
        <v>42881</v>
      </c>
      <c r="C128" s="304" t="s">
        <v>1260</v>
      </c>
      <c r="D128" s="305" t="s">
        <v>918</v>
      </c>
      <c r="E128" s="306">
        <v>2000</v>
      </c>
      <c r="F128" s="306">
        <v>0</v>
      </c>
      <c r="G128" s="307">
        <v>14526.69</v>
      </c>
    </row>
    <row r="129" spans="1:8" x14ac:dyDescent="0.25">
      <c r="A129" s="289">
        <v>42883</v>
      </c>
      <c r="B129" s="290">
        <v>42883</v>
      </c>
      <c r="C129" s="291" t="s">
        <v>1284</v>
      </c>
      <c r="D129" s="292" t="s">
        <v>368</v>
      </c>
      <c r="E129" s="293">
        <v>12</v>
      </c>
      <c r="F129" s="293">
        <v>0</v>
      </c>
      <c r="G129" s="294">
        <v>14514.69</v>
      </c>
      <c r="H129" s="327" t="s">
        <v>368</v>
      </c>
    </row>
    <row r="130" spans="1:8" x14ac:dyDescent="0.25">
      <c r="A130" s="289">
        <v>42887</v>
      </c>
      <c r="B130" s="290">
        <v>42887</v>
      </c>
      <c r="C130" s="291" t="s">
        <v>1285</v>
      </c>
      <c r="D130" s="292" t="s">
        <v>1092</v>
      </c>
      <c r="E130" s="293">
        <v>5000</v>
      </c>
      <c r="F130" s="293">
        <v>0</v>
      </c>
      <c r="G130" s="294">
        <v>9514.69</v>
      </c>
      <c r="H130" s="326"/>
    </row>
    <row r="131" spans="1:8" x14ac:dyDescent="0.25">
      <c r="A131" s="302">
        <v>42888</v>
      </c>
      <c r="B131" s="303">
        <v>42888</v>
      </c>
      <c r="C131" s="304" t="s">
        <v>1286</v>
      </c>
      <c r="D131" s="305" t="s">
        <v>956</v>
      </c>
      <c r="E131" s="306">
        <v>409</v>
      </c>
      <c r="F131" s="306">
        <v>0</v>
      </c>
      <c r="G131" s="307">
        <v>9105.69</v>
      </c>
      <c r="H131" s="326"/>
    </row>
    <row r="132" spans="1:8" x14ac:dyDescent="0.25">
      <c r="A132" s="289">
        <v>42890</v>
      </c>
      <c r="B132" s="290">
        <v>42890</v>
      </c>
      <c r="C132" s="291" t="s">
        <v>1287</v>
      </c>
      <c r="D132" s="292" t="s">
        <v>1101</v>
      </c>
      <c r="E132" s="293">
        <v>0</v>
      </c>
      <c r="F132" s="293">
        <v>5000</v>
      </c>
      <c r="G132" s="294">
        <v>14105.69</v>
      </c>
      <c r="H132" s="326"/>
    </row>
    <row r="133" spans="1:8" x14ac:dyDescent="0.25">
      <c r="A133" s="295">
        <v>42891</v>
      </c>
      <c r="B133" s="296">
        <v>42891</v>
      </c>
      <c r="C133" s="297" t="s">
        <v>1109</v>
      </c>
      <c r="D133" s="298" t="s">
        <v>1110</v>
      </c>
      <c r="E133" s="299">
        <v>0</v>
      </c>
      <c r="F133" s="299">
        <v>3144</v>
      </c>
      <c r="G133" s="300">
        <v>17249.689999999999</v>
      </c>
      <c r="H133" s="326"/>
    </row>
    <row r="134" spans="1:8" x14ac:dyDescent="0.25">
      <c r="A134" s="302">
        <v>42900</v>
      </c>
      <c r="B134" s="303">
        <v>42900</v>
      </c>
      <c r="C134" s="304" t="s">
        <v>1260</v>
      </c>
      <c r="D134" s="305" t="s">
        <v>918</v>
      </c>
      <c r="E134" s="306">
        <v>2000</v>
      </c>
      <c r="F134" s="306">
        <v>0</v>
      </c>
      <c r="G134" s="307">
        <v>15249.69</v>
      </c>
      <c r="H134" s="326"/>
    </row>
    <row r="135" spans="1:8" x14ac:dyDescent="0.25">
      <c r="A135" s="289">
        <v>42911</v>
      </c>
      <c r="B135" s="290">
        <v>42911</v>
      </c>
      <c r="C135" s="291" t="s">
        <v>1248</v>
      </c>
      <c r="D135" s="328" t="s">
        <v>884</v>
      </c>
      <c r="E135" s="293">
        <v>0</v>
      </c>
      <c r="F135" s="293">
        <v>119</v>
      </c>
      <c r="G135" s="294">
        <v>15368.69</v>
      </c>
      <c r="H135" s="326"/>
    </row>
    <row r="136" spans="1:8" x14ac:dyDescent="0.25">
      <c r="A136" s="289">
        <v>42912</v>
      </c>
      <c r="B136" s="290">
        <v>42912</v>
      </c>
      <c r="C136" s="291" t="s">
        <v>1288</v>
      </c>
      <c r="D136" s="292" t="s">
        <v>1111</v>
      </c>
      <c r="E136" s="301">
        <v>2781.5</v>
      </c>
      <c r="F136" s="293">
        <v>0</v>
      </c>
      <c r="G136" s="294">
        <v>12587.19</v>
      </c>
      <c r="H136" s="326"/>
    </row>
    <row r="137" spans="1:8" x14ac:dyDescent="0.25">
      <c r="A137" s="289">
        <v>42912</v>
      </c>
      <c r="B137" s="290">
        <v>42912</v>
      </c>
      <c r="C137" s="291" t="s">
        <v>1289</v>
      </c>
      <c r="D137" s="292" t="s">
        <v>1112</v>
      </c>
      <c r="E137" s="301">
        <v>2426.5</v>
      </c>
      <c r="F137" s="293">
        <v>0</v>
      </c>
      <c r="G137" s="294">
        <v>10160.69</v>
      </c>
      <c r="H137" s="326"/>
    </row>
    <row r="138" spans="1:8" x14ac:dyDescent="0.25">
      <c r="A138" s="289">
        <v>42919</v>
      </c>
      <c r="B138" s="290">
        <v>42919</v>
      </c>
      <c r="C138" s="291" t="s">
        <v>1290</v>
      </c>
      <c r="D138" s="292" t="s">
        <v>1092</v>
      </c>
      <c r="E138" s="293">
        <v>5000</v>
      </c>
      <c r="F138" s="293">
        <v>0</v>
      </c>
      <c r="G138" s="294">
        <v>5160.6899999999996</v>
      </c>
      <c r="H138" s="326"/>
    </row>
    <row r="139" spans="1:8" x14ac:dyDescent="0.25">
      <c r="A139" s="302">
        <v>42919</v>
      </c>
      <c r="B139" s="303">
        <v>42919</v>
      </c>
      <c r="C139" s="304" t="s">
        <v>1291</v>
      </c>
      <c r="D139" s="305" t="s">
        <v>956</v>
      </c>
      <c r="E139" s="306">
        <v>409</v>
      </c>
      <c r="F139" s="306">
        <v>0</v>
      </c>
      <c r="G139" s="307">
        <v>4751.6899999999996</v>
      </c>
      <c r="H139" s="326"/>
    </row>
    <row r="140" spans="1:8" x14ac:dyDescent="0.25">
      <c r="A140" s="302">
        <v>42930</v>
      </c>
      <c r="B140" s="303">
        <v>42930</v>
      </c>
      <c r="C140" s="304" t="s">
        <v>1292</v>
      </c>
      <c r="D140" s="305">
        <v>38976288</v>
      </c>
      <c r="E140" s="306">
        <v>59</v>
      </c>
      <c r="F140" s="306">
        <v>0</v>
      </c>
      <c r="G140" s="307">
        <v>4692.6899999999996</v>
      </c>
      <c r="H140" s="327" t="s">
        <v>368</v>
      </c>
    </row>
    <row r="141" spans="1:8" x14ac:dyDescent="0.25">
      <c r="A141" s="289">
        <v>42931</v>
      </c>
      <c r="B141" s="290">
        <v>42931</v>
      </c>
      <c r="C141" s="291" t="s">
        <v>1293</v>
      </c>
      <c r="D141" s="292" t="s">
        <v>1101</v>
      </c>
      <c r="E141" s="293">
        <v>0</v>
      </c>
      <c r="F141" s="293">
        <v>5000</v>
      </c>
      <c r="G141" s="294">
        <v>9692.69</v>
      </c>
      <c r="H141" s="326"/>
    </row>
    <row r="142" spans="1:8" x14ac:dyDescent="0.25">
      <c r="A142" s="302">
        <v>42933</v>
      </c>
      <c r="B142" s="303">
        <v>42933</v>
      </c>
      <c r="C142" s="304" t="s">
        <v>1294</v>
      </c>
      <c r="D142" s="305" t="s">
        <v>918</v>
      </c>
      <c r="E142" s="306">
        <v>59</v>
      </c>
      <c r="F142" s="306">
        <v>0</v>
      </c>
      <c r="G142" s="307">
        <v>9633.69</v>
      </c>
      <c r="H142" s="327" t="s">
        <v>368</v>
      </c>
    </row>
    <row r="143" spans="1:8" x14ac:dyDescent="0.25">
      <c r="A143" s="302">
        <v>42937</v>
      </c>
      <c r="B143" s="303">
        <v>42937</v>
      </c>
      <c r="C143" s="304" t="s">
        <v>1295</v>
      </c>
      <c r="D143" s="305" t="s">
        <v>918</v>
      </c>
      <c r="E143" s="306">
        <v>59</v>
      </c>
      <c r="F143" s="306">
        <v>0</v>
      </c>
      <c r="G143" s="307">
        <v>9574.69</v>
      </c>
      <c r="H143" s="327" t="s">
        <v>368</v>
      </c>
    </row>
    <row r="144" spans="1:8" x14ac:dyDescent="0.25">
      <c r="A144" s="302">
        <v>42937</v>
      </c>
      <c r="B144" s="303">
        <v>42937</v>
      </c>
      <c r="C144" s="304" t="s">
        <v>1260</v>
      </c>
      <c r="D144" s="305" t="s">
        <v>918</v>
      </c>
      <c r="E144" s="306">
        <v>6000</v>
      </c>
      <c r="F144" s="306">
        <v>0</v>
      </c>
      <c r="G144" s="307">
        <v>3574.69</v>
      </c>
      <c r="H144" s="326"/>
    </row>
    <row r="145" spans="1:7" x14ac:dyDescent="0.25">
      <c r="A145" s="295">
        <v>42937</v>
      </c>
      <c r="B145" s="296">
        <v>42937</v>
      </c>
      <c r="C145" s="297" t="s">
        <v>1423</v>
      </c>
      <c r="D145" s="311" t="s">
        <v>1113</v>
      </c>
      <c r="E145" s="299">
        <v>0</v>
      </c>
      <c r="F145" s="299">
        <v>1009</v>
      </c>
      <c r="G145" s="300">
        <v>4583.6899999999996</v>
      </c>
    </row>
    <row r="146" spans="1:7" x14ac:dyDescent="0.25">
      <c r="A146" s="302">
        <v>42937</v>
      </c>
      <c r="B146" s="303">
        <v>42937</v>
      </c>
      <c r="C146" s="304" t="s">
        <v>1260</v>
      </c>
      <c r="D146" s="305" t="s">
        <v>918</v>
      </c>
      <c r="E146" s="306">
        <v>4000</v>
      </c>
      <c r="F146" s="306">
        <v>0</v>
      </c>
      <c r="G146" s="307">
        <v>583.69000000000005</v>
      </c>
    </row>
    <row r="147" spans="1:7" x14ac:dyDescent="0.25">
      <c r="A147" s="295">
        <v>42937</v>
      </c>
      <c r="B147" s="296">
        <v>42937</v>
      </c>
      <c r="C147" s="297" t="s">
        <v>1114</v>
      </c>
      <c r="D147" s="330" t="s">
        <v>1099</v>
      </c>
      <c r="E147" s="299">
        <v>0</v>
      </c>
      <c r="F147" s="299">
        <v>14500</v>
      </c>
      <c r="G147" s="300">
        <v>15083.69</v>
      </c>
    </row>
    <row r="148" spans="1:7" x14ac:dyDescent="0.25">
      <c r="A148" s="302">
        <v>42949</v>
      </c>
      <c r="B148" s="303">
        <v>42949</v>
      </c>
      <c r="C148" s="304" t="s">
        <v>1296</v>
      </c>
      <c r="D148" s="305" t="s">
        <v>956</v>
      </c>
      <c r="E148" s="306">
        <v>409</v>
      </c>
      <c r="F148" s="306">
        <v>0</v>
      </c>
      <c r="G148" s="307">
        <v>14674.69</v>
      </c>
    </row>
    <row r="149" spans="1:7" x14ac:dyDescent="0.25">
      <c r="A149" s="295">
        <v>42955</v>
      </c>
      <c r="B149" s="296">
        <v>42955</v>
      </c>
      <c r="C149" s="297" t="s">
        <v>1297</v>
      </c>
      <c r="D149" s="330" t="s">
        <v>1099</v>
      </c>
      <c r="E149" s="299">
        <v>0</v>
      </c>
      <c r="F149" s="299">
        <v>13000</v>
      </c>
      <c r="G149" s="300">
        <v>27674.69</v>
      </c>
    </row>
    <row r="150" spans="1:7" x14ac:dyDescent="0.25">
      <c r="A150" s="289">
        <v>42956</v>
      </c>
      <c r="B150" s="290">
        <v>42956</v>
      </c>
      <c r="C150" s="291" t="s">
        <v>1298</v>
      </c>
      <c r="D150" s="292" t="s">
        <v>1115</v>
      </c>
      <c r="E150" s="301">
        <v>1971.8</v>
      </c>
      <c r="F150" s="293">
        <v>0</v>
      </c>
      <c r="G150" s="294">
        <v>25702.89</v>
      </c>
    </row>
    <row r="151" spans="1:7" x14ac:dyDescent="0.25">
      <c r="A151" s="289">
        <v>42968</v>
      </c>
      <c r="B151" s="290">
        <v>42968</v>
      </c>
      <c r="C151" s="291" t="s">
        <v>1299</v>
      </c>
      <c r="D151" s="292" t="s">
        <v>1116</v>
      </c>
      <c r="E151" s="293">
        <v>7000</v>
      </c>
      <c r="F151" s="293">
        <v>0</v>
      </c>
      <c r="G151" s="294">
        <v>18702.89</v>
      </c>
    </row>
    <row r="152" spans="1:7" x14ac:dyDescent="0.25">
      <c r="A152" s="289">
        <v>42970</v>
      </c>
      <c r="B152" s="290">
        <v>42970</v>
      </c>
      <c r="C152" s="291" t="s">
        <v>1219</v>
      </c>
      <c r="D152" s="292" t="s">
        <v>244</v>
      </c>
      <c r="E152" s="293">
        <v>0</v>
      </c>
      <c r="F152" s="293">
        <v>100000</v>
      </c>
      <c r="G152" s="294">
        <v>118702.89</v>
      </c>
    </row>
    <row r="153" spans="1:7" x14ac:dyDescent="0.25">
      <c r="A153" s="341">
        <v>42978</v>
      </c>
      <c r="B153" s="342">
        <v>42978</v>
      </c>
      <c r="C153" s="343" t="s">
        <v>1300</v>
      </c>
      <c r="D153" s="287" t="s">
        <v>918</v>
      </c>
      <c r="E153" s="344">
        <v>3000</v>
      </c>
      <c r="F153" s="344">
        <v>0</v>
      </c>
      <c r="G153" s="345">
        <v>115702.89</v>
      </c>
    </row>
    <row r="154" spans="1:7" x14ac:dyDescent="0.25">
      <c r="A154" s="302">
        <v>42982</v>
      </c>
      <c r="B154" s="303">
        <v>42982</v>
      </c>
      <c r="C154" s="304" t="s">
        <v>1301</v>
      </c>
      <c r="D154" s="305" t="s">
        <v>956</v>
      </c>
      <c r="E154" s="306">
        <v>409</v>
      </c>
      <c r="F154" s="306">
        <v>0</v>
      </c>
      <c r="G154" s="307">
        <v>115293.89</v>
      </c>
    </row>
    <row r="155" spans="1:7" x14ac:dyDescent="0.25">
      <c r="A155" s="302">
        <v>42992</v>
      </c>
      <c r="B155" s="303">
        <v>42992</v>
      </c>
      <c r="C155" s="304" t="s">
        <v>1300</v>
      </c>
      <c r="D155" s="287" t="s">
        <v>918</v>
      </c>
      <c r="E155" s="306">
        <v>3000</v>
      </c>
      <c r="F155" s="306">
        <v>0</v>
      </c>
      <c r="G155" s="307">
        <v>112293.89</v>
      </c>
    </row>
    <row r="156" spans="1:7" x14ac:dyDescent="0.25">
      <c r="A156" s="295">
        <v>42992</v>
      </c>
      <c r="B156" s="296">
        <v>42992</v>
      </c>
      <c r="C156" s="297" t="s">
        <v>1424</v>
      </c>
      <c r="D156" s="311" t="s">
        <v>759</v>
      </c>
      <c r="E156" s="299">
        <v>87000</v>
      </c>
      <c r="F156" s="299">
        <v>0</v>
      </c>
      <c r="G156" s="300">
        <v>25293.89</v>
      </c>
    </row>
    <row r="157" spans="1:7" x14ac:dyDescent="0.25">
      <c r="A157" s="295">
        <v>42999</v>
      </c>
      <c r="B157" s="296">
        <v>42999</v>
      </c>
      <c r="C157" s="297" t="s">
        <v>1302</v>
      </c>
      <c r="D157" s="330" t="s">
        <v>740</v>
      </c>
      <c r="E157" s="299">
        <v>5000</v>
      </c>
      <c r="F157" s="299">
        <v>0</v>
      </c>
      <c r="G157" s="300">
        <v>20293.89</v>
      </c>
    </row>
    <row r="158" spans="1:7" x14ac:dyDescent="0.25">
      <c r="A158" s="289">
        <v>43003</v>
      </c>
      <c r="B158" s="290">
        <v>43003</v>
      </c>
      <c r="C158" s="291" t="s">
        <v>1425</v>
      </c>
      <c r="D158" s="328" t="s">
        <v>884</v>
      </c>
      <c r="E158" s="293">
        <v>0</v>
      </c>
      <c r="F158" s="293">
        <v>357</v>
      </c>
      <c r="G158" s="294">
        <v>20650.89</v>
      </c>
    </row>
    <row r="159" spans="1:7" x14ac:dyDescent="0.25">
      <c r="A159" s="302">
        <v>43007</v>
      </c>
      <c r="B159" s="303">
        <v>43007</v>
      </c>
      <c r="C159" s="304" t="s">
        <v>1300</v>
      </c>
      <c r="D159" s="287" t="s">
        <v>918</v>
      </c>
      <c r="E159" s="306">
        <v>3000</v>
      </c>
      <c r="F159" s="306">
        <v>0</v>
      </c>
      <c r="G159" s="307">
        <v>17650.89</v>
      </c>
    </row>
    <row r="160" spans="1:7" x14ac:dyDescent="0.25">
      <c r="A160" s="289">
        <v>43012</v>
      </c>
      <c r="B160" s="290">
        <v>43012</v>
      </c>
      <c r="C160" s="291" t="s">
        <v>1303</v>
      </c>
      <c r="D160" s="292" t="s">
        <v>1117</v>
      </c>
      <c r="E160" s="301">
        <v>11602.36</v>
      </c>
      <c r="F160" s="293">
        <v>0</v>
      </c>
      <c r="G160" s="294">
        <v>6048.53</v>
      </c>
    </row>
    <row r="161" spans="1:7" x14ac:dyDescent="0.25">
      <c r="A161" s="302">
        <v>43012</v>
      </c>
      <c r="B161" s="303">
        <v>43012</v>
      </c>
      <c r="C161" s="304" t="s">
        <v>1300</v>
      </c>
      <c r="D161" s="287" t="s">
        <v>918</v>
      </c>
      <c r="E161" s="306">
        <v>4000</v>
      </c>
      <c r="F161" s="306">
        <v>0</v>
      </c>
      <c r="G161" s="307">
        <v>2048.5300000000002</v>
      </c>
    </row>
    <row r="162" spans="1:7" x14ac:dyDescent="0.25">
      <c r="A162" s="302">
        <v>43012</v>
      </c>
      <c r="B162" s="303">
        <v>43012</v>
      </c>
      <c r="C162" s="304" t="s">
        <v>1304</v>
      </c>
      <c r="D162" s="305" t="s">
        <v>956</v>
      </c>
      <c r="E162" s="306">
        <v>409</v>
      </c>
      <c r="F162" s="306">
        <v>0</v>
      </c>
      <c r="G162" s="307">
        <v>1639.53</v>
      </c>
    </row>
    <row r="163" spans="1:7" x14ac:dyDescent="0.25">
      <c r="A163" s="289">
        <v>43012</v>
      </c>
      <c r="B163" s="290">
        <v>43012</v>
      </c>
      <c r="C163" s="291" t="s">
        <v>1305</v>
      </c>
      <c r="D163" s="292" t="s">
        <v>1117</v>
      </c>
      <c r="E163" s="293">
        <v>0</v>
      </c>
      <c r="F163" s="293">
        <v>5000</v>
      </c>
      <c r="G163" s="294">
        <v>6639.53</v>
      </c>
    </row>
    <row r="164" spans="1:7" x14ac:dyDescent="0.25">
      <c r="A164" s="302">
        <v>43021</v>
      </c>
      <c r="B164" s="303">
        <v>43021</v>
      </c>
      <c r="C164" s="304" t="s">
        <v>1300</v>
      </c>
      <c r="D164" s="287" t="s">
        <v>918</v>
      </c>
      <c r="E164" s="306">
        <v>3000</v>
      </c>
      <c r="F164" s="306">
        <v>0</v>
      </c>
      <c r="G164" s="307">
        <v>3639.53</v>
      </c>
    </row>
    <row r="165" spans="1:7" x14ac:dyDescent="0.25">
      <c r="A165" s="289">
        <v>43024</v>
      </c>
      <c r="B165" s="290">
        <v>43024</v>
      </c>
      <c r="C165" s="72" t="s">
        <v>1306</v>
      </c>
      <c r="D165" s="292" t="s">
        <v>734</v>
      </c>
      <c r="E165" s="293">
        <v>0</v>
      </c>
      <c r="F165" s="293">
        <v>13190</v>
      </c>
      <c r="G165" s="294">
        <v>16829.53</v>
      </c>
    </row>
    <row r="166" spans="1:7" x14ac:dyDescent="0.25">
      <c r="A166" s="295">
        <v>43031</v>
      </c>
      <c r="B166" s="296">
        <v>43031</v>
      </c>
      <c r="C166" s="297" t="s">
        <v>1307</v>
      </c>
      <c r="D166" s="330" t="s">
        <v>740</v>
      </c>
      <c r="E166" s="299">
        <v>3000</v>
      </c>
      <c r="F166" s="299">
        <v>0</v>
      </c>
      <c r="G166" s="300">
        <v>13829.53</v>
      </c>
    </row>
    <row r="167" spans="1:7" x14ac:dyDescent="0.25">
      <c r="A167" s="295">
        <v>43038</v>
      </c>
      <c r="B167" s="296">
        <v>43038</v>
      </c>
      <c r="C167" s="297" t="s">
        <v>1220</v>
      </c>
      <c r="D167" s="330" t="s">
        <v>1099</v>
      </c>
      <c r="E167" s="299">
        <v>0</v>
      </c>
      <c r="F167" s="332">
        <v>1430.4</v>
      </c>
      <c r="G167" s="300">
        <v>15259.93</v>
      </c>
    </row>
    <row r="168" spans="1:7" x14ac:dyDescent="0.25">
      <c r="A168" s="289">
        <v>43039</v>
      </c>
      <c r="B168" s="290">
        <v>43039</v>
      </c>
      <c r="C168" s="291" t="s">
        <v>1308</v>
      </c>
      <c r="D168" s="292" t="s">
        <v>1118</v>
      </c>
      <c r="E168" s="293">
        <v>0</v>
      </c>
      <c r="F168" s="293">
        <v>8000</v>
      </c>
      <c r="G168" s="294">
        <v>23259.93</v>
      </c>
    </row>
    <row r="169" spans="1:7" x14ac:dyDescent="0.25">
      <c r="A169" s="302">
        <v>43039</v>
      </c>
      <c r="B169" s="303">
        <v>43039</v>
      </c>
      <c r="C169" s="304" t="s">
        <v>1300</v>
      </c>
      <c r="D169" s="287" t="s">
        <v>918</v>
      </c>
      <c r="E169" s="306">
        <v>3000</v>
      </c>
      <c r="F169" s="306">
        <v>0</v>
      </c>
      <c r="G169" s="307">
        <v>20259.93</v>
      </c>
    </row>
    <row r="170" spans="1:7" x14ac:dyDescent="0.25">
      <c r="A170" s="289">
        <v>43039</v>
      </c>
      <c r="B170" s="290">
        <v>43039</v>
      </c>
      <c r="C170" s="291" t="s">
        <v>1309</v>
      </c>
      <c r="D170" s="292" t="s">
        <v>1119</v>
      </c>
      <c r="E170" s="301">
        <v>8001.18</v>
      </c>
      <c r="F170" s="293">
        <v>0</v>
      </c>
      <c r="G170" s="294">
        <v>12258.75</v>
      </c>
    </row>
    <row r="171" spans="1:7" x14ac:dyDescent="0.25">
      <c r="A171" s="289">
        <v>43041</v>
      </c>
      <c r="B171" s="290">
        <v>43041</v>
      </c>
      <c r="C171" s="291" t="s">
        <v>1310</v>
      </c>
      <c r="D171" s="292" t="s">
        <v>1118</v>
      </c>
      <c r="E171" s="293">
        <v>0</v>
      </c>
      <c r="F171" s="293">
        <v>2000</v>
      </c>
      <c r="G171" s="294">
        <v>14258.75</v>
      </c>
    </row>
    <row r="172" spans="1:7" x14ac:dyDescent="0.25">
      <c r="A172" s="302">
        <v>43041</v>
      </c>
      <c r="B172" s="303">
        <v>43041</v>
      </c>
      <c r="C172" s="304" t="s">
        <v>1311</v>
      </c>
      <c r="D172" s="305" t="s">
        <v>956</v>
      </c>
      <c r="E172" s="306">
        <v>409</v>
      </c>
      <c r="F172" s="306">
        <v>0</v>
      </c>
      <c r="G172" s="307">
        <v>13849.75</v>
      </c>
    </row>
    <row r="173" spans="1:7" x14ac:dyDescent="0.25">
      <c r="A173" s="295">
        <v>43041</v>
      </c>
      <c r="B173" s="296">
        <v>43041</v>
      </c>
      <c r="C173" s="297" t="s">
        <v>1312</v>
      </c>
      <c r="D173" s="330" t="s">
        <v>740</v>
      </c>
      <c r="E173" s="299">
        <v>2000</v>
      </c>
      <c r="F173" s="299">
        <v>0</v>
      </c>
      <c r="G173" s="300">
        <v>11849.75</v>
      </c>
    </row>
    <row r="174" spans="1:7" x14ac:dyDescent="0.25">
      <c r="A174" s="302">
        <v>43042</v>
      </c>
      <c r="B174" s="303">
        <v>43042</v>
      </c>
      <c r="C174" s="304" t="s">
        <v>1300</v>
      </c>
      <c r="D174" s="287" t="s">
        <v>918</v>
      </c>
      <c r="E174" s="306">
        <v>4000</v>
      </c>
      <c r="F174" s="306">
        <v>0</v>
      </c>
      <c r="G174" s="307">
        <v>7849.75</v>
      </c>
    </row>
    <row r="175" spans="1:7" x14ac:dyDescent="0.25">
      <c r="A175" s="289">
        <v>43045</v>
      </c>
      <c r="B175" s="290">
        <v>43045</v>
      </c>
      <c r="C175" s="291" t="s">
        <v>1221</v>
      </c>
      <c r="D175" s="292" t="s">
        <v>1120</v>
      </c>
      <c r="E175" s="301">
        <v>7001.18</v>
      </c>
      <c r="F175" s="293">
        <v>0</v>
      </c>
      <c r="G175" s="294">
        <v>848.57</v>
      </c>
    </row>
    <row r="176" spans="1:7" x14ac:dyDescent="0.25">
      <c r="A176" s="289">
        <v>43046</v>
      </c>
      <c r="B176" s="290">
        <v>43046</v>
      </c>
      <c r="C176" s="291" t="s">
        <v>1313</v>
      </c>
      <c r="D176" s="292" t="s">
        <v>1121</v>
      </c>
      <c r="E176" s="293">
        <v>0</v>
      </c>
      <c r="F176" s="293">
        <v>5000</v>
      </c>
      <c r="G176" s="294">
        <v>5848.57</v>
      </c>
    </row>
    <row r="177" spans="1:8" x14ac:dyDescent="0.25">
      <c r="A177" s="302">
        <v>43053</v>
      </c>
      <c r="B177" s="303">
        <v>43053</v>
      </c>
      <c r="C177" s="304" t="s">
        <v>1300</v>
      </c>
      <c r="D177" s="287" t="s">
        <v>918</v>
      </c>
      <c r="E177" s="306">
        <v>3000</v>
      </c>
      <c r="F177" s="306">
        <v>0</v>
      </c>
      <c r="G177" s="307">
        <v>2848.57</v>
      </c>
      <c r="H177" s="326"/>
    </row>
    <row r="178" spans="1:8" x14ac:dyDescent="0.25">
      <c r="A178" s="302">
        <v>43055</v>
      </c>
      <c r="B178" s="303">
        <v>43055</v>
      </c>
      <c r="C178" s="304" t="s">
        <v>1314</v>
      </c>
      <c r="D178" s="287" t="s">
        <v>1145</v>
      </c>
      <c r="E178" s="306">
        <v>118</v>
      </c>
      <c r="F178" s="306">
        <v>0</v>
      </c>
      <c r="G178" s="307">
        <v>2730.57</v>
      </c>
      <c r="H178" s="327" t="s">
        <v>368</v>
      </c>
    </row>
    <row r="179" spans="1:8" x14ac:dyDescent="0.25">
      <c r="A179" s="295">
        <v>43055</v>
      </c>
      <c r="B179" s="296">
        <v>43055</v>
      </c>
      <c r="C179" s="297" t="s">
        <v>1222</v>
      </c>
      <c r="D179" s="330" t="s">
        <v>1099</v>
      </c>
      <c r="E179" s="299">
        <v>0</v>
      </c>
      <c r="F179" s="299">
        <v>2000</v>
      </c>
      <c r="G179" s="300">
        <v>4730.57</v>
      </c>
      <c r="H179" s="326"/>
    </row>
    <row r="180" spans="1:8" x14ac:dyDescent="0.25">
      <c r="A180" s="295">
        <v>43057</v>
      </c>
      <c r="B180" s="296">
        <v>43057</v>
      </c>
      <c r="C180" s="297" t="s">
        <v>1315</v>
      </c>
      <c r="D180" s="330" t="s">
        <v>740</v>
      </c>
      <c r="E180" s="299">
        <v>3000</v>
      </c>
      <c r="F180" s="299">
        <v>0</v>
      </c>
      <c r="G180" s="300">
        <v>1730.57</v>
      </c>
      <c r="H180" s="326"/>
    </row>
    <row r="181" spans="1:8" x14ac:dyDescent="0.25">
      <c r="A181" s="295">
        <v>43066</v>
      </c>
      <c r="B181" s="296">
        <v>43066</v>
      </c>
      <c r="C181" s="297" t="s">
        <v>1122</v>
      </c>
      <c r="D181" s="330" t="s">
        <v>1099</v>
      </c>
      <c r="E181" s="299">
        <v>0</v>
      </c>
      <c r="F181" s="299">
        <v>2000</v>
      </c>
      <c r="G181" s="300">
        <v>3730.57</v>
      </c>
      <c r="H181" s="326"/>
    </row>
    <row r="182" spans="1:8" x14ac:dyDescent="0.25">
      <c r="A182" s="302">
        <v>43069</v>
      </c>
      <c r="B182" s="303">
        <v>43069</v>
      </c>
      <c r="C182" s="304" t="s">
        <v>1300</v>
      </c>
      <c r="D182" s="287" t="s">
        <v>918</v>
      </c>
      <c r="E182" s="306">
        <v>3000</v>
      </c>
      <c r="F182" s="306">
        <v>0</v>
      </c>
      <c r="G182" s="307">
        <v>730.57</v>
      </c>
      <c r="H182" s="326"/>
    </row>
    <row r="183" spans="1:8" x14ac:dyDescent="0.25">
      <c r="A183" s="302">
        <v>43071</v>
      </c>
      <c r="B183" s="303">
        <v>43071</v>
      </c>
      <c r="C183" s="304" t="s">
        <v>1316</v>
      </c>
      <c r="D183" s="305" t="s">
        <v>956</v>
      </c>
      <c r="E183" s="306">
        <v>409</v>
      </c>
      <c r="F183" s="306">
        <v>0</v>
      </c>
      <c r="G183" s="307">
        <v>321.57</v>
      </c>
      <c r="H183" s="326"/>
    </row>
    <row r="184" spans="1:8" x14ac:dyDescent="0.25">
      <c r="A184" s="295">
        <v>43071</v>
      </c>
      <c r="B184" s="296">
        <v>43071</v>
      </c>
      <c r="C184" s="297" t="s">
        <v>1123</v>
      </c>
      <c r="D184" s="330" t="s">
        <v>1099</v>
      </c>
      <c r="E184" s="299">
        <v>0</v>
      </c>
      <c r="F184" s="299">
        <v>1000</v>
      </c>
      <c r="G184" s="300">
        <v>1321.57</v>
      </c>
      <c r="H184" s="326"/>
    </row>
    <row r="185" spans="1:8" x14ac:dyDescent="0.25">
      <c r="A185" s="289">
        <v>43094</v>
      </c>
      <c r="B185" s="290">
        <v>43094</v>
      </c>
      <c r="C185" s="291" t="s">
        <v>1425</v>
      </c>
      <c r="D185" s="328" t="s">
        <v>884</v>
      </c>
      <c r="E185" s="293">
        <v>0</v>
      </c>
      <c r="F185" s="293">
        <v>60</v>
      </c>
      <c r="G185" s="294">
        <v>1381.57</v>
      </c>
      <c r="H185" s="326"/>
    </row>
    <row r="186" spans="1:8" x14ac:dyDescent="0.25">
      <c r="A186" s="302">
        <v>43102</v>
      </c>
      <c r="B186" s="303">
        <v>43102</v>
      </c>
      <c r="C186" s="304" t="s">
        <v>1317</v>
      </c>
      <c r="D186" s="305" t="s">
        <v>956</v>
      </c>
      <c r="E186" s="306">
        <v>409</v>
      </c>
      <c r="F186" s="306">
        <v>0</v>
      </c>
      <c r="G186" s="307">
        <v>972.57</v>
      </c>
      <c r="H186" s="326"/>
    </row>
    <row r="187" spans="1:8" x14ac:dyDescent="0.25">
      <c r="A187" s="295">
        <v>43109</v>
      </c>
      <c r="B187" s="296">
        <v>43109</v>
      </c>
      <c r="C187" s="297" t="s">
        <v>1223</v>
      </c>
      <c r="D187" s="330" t="s">
        <v>1099</v>
      </c>
      <c r="E187" s="299">
        <v>0</v>
      </c>
      <c r="F187" s="299">
        <v>2000</v>
      </c>
      <c r="G187" s="300">
        <v>2972.57</v>
      </c>
      <c r="H187" s="326"/>
    </row>
    <row r="188" spans="1:8" x14ac:dyDescent="0.25">
      <c r="A188" s="289">
        <v>43131</v>
      </c>
      <c r="B188" s="290">
        <v>43131</v>
      </c>
      <c r="C188" s="291" t="s">
        <v>1426</v>
      </c>
      <c r="D188" s="292" t="s">
        <v>1124</v>
      </c>
      <c r="E188" s="301">
        <v>35.4</v>
      </c>
      <c r="F188" s="293">
        <v>0</v>
      </c>
      <c r="G188" s="294">
        <v>2937.17</v>
      </c>
      <c r="H188" s="326"/>
    </row>
    <row r="189" spans="1:8" x14ac:dyDescent="0.25">
      <c r="A189" s="302">
        <v>43134</v>
      </c>
      <c r="B189" s="303">
        <v>43134</v>
      </c>
      <c r="C189" s="304" t="s">
        <v>1318</v>
      </c>
      <c r="D189" s="305" t="s">
        <v>956</v>
      </c>
      <c r="E189" s="306">
        <v>409</v>
      </c>
      <c r="F189" s="306">
        <v>0</v>
      </c>
      <c r="G189" s="307">
        <v>2528.17</v>
      </c>
      <c r="H189" s="326"/>
    </row>
    <row r="190" spans="1:8" x14ac:dyDescent="0.25">
      <c r="A190" s="295">
        <v>43146</v>
      </c>
      <c r="B190" s="296">
        <v>43146</v>
      </c>
      <c r="C190" s="297" t="s">
        <v>1319</v>
      </c>
      <c r="D190" s="298" t="s">
        <v>954</v>
      </c>
      <c r="E190" s="299">
        <v>0</v>
      </c>
      <c r="F190" s="299">
        <v>18000</v>
      </c>
      <c r="G190" s="300">
        <v>20528.169999999998</v>
      </c>
      <c r="H190" s="326"/>
    </row>
    <row r="191" spans="1:8" x14ac:dyDescent="0.25">
      <c r="A191" s="289">
        <v>43146</v>
      </c>
      <c r="B191" s="290">
        <v>43146</v>
      </c>
      <c r="C191" s="291" t="s">
        <v>1125</v>
      </c>
      <c r="D191" s="292" t="s">
        <v>989</v>
      </c>
      <c r="E191" s="293">
        <v>20000</v>
      </c>
      <c r="F191" s="293">
        <v>0</v>
      </c>
      <c r="G191" s="294">
        <v>528.16999999999996</v>
      </c>
      <c r="H191" s="326"/>
    </row>
    <row r="192" spans="1:8" x14ac:dyDescent="0.25">
      <c r="A192" s="295">
        <v>43146</v>
      </c>
      <c r="B192" s="296">
        <v>43146</v>
      </c>
      <c r="C192" s="297" t="s">
        <v>1224</v>
      </c>
      <c r="D192" s="330" t="s">
        <v>1099</v>
      </c>
      <c r="E192" s="299">
        <v>0</v>
      </c>
      <c r="F192" s="299">
        <v>2000</v>
      </c>
      <c r="G192" s="300">
        <v>2528.17</v>
      </c>
      <c r="H192" s="326"/>
    </row>
    <row r="193" spans="1:7" x14ac:dyDescent="0.25">
      <c r="A193" s="295">
        <v>43152</v>
      </c>
      <c r="B193" s="296">
        <v>43152</v>
      </c>
      <c r="C193" s="297" t="s">
        <v>1225</v>
      </c>
      <c r="D193" s="330" t="s">
        <v>1099</v>
      </c>
      <c r="E193" s="299">
        <v>0</v>
      </c>
      <c r="F193" s="299">
        <v>8000</v>
      </c>
      <c r="G193" s="300">
        <v>10528.17</v>
      </c>
    </row>
    <row r="194" spans="1:7" x14ac:dyDescent="0.25">
      <c r="A194" s="289">
        <v>43153</v>
      </c>
      <c r="B194" s="290">
        <v>43153</v>
      </c>
      <c r="C194" s="291" t="s">
        <v>1126</v>
      </c>
      <c r="D194" s="292" t="s">
        <v>1127</v>
      </c>
      <c r="E194" s="293">
        <v>0</v>
      </c>
      <c r="F194" s="293">
        <v>43920</v>
      </c>
      <c r="G194" s="294">
        <v>54448.17</v>
      </c>
    </row>
    <row r="195" spans="1:7" x14ac:dyDescent="0.25">
      <c r="A195" s="289">
        <v>43156</v>
      </c>
      <c r="B195" s="290">
        <v>43156</v>
      </c>
      <c r="C195" s="291" t="s">
        <v>1320</v>
      </c>
      <c r="D195" s="267" t="s">
        <v>1060</v>
      </c>
      <c r="E195" s="301">
        <v>206.5</v>
      </c>
      <c r="F195" s="293">
        <v>0</v>
      </c>
      <c r="G195" s="294">
        <v>54241.67</v>
      </c>
    </row>
    <row r="196" spans="1:7" x14ac:dyDescent="0.25">
      <c r="A196" s="302">
        <v>43164</v>
      </c>
      <c r="B196" s="303">
        <v>43164</v>
      </c>
      <c r="C196" s="304" t="s">
        <v>1321</v>
      </c>
      <c r="D196" s="305" t="s">
        <v>956</v>
      </c>
      <c r="E196" s="306">
        <v>409</v>
      </c>
      <c r="F196" s="306">
        <v>0</v>
      </c>
      <c r="G196" s="307">
        <v>53832.67</v>
      </c>
    </row>
    <row r="197" spans="1:7" x14ac:dyDescent="0.25">
      <c r="A197" s="289">
        <v>43166</v>
      </c>
      <c r="B197" s="290">
        <v>43166</v>
      </c>
      <c r="C197" s="360" t="s">
        <v>1322</v>
      </c>
      <c r="D197" s="363" t="s">
        <v>989</v>
      </c>
      <c r="E197" s="293">
        <v>10000</v>
      </c>
      <c r="F197" s="293">
        <v>0</v>
      </c>
      <c r="G197" s="294">
        <v>43832.67</v>
      </c>
    </row>
    <row r="198" spans="1:7" x14ac:dyDescent="0.25">
      <c r="A198" s="295">
        <v>43166</v>
      </c>
      <c r="B198" s="296">
        <v>43166</v>
      </c>
      <c r="C198" s="297" t="s">
        <v>1323</v>
      </c>
      <c r="D198" s="298" t="s">
        <v>1128</v>
      </c>
      <c r="E198" s="299">
        <v>5000</v>
      </c>
      <c r="F198" s="299">
        <v>0</v>
      </c>
      <c r="G198" s="300">
        <v>38832.67</v>
      </c>
    </row>
    <row r="199" spans="1:7" x14ac:dyDescent="0.25">
      <c r="A199" s="295">
        <v>43171</v>
      </c>
      <c r="B199" s="296">
        <v>43171</v>
      </c>
      <c r="C199" s="297" t="s">
        <v>1324</v>
      </c>
      <c r="D199" s="331" t="s">
        <v>1129</v>
      </c>
      <c r="E199" s="332">
        <v>27834.36</v>
      </c>
      <c r="F199" s="299">
        <v>0</v>
      </c>
      <c r="G199" s="300">
        <v>10998.31</v>
      </c>
    </row>
    <row r="200" spans="1:7" x14ac:dyDescent="0.25">
      <c r="A200" s="302">
        <v>43172</v>
      </c>
      <c r="B200" s="303">
        <v>43172</v>
      </c>
      <c r="C200" s="304" t="s">
        <v>1300</v>
      </c>
      <c r="D200" s="287" t="s">
        <v>918</v>
      </c>
      <c r="E200" s="306">
        <v>3000</v>
      </c>
      <c r="F200" s="306">
        <v>0</v>
      </c>
      <c r="G200" s="307">
        <v>7998.31</v>
      </c>
    </row>
    <row r="201" spans="1:7" x14ac:dyDescent="0.25">
      <c r="A201" s="295">
        <v>43183</v>
      </c>
      <c r="B201" s="296">
        <v>43183</v>
      </c>
      <c r="C201" s="297" t="s">
        <v>1325</v>
      </c>
      <c r="D201" s="330" t="s">
        <v>740</v>
      </c>
      <c r="E201" s="299">
        <v>2000</v>
      </c>
      <c r="F201" s="299">
        <v>0</v>
      </c>
      <c r="G201" s="300">
        <v>5998.31</v>
      </c>
    </row>
    <row r="202" spans="1:7" x14ac:dyDescent="0.25">
      <c r="A202" s="289">
        <v>43184</v>
      </c>
      <c r="B202" s="290">
        <v>43184</v>
      </c>
      <c r="C202" s="291" t="s">
        <v>1425</v>
      </c>
      <c r="D202" s="328" t="s">
        <v>884</v>
      </c>
      <c r="E202" s="293">
        <v>0</v>
      </c>
      <c r="F202" s="293">
        <v>111</v>
      </c>
      <c r="G202" s="294">
        <v>6109.31</v>
      </c>
    </row>
    <row r="203" spans="1:7" x14ac:dyDescent="0.25">
      <c r="A203" s="302">
        <v>43194</v>
      </c>
      <c r="B203" s="303">
        <v>43194</v>
      </c>
      <c r="C203" s="304" t="s">
        <v>1326</v>
      </c>
      <c r="D203" s="305" t="s">
        <v>956</v>
      </c>
      <c r="E203" s="306">
        <v>409</v>
      </c>
      <c r="F203" s="306">
        <v>0</v>
      </c>
      <c r="G203" s="307">
        <v>5700.31</v>
      </c>
    </row>
    <row r="204" spans="1:7" x14ac:dyDescent="0.25">
      <c r="A204" s="295">
        <v>43201</v>
      </c>
      <c r="B204" s="296">
        <v>43201</v>
      </c>
      <c r="C204" s="297" t="s">
        <v>1427</v>
      </c>
      <c r="D204" s="298" t="s">
        <v>1130</v>
      </c>
      <c r="E204" s="299">
        <v>0</v>
      </c>
      <c r="F204" s="299">
        <v>10038</v>
      </c>
      <c r="G204" s="300">
        <v>15738.31</v>
      </c>
    </row>
    <row r="205" spans="1:7" x14ac:dyDescent="0.25">
      <c r="A205" s="295">
        <v>43201</v>
      </c>
      <c r="B205" s="296">
        <v>43201</v>
      </c>
      <c r="C205" s="297" t="s">
        <v>1327</v>
      </c>
      <c r="D205" s="298" t="s">
        <v>1131</v>
      </c>
      <c r="E205" s="299">
        <v>15000</v>
      </c>
      <c r="F205" s="299">
        <v>0</v>
      </c>
      <c r="G205" s="300">
        <v>738.31</v>
      </c>
    </row>
    <row r="206" spans="1:7" x14ac:dyDescent="0.25">
      <c r="A206" s="295">
        <v>43201</v>
      </c>
      <c r="B206" s="296">
        <v>43201</v>
      </c>
      <c r="C206" s="297" t="s">
        <v>1428</v>
      </c>
      <c r="D206" s="298" t="s">
        <v>1130</v>
      </c>
      <c r="E206" s="299">
        <v>0</v>
      </c>
      <c r="F206" s="299">
        <v>8556</v>
      </c>
      <c r="G206" s="300">
        <v>9294.31</v>
      </c>
    </row>
    <row r="207" spans="1:7" x14ac:dyDescent="0.25">
      <c r="A207" s="295">
        <v>43201</v>
      </c>
      <c r="B207" s="296">
        <v>43201</v>
      </c>
      <c r="C207" s="297" t="s">
        <v>1429</v>
      </c>
      <c r="D207" s="298" t="s">
        <v>1130</v>
      </c>
      <c r="E207" s="299">
        <v>0</v>
      </c>
      <c r="F207" s="299">
        <v>6052</v>
      </c>
      <c r="G207" s="300">
        <v>15346.31</v>
      </c>
    </row>
    <row r="208" spans="1:7" x14ac:dyDescent="0.25">
      <c r="A208" s="295">
        <v>43201</v>
      </c>
      <c r="B208" s="296">
        <v>43201</v>
      </c>
      <c r="C208" s="297" t="s">
        <v>1328</v>
      </c>
      <c r="D208" s="298" t="s">
        <v>1131</v>
      </c>
      <c r="E208" s="299">
        <v>15000</v>
      </c>
      <c r="F208" s="299">
        <v>0</v>
      </c>
      <c r="G208" s="300">
        <v>346.31</v>
      </c>
    </row>
    <row r="209" spans="1:8" x14ac:dyDescent="0.25">
      <c r="A209" s="295">
        <v>43201</v>
      </c>
      <c r="B209" s="296">
        <v>43201</v>
      </c>
      <c r="C209" s="297" t="s">
        <v>1226</v>
      </c>
      <c r="D209" s="298" t="s">
        <v>1094</v>
      </c>
      <c r="E209" s="299">
        <v>0</v>
      </c>
      <c r="F209" s="299">
        <v>5000</v>
      </c>
      <c r="G209" s="300">
        <v>5346.31</v>
      </c>
      <c r="H209" s="326"/>
    </row>
    <row r="210" spans="1:8" x14ac:dyDescent="0.25">
      <c r="A210" s="302">
        <v>43202</v>
      </c>
      <c r="B210" s="303">
        <v>43202</v>
      </c>
      <c r="C210" s="304" t="s">
        <v>1300</v>
      </c>
      <c r="D210" s="287" t="s">
        <v>918</v>
      </c>
      <c r="E210" s="306">
        <v>3000</v>
      </c>
      <c r="F210" s="306">
        <v>0</v>
      </c>
      <c r="G210" s="307">
        <v>2346.31</v>
      </c>
      <c r="H210" s="326"/>
    </row>
    <row r="211" spans="1:8" x14ac:dyDescent="0.25">
      <c r="A211" s="295">
        <v>43216</v>
      </c>
      <c r="B211" s="296">
        <v>43216</v>
      </c>
      <c r="C211" s="297" t="s">
        <v>1132</v>
      </c>
      <c r="D211" s="330" t="s">
        <v>1133</v>
      </c>
      <c r="E211" s="299">
        <v>0</v>
      </c>
      <c r="F211" s="299">
        <v>18027</v>
      </c>
      <c r="G211" s="300">
        <v>20373.310000000001</v>
      </c>
      <c r="H211" s="326"/>
    </row>
    <row r="212" spans="1:8" x14ac:dyDescent="0.25">
      <c r="A212" s="295">
        <v>43216</v>
      </c>
      <c r="B212" s="296">
        <v>43216</v>
      </c>
      <c r="C212" s="297" t="s">
        <v>1329</v>
      </c>
      <c r="D212" s="330" t="s">
        <v>1134</v>
      </c>
      <c r="E212" s="332">
        <v>20002.36</v>
      </c>
      <c r="F212" s="299">
        <v>0</v>
      </c>
      <c r="G212" s="300">
        <v>370.95</v>
      </c>
      <c r="H212" s="326"/>
    </row>
    <row r="213" spans="1:8" x14ac:dyDescent="0.25">
      <c r="A213" s="295">
        <v>43221</v>
      </c>
      <c r="B213" s="296">
        <v>43221</v>
      </c>
      <c r="C213" s="297" t="s">
        <v>1227</v>
      </c>
      <c r="D213" s="298" t="s">
        <v>1094</v>
      </c>
      <c r="E213" s="299">
        <v>0</v>
      </c>
      <c r="F213" s="299">
        <v>5000</v>
      </c>
      <c r="G213" s="300">
        <v>5370.95</v>
      </c>
      <c r="H213" s="326"/>
    </row>
    <row r="214" spans="1:8" x14ac:dyDescent="0.25">
      <c r="A214" s="302">
        <v>43224</v>
      </c>
      <c r="B214" s="303">
        <v>43224</v>
      </c>
      <c r="C214" s="304" t="s">
        <v>1330</v>
      </c>
      <c r="D214" s="305" t="s">
        <v>956</v>
      </c>
      <c r="E214" s="306">
        <v>409</v>
      </c>
      <c r="F214" s="306">
        <v>0</v>
      </c>
      <c r="G214" s="307">
        <v>4961.95</v>
      </c>
      <c r="H214" s="326"/>
    </row>
    <row r="215" spans="1:8" x14ac:dyDescent="0.25">
      <c r="A215" s="302">
        <v>43231</v>
      </c>
      <c r="B215" s="303">
        <v>43231</v>
      </c>
      <c r="C215" s="304" t="s">
        <v>1300</v>
      </c>
      <c r="D215" s="287" t="s">
        <v>918</v>
      </c>
      <c r="E215" s="306">
        <v>3000</v>
      </c>
      <c r="F215" s="306">
        <v>0</v>
      </c>
      <c r="G215" s="307">
        <v>1961.95</v>
      </c>
      <c r="H215" s="326"/>
    </row>
    <row r="216" spans="1:8" x14ac:dyDescent="0.25">
      <c r="A216" s="295">
        <v>43231</v>
      </c>
      <c r="B216" s="296">
        <v>43231</v>
      </c>
      <c r="C216" s="297" t="s">
        <v>1228</v>
      </c>
      <c r="D216" s="298" t="s">
        <v>1094</v>
      </c>
      <c r="E216" s="299">
        <v>0</v>
      </c>
      <c r="F216" s="299">
        <v>6000</v>
      </c>
      <c r="G216" s="300">
        <v>7961.95</v>
      </c>
      <c r="H216" s="326"/>
    </row>
    <row r="217" spans="1:8" x14ac:dyDescent="0.25">
      <c r="A217" s="289">
        <v>43247</v>
      </c>
      <c r="B217" s="290">
        <v>43247</v>
      </c>
      <c r="C217" s="291" t="s">
        <v>1331</v>
      </c>
      <c r="D217" s="267" t="s">
        <v>1135</v>
      </c>
      <c r="E217" s="293">
        <v>12</v>
      </c>
      <c r="F217" s="293">
        <v>0</v>
      </c>
      <c r="G217" s="294">
        <v>7949.95</v>
      </c>
      <c r="H217" s="326"/>
    </row>
    <row r="218" spans="1:8" x14ac:dyDescent="0.25">
      <c r="A218" s="302">
        <v>43262</v>
      </c>
      <c r="B218" s="303">
        <v>43262</v>
      </c>
      <c r="C218" s="304" t="s">
        <v>1332</v>
      </c>
      <c r="D218" s="305" t="s">
        <v>956</v>
      </c>
      <c r="E218" s="306">
        <v>409</v>
      </c>
      <c r="F218" s="306">
        <v>0</v>
      </c>
      <c r="G218" s="307">
        <v>7540.95</v>
      </c>
      <c r="H218" s="326"/>
    </row>
    <row r="219" spans="1:8" x14ac:dyDescent="0.25">
      <c r="A219" s="302">
        <v>43264</v>
      </c>
      <c r="B219" s="303">
        <v>43264</v>
      </c>
      <c r="C219" s="304" t="s">
        <v>1300</v>
      </c>
      <c r="D219" s="287" t="s">
        <v>918</v>
      </c>
      <c r="E219" s="306">
        <v>3000</v>
      </c>
      <c r="F219" s="306">
        <v>0</v>
      </c>
      <c r="G219" s="307">
        <v>4540.95</v>
      </c>
      <c r="H219" s="326"/>
    </row>
    <row r="220" spans="1:8" x14ac:dyDescent="0.25">
      <c r="A220" s="289">
        <v>43270</v>
      </c>
      <c r="B220" s="290">
        <v>43270</v>
      </c>
      <c r="C220" s="291" t="s">
        <v>1333</v>
      </c>
      <c r="D220" s="292" t="s">
        <v>1136</v>
      </c>
      <c r="E220" s="293">
        <v>185</v>
      </c>
      <c r="F220" s="293">
        <v>0</v>
      </c>
      <c r="G220" s="294">
        <v>4355.95</v>
      </c>
      <c r="H220" s="326"/>
    </row>
    <row r="221" spans="1:8" x14ac:dyDescent="0.25">
      <c r="A221" s="295">
        <v>43273</v>
      </c>
      <c r="B221" s="296">
        <v>43273</v>
      </c>
      <c r="C221" s="297" t="s">
        <v>1334</v>
      </c>
      <c r="D221" s="298" t="s">
        <v>740</v>
      </c>
      <c r="E221" s="299">
        <v>2000</v>
      </c>
      <c r="F221" s="299">
        <v>0</v>
      </c>
      <c r="G221" s="300">
        <v>2355.9499999999998</v>
      </c>
      <c r="H221" s="326"/>
    </row>
    <row r="222" spans="1:8" x14ac:dyDescent="0.25">
      <c r="A222" s="289">
        <v>43276</v>
      </c>
      <c r="B222" s="290">
        <v>43276</v>
      </c>
      <c r="C222" s="291" t="s">
        <v>1335</v>
      </c>
      <c r="D222" s="363" t="s">
        <v>1448</v>
      </c>
      <c r="E222" s="301">
        <v>601.79999999999995</v>
      </c>
      <c r="F222" s="293">
        <v>0</v>
      </c>
      <c r="G222" s="294">
        <v>1754.15</v>
      </c>
      <c r="H222" s="326"/>
    </row>
    <row r="223" spans="1:8" x14ac:dyDescent="0.25">
      <c r="A223" s="289">
        <v>43276</v>
      </c>
      <c r="B223" s="290">
        <v>43276</v>
      </c>
      <c r="C223" s="291" t="s">
        <v>1425</v>
      </c>
      <c r="D223" s="328" t="s">
        <v>884</v>
      </c>
      <c r="E223" s="293">
        <v>0</v>
      </c>
      <c r="F223" s="293">
        <v>48</v>
      </c>
      <c r="G223" s="294">
        <v>1802.15</v>
      </c>
      <c r="H223" s="326"/>
    </row>
    <row r="224" spans="1:8" x14ac:dyDescent="0.25">
      <c r="A224" s="302">
        <v>43287</v>
      </c>
      <c r="B224" s="303">
        <v>43287</v>
      </c>
      <c r="C224" s="304" t="s">
        <v>1336</v>
      </c>
      <c r="D224" s="305" t="s">
        <v>956</v>
      </c>
      <c r="E224" s="306">
        <v>409</v>
      </c>
      <c r="F224" s="306">
        <v>0</v>
      </c>
      <c r="G224" s="307">
        <v>1393.15</v>
      </c>
      <c r="H224" s="326"/>
    </row>
    <row r="225" spans="1:8" x14ac:dyDescent="0.25">
      <c r="A225" s="295">
        <v>43291</v>
      </c>
      <c r="B225" s="296">
        <v>43291</v>
      </c>
      <c r="C225" s="297" t="s">
        <v>1229</v>
      </c>
      <c r="D225" s="298" t="s">
        <v>1094</v>
      </c>
      <c r="E225" s="299">
        <v>0</v>
      </c>
      <c r="F225" s="299">
        <v>3000</v>
      </c>
      <c r="G225" s="300">
        <v>4393.1499999999996</v>
      </c>
      <c r="H225" s="326"/>
    </row>
    <row r="226" spans="1:8" x14ac:dyDescent="0.25">
      <c r="A226" s="302">
        <v>43293</v>
      </c>
      <c r="B226" s="303">
        <v>43293</v>
      </c>
      <c r="C226" s="304" t="s">
        <v>1300</v>
      </c>
      <c r="D226" s="287" t="s">
        <v>918</v>
      </c>
      <c r="E226" s="306">
        <v>3000</v>
      </c>
      <c r="F226" s="306">
        <v>0</v>
      </c>
      <c r="G226" s="307">
        <v>1393.15</v>
      </c>
      <c r="H226" s="326"/>
    </row>
    <row r="227" spans="1:8" x14ac:dyDescent="0.25">
      <c r="A227" s="295">
        <v>43307</v>
      </c>
      <c r="B227" s="296">
        <v>43307</v>
      </c>
      <c r="C227" s="297" t="s">
        <v>1337</v>
      </c>
      <c r="D227" s="298" t="s">
        <v>1137</v>
      </c>
      <c r="E227" s="299">
        <v>0</v>
      </c>
      <c r="F227" s="299">
        <v>19103</v>
      </c>
      <c r="G227" s="300">
        <v>20496.150000000001</v>
      </c>
      <c r="H227" s="326"/>
    </row>
    <row r="228" spans="1:8" x14ac:dyDescent="0.25">
      <c r="A228" s="295">
        <v>43307</v>
      </c>
      <c r="B228" s="296">
        <v>43307</v>
      </c>
      <c r="C228" s="297" t="s">
        <v>1338</v>
      </c>
      <c r="D228" s="298" t="s">
        <v>1137</v>
      </c>
      <c r="E228" s="332">
        <v>20002.36</v>
      </c>
      <c r="F228" s="299">
        <v>0</v>
      </c>
      <c r="G228" s="300">
        <v>493.79</v>
      </c>
      <c r="H228" s="326"/>
    </row>
    <row r="229" spans="1:8" x14ac:dyDescent="0.25">
      <c r="A229" s="295">
        <v>43307</v>
      </c>
      <c r="B229" s="296">
        <v>43307</v>
      </c>
      <c r="C229" s="297" t="s">
        <v>1230</v>
      </c>
      <c r="D229" s="298" t="s">
        <v>1094</v>
      </c>
      <c r="E229" s="299">
        <v>0</v>
      </c>
      <c r="F229" s="299">
        <v>4000</v>
      </c>
      <c r="G229" s="300">
        <v>4493.79</v>
      </c>
      <c r="H229" s="326"/>
    </row>
    <row r="230" spans="1:8" x14ac:dyDescent="0.25">
      <c r="A230" s="289">
        <v>43312</v>
      </c>
      <c r="B230" s="290">
        <v>43312</v>
      </c>
      <c r="C230" s="291" t="s">
        <v>1426</v>
      </c>
      <c r="D230" s="292" t="s">
        <v>368</v>
      </c>
      <c r="E230" s="301">
        <v>11.8</v>
      </c>
      <c r="F230" s="293">
        <v>0</v>
      </c>
      <c r="G230" s="294">
        <v>4481.99</v>
      </c>
      <c r="H230" s="327" t="s">
        <v>368</v>
      </c>
    </row>
    <row r="231" spans="1:8" x14ac:dyDescent="0.25">
      <c r="A231" s="302">
        <v>43314</v>
      </c>
      <c r="B231" s="303">
        <v>43314</v>
      </c>
      <c r="C231" s="304" t="s">
        <v>1339</v>
      </c>
      <c r="D231" s="305" t="s">
        <v>956</v>
      </c>
      <c r="E231" s="306">
        <v>409</v>
      </c>
      <c r="F231" s="306">
        <v>0</v>
      </c>
      <c r="G231" s="307">
        <v>4072.99</v>
      </c>
      <c r="H231" s="326"/>
    </row>
    <row r="232" spans="1:8" x14ac:dyDescent="0.25">
      <c r="A232" s="295">
        <v>43321</v>
      </c>
      <c r="B232" s="296">
        <v>43321</v>
      </c>
      <c r="C232" s="297" t="s">
        <v>1138</v>
      </c>
      <c r="D232" s="298" t="s">
        <v>1139</v>
      </c>
      <c r="E232" s="299">
        <v>0</v>
      </c>
      <c r="F232" s="299">
        <v>6000</v>
      </c>
      <c r="G232" s="300">
        <v>10072.99</v>
      </c>
      <c r="H232" s="326"/>
    </row>
    <row r="233" spans="1:8" x14ac:dyDescent="0.25">
      <c r="A233" s="302">
        <v>43325</v>
      </c>
      <c r="B233" s="303">
        <v>43325</v>
      </c>
      <c r="C233" s="304" t="s">
        <v>1300</v>
      </c>
      <c r="D233" s="287" t="s">
        <v>918</v>
      </c>
      <c r="E233" s="306">
        <v>3000</v>
      </c>
      <c r="F233" s="306">
        <v>0</v>
      </c>
      <c r="G233" s="307">
        <v>7072.99</v>
      </c>
      <c r="H233" s="326"/>
    </row>
    <row r="234" spans="1:8" x14ac:dyDescent="0.25">
      <c r="A234" s="295">
        <v>43333</v>
      </c>
      <c r="B234" s="296">
        <v>43333</v>
      </c>
      <c r="C234" s="297" t="s">
        <v>1340</v>
      </c>
      <c r="D234" s="298" t="s">
        <v>1140</v>
      </c>
      <c r="E234" s="299">
        <v>5000</v>
      </c>
      <c r="F234" s="299">
        <v>0</v>
      </c>
      <c r="G234" s="300">
        <v>2072.9899999999998</v>
      </c>
      <c r="H234" s="326"/>
    </row>
    <row r="235" spans="1:8" x14ac:dyDescent="0.25">
      <c r="A235" s="289">
        <v>43336</v>
      </c>
      <c r="B235" s="290">
        <v>43336</v>
      </c>
      <c r="C235" s="291" t="s">
        <v>1231</v>
      </c>
      <c r="D235" s="292" t="s">
        <v>1137</v>
      </c>
      <c r="E235" s="293">
        <v>0</v>
      </c>
      <c r="F235" s="293">
        <v>23000</v>
      </c>
      <c r="G235" s="294">
        <v>25072.99</v>
      </c>
      <c r="H235" s="326"/>
    </row>
    <row r="236" spans="1:8" x14ac:dyDescent="0.25">
      <c r="A236" s="295">
        <v>43336</v>
      </c>
      <c r="B236" s="296">
        <v>43336</v>
      </c>
      <c r="C236" s="297" t="s">
        <v>1341</v>
      </c>
      <c r="D236" s="298" t="s">
        <v>1141</v>
      </c>
      <c r="E236" s="299">
        <v>20000</v>
      </c>
      <c r="F236" s="299">
        <v>0</v>
      </c>
      <c r="G236" s="300">
        <v>5072.99</v>
      </c>
      <c r="H236" s="326"/>
    </row>
    <row r="237" spans="1:8" x14ac:dyDescent="0.25">
      <c r="A237" s="302">
        <v>43346</v>
      </c>
      <c r="B237" s="303">
        <v>43346</v>
      </c>
      <c r="C237" s="304" t="s">
        <v>1342</v>
      </c>
      <c r="D237" s="305" t="s">
        <v>956</v>
      </c>
      <c r="E237" s="306">
        <v>409</v>
      </c>
      <c r="F237" s="306">
        <v>0</v>
      </c>
      <c r="G237" s="307">
        <v>4663.99</v>
      </c>
      <c r="H237" s="326"/>
    </row>
    <row r="238" spans="1:8" x14ac:dyDescent="0.25">
      <c r="A238" s="289">
        <v>43349</v>
      </c>
      <c r="B238" s="290">
        <v>43349</v>
      </c>
      <c r="C238" s="291" t="s">
        <v>1343</v>
      </c>
      <c r="D238" s="292" t="s">
        <v>734</v>
      </c>
      <c r="E238" s="293">
        <v>0</v>
      </c>
      <c r="F238" s="293">
        <v>13660</v>
      </c>
      <c r="G238" s="294">
        <v>18323.990000000002</v>
      </c>
      <c r="H238" s="326"/>
    </row>
    <row r="239" spans="1:8" x14ac:dyDescent="0.25">
      <c r="A239" s="302">
        <v>43355</v>
      </c>
      <c r="B239" s="303">
        <v>43355</v>
      </c>
      <c r="C239" s="304" t="s">
        <v>1300</v>
      </c>
      <c r="D239" s="287" t="s">
        <v>918</v>
      </c>
      <c r="E239" s="306">
        <v>3000</v>
      </c>
      <c r="F239" s="306">
        <v>0</v>
      </c>
      <c r="G239" s="307">
        <v>15323.99</v>
      </c>
      <c r="H239" s="326"/>
    </row>
    <row r="240" spans="1:8" x14ac:dyDescent="0.25">
      <c r="A240" s="289">
        <v>43368</v>
      </c>
      <c r="B240" s="290">
        <v>43368</v>
      </c>
      <c r="C240" s="291" t="s">
        <v>1425</v>
      </c>
      <c r="D240" s="328" t="s">
        <v>884</v>
      </c>
      <c r="E240" s="293">
        <v>0</v>
      </c>
      <c r="F240" s="293">
        <v>58</v>
      </c>
      <c r="G240" s="294">
        <v>15381.99</v>
      </c>
      <c r="H240" s="326"/>
    </row>
    <row r="241" spans="1:7" x14ac:dyDescent="0.25">
      <c r="A241" s="302">
        <v>43376</v>
      </c>
      <c r="B241" s="303">
        <v>43376</v>
      </c>
      <c r="C241" s="304" t="s">
        <v>1344</v>
      </c>
      <c r="D241" s="305" t="s">
        <v>956</v>
      </c>
      <c r="E241" s="306">
        <v>409</v>
      </c>
      <c r="F241" s="306">
        <v>0</v>
      </c>
      <c r="G241" s="307">
        <v>14972.99</v>
      </c>
    </row>
    <row r="242" spans="1:7" x14ac:dyDescent="0.25">
      <c r="A242" s="302">
        <v>43384</v>
      </c>
      <c r="B242" s="303">
        <v>43384</v>
      </c>
      <c r="C242" s="304" t="s">
        <v>1300</v>
      </c>
      <c r="D242" s="287" t="s">
        <v>918</v>
      </c>
      <c r="E242" s="306">
        <v>3000</v>
      </c>
      <c r="F242" s="306">
        <v>0</v>
      </c>
      <c r="G242" s="307">
        <v>11972.99</v>
      </c>
    </row>
    <row r="243" spans="1:7" x14ac:dyDescent="0.25">
      <c r="A243" s="295">
        <v>43394</v>
      </c>
      <c r="B243" s="296">
        <v>43394</v>
      </c>
      <c r="C243" s="297" t="s">
        <v>1345</v>
      </c>
      <c r="D243" s="298" t="s">
        <v>1142</v>
      </c>
      <c r="E243" s="299">
        <v>389</v>
      </c>
      <c r="F243" s="299">
        <v>0</v>
      </c>
      <c r="G243" s="300">
        <v>11583.99</v>
      </c>
    </row>
    <row r="244" spans="1:7" x14ac:dyDescent="0.25">
      <c r="A244" s="295">
        <v>43395</v>
      </c>
      <c r="B244" s="296">
        <v>43395</v>
      </c>
      <c r="C244" s="297" t="s">
        <v>1346</v>
      </c>
      <c r="D244" s="298" t="s">
        <v>1143</v>
      </c>
      <c r="E244" s="299">
        <v>4000</v>
      </c>
      <c r="F244" s="299">
        <v>0</v>
      </c>
      <c r="G244" s="300">
        <v>7583.99</v>
      </c>
    </row>
    <row r="245" spans="1:7" x14ac:dyDescent="0.25">
      <c r="A245" s="302">
        <v>43406</v>
      </c>
      <c r="B245" s="303">
        <v>43406</v>
      </c>
      <c r="C245" s="304" t="s">
        <v>1347</v>
      </c>
      <c r="D245" s="305" t="s">
        <v>956</v>
      </c>
      <c r="E245" s="306">
        <v>409</v>
      </c>
      <c r="F245" s="306">
        <v>0</v>
      </c>
      <c r="G245" s="307">
        <v>7174.99</v>
      </c>
    </row>
    <row r="246" spans="1:7" x14ac:dyDescent="0.25">
      <c r="A246" s="295">
        <v>43407</v>
      </c>
      <c r="B246" s="296">
        <v>43407</v>
      </c>
      <c r="C246" s="297" t="s">
        <v>1430</v>
      </c>
      <c r="D246" s="298" t="s">
        <v>954</v>
      </c>
      <c r="E246" s="299">
        <v>0</v>
      </c>
      <c r="F246" s="299">
        <v>2014</v>
      </c>
      <c r="G246" s="300">
        <v>9188.99</v>
      </c>
    </row>
    <row r="247" spans="1:7" x14ac:dyDescent="0.25">
      <c r="A247" s="295">
        <v>43407</v>
      </c>
      <c r="B247" s="296">
        <v>43407</v>
      </c>
      <c r="C247" s="297" t="s">
        <v>1348</v>
      </c>
      <c r="D247" s="298" t="s">
        <v>1144</v>
      </c>
      <c r="E247" s="299">
        <v>6000</v>
      </c>
      <c r="F247" s="299">
        <v>0</v>
      </c>
      <c r="G247" s="300">
        <v>3188.99</v>
      </c>
    </row>
    <row r="248" spans="1:7" x14ac:dyDescent="0.25">
      <c r="A248" s="295">
        <v>43417</v>
      </c>
      <c r="B248" s="296">
        <v>43417</v>
      </c>
      <c r="C248" s="297" t="s">
        <v>1232</v>
      </c>
      <c r="D248" s="298" t="s">
        <v>1094</v>
      </c>
      <c r="E248" s="299">
        <v>0</v>
      </c>
      <c r="F248" s="299">
        <v>3000</v>
      </c>
      <c r="G248" s="300">
        <v>6188.99</v>
      </c>
    </row>
    <row r="249" spans="1:7" x14ac:dyDescent="0.25">
      <c r="A249" s="302">
        <v>43417</v>
      </c>
      <c r="B249" s="303">
        <v>43417</v>
      </c>
      <c r="C249" s="304" t="s">
        <v>1300</v>
      </c>
      <c r="D249" s="287" t="s">
        <v>918</v>
      </c>
      <c r="E249" s="306">
        <v>3000</v>
      </c>
      <c r="F249" s="306">
        <v>0</v>
      </c>
      <c r="G249" s="307">
        <v>3188.99</v>
      </c>
    </row>
    <row r="250" spans="1:7" x14ac:dyDescent="0.25">
      <c r="A250" s="302">
        <v>43420</v>
      </c>
      <c r="B250" s="303">
        <v>43420</v>
      </c>
      <c r="C250" s="304" t="s">
        <v>1314</v>
      </c>
      <c r="D250" s="287" t="s">
        <v>1145</v>
      </c>
      <c r="E250" s="306">
        <v>118</v>
      </c>
      <c r="F250" s="346">
        <v>0</v>
      </c>
      <c r="G250" s="307">
        <v>3070.99</v>
      </c>
    </row>
    <row r="251" spans="1:7" x14ac:dyDescent="0.25">
      <c r="A251" s="295">
        <v>43437</v>
      </c>
      <c r="B251" s="296">
        <v>43437</v>
      </c>
      <c r="C251" s="297" t="s">
        <v>1233</v>
      </c>
      <c r="D251" s="298" t="s">
        <v>1094</v>
      </c>
      <c r="E251" s="299">
        <v>0</v>
      </c>
      <c r="F251" s="299">
        <v>4600</v>
      </c>
      <c r="G251" s="300">
        <v>7670.99</v>
      </c>
    </row>
    <row r="252" spans="1:7" x14ac:dyDescent="0.25">
      <c r="A252" s="302">
        <v>43437</v>
      </c>
      <c r="B252" s="303">
        <v>43437</v>
      </c>
      <c r="C252" s="304" t="s">
        <v>1349</v>
      </c>
      <c r="D252" s="305" t="s">
        <v>956</v>
      </c>
      <c r="E252" s="306">
        <v>409</v>
      </c>
      <c r="F252" s="306">
        <v>0</v>
      </c>
      <c r="G252" s="307">
        <v>7261.99</v>
      </c>
    </row>
    <row r="253" spans="1:7" x14ac:dyDescent="0.25">
      <c r="A253" s="289">
        <v>43439</v>
      </c>
      <c r="B253" s="290">
        <v>43439</v>
      </c>
      <c r="C253" s="291" t="s">
        <v>1350</v>
      </c>
      <c r="D253" s="292"/>
      <c r="E253" s="293">
        <v>1704</v>
      </c>
      <c r="F253" s="293">
        <v>0</v>
      </c>
      <c r="G253" s="294">
        <v>5557.99</v>
      </c>
    </row>
    <row r="254" spans="1:7" x14ac:dyDescent="0.25">
      <c r="A254" s="295">
        <v>43447</v>
      </c>
      <c r="B254" s="296">
        <v>43447</v>
      </c>
      <c r="C254" s="297" t="s">
        <v>1431</v>
      </c>
      <c r="D254" s="298" t="s">
        <v>954</v>
      </c>
      <c r="E254" s="299">
        <v>0</v>
      </c>
      <c r="F254" s="299">
        <v>1003</v>
      </c>
      <c r="G254" s="300">
        <v>6560.99</v>
      </c>
    </row>
    <row r="255" spans="1:7" x14ac:dyDescent="0.25">
      <c r="A255" s="302">
        <v>43447</v>
      </c>
      <c r="B255" s="303">
        <v>43447</v>
      </c>
      <c r="C255" s="304" t="s">
        <v>1300</v>
      </c>
      <c r="D255" s="287" t="s">
        <v>918</v>
      </c>
      <c r="E255" s="306">
        <v>3000</v>
      </c>
      <c r="F255" s="306">
        <v>0</v>
      </c>
      <c r="G255" s="307">
        <v>3560.99</v>
      </c>
    </row>
    <row r="256" spans="1:7" x14ac:dyDescent="0.25">
      <c r="A256" s="289">
        <v>43459</v>
      </c>
      <c r="B256" s="290">
        <v>43459</v>
      </c>
      <c r="C256" s="291" t="s">
        <v>1425</v>
      </c>
      <c r="D256" s="328" t="s">
        <v>884</v>
      </c>
      <c r="E256" s="293">
        <v>0</v>
      </c>
      <c r="F256" s="293">
        <v>62</v>
      </c>
      <c r="G256" s="294">
        <v>3622.99</v>
      </c>
    </row>
    <row r="257" spans="1:8" x14ac:dyDescent="0.25">
      <c r="A257" s="302">
        <v>43468</v>
      </c>
      <c r="B257" s="303">
        <v>43468</v>
      </c>
      <c r="C257" s="304" t="s">
        <v>1351</v>
      </c>
      <c r="D257" s="305" t="s">
        <v>956</v>
      </c>
      <c r="E257" s="306">
        <v>409</v>
      </c>
      <c r="F257" s="306">
        <v>0</v>
      </c>
      <c r="G257" s="307">
        <v>3213.99</v>
      </c>
      <c r="H257" s="326"/>
    </row>
    <row r="258" spans="1:8" x14ac:dyDescent="0.25">
      <c r="A258" s="295">
        <v>43476</v>
      </c>
      <c r="B258" s="296">
        <v>43476</v>
      </c>
      <c r="C258" s="297" t="s">
        <v>1432</v>
      </c>
      <c r="D258" s="298" t="s">
        <v>954</v>
      </c>
      <c r="E258" s="299">
        <v>0</v>
      </c>
      <c r="F258" s="299">
        <v>3010</v>
      </c>
      <c r="G258" s="300">
        <v>6223.99</v>
      </c>
      <c r="H258" s="326"/>
    </row>
    <row r="259" spans="1:8" x14ac:dyDescent="0.25">
      <c r="A259" s="302">
        <v>43476</v>
      </c>
      <c r="B259" s="303">
        <v>43476</v>
      </c>
      <c r="C259" s="304" t="s">
        <v>1300</v>
      </c>
      <c r="D259" s="287" t="s">
        <v>918</v>
      </c>
      <c r="E259" s="306">
        <v>3000</v>
      </c>
      <c r="F259" s="306">
        <v>0</v>
      </c>
      <c r="G259" s="307">
        <v>3223.99</v>
      </c>
      <c r="H259" s="326"/>
    </row>
    <row r="260" spans="1:8" x14ac:dyDescent="0.25">
      <c r="A260" s="295">
        <v>43476</v>
      </c>
      <c r="B260" s="296">
        <v>43476</v>
      </c>
      <c r="C260" s="297" t="s">
        <v>1234</v>
      </c>
      <c r="D260" s="298" t="s">
        <v>1094</v>
      </c>
      <c r="E260" s="299">
        <v>0</v>
      </c>
      <c r="F260" s="299">
        <v>4000</v>
      </c>
      <c r="G260" s="300">
        <v>7223.99</v>
      </c>
      <c r="H260" s="326"/>
    </row>
    <row r="261" spans="1:8" x14ac:dyDescent="0.25">
      <c r="A261" s="289">
        <v>43497</v>
      </c>
      <c r="B261" s="290">
        <v>43497</v>
      </c>
      <c r="C261" s="291" t="s">
        <v>1235</v>
      </c>
      <c r="D261" s="292" t="s">
        <v>1146</v>
      </c>
      <c r="E261" s="293">
        <v>0</v>
      </c>
      <c r="F261" s="293">
        <v>45000</v>
      </c>
      <c r="G261" s="294">
        <v>52223.99</v>
      </c>
      <c r="H261" s="326"/>
    </row>
    <row r="262" spans="1:8" x14ac:dyDescent="0.25">
      <c r="A262" s="289">
        <v>43498</v>
      </c>
      <c r="B262" s="290">
        <v>43498</v>
      </c>
      <c r="C262" s="291" t="s">
        <v>1352</v>
      </c>
      <c r="D262" s="292" t="s">
        <v>989</v>
      </c>
      <c r="E262" s="293">
        <v>40000</v>
      </c>
      <c r="F262" s="293">
        <v>0</v>
      </c>
      <c r="G262" s="294">
        <v>12223.99</v>
      </c>
      <c r="H262" s="326"/>
    </row>
    <row r="263" spans="1:8" x14ac:dyDescent="0.25">
      <c r="A263" s="289">
        <v>43498</v>
      </c>
      <c r="B263" s="290">
        <v>43498</v>
      </c>
      <c r="C263" s="291" t="s">
        <v>1236</v>
      </c>
      <c r="D263" s="292" t="s">
        <v>1146</v>
      </c>
      <c r="E263" s="293">
        <v>0</v>
      </c>
      <c r="F263" s="293">
        <v>40000</v>
      </c>
      <c r="G263" s="294">
        <v>52223.99</v>
      </c>
      <c r="H263" s="326"/>
    </row>
    <row r="264" spans="1:8" x14ac:dyDescent="0.25">
      <c r="A264" s="289">
        <v>43498</v>
      </c>
      <c r="B264" s="290">
        <v>43498</v>
      </c>
      <c r="C264" s="291" t="s">
        <v>1147</v>
      </c>
      <c r="D264" s="292" t="s">
        <v>989</v>
      </c>
      <c r="E264" s="293">
        <v>40000</v>
      </c>
      <c r="F264" s="293">
        <v>0</v>
      </c>
      <c r="G264" s="294">
        <v>12223.99</v>
      </c>
      <c r="H264" s="326"/>
    </row>
    <row r="265" spans="1:8" x14ac:dyDescent="0.25">
      <c r="A265" s="289">
        <v>43499</v>
      </c>
      <c r="B265" s="290">
        <v>43499</v>
      </c>
      <c r="C265" s="291" t="s">
        <v>1353</v>
      </c>
      <c r="D265" s="267" t="s">
        <v>1148</v>
      </c>
      <c r="E265" s="293">
        <v>12</v>
      </c>
      <c r="F265" s="293">
        <v>0</v>
      </c>
      <c r="G265" s="294">
        <v>12211.99</v>
      </c>
      <c r="H265" s="326"/>
    </row>
    <row r="266" spans="1:8" x14ac:dyDescent="0.25">
      <c r="A266" s="302">
        <v>43502</v>
      </c>
      <c r="B266" s="303">
        <v>43502</v>
      </c>
      <c r="C266" s="304" t="s">
        <v>1354</v>
      </c>
      <c r="D266" s="305" t="s">
        <v>956</v>
      </c>
      <c r="E266" s="306">
        <v>409</v>
      </c>
      <c r="F266" s="306">
        <v>0</v>
      </c>
      <c r="G266" s="307">
        <v>11802.99</v>
      </c>
      <c r="H266" s="326"/>
    </row>
    <row r="267" spans="1:8" x14ac:dyDescent="0.25">
      <c r="A267" s="302">
        <v>43509</v>
      </c>
      <c r="B267" s="303">
        <v>43509</v>
      </c>
      <c r="C267" s="304" t="s">
        <v>1300</v>
      </c>
      <c r="D267" s="287" t="s">
        <v>918</v>
      </c>
      <c r="E267" s="306">
        <v>3000</v>
      </c>
      <c r="F267" s="306">
        <v>0</v>
      </c>
      <c r="G267" s="307">
        <v>8802.99</v>
      </c>
      <c r="H267" s="326"/>
    </row>
    <row r="268" spans="1:8" x14ac:dyDescent="0.25">
      <c r="A268" s="289">
        <v>43516</v>
      </c>
      <c r="B268" s="290">
        <v>43516</v>
      </c>
      <c r="C268" s="291" t="s">
        <v>1355</v>
      </c>
      <c r="D268" s="267" t="s">
        <v>1060</v>
      </c>
      <c r="E268" s="301">
        <v>206.5</v>
      </c>
      <c r="F268" s="293">
        <v>0</v>
      </c>
      <c r="G268" s="294">
        <v>8596.49</v>
      </c>
      <c r="H268" s="326"/>
    </row>
    <row r="269" spans="1:8" x14ac:dyDescent="0.25">
      <c r="A269" s="289">
        <v>43522</v>
      </c>
      <c r="B269" s="290">
        <v>43522</v>
      </c>
      <c r="C269" s="291" t="s">
        <v>1356</v>
      </c>
      <c r="D269" s="267" t="s">
        <v>1148</v>
      </c>
      <c r="E269" s="293">
        <v>12</v>
      </c>
      <c r="F269" s="293">
        <v>0</v>
      </c>
      <c r="G269" s="294">
        <v>8584.49</v>
      </c>
      <c r="H269" s="326"/>
    </row>
    <row r="270" spans="1:8" x14ac:dyDescent="0.25">
      <c r="A270" s="289">
        <v>43525</v>
      </c>
      <c r="B270" s="290">
        <v>43525</v>
      </c>
      <c r="C270" s="291" t="s">
        <v>1357</v>
      </c>
      <c r="D270" s="267" t="s">
        <v>1148</v>
      </c>
      <c r="E270" s="293">
        <v>12</v>
      </c>
      <c r="F270" s="293">
        <v>0</v>
      </c>
      <c r="G270" s="294">
        <v>8572.49</v>
      </c>
      <c r="H270" s="326"/>
    </row>
    <row r="271" spans="1:8" x14ac:dyDescent="0.25">
      <c r="A271" s="295">
        <v>43528</v>
      </c>
      <c r="B271" s="296">
        <v>43528</v>
      </c>
      <c r="C271" s="297" t="s">
        <v>1237</v>
      </c>
      <c r="D271" s="298" t="s">
        <v>1094</v>
      </c>
      <c r="E271" s="299">
        <v>0</v>
      </c>
      <c r="F271" s="299">
        <v>10000</v>
      </c>
      <c r="G271" s="300">
        <v>18572.490000000002</v>
      </c>
      <c r="H271" s="326"/>
    </row>
    <row r="272" spans="1:8" x14ac:dyDescent="0.25">
      <c r="A272" s="302">
        <v>43531</v>
      </c>
      <c r="B272" s="303">
        <v>43531</v>
      </c>
      <c r="C272" s="304" t="s">
        <v>1358</v>
      </c>
      <c r="D272" s="305" t="s">
        <v>956</v>
      </c>
      <c r="E272" s="306">
        <v>409</v>
      </c>
      <c r="F272" s="306">
        <v>0</v>
      </c>
      <c r="G272" s="307">
        <v>18163.490000000002</v>
      </c>
      <c r="H272" s="326"/>
    </row>
    <row r="273" spans="1:8" x14ac:dyDescent="0.25">
      <c r="A273" s="302">
        <v>43537</v>
      </c>
      <c r="B273" s="303">
        <v>43537</v>
      </c>
      <c r="C273" s="304" t="s">
        <v>1300</v>
      </c>
      <c r="D273" s="287" t="s">
        <v>918</v>
      </c>
      <c r="E273" s="306">
        <v>3000</v>
      </c>
      <c r="F273" s="306">
        <v>0</v>
      </c>
      <c r="G273" s="307">
        <v>15163.49</v>
      </c>
      <c r="H273" s="326"/>
    </row>
    <row r="274" spans="1:8" x14ac:dyDescent="0.25">
      <c r="A274" s="289">
        <v>43543</v>
      </c>
      <c r="B274" s="290">
        <v>43543</v>
      </c>
      <c r="C274" s="291" t="s">
        <v>1359</v>
      </c>
      <c r="D274" s="267" t="s">
        <v>1148</v>
      </c>
      <c r="E274" s="293">
        <v>12</v>
      </c>
      <c r="F274" s="293">
        <v>0</v>
      </c>
      <c r="G274" s="294">
        <v>15151.49</v>
      </c>
      <c r="H274" s="326"/>
    </row>
    <row r="275" spans="1:8" x14ac:dyDescent="0.25">
      <c r="A275" s="289">
        <v>43549</v>
      </c>
      <c r="B275" s="290">
        <v>43549</v>
      </c>
      <c r="C275" s="291" t="s">
        <v>1425</v>
      </c>
      <c r="D275" s="328" t="s">
        <v>884</v>
      </c>
      <c r="E275" s="293">
        <v>0</v>
      </c>
      <c r="F275" s="293">
        <v>88</v>
      </c>
      <c r="G275" s="294">
        <v>15239.49</v>
      </c>
      <c r="H275" s="326"/>
    </row>
    <row r="276" spans="1:8" x14ac:dyDescent="0.25">
      <c r="A276" s="302">
        <v>43565</v>
      </c>
      <c r="B276" s="303">
        <v>43565</v>
      </c>
      <c r="C276" s="304" t="s">
        <v>1360</v>
      </c>
      <c r="D276" s="305" t="s">
        <v>956</v>
      </c>
      <c r="E276" s="306">
        <v>409</v>
      </c>
      <c r="F276" s="306">
        <v>0</v>
      </c>
      <c r="G276" s="307">
        <v>14830.49</v>
      </c>
      <c r="H276" s="326"/>
    </row>
    <row r="277" spans="1:8" x14ac:dyDescent="0.25">
      <c r="A277" s="302">
        <v>43566</v>
      </c>
      <c r="B277" s="303">
        <v>43566</v>
      </c>
      <c r="C277" s="304" t="s">
        <v>1300</v>
      </c>
      <c r="D277" s="287" t="s">
        <v>918</v>
      </c>
      <c r="E277" s="306">
        <v>3000</v>
      </c>
      <c r="F277" s="306">
        <v>0</v>
      </c>
      <c r="G277" s="307">
        <v>11830.49</v>
      </c>
      <c r="H277" s="326"/>
    </row>
    <row r="278" spans="1:8" x14ac:dyDescent="0.25">
      <c r="A278" s="295">
        <v>43574</v>
      </c>
      <c r="B278" s="296">
        <v>43574</v>
      </c>
      <c r="C278" s="297" t="s">
        <v>1361</v>
      </c>
      <c r="D278" s="298" t="s">
        <v>740</v>
      </c>
      <c r="E278" s="299">
        <v>5000</v>
      </c>
      <c r="F278" s="299">
        <v>0</v>
      </c>
      <c r="G278" s="300">
        <v>6830.49</v>
      </c>
      <c r="H278" s="326"/>
    </row>
    <row r="279" spans="1:8" x14ac:dyDescent="0.25">
      <c r="A279" s="295">
        <v>43588</v>
      </c>
      <c r="B279" s="296">
        <v>43588</v>
      </c>
      <c r="C279" s="297" t="s">
        <v>1149</v>
      </c>
      <c r="D279" s="298" t="s">
        <v>1094</v>
      </c>
      <c r="E279" s="299">
        <v>0</v>
      </c>
      <c r="F279" s="299">
        <v>100000</v>
      </c>
      <c r="G279" s="300">
        <v>106830.49</v>
      </c>
      <c r="H279" s="326"/>
    </row>
    <row r="280" spans="1:8" x14ac:dyDescent="0.25">
      <c r="A280" s="289">
        <v>43589</v>
      </c>
      <c r="B280" s="290">
        <v>43589</v>
      </c>
      <c r="C280" s="291" t="s">
        <v>1362</v>
      </c>
      <c r="D280" s="292" t="s">
        <v>989</v>
      </c>
      <c r="E280" s="293">
        <v>80000</v>
      </c>
      <c r="F280" s="293">
        <v>0</v>
      </c>
      <c r="G280" s="294">
        <v>26830.49</v>
      </c>
      <c r="H280" s="326"/>
    </row>
    <row r="281" spans="1:8" x14ac:dyDescent="0.25">
      <c r="A281" s="302">
        <v>43589</v>
      </c>
      <c r="B281" s="303">
        <v>43589</v>
      </c>
      <c r="C281" s="304" t="s">
        <v>1150</v>
      </c>
      <c r="D281" s="287" t="s">
        <v>918</v>
      </c>
      <c r="E281" s="306">
        <v>10000</v>
      </c>
      <c r="F281" s="306">
        <v>0</v>
      </c>
      <c r="G281" s="307">
        <v>16830.490000000002</v>
      </c>
      <c r="H281" s="326"/>
    </row>
    <row r="282" spans="1:8" x14ac:dyDescent="0.25">
      <c r="A282" s="295">
        <v>43593</v>
      </c>
      <c r="B282" s="296">
        <v>43593</v>
      </c>
      <c r="C282" s="297" t="s">
        <v>1238</v>
      </c>
      <c r="D282" s="298" t="s">
        <v>1094</v>
      </c>
      <c r="E282" s="299">
        <v>0</v>
      </c>
      <c r="F282" s="299">
        <v>15000</v>
      </c>
      <c r="G282" s="300">
        <v>31830.49</v>
      </c>
      <c r="H282" s="326"/>
    </row>
    <row r="283" spans="1:8" x14ac:dyDescent="0.25">
      <c r="A283" s="302">
        <v>43593</v>
      </c>
      <c r="B283" s="303">
        <v>43593</v>
      </c>
      <c r="C283" s="304" t="s">
        <v>1300</v>
      </c>
      <c r="D283" s="287" t="s">
        <v>918</v>
      </c>
      <c r="E283" s="306">
        <v>10000</v>
      </c>
      <c r="F283" s="306">
        <v>0</v>
      </c>
      <c r="G283" s="307">
        <v>21830.49</v>
      </c>
      <c r="H283" s="326"/>
    </row>
    <row r="284" spans="1:8" x14ac:dyDescent="0.25">
      <c r="A284" s="302">
        <v>43594</v>
      </c>
      <c r="B284" s="303">
        <v>43594</v>
      </c>
      <c r="C284" s="304" t="s">
        <v>1363</v>
      </c>
      <c r="D284" s="305" t="s">
        <v>956</v>
      </c>
      <c r="E284" s="306">
        <v>409</v>
      </c>
      <c r="F284" s="306">
        <v>0</v>
      </c>
      <c r="G284" s="307">
        <v>21421.49</v>
      </c>
      <c r="H284" s="326"/>
    </row>
    <row r="285" spans="1:8" x14ac:dyDescent="0.25">
      <c r="A285" s="302">
        <v>43598</v>
      </c>
      <c r="B285" s="303">
        <v>43598</v>
      </c>
      <c r="C285" s="304" t="s">
        <v>1300</v>
      </c>
      <c r="D285" s="287" t="s">
        <v>918</v>
      </c>
      <c r="E285" s="306">
        <v>3000</v>
      </c>
      <c r="F285" s="306">
        <v>0</v>
      </c>
      <c r="G285" s="307">
        <v>18421.490000000002</v>
      </c>
      <c r="H285" s="326"/>
    </row>
    <row r="286" spans="1:8" x14ac:dyDescent="0.25">
      <c r="A286" s="289">
        <v>43616</v>
      </c>
      <c r="B286" s="290">
        <v>43616</v>
      </c>
      <c r="C286" s="291" t="s">
        <v>1151</v>
      </c>
      <c r="D286" s="267" t="s">
        <v>1135</v>
      </c>
      <c r="E286" s="293">
        <v>12</v>
      </c>
      <c r="F286" s="293">
        <v>0</v>
      </c>
      <c r="G286" s="294">
        <v>18409.490000000002</v>
      </c>
      <c r="H286" s="326"/>
    </row>
    <row r="287" spans="1:8" x14ac:dyDescent="0.25">
      <c r="A287" s="295">
        <v>43618</v>
      </c>
      <c r="B287" s="296">
        <v>43618</v>
      </c>
      <c r="C287" s="297" t="s">
        <v>1364</v>
      </c>
      <c r="D287" s="298" t="s">
        <v>740</v>
      </c>
      <c r="E287" s="299">
        <v>8000</v>
      </c>
      <c r="F287" s="299">
        <v>0</v>
      </c>
      <c r="G287" s="300">
        <v>10409.49</v>
      </c>
      <c r="H287" s="326"/>
    </row>
    <row r="288" spans="1:8" x14ac:dyDescent="0.25">
      <c r="A288" s="295">
        <v>43619</v>
      </c>
      <c r="B288" s="296">
        <v>43619</v>
      </c>
      <c r="C288" s="297" t="s">
        <v>1152</v>
      </c>
      <c r="D288" s="298" t="s">
        <v>1094</v>
      </c>
      <c r="E288" s="299">
        <v>0</v>
      </c>
      <c r="F288" s="299">
        <v>15000</v>
      </c>
      <c r="G288" s="300">
        <v>25409.49</v>
      </c>
      <c r="H288" s="326"/>
    </row>
    <row r="289" spans="1:8" x14ac:dyDescent="0.25">
      <c r="A289" s="302">
        <v>43622</v>
      </c>
      <c r="B289" s="303">
        <v>43622</v>
      </c>
      <c r="C289" s="304" t="s">
        <v>1300</v>
      </c>
      <c r="D289" s="287" t="s">
        <v>918</v>
      </c>
      <c r="E289" s="306">
        <v>10000</v>
      </c>
      <c r="F289" s="306">
        <v>0</v>
      </c>
      <c r="G289" s="307">
        <v>15409.49</v>
      </c>
      <c r="H289" s="326"/>
    </row>
    <row r="290" spans="1:8" x14ac:dyDescent="0.25">
      <c r="A290" s="302">
        <v>43622</v>
      </c>
      <c r="B290" s="303">
        <v>43622</v>
      </c>
      <c r="C290" s="304" t="s">
        <v>1365</v>
      </c>
      <c r="D290" s="305" t="s">
        <v>956</v>
      </c>
      <c r="E290" s="306">
        <v>409</v>
      </c>
      <c r="F290" s="306">
        <v>0</v>
      </c>
      <c r="G290" s="307">
        <v>15000.49</v>
      </c>
      <c r="H290" s="326"/>
    </row>
    <row r="291" spans="1:8" x14ac:dyDescent="0.25">
      <c r="A291" s="302">
        <v>43629</v>
      </c>
      <c r="B291" s="303">
        <v>43629</v>
      </c>
      <c r="C291" s="304" t="s">
        <v>1300</v>
      </c>
      <c r="D291" s="287" t="s">
        <v>918</v>
      </c>
      <c r="E291" s="306">
        <v>3000</v>
      </c>
      <c r="F291" s="306">
        <v>0</v>
      </c>
      <c r="G291" s="307">
        <v>12000.49</v>
      </c>
      <c r="H291" s="326"/>
    </row>
    <row r="292" spans="1:8" x14ac:dyDescent="0.25">
      <c r="A292" s="289">
        <v>43638</v>
      </c>
      <c r="B292" s="290">
        <v>43638</v>
      </c>
      <c r="C292" s="291" t="s">
        <v>1366</v>
      </c>
      <c r="D292" s="267" t="s">
        <v>1148</v>
      </c>
      <c r="E292" s="293">
        <v>12</v>
      </c>
      <c r="F292" s="293">
        <v>0</v>
      </c>
      <c r="G292" s="294">
        <v>11988.49</v>
      </c>
      <c r="H292" s="326"/>
    </row>
    <row r="293" spans="1:8" x14ac:dyDescent="0.25">
      <c r="A293" s="289">
        <v>43641</v>
      </c>
      <c r="B293" s="290">
        <v>43641</v>
      </c>
      <c r="C293" s="291" t="s">
        <v>1425</v>
      </c>
      <c r="D293" s="328" t="s">
        <v>884</v>
      </c>
      <c r="E293" s="293">
        <v>0</v>
      </c>
      <c r="F293" s="293">
        <v>137</v>
      </c>
      <c r="G293" s="294">
        <v>12125.49</v>
      </c>
      <c r="H293" s="326"/>
    </row>
    <row r="294" spans="1:8" x14ac:dyDescent="0.25">
      <c r="A294" s="295">
        <v>43647</v>
      </c>
      <c r="B294" s="296">
        <v>43647</v>
      </c>
      <c r="C294" s="297" t="s">
        <v>1239</v>
      </c>
      <c r="D294" s="298" t="s">
        <v>1094</v>
      </c>
      <c r="E294" s="299">
        <v>0</v>
      </c>
      <c r="F294" s="299">
        <v>10000</v>
      </c>
      <c r="G294" s="300">
        <v>22125.49</v>
      </c>
      <c r="H294" s="326"/>
    </row>
    <row r="295" spans="1:8" x14ac:dyDescent="0.25">
      <c r="A295" s="295">
        <v>43650</v>
      </c>
      <c r="B295" s="296">
        <v>43650</v>
      </c>
      <c r="C295" s="297" t="s">
        <v>1367</v>
      </c>
      <c r="D295" s="298" t="s">
        <v>740</v>
      </c>
      <c r="E295" s="299">
        <v>6800</v>
      </c>
      <c r="F295" s="299">
        <v>0</v>
      </c>
      <c r="G295" s="300">
        <v>15325.49</v>
      </c>
      <c r="H295" s="326"/>
    </row>
    <row r="296" spans="1:8" x14ac:dyDescent="0.25">
      <c r="A296" s="302">
        <v>43654</v>
      </c>
      <c r="B296" s="303">
        <v>43654</v>
      </c>
      <c r="C296" s="304" t="s">
        <v>1300</v>
      </c>
      <c r="D296" s="287" t="s">
        <v>918</v>
      </c>
      <c r="E296" s="306">
        <v>10000</v>
      </c>
      <c r="F296" s="306">
        <v>0</v>
      </c>
      <c r="G296" s="307">
        <v>5325.49</v>
      </c>
      <c r="H296" s="326"/>
    </row>
    <row r="297" spans="1:8" x14ac:dyDescent="0.25">
      <c r="A297" s="295">
        <v>43657</v>
      </c>
      <c r="B297" s="296">
        <v>43657</v>
      </c>
      <c r="C297" s="297" t="s">
        <v>1433</v>
      </c>
      <c r="D297" s="298" t="s">
        <v>1137</v>
      </c>
      <c r="E297" s="299">
        <v>0</v>
      </c>
      <c r="F297" s="299">
        <v>1004</v>
      </c>
      <c r="G297" s="300">
        <v>6329.49</v>
      </c>
      <c r="H297" s="327" t="s">
        <v>368</v>
      </c>
    </row>
    <row r="298" spans="1:8" x14ac:dyDescent="0.25">
      <c r="A298" s="302">
        <v>43657</v>
      </c>
      <c r="B298" s="303">
        <v>43657</v>
      </c>
      <c r="C298" s="304" t="s">
        <v>1300</v>
      </c>
      <c r="D298" s="287" t="s">
        <v>918</v>
      </c>
      <c r="E298" s="306">
        <v>3000</v>
      </c>
      <c r="F298" s="306">
        <v>0</v>
      </c>
      <c r="G298" s="307">
        <v>3329.49</v>
      </c>
      <c r="H298" s="326"/>
    </row>
    <row r="299" spans="1:8" x14ac:dyDescent="0.25">
      <c r="A299" s="295">
        <v>43657</v>
      </c>
      <c r="B299" s="296">
        <v>43657</v>
      </c>
      <c r="C299" s="297" t="s">
        <v>1433</v>
      </c>
      <c r="D299" s="298" t="s">
        <v>1137</v>
      </c>
      <c r="E299" s="299">
        <v>0</v>
      </c>
      <c r="F299" s="299">
        <v>1004</v>
      </c>
      <c r="G299" s="300">
        <v>4333.49</v>
      </c>
      <c r="H299" s="327" t="s">
        <v>368</v>
      </c>
    </row>
    <row r="300" spans="1:8" x14ac:dyDescent="0.25">
      <c r="A300" s="302">
        <v>43657</v>
      </c>
      <c r="B300" s="303">
        <v>43657</v>
      </c>
      <c r="C300" s="304" t="s">
        <v>1368</v>
      </c>
      <c r="D300" s="305" t="s">
        <v>956</v>
      </c>
      <c r="E300" s="306">
        <v>409</v>
      </c>
      <c r="F300" s="306">
        <v>0</v>
      </c>
      <c r="G300" s="307">
        <v>3924.49</v>
      </c>
      <c r="H300" s="326"/>
    </row>
    <row r="301" spans="1:8" x14ac:dyDescent="0.25">
      <c r="A301" s="295">
        <v>43661</v>
      </c>
      <c r="B301" s="296">
        <v>43661</v>
      </c>
      <c r="C301" s="123" t="s">
        <v>1153</v>
      </c>
      <c r="D301" s="298" t="s">
        <v>1094</v>
      </c>
      <c r="E301" s="299">
        <v>0</v>
      </c>
      <c r="F301" s="299">
        <v>23000</v>
      </c>
      <c r="G301" s="300">
        <v>26924.49</v>
      </c>
      <c r="H301" s="326"/>
    </row>
    <row r="302" spans="1:8" x14ac:dyDescent="0.25">
      <c r="A302" s="295">
        <v>43670</v>
      </c>
      <c r="B302" s="296">
        <v>43670</v>
      </c>
      <c r="C302" s="297" t="s">
        <v>1369</v>
      </c>
      <c r="D302" s="298" t="s">
        <v>740</v>
      </c>
      <c r="E302" s="299">
        <v>6000</v>
      </c>
      <c r="F302" s="299">
        <v>0</v>
      </c>
      <c r="G302" s="300">
        <v>20924.490000000002</v>
      </c>
      <c r="H302" s="326"/>
    </row>
    <row r="303" spans="1:8" x14ac:dyDescent="0.25">
      <c r="A303" s="295">
        <v>43683</v>
      </c>
      <c r="B303" s="296">
        <v>43683</v>
      </c>
      <c r="C303" s="297" t="s">
        <v>1370</v>
      </c>
      <c r="D303" s="298" t="s">
        <v>740</v>
      </c>
      <c r="E303" s="299">
        <v>7000</v>
      </c>
      <c r="F303" s="299">
        <v>0</v>
      </c>
      <c r="G303" s="300">
        <v>13924.49</v>
      </c>
      <c r="H303" s="326"/>
    </row>
    <row r="304" spans="1:8" x14ac:dyDescent="0.25">
      <c r="A304" s="295">
        <v>43684</v>
      </c>
      <c r="B304" s="296">
        <v>43684</v>
      </c>
      <c r="C304" s="123" t="s">
        <v>1154</v>
      </c>
      <c r="D304" s="298" t="s">
        <v>1094</v>
      </c>
      <c r="E304" s="299">
        <v>0</v>
      </c>
      <c r="F304" s="299">
        <v>11000</v>
      </c>
      <c r="G304" s="300">
        <v>24924.49</v>
      </c>
      <c r="H304" s="326"/>
    </row>
    <row r="305" spans="1:7" x14ac:dyDescent="0.25">
      <c r="A305" s="302">
        <v>43684</v>
      </c>
      <c r="B305" s="303">
        <v>43684</v>
      </c>
      <c r="C305" s="304" t="s">
        <v>1371</v>
      </c>
      <c r="D305" s="305" t="s">
        <v>956</v>
      </c>
      <c r="E305" s="306">
        <v>409</v>
      </c>
      <c r="F305" s="306">
        <v>0</v>
      </c>
      <c r="G305" s="307">
        <v>24515.49</v>
      </c>
    </row>
    <row r="306" spans="1:7" x14ac:dyDescent="0.25">
      <c r="A306" s="289">
        <v>43685</v>
      </c>
      <c r="B306" s="290">
        <v>43685</v>
      </c>
      <c r="C306" s="72" t="s">
        <v>1372</v>
      </c>
      <c r="D306" s="267" t="s">
        <v>1155</v>
      </c>
      <c r="E306" s="293">
        <v>500</v>
      </c>
      <c r="F306" s="293">
        <v>0</v>
      </c>
      <c r="G306" s="294">
        <v>24015.49</v>
      </c>
    </row>
    <row r="307" spans="1:7" x14ac:dyDescent="0.25">
      <c r="A307" s="302">
        <v>43685</v>
      </c>
      <c r="B307" s="303">
        <v>43685</v>
      </c>
      <c r="C307" s="304" t="s">
        <v>1300</v>
      </c>
      <c r="D307" s="287" t="s">
        <v>918</v>
      </c>
      <c r="E307" s="306">
        <v>10000</v>
      </c>
      <c r="F307" s="306">
        <v>0</v>
      </c>
      <c r="G307" s="307">
        <v>14015.49</v>
      </c>
    </row>
    <row r="308" spans="1:7" x14ac:dyDescent="0.25">
      <c r="A308" s="289">
        <v>43688</v>
      </c>
      <c r="B308" s="290">
        <v>43688</v>
      </c>
      <c r="C308" s="72" t="s">
        <v>1447</v>
      </c>
      <c r="D308" s="267" t="s">
        <v>1155</v>
      </c>
      <c r="E308" s="293">
        <v>100</v>
      </c>
      <c r="F308" s="293">
        <v>0</v>
      </c>
      <c r="G308" s="294">
        <v>13915.49</v>
      </c>
    </row>
    <row r="309" spans="1:7" x14ac:dyDescent="0.25">
      <c r="A309" s="302">
        <v>43690</v>
      </c>
      <c r="B309" s="303">
        <v>43690</v>
      </c>
      <c r="C309" s="304" t="s">
        <v>1300</v>
      </c>
      <c r="D309" s="287" t="s">
        <v>918</v>
      </c>
      <c r="E309" s="306">
        <v>3000</v>
      </c>
      <c r="F309" s="306">
        <v>0</v>
      </c>
      <c r="G309" s="307">
        <v>10915.49</v>
      </c>
    </row>
    <row r="310" spans="1:7" x14ac:dyDescent="0.25">
      <c r="A310" s="295">
        <v>43710</v>
      </c>
      <c r="B310" s="296">
        <v>43710</v>
      </c>
      <c r="C310" s="123" t="s">
        <v>1156</v>
      </c>
      <c r="D310" s="298" t="s">
        <v>1094</v>
      </c>
      <c r="E310" s="299">
        <v>0</v>
      </c>
      <c r="F310" s="299">
        <v>20000</v>
      </c>
      <c r="G310" s="300">
        <v>30915.49</v>
      </c>
    </row>
    <row r="311" spans="1:7" x14ac:dyDescent="0.25">
      <c r="A311" s="302">
        <v>43714</v>
      </c>
      <c r="B311" s="303">
        <v>43714</v>
      </c>
      <c r="C311" s="304" t="s">
        <v>1300</v>
      </c>
      <c r="D311" s="287" t="s">
        <v>918</v>
      </c>
      <c r="E311" s="306">
        <v>10000</v>
      </c>
      <c r="F311" s="306">
        <v>0</v>
      </c>
      <c r="G311" s="307">
        <v>20915.490000000002</v>
      </c>
    </row>
    <row r="312" spans="1:7" x14ac:dyDescent="0.25">
      <c r="A312" s="302">
        <v>43714</v>
      </c>
      <c r="B312" s="303">
        <v>43714</v>
      </c>
      <c r="C312" s="304" t="s">
        <v>1373</v>
      </c>
      <c r="D312" s="305" t="s">
        <v>956</v>
      </c>
      <c r="E312" s="306">
        <v>409</v>
      </c>
      <c r="F312" s="306">
        <v>0</v>
      </c>
      <c r="G312" s="307">
        <v>20506.490000000002</v>
      </c>
    </row>
    <row r="313" spans="1:7" x14ac:dyDescent="0.25">
      <c r="A313" s="295">
        <v>43715</v>
      </c>
      <c r="B313" s="296">
        <v>43715</v>
      </c>
      <c r="C313" s="297" t="s">
        <v>1374</v>
      </c>
      <c r="D313" s="298" t="s">
        <v>740</v>
      </c>
      <c r="E313" s="299">
        <v>10000</v>
      </c>
      <c r="F313" s="299">
        <v>0</v>
      </c>
      <c r="G313" s="300">
        <v>10506.49</v>
      </c>
    </row>
    <row r="314" spans="1:7" x14ac:dyDescent="0.25">
      <c r="A314" s="295">
        <v>43717</v>
      </c>
      <c r="B314" s="296">
        <v>43717</v>
      </c>
      <c r="C314" s="123" t="s">
        <v>1157</v>
      </c>
      <c r="D314" s="298" t="s">
        <v>1094</v>
      </c>
      <c r="E314" s="299">
        <v>0</v>
      </c>
      <c r="F314" s="299">
        <v>18000</v>
      </c>
      <c r="G314" s="300">
        <v>28506.49</v>
      </c>
    </row>
    <row r="315" spans="1:7" x14ac:dyDescent="0.25">
      <c r="A315" s="302">
        <v>43720</v>
      </c>
      <c r="B315" s="303">
        <v>43720</v>
      </c>
      <c r="C315" s="304" t="s">
        <v>1300</v>
      </c>
      <c r="D315" s="287" t="s">
        <v>918</v>
      </c>
      <c r="E315" s="306">
        <v>3000</v>
      </c>
      <c r="F315" s="306">
        <v>0</v>
      </c>
      <c r="G315" s="307">
        <v>25506.49</v>
      </c>
    </row>
    <row r="316" spans="1:7" x14ac:dyDescent="0.25">
      <c r="A316" s="289">
        <v>43728</v>
      </c>
      <c r="B316" s="290">
        <v>43728</v>
      </c>
      <c r="C316" s="291" t="s">
        <v>1375</v>
      </c>
      <c r="D316" s="267" t="s">
        <v>1148</v>
      </c>
      <c r="E316" s="293">
        <v>12</v>
      </c>
      <c r="F316" s="293">
        <v>0</v>
      </c>
      <c r="G316" s="294">
        <v>25494.49</v>
      </c>
    </row>
    <row r="317" spans="1:7" x14ac:dyDescent="0.25">
      <c r="A317" s="289">
        <v>43733</v>
      </c>
      <c r="B317" s="290">
        <v>43733</v>
      </c>
      <c r="C317" s="291" t="s">
        <v>1425</v>
      </c>
      <c r="D317" s="328" t="s">
        <v>884</v>
      </c>
      <c r="E317" s="293">
        <v>0</v>
      </c>
      <c r="F317" s="293">
        <v>160</v>
      </c>
      <c r="G317" s="294">
        <v>25654.49</v>
      </c>
    </row>
    <row r="318" spans="1:7" x14ac:dyDescent="0.25">
      <c r="A318" s="289">
        <v>43735</v>
      </c>
      <c r="B318" s="290">
        <v>43735</v>
      </c>
      <c r="C318" s="291" t="s">
        <v>1376</v>
      </c>
      <c r="D318" s="267" t="s">
        <v>1155</v>
      </c>
      <c r="E318" s="293">
        <v>500</v>
      </c>
      <c r="F318" s="293">
        <v>0</v>
      </c>
      <c r="G318" s="294">
        <v>25154.49</v>
      </c>
    </row>
    <row r="319" spans="1:7" x14ac:dyDescent="0.25">
      <c r="A319" s="302">
        <v>43745</v>
      </c>
      <c r="B319" s="303">
        <v>43745</v>
      </c>
      <c r="C319" s="304" t="s">
        <v>1300</v>
      </c>
      <c r="D319" s="287" t="s">
        <v>918</v>
      </c>
      <c r="E319" s="306">
        <v>10000</v>
      </c>
      <c r="F319" s="306">
        <v>0</v>
      </c>
      <c r="G319" s="307">
        <v>15154.49</v>
      </c>
    </row>
    <row r="320" spans="1:7" x14ac:dyDescent="0.25">
      <c r="A320" s="302">
        <v>43748</v>
      </c>
      <c r="B320" s="303">
        <v>43748</v>
      </c>
      <c r="C320" s="304" t="s">
        <v>1377</v>
      </c>
      <c r="D320" s="305" t="s">
        <v>956</v>
      </c>
      <c r="E320" s="306">
        <v>409</v>
      </c>
      <c r="F320" s="306">
        <v>0</v>
      </c>
      <c r="G320" s="307">
        <v>14745.49</v>
      </c>
    </row>
    <row r="321" spans="1:7" x14ac:dyDescent="0.25">
      <c r="A321" s="302">
        <v>43749</v>
      </c>
      <c r="B321" s="303">
        <v>43749</v>
      </c>
      <c r="C321" s="304" t="s">
        <v>1300</v>
      </c>
      <c r="D321" s="287" t="s">
        <v>918</v>
      </c>
      <c r="E321" s="306">
        <v>3000</v>
      </c>
      <c r="F321" s="306">
        <v>0</v>
      </c>
      <c r="G321" s="307">
        <v>11745.49</v>
      </c>
    </row>
    <row r="322" spans="1:7" x14ac:dyDescent="0.25">
      <c r="A322" s="295">
        <v>43753</v>
      </c>
      <c r="B322" s="296">
        <v>43753</v>
      </c>
      <c r="C322" s="123" t="s">
        <v>1158</v>
      </c>
      <c r="D322" s="298" t="s">
        <v>1094</v>
      </c>
      <c r="E322" s="299">
        <v>0</v>
      </c>
      <c r="F322" s="299">
        <v>10000</v>
      </c>
      <c r="G322" s="300">
        <v>21745.49</v>
      </c>
    </row>
    <row r="323" spans="1:7" x14ac:dyDescent="0.25">
      <c r="A323" s="295">
        <v>43753</v>
      </c>
      <c r="B323" s="296">
        <v>43753</v>
      </c>
      <c r="C323" s="297" t="s">
        <v>1378</v>
      </c>
      <c r="D323" s="298" t="s">
        <v>740</v>
      </c>
      <c r="E323" s="299">
        <v>10000</v>
      </c>
      <c r="F323" s="299">
        <v>0</v>
      </c>
      <c r="G323" s="300">
        <v>11745.49</v>
      </c>
    </row>
    <row r="324" spans="1:7" x14ac:dyDescent="0.25">
      <c r="A324" s="289">
        <v>43772</v>
      </c>
      <c r="B324" s="290">
        <v>43772</v>
      </c>
      <c r="C324" s="72" t="s">
        <v>1159</v>
      </c>
      <c r="D324" s="267" t="s">
        <v>1160</v>
      </c>
      <c r="E324" s="301">
        <v>497.69</v>
      </c>
      <c r="F324" s="293">
        <v>0</v>
      </c>
      <c r="G324" s="294">
        <v>11247.8</v>
      </c>
    </row>
    <row r="325" spans="1:7" x14ac:dyDescent="0.25">
      <c r="A325" s="295">
        <v>43773</v>
      </c>
      <c r="B325" s="296">
        <v>43773</v>
      </c>
      <c r="C325" s="123" t="s">
        <v>1161</v>
      </c>
      <c r="D325" s="298" t="s">
        <v>1094</v>
      </c>
      <c r="E325" s="299">
        <v>0</v>
      </c>
      <c r="F325" s="299">
        <v>10000</v>
      </c>
      <c r="G325" s="300">
        <v>21247.8</v>
      </c>
    </row>
    <row r="326" spans="1:7" x14ac:dyDescent="0.25">
      <c r="A326" s="302">
        <v>43774</v>
      </c>
      <c r="B326" s="303">
        <v>43774</v>
      </c>
      <c r="C326" s="304" t="s">
        <v>1379</v>
      </c>
      <c r="D326" s="305" t="s">
        <v>956</v>
      </c>
      <c r="E326" s="306">
        <v>409</v>
      </c>
      <c r="F326" s="306">
        <v>0</v>
      </c>
      <c r="G326" s="307">
        <v>20838.8</v>
      </c>
    </row>
    <row r="327" spans="1:7" x14ac:dyDescent="0.25">
      <c r="A327" s="302">
        <v>43776</v>
      </c>
      <c r="B327" s="303">
        <v>43776</v>
      </c>
      <c r="C327" s="304" t="s">
        <v>1300</v>
      </c>
      <c r="D327" s="287" t="s">
        <v>918</v>
      </c>
      <c r="E327" s="306">
        <v>10000</v>
      </c>
      <c r="F327" s="306">
        <v>0</v>
      </c>
      <c r="G327" s="307">
        <v>10838.8</v>
      </c>
    </row>
    <row r="328" spans="1:7" x14ac:dyDescent="0.25">
      <c r="A328" s="302">
        <v>43782</v>
      </c>
      <c r="B328" s="303">
        <v>43782</v>
      </c>
      <c r="C328" s="304" t="s">
        <v>1300</v>
      </c>
      <c r="D328" s="287" t="s">
        <v>918</v>
      </c>
      <c r="E328" s="306">
        <v>3000</v>
      </c>
      <c r="F328" s="306">
        <v>0</v>
      </c>
      <c r="G328" s="307">
        <v>7838.8</v>
      </c>
    </row>
    <row r="329" spans="1:7" x14ac:dyDescent="0.25">
      <c r="A329" s="302">
        <v>43783</v>
      </c>
      <c r="B329" s="303">
        <v>43783</v>
      </c>
      <c r="C329" s="246" t="s">
        <v>1314</v>
      </c>
      <c r="D329" s="287" t="s">
        <v>1145</v>
      </c>
      <c r="E329" s="306">
        <v>354</v>
      </c>
      <c r="F329" s="306">
        <v>0</v>
      </c>
      <c r="G329" s="307">
        <v>7484.8</v>
      </c>
    </row>
    <row r="330" spans="1:7" x14ac:dyDescent="0.25">
      <c r="A330" s="289">
        <v>43791</v>
      </c>
      <c r="B330" s="290">
        <v>43791</v>
      </c>
      <c r="C330" s="72" t="s">
        <v>1162</v>
      </c>
      <c r="D330" s="267" t="s">
        <v>1163</v>
      </c>
      <c r="E330" s="293">
        <v>0</v>
      </c>
      <c r="F330" s="293">
        <v>50716</v>
      </c>
      <c r="G330" s="294">
        <v>58200.800000000003</v>
      </c>
    </row>
    <row r="331" spans="1:7" x14ac:dyDescent="0.25">
      <c r="A331" s="289">
        <v>43794</v>
      </c>
      <c r="B331" s="290">
        <v>43794</v>
      </c>
      <c r="C331" s="291" t="s">
        <v>1380</v>
      </c>
      <c r="D331" s="267" t="s">
        <v>1155</v>
      </c>
      <c r="E331" s="293">
        <v>500</v>
      </c>
      <c r="F331" s="293">
        <v>0</v>
      </c>
      <c r="G331" s="294">
        <v>57700.800000000003</v>
      </c>
    </row>
    <row r="332" spans="1:7" x14ac:dyDescent="0.25">
      <c r="A332" s="302">
        <v>43802</v>
      </c>
      <c r="B332" s="303">
        <v>43802</v>
      </c>
      <c r="C332" s="304" t="s">
        <v>1381</v>
      </c>
      <c r="D332" s="305" t="s">
        <v>956</v>
      </c>
      <c r="E332" s="306">
        <v>409</v>
      </c>
      <c r="F332" s="306">
        <v>0</v>
      </c>
      <c r="G332" s="307">
        <v>57291.8</v>
      </c>
    </row>
    <row r="333" spans="1:7" x14ac:dyDescent="0.25">
      <c r="A333" s="302">
        <v>43805</v>
      </c>
      <c r="B333" s="303">
        <v>43805</v>
      </c>
      <c r="C333" s="304" t="s">
        <v>1300</v>
      </c>
      <c r="D333" s="287" t="s">
        <v>918</v>
      </c>
      <c r="E333" s="306">
        <v>10000</v>
      </c>
      <c r="F333" s="306">
        <v>0</v>
      </c>
      <c r="G333" s="307">
        <v>47291.8</v>
      </c>
    </row>
    <row r="334" spans="1:7" x14ac:dyDescent="0.25">
      <c r="A334" s="295">
        <v>43806</v>
      </c>
      <c r="B334" s="296">
        <v>43806</v>
      </c>
      <c r="C334" s="123" t="s">
        <v>1164</v>
      </c>
      <c r="D334" s="265" t="s">
        <v>1165</v>
      </c>
      <c r="E334" s="299">
        <v>27000</v>
      </c>
      <c r="F334" s="299">
        <v>0</v>
      </c>
      <c r="G334" s="300">
        <v>20291.8</v>
      </c>
    </row>
    <row r="335" spans="1:7" x14ac:dyDescent="0.25">
      <c r="A335" s="302">
        <v>43811</v>
      </c>
      <c r="B335" s="303">
        <v>43811</v>
      </c>
      <c r="C335" s="304" t="s">
        <v>1300</v>
      </c>
      <c r="D335" s="287" t="s">
        <v>918</v>
      </c>
      <c r="E335" s="306">
        <v>3000</v>
      </c>
      <c r="F335" s="306">
        <v>0</v>
      </c>
      <c r="G335" s="307">
        <v>17291.8</v>
      </c>
    </row>
    <row r="336" spans="1:7" x14ac:dyDescent="0.25">
      <c r="A336" s="289">
        <v>43819</v>
      </c>
      <c r="B336" s="290">
        <v>43819</v>
      </c>
      <c r="C336" s="72" t="s">
        <v>1382</v>
      </c>
      <c r="D336" s="267" t="s">
        <v>1148</v>
      </c>
      <c r="E336" s="293">
        <v>12</v>
      </c>
      <c r="F336" s="293">
        <v>0</v>
      </c>
      <c r="G336" s="294">
        <v>17279.8</v>
      </c>
    </row>
    <row r="337" spans="1:8" x14ac:dyDescent="0.25">
      <c r="A337" s="289">
        <v>43824</v>
      </c>
      <c r="B337" s="290">
        <v>43824</v>
      </c>
      <c r="C337" s="291" t="s">
        <v>1425</v>
      </c>
      <c r="D337" s="328" t="s">
        <v>884</v>
      </c>
      <c r="E337" s="293">
        <v>0</v>
      </c>
      <c r="F337" s="293">
        <v>183</v>
      </c>
      <c r="G337" s="294">
        <v>17462.8</v>
      </c>
      <c r="H337" s="326"/>
    </row>
    <row r="338" spans="1:8" x14ac:dyDescent="0.25">
      <c r="A338" s="302">
        <v>43832</v>
      </c>
      <c r="B338" s="303">
        <v>43832</v>
      </c>
      <c r="C338" s="304" t="s">
        <v>1383</v>
      </c>
      <c r="D338" s="305" t="s">
        <v>956</v>
      </c>
      <c r="E338" s="306">
        <v>409</v>
      </c>
      <c r="F338" s="306">
        <v>0</v>
      </c>
      <c r="G338" s="307">
        <v>17053.8</v>
      </c>
      <c r="H338" s="326"/>
    </row>
    <row r="339" spans="1:8" x14ac:dyDescent="0.25">
      <c r="A339" s="295">
        <v>43833</v>
      </c>
      <c r="B339" s="296">
        <v>43833</v>
      </c>
      <c r="C339" s="123" t="s">
        <v>1166</v>
      </c>
      <c r="D339" s="265" t="s">
        <v>1094</v>
      </c>
      <c r="E339" s="299">
        <v>0</v>
      </c>
      <c r="F339" s="299">
        <v>21000</v>
      </c>
      <c r="G339" s="300">
        <v>38053.800000000003</v>
      </c>
      <c r="H339" s="326"/>
    </row>
    <row r="340" spans="1:8" x14ac:dyDescent="0.25">
      <c r="A340" s="302">
        <v>43838</v>
      </c>
      <c r="B340" s="303">
        <v>43838</v>
      </c>
      <c r="C340" s="304" t="s">
        <v>1300</v>
      </c>
      <c r="D340" s="287" t="s">
        <v>918</v>
      </c>
      <c r="E340" s="306">
        <v>10000</v>
      </c>
      <c r="F340" s="306">
        <v>0</v>
      </c>
      <c r="G340" s="307">
        <v>28053.8</v>
      </c>
      <c r="H340" s="326"/>
    </row>
    <row r="341" spans="1:8" x14ac:dyDescent="0.25">
      <c r="A341" s="302">
        <v>43843</v>
      </c>
      <c r="B341" s="303">
        <v>43843</v>
      </c>
      <c r="C341" s="304" t="s">
        <v>1300</v>
      </c>
      <c r="D341" s="287" t="s">
        <v>918</v>
      </c>
      <c r="E341" s="306">
        <v>3000</v>
      </c>
      <c r="F341" s="306">
        <v>0</v>
      </c>
      <c r="G341" s="307">
        <v>25053.8</v>
      </c>
      <c r="H341" s="326"/>
    </row>
    <row r="342" spans="1:8" x14ac:dyDescent="0.25">
      <c r="A342" s="302">
        <v>43864</v>
      </c>
      <c r="B342" s="303">
        <v>43864</v>
      </c>
      <c r="C342" s="304" t="s">
        <v>1384</v>
      </c>
      <c r="D342" s="305" t="s">
        <v>956</v>
      </c>
      <c r="E342" s="306">
        <v>409</v>
      </c>
      <c r="F342" s="306">
        <v>0</v>
      </c>
      <c r="G342" s="307">
        <v>24644.799999999999</v>
      </c>
      <c r="H342" s="326"/>
    </row>
    <row r="343" spans="1:8" x14ac:dyDescent="0.25">
      <c r="A343" s="302">
        <v>43867</v>
      </c>
      <c r="B343" s="303">
        <v>43867</v>
      </c>
      <c r="C343" s="304" t="s">
        <v>1300</v>
      </c>
      <c r="D343" s="287" t="s">
        <v>918</v>
      </c>
      <c r="E343" s="306">
        <v>10000</v>
      </c>
      <c r="F343" s="306">
        <v>0</v>
      </c>
      <c r="G343" s="307">
        <v>14644.8</v>
      </c>
      <c r="H343" s="326"/>
    </row>
    <row r="344" spans="1:8" x14ac:dyDescent="0.25">
      <c r="A344" s="295">
        <v>43870</v>
      </c>
      <c r="B344" s="296">
        <v>43870</v>
      </c>
      <c r="C344" s="297" t="s">
        <v>1385</v>
      </c>
      <c r="D344" s="298" t="s">
        <v>740</v>
      </c>
      <c r="E344" s="299">
        <v>10000</v>
      </c>
      <c r="F344" s="299">
        <v>0</v>
      </c>
      <c r="G344" s="300">
        <v>4644.8</v>
      </c>
      <c r="H344" s="326"/>
    </row>
    <row r="345" spans="1:8" x14ac:dyDescent="0.25">
      <c r="A345" s="295">
        <v>43872</v>
      </c>
      <c r="B345" s="296">
        <v>43872</v>
      </c>
      <c r="C345" s="123" t="s">
        <v>1167</v>
      </c>
      <c r="D345" s="265" t="s">
        <v>1094</v>
      </c>
      <c r="E345" s="299">
        <v>0</v>
      </c>
      <c r="F345" s="299">
        <v>25000</v>
      </c>
      <c r="G345" s="300">
        <v>29644.799999999999</v>
      </c>
      <c r="H345" s="326"/>
    </row>
    <row r="346" spans="1:8" x14ac:dyDescent="0.25">
      <c r="A346" s="302">
        <v>43874</v>
      </c>
      <c r="B346" s="303">
        <v>43874</v>
      </c>
      <c r="C346" s="304" t="s">
        <v>1300</v>
      </c>
      <c r="D346" s="287" t="s">
        <v>918</v>
      </c>
      <c r="E346" s="306">
        <v>3000</v>
      </c>
      <c r="F346" s="306">
        <v>0</v>
      </c>
      <c r="G346" s="307">
        <v>26644.799999999999</v>
      </c>
      <c r="H346" s="326"/>
    </row>
    <row r="347" spans="1:8" x14ac:dyDescent="0.25">
      <c r="A347" s="289">
        <v>43880</v>
      </c>
      <c r="B347" s="290">
        <v>43880</v>
      </c>
      <c r="C347" s="291" t="s">
        <v>1386</v>
      </c>
      <c r="D347" s="267" t="s">
        <v>1155</v>
      </c>
      <c r="E347" s="301">
        <v>100.47</v>
      </c>
      <c r="F347" s="293">
        <v>0</v>
      </c>
      <c r="G347" s="294">
        <v>26544.33</v>
      </c>
      <c r="H347" s="326"/>
    </row>
    <row r="348" spans="1:8" x14ac:dyDescent="0.25">
      <c r="A348" s="289">
        <v>43885</v>
      </c>
      <c r="B348" s="290">
        <v>43885</v>
      </c>
      <c r="C348" s="291" t="s">
        <v>1387</v>
      </c>
      <c r="D348" s="267" t="s">
        <v>1155</v>
      </c>
      <c r="E348" s="301">
        <v>502.36</v>
      </c>
      <c r="F348" s="293">
        <v>0</v>
      </c>
      <c r="G348" s="294">
        <v>26041.97</v>
      </c>
      <c r="H348" s="326"/>
    </row>
    <row r="349" spans="1:8" x14ac:dyDescent="0.25">
      <c r="A349" s="289">
        <v>43888</v>
      </c>
      <c r="B349" s="290">
        <v>43888</v>
      </c>
      <c r="C349" s="291" t="s">
        <v>1388</v>
      </c>
      <c r="D349" s="267" t="s">
        <v>1060</v>
      </c>
      <c r="E349" s="301">
        <v>206.5</v>
      </c>
      <c r="F349" s="293">
        <v>0</v>
      </c>
      <c r="G349" s="294">
        <v>25835.47</v>
      </c>
      <c r="H349" s="326"/>
    </row>
    <row r="350" spans="1:8" x14ac:dyDescent="0.25">
      <c r="A350" s="302">
        <v>43893</v>
      </c>
      <c r="B350" s="303">
        <v>43893</v>
      </c>
      <c r="C350" s="246" t="s">
        <v>1389</v>
      </c>
      <c r="D350" s="305" t="s">
        <v>956</v>
      </c>
      <c r="E350" s="306">
        <v>409</v>
      </c>
      <c r="F350" s="306">
        <v>0</v>
      </c>
      <c r="G350" s="307">
        <v>25426.47</v>
      </c>
      <c r="H350" s="326"/>
    </row>
    <row r="351" spans="1:8" x14ac:dyDescent="0.25">
      <c r="A351" s="302">
        <v>43896</v>
      </c>
      <c r="B351" s="303">
        <v>43896</v>
      </c>
      <c r="C351" s="304" t="s">
        <v>1300</v>
      </c>
      <c r="D351" s="287" t="s">
        <v>918</v>
      </c>
      <c r="E351" s="306">
        <v>10000</v>
      </c>
      <c r="F351" s="306">
        <v>0</v>
      </c>
      <c r="G351" s="307">
        <v>15426.47</v>
      </c>
      <c r="H351" s="326"/>
    </row>
    <row r="352" spans="1:8" x14ac:dyDescent="0.25">
      <c r="A352" s="302">
        <v>43902</v>
      </c>
      <c r="B352" s="303">
        <v>43902</v>
      </c>
      <c r="C352" s="304" t="s">
        <v>1300</v>
      </c>
      <c r="D352" s="287" t="s">
        <v>918</v>
      </c>
      <c r="E352" s="306">
        <v>3000</v>
      </c>
      <c r="F352" s="306">
        <v>0</v>
      </c>
      <c r="G352" s="307">
        <v>12426.47</v>
      </c>
      <c r="H352" s="326"/>
    </row>
    <row r="353" spans="1:7" x14ac:dyDescent="0.25">
      <c r="A353" s="289">
        <v>43915</v>
      </c>
      <c r="B353" s="290">
        <v>43915</v>
      </c>
      <c r="C353" s="72" t="s">
        <v>1425</v>
      </c>
      <c r="D353" s="328" t="s">
        <v>884</v>
      </c>
      <c r="E353" s="293">
        <v>0</v>
      </c>
      <c r="F353" s="293">
        <v>179</v>
      </c>
      <c r="G353" s="294">
        <v>12605.47</v>
      </c>
    </row>
    <row r="354" spans="1:7" x14ac:dyDescent="0.25">
      <c r="A354" s="295">
        <v>43923</v>
      </c>
      <c r="B354" s="296">
        <v>43923</v>
      </c>
      <c r="C354" s="123" t="s">
        <v>1168</v>
      </c>
      <c r="D354" s="265" t="s">
        <v>1094</v>
      </c>
      <c r="E354" s="299">
        <v>0</v>
      </c>
      <c r="F354" s="299">
        <v>15440</v>
      </c>
      <c r="G354" s="300">
        <v>28045.47</v>
      </c>
    </row>
    <row r="355" spans="1:7" x14ac:dyDescent="0.25">
      <c r="A355" s="302">
        <v>43930</v>
      </c>
      <c r="B355" s="303">
        <v>43930</v>
      </c>
      <c r="C355" s="304" t="s">
        <v>1300</v>
      </c>
      <c r="D355" s="287" t="s">
        <v>918</v>
      </c>
      <c r="E355" s="306">
        <v>10000</v>
      </c>
      <c r="F355" s="306">
        <v>0</v>
      </c>
      <c r="G355" s="307">
        <v>18045.47</v>
      </c>
    </row>
    <row r="356" spans="1:7" x14ac:dyDescent="0.25">
      <c r="A356" s="302">
        <v>43930</v>
      </c>
      <c r="B356" s="303">
        <v>43930</v>
      </c>
      <c r="C356" s="304" t="s">
        <v>1300</v>
      </c>
      <c r="D356" s="287" t="s">
        <v>918</v>
      </c>
      <c r="E356" s="306">
        <v>3000</v>
      </c>
      <c r="F356" s="306">
        <v>0</v>
      </c>
      <c r="G356" s="307">
        <v>15045.47</v>
      </c>
    </row>
    <row r="357" spans="1:7" x14ac:dyDescent="0.25">
      <c r="A357" s="295">
        <v>43955</v>
      </c>
      <c r="B357" s="296">
        <v>43955</v>
      </c>
      <c r="C357" s="123" t="s">
        <v>1240</v>
      </c>
      <c r="D357" s="265" t="s">
        <v>1094</v>
      </c>
      <c r="E357" s="299">
        <v>0</v>
      </c>
      <c r="F357" s="299">
        <v>20000</v>
      </c>
      <c r="G357" s="347">
        <v>35045.47</v>
      </c>
    </row>
    <row r="358" spans="1:7" x14ac:dyDescent="0.25">
      <c r="A358" s="302">
        <v>43958</v>
      </c>
      <c r="B358" s="303">
        <v>43958</v>
      </c>
      <c r="C358" s="304" t="s">
        <v>1300</v>
      </c>
      <c r="D358" s="287" t="s">
        <v>918</v>
      </c>
      <c r="E358" s="306">
        <v>10000</v>
      </c>
      <c r="F358" s="306">
        <v>0</v>
      </c>
      <c r="G358" s="348">
        <v>25045.47</v>
      </c>
    </row>
    <row r="359" spans="1:7" x14ac:dyDescent="0.25">
      <c r="A359" s="302">
        <v>43964</v>
      </c>
      <c r="B359" s="303">
        <v>43964</v>
      </c>
      <c r="C359" s="304" t="s">
        <v>1300</v>
      </c>
      <c r="D359" s="287" t="s">
        <v>918</v>
      </c>
      <c r="E359" s="306">
        <v>3000</v>
      </c>
      <c r="F359" s="306">
        <v>0</v>
      </c>
      <c r="G359" s="348">
        <v>22045.47</v>
      </c>
    </row>
    <row r="360" spans="1:7" x14ac:dyDescent="0.25">
      <c r="A360" s="289">
        <v>43965</v>
      </c>
      <c r="B360" s="290">
        <v>43965</v>
      </c>
      <c r="C360" s="72" t="s">
        <v>1390</v>
      </c>
      <c r="D360" s="267" t="s">
        <v>1135</v>
      </c>
      <c r="E360" s="293">
        <v>12</v>
      </c>
      <c r="F360" s="293">
        <v>0</v>
      </c>
      <c r="G360" s="349">
        <v>22033.47</v>
      </c>
    </row>
    <row r="361" spans="1:7" x14ac:dyDescent="0.25">
      <c r="A361" s="295">
        <v>43989</v>
      </c>
      <c r="B361" s="296">
        <v>43989</v>
      </c>
      <c r="C361" s="123" t="s">
        <v>1169</v>
      </c>
      <c r="D361" s="265" t="s">
        <v>1094</v>
      </c>
      <c r="E361" s="299">
        <v>0</v>
      </c>
      <c r="F361" s="299">
        <v>100000</v>
      </c>
      <c r="G361" s="347">
        <v>122033.47</v>
      </c>
    </row>
    <row r="362" spans="1:7" x14ac:dyDescent="0.25">
      <c r="A362" s="302">
        <v>43990</v>
      </c>
      <c r="B362" s="303">
        <v>43990</v>
      </c>
      <c r="C362" s="304" t="s">
        <v>1300</v>
      </c>
      <c r="D362" s="287" t="s">
        <v>918</v>
      </c>
      <c r="E362" s="306">
        <v>10000</v>
      </c>
      <c r="F362" s="306">
        <v>0</v>
      </c>
      <c r="G362" s="348">
        <v>112033.47</v>
      </c>
    </row>
    <row r="363" spans="1:7" x14ac:dyDescent="0.25">
      <c r="A363" s="289">
        <v>43990</v>
      </c>
      <c r="B363" s="290">
        <v>43990</v>
      </c>
      <c r="C363" s="72" t="s">
        <v>1391</v>
      </c>
      <c r="D363" s="267" t="s">
        <v>1170</v>
      </c>
      <c r="E363" s="293">
        <v>50384</v>
      </c>
      <c r="F363" s="293">
        <v>0</v>
      </c>
      <c r="G363" s="349">
        <v>61649.47</v>
      </c>
    </row>
    <row r="364" spans="1:7" x14ac:dyDescent="0.25">
      <c r="A364" s="289">
        <v>43990</v>
      </c>
      <c r="B364" s="290">
        <v>43990</v>
      </c>
      <c r="C364" s="72" t="s">
        <v>1392</v>
      </c>
      <c r="D364" s="267" t="s">
        <v>1170</v>
      </c>
      <c r="E364" s="293">
        <v>0</v>
      </c>
      <c r="F364" s="293">
        <v>50384</v>
      </c>
      <c r="G364" s="349">
        <v>112033.47</v>
      </c>
    </row>
    <row r="365" spans="1:7" x14ac:dyDescent="0.25">
      <c r="A365" s="289">
        <v>43991</v>
      </c>
      <c r="B365" s="290">
        <v>43991</v>
      </c>
      <c r="C365" s="72" t="s">
        <v>1393</v>
      </c>
      <c r="D365" s="267" t="s">
        <v>1171</v>
      </c>
      <c r="E365" s="293">
        <v>50384</v>
      </c>
      <c r="F365" s="293">
        <v>0</v>
      </c>
      <c r="G365" s="349">
        <v>61649.47</v>
      </c>
    </row>
    <row r="366" spans="1:7" x14ac:dyDescent="0.25">
      <c r="A366" s="302">
        <v>43993</v>
      </c>
      <c r="B366" s="303">
        <v>43993</v>
      </c>
      <c r="C366" s="304" t="s">
        <v>1300</v>
      </c>
      <c r="D366" s="287" t="s">
        <v>918</v>
      </c>
      <c r="E366" s="306">
        <v>3000</v>
      </c>
      <c r="F366" s="306">
        <v>0</v>
      </c>
      <c r="G366" s="348">
        <v>58649.47</v>
      </c>
    </row>
    <row r="367" spans="1:7" x14ac:dyDescent="0.25">
      <c r="A367" s="295">
        <v>43996</v>
      </c>
      <c r="B367" s="296">
        <v>43996</v>
      </c>
      <c r="C367" s="123" t="s">
        <v>1172</v>
      </c>
      <c r="D367" s="311" t="s">
        <v>759</v>
      </c>
      <c r="E367" s="299">
        <v>33000</v>
      </c>
      <c r="F367" s="299">
        <v>0</v>
      </c>
      <c r="G367" s="347">
        <v>25649.47</v>
      </c>
    </row>
    <row r="368" spans="1:7" x14ac:dyDescent="0.25">
      <c r="A368" s="302">
        <v>43998</v>
      </c>
      <c r="B368" s="303">
        <v>43998</v>
      </c>
      <c r="C368" s="246" t="s">
        <v>1173</v>
      </c>
      <c r="D368" s="269" t="s">
        <v>1174</v>
      </c>
      <c r="E368" s="306">
        <v>5000</v>
      </c>
      <c r="F368" s="306">
        <v>0</v>
      </c>
      <c r="G368" s="348">
        <v>20649.47</v>
      </c>
    </row>
    <row r="369" spans="1:7" x14ac:dyDescent="0.25">
      <c r="A369" s="295">
        <v>43998</v>
      </c>
      <c r="B369" s="296">
        <v>43998</v>
      </c>
      <c r="C369" s="123" t="s">
        <v>1175</v>
      </c>
      <c r="D369" s="265" t="s">
        <v>1094</v>
      </c>
      <c r="E369" s="299">
        <v>0</v>
      </c>
      <c r="F369" s="299">
        <v>50000</v>
      </c>
      <c r="G369" s="347">
        <v>70649.47</v>
      </c>
    </row>
    <row r="370" spans="1:7" x14ac:dyDescent="0.25">
      <c r="A370" s="302">
        <v>43998</v>
      </c>
      <c r="B370" s="303">
        <v>43998</v>
      </c>
      <c r="C370" s="246" t="s">
        <v>1176</v>
      </c>
      <c r="D370" s="269" t="s">
        <v>1174</v>
      </c>
      <c r="E370" s="306">
        <v>45000</v>
      </c>
      <c r="F370" s="306">
        <v>0</v>
      </c>
      <c r="G370" s="348">
        <v>25649.47</v>
      </c>
    </row>
    <row r="371" spans="1:7" x14ac:dyDescent="0.25">
      <c r="A371" s="302">
        <v>44007</v>
      </c>
      <c r="B371" s="303">
        <v>44007</v>
      </c>
      <c r="C371" s="304" t="s">
        <v>1314</v>
      </c>
      <c r="D371" s="287" t="s">
        <v>918</v>
      </c>
      <c r="E371" s="306">
        <v>17000</v>
      </c>
      <c r="F371" s="306">
        <v>0</v>
      </c>
      <c r="G371" s="348">
        <v>8649.4699999999993</v>
      </c>
    </row>
    <row r="372" spans="1:7" x14ac:dyDescent="0.25">
      <c r="A372" s="289">
        <v>44007</v>
      </c>
      <c r="B372" s="290">
        <v>44007</v>
      </c>
      <c r="C372" s="291" t="s">
        <v>1425</v>
      </c>
      <c r="D372" s="328" t="s">
        <v>884</v>
      </c>
      <c r="E372" s="293">
        <v>0</v>
      </c>
      <c r="F372" s="293">
        <v>174</v>
      </c>
      <c r="G372" s="349">
        <v>8823.4699999999993</v>
      </c>
    </row>
    <row r="373" spans="1:7" x14ac:dyDescent="0.25">
      <c r="A373" s="295">
        <v>44013</v>
      </c>
      <c r="B373" s="296">
        <v>44013</v>
      </c>
      <c r="C373" s="123" t="s">
        <v>1177</v>
      </c>
      <c r="D373" s="265" t="s">
        <v>1094</v>
      </c>
      <c r="E373" s="299">
        <v>0</v>
      </c>
      <c r="F373" s="299">
        <v>50000</v>
      </c>
      <c r="G373" s="347">
        <v>58823.47</v>
      </c>
    </row>
    <row r="374" spans="1:7" x14ac:dyDescent="0.25">
      <c r="A374" s="289">
        <v>44014</v>
      </c>
      <c r="B374" s="290">
        <v>44014</v>
      </c>
      <c r="C374" s="72" t="s">
        <v>1178</v>
      </c>
      <c r="D374" s="292" t="s">
        <v>1047</v>
      </c>
      <c r="E374" s="293">
        <v>24020</v>
      </c>
      <c r="F374" s="293">
        <v>0</v>
      </c>
      <c r="G374" s="349">
        <v>34803.47</v>
      </c>
    </row>
    <row r="375" spans="1:7" x14ac:dyDescent="0.25">
      <c r="A375" s="302">
        <v>44014</v>
      </c>
      <c r="B375" s="303">
        <v>44014</v>
      </c>
      <c r="C375" s="304" t="s">
        <v>1394</v>
      </c>
      <c r="D375" s="305" t="s">
        <v>956</v>
      </c>
      <c r="E375" s="306">
        <v>409</v>
      </c>
      <c r="F375" s="306">
        <v>0</v>
      </c>
      <c r="G375" s="348">
        <v>34394.47</v>
      </c>
    </row>
    <row r="376" spans="1:7" x14ac:dyDescent="0.25">
      <c r="A376" s="302">
        <v>44020</v>
      </c>
      <c r="B376" s="303">
        <v>44020</v>
      </c>
      <c r="C376" s="246" t="s">
        <v>1300</v>
      </c>
      <c r="D376" s="287" t="s">
        <v>918</v>
      </c>
      <c r="E376" s="306">
        <v>10000</v>
      </c>
      <c r="F376" s="306">
        <v>0</v>
      </c>
      <c r="G376" s="348">
        <v>24394.47</v>
      </c>
    </row>
    <row r="377" spans="1:7" x14ac:dyDescent="0.25">
      <c r="A377" s="302">
        <v>44025</v>
      </c>
      <c r="B377" s="303">
        <v>44025</v>
      </c>
      <c r="C377" s="304" t="s">
        <v>1300</v>
      </c>
      <c r="D377" s="287" t="s">
        <v>918</v>
      </c>
      <c r="E377" s="306">
        <v>3000</v>
      </c>
      <c r="F377" s="306">
        <v>0</v>
      </c>
      <c r="G377" s="348">
        <v>21394.47</v>
      </c>
    </row>
    <row r="378" spans="1:7" x14ac:dyDescent="0.25">
      <c r="A378" s="302">
        <v>44033</v>
      </c>
      <c r="B378" s="303">
        <v>44033</v>
      </c>
      <c r="C378" s="304" t="s">
        <v>1395</v>
      </c>
      <c r="D378" s="305" t="s">
        <v>956</v>
      </c>
      <c r="E378" s="306">
        <v>409</v>
      </c>
      <c r="F378" s="306">
        <v>0</v>
      </c>
      <c r="G378" s="348">
        <v>20985.47</v>
      </c>
    </row>
    <row r="379" spans="1:7" x14ac:dyDescent="0.25">
      <c r="A379" s="302">
        <v>44036</v>
      </c>
      <c r="B379" s="303">
        <v>44036</v>
      </c>
      <c r="C379" s="304" t="s">
        <v>1314</v>
      </c>
      <c r="D379" s="287" t="s">
        <v>918</v>
      </c>
      <c r="E379" s="306">
        <v>17000</v>
      </c>
      <c r="F379" s="306">
        <v>0</v>
      </c>
      <c r="G379" s="348">
        <v>3985.47</v>
      </c>
    </row>
    <row r="380" spans="1:7" x14ac:dyDescent="0.25">
      <c r="A380" s="295">
        <v>44046</v>
      </c>
      <c r="B380" s="296">
        <v>44046</v>
      </c>
      <c r="C380" s="362" t="s">
        <v>1442</v>
      </c>
      <c r="D380" s="265" t="s">
        <v>1094</v>
      </c>
      <c r="E380" s="299">
        <v>0</v>
      </c>
      <c r="F380" s="299">
        <v>30000</v>
      </c>
      <c r="G380" s="347">
        <v>33985.47</v>
      </c>
    </row>
    <row r="381" spans="1:7" x14ac:dyDescent="0.25">
      <c r="A381" s="302">
        <v>44047</v>
      </c>
      <c r="B381" s="303">
        <v>44047</v>
      </c>
      <c r="C381" s="304" t="s">
        <v>1396</v>
      </c>
      <c r="D381" s="305" t="s">
        <v>956</v>
      </c>
      <c r="E381" s="306">
        <v>409</v>
      </c>
      <c r="F381" s="306">
        <v>0</v>
      </c>
      <c r="G381" s="348">
        <v>33576.47</v>
      </c>
    </row>
    <row r="382" spans="1:7" x14ac:dyDescent="0.25">
      <c r="A382" s="302">
        <v>44049</v>
      </c>
      <c r="B382" s="303">
        <v>44049</v>
      </c>
      <c r="C382" s="304" t="s">
        <v>1300</v>
      </c>
      <c r="D382" s="287" t="s">
        <v>918</v>
      </c>
      <c r="E382" s="306">
        <v>10000</v>
      </c>
      <c r="F382" s="306">
        <v>0</v>
      </c>
      <c r="G382" s="348">
        <v>23576.47</v>
      </c>
    </row>
    <row r="383" spans="1:7" x14ac:dyDescent="0.25">
      <c r="A383" s="302">
        <v>44056</v>
      </c>
      <c r="B383" s="303">
        <v>44056</v>
      </c>
      <c r="C383" s="304" t="s">
        <v>1300</v>
      </c>
      <c r="D383" s="287" t="s">
        <v>918</v>
      </c>
      <c r="E383" s="306">
        <v>3000</v>
      </c>
      <c r="F383" s="306">
        <v>0</v>
      </c>
      <c r="G383" s="348">
        <v>20576.47</v>
      </c>
    </row>
    <row r="384" spans="1:7" x14ac:dyDescent="0.25">
      <c r="A384" s="302">
        <v>44057</v>
      </c>
      <c r="B384" s="303">
        <v>44057</v>
      </c>
      <c r="C384" s="304" t="s">
        <v>1397</v>
      </c>
      <c r="D384" s="305" t="s">
        <v>956</v>
      </c>
      <c r="E384" s="306">
        <v>409</v>
      </c>
      <c r="F384" s="306">
        <v>0</v>
      </c>
      <c r="G384" s="348">
        <v>20167.47</v>
      </c>
    </row>
    <row r="385" spans="1:7" x14ac:dyDescent="0.25">
      <c r="A385" s="302">
        <v>44069</v>
      </c>
      <c r="B385" s="303">
        <v>44069</v>
      </c>
      <c r="C385" s="304" t="s">
        <v>1314</v>
      </c>
      <c r="D385" s="287" t="s">
        <v>918</v>
      </c>
      <c r="E385" s="306">
        <v>17000</v>
      </c>
      <c r="F385" s="306">
        <v>0</v>
      </c>
      <c r="G385" s="348">
        <v>3167.47</v>
      </c>
    </row>
    <row r="386" spans="1:7" x14ac:dyDescent="0.25">
      <c r="A386" s="302">
        <v>44071</v>
      </c>
      <c r="B386" s="303">
        <v>44071</v>
      </c>
      <c r="C386" s="304" t="s">
        <v>1398</v>
      </c>
      <c r="D386" s="305" t="s">
        <v>956</v>
      </c>
      <c r="E386" s="306">
        <v>409</v>
      </c>
      <c r="F386" s="306">
        <v>0</v>
      </c>
      <c r="G386" s="348">
        <v>2758.47</v>
      </c>
    </row>
    <row r="387" spans="1:7" x14ac:dyDescent="0.25">
      <c r="A387" s="295">
        <v>44078</v>
      </c>
      <c r="B387" s="296">
        <v>44078</v>
      </c>
      <c r="C387" s="123" t="s">
        <v>1179</v>
      </c>
      <c r="D387" s="265" t="s">
        <v>1094</v>
      </c>
      <c r="E387" s="299">
        <v>0</v>
      </c>
      <c r="F387" s="299">
        <v>24000</v>
      </c>
      <c r="G387" s="347">
        <v>26758.47</v>
      </c>
    </row>
    <row r="388" spans="1:7" x14ac:dyDescent="0.25">
      <c r="A388" s="302">
        <v>44082</v>
      </c>
      <c r="B388" s="303">
        <v>44082</v>
      </c>
      <c r="C388" s="304" t="s">
        <v>1300</v>
      </c>
      <c r="D388" s="287" t="s">
        <v>918</v>
      </c>
      <c r="E388" s="306">
        <v>10000</v>
      </c>
      <c r="F388" s="306">
        <v>0</v>
      </c>
      <c r="G388" s="348">
        <v>16758.47</v>
      </c>
    </row>
    <row r="389" spans="1:7" x14ac:dyDescent="0.25">
      <c r="A389" s="302">
        <v>44085</v>
      </c>
      <c r="B389" s="303">
        <v>44085</v>
      </c>
      <c r="C389" s="304" t="s">
        <v>1300</v>
      </c>
      <c r="D389" s="287" t="s">
        <v>918</v>
      </c>
      <c r="E389" s="306">
        <v>3000</v>
      </c>
      <c r="F389" s="306">
        <v>0</v>
      </c>
      <c r="G389" s="348">
        <v>13758.47</v>
      </c>
    </row>
    <row r="390" spans="1:7" x14ac:dyDescent="0.25">
      <c r="A390" s="302">
        <v>44088</v>
      </c>
      <c r="B390" s="303">
        <v>44088</v>
      </c>
      <c r="C390" s="304" t="s">
        <v>1399</v>
      </c>
      <c r="D390" s="305" t="s">
        <v>956</v>
      </c>
      <c r="E390" s="306">
        <v>409</v>
      </c>
      <c r="F390" s="306">
        <v>0</v>
      </c>
      <c r="G390" s="348">
        <v>13349.47</v>
      </c>
    </row>
    <row r="391" spans="1:7" x14ac:dyDescent="0.25">
      <c r="A391" s="295">
        <v>44096</v>
      </c>
      <c r="B391" s="296">
        <v>44096</v>
      </c>
      <c r="C391" s="123" t="s">
        <v>1180</v>
      </c>
      <c r="D391" s="265" t="s">
        <v>1094</v>
      </c>
      <c r="E391" s="299">
        <v>0</v>
      </c>
      <c r="F391" s="299">
        <v>16000</v>
      </c>
      <c r="G391" s="347">
        <v>29349.47</v>
      </c>
    </row>
    <row r="392" spans="1:7" x14ac:dyDescent="0.25">
      <c r="A392" s="302">
        <v>44098</v>
      </c>
      <c r="B392" s="303">
        <v>44098</v>
      </c>
      <c r="C392" s="246" t="s">
        <v>1314</v>
      </c>
      <c r="D392" s="287" t="s">
        <v>918</v>
      </c>
      <c r="E392" s="306">
        <v>17000</v>
      </c>
      <c r="F392" s="306">
        <v>0</v>
      </c>
      <c r="G392" s="348">
        <v>12349.47</v>
      </c>
    </row>
    <row r="393" spans="1:7" x14ac:dyDescent="0.25">
      <c r="A393" s="289">
        <v>44099</v>
      </c>
      <c r="B393" s="290">
        <v>44099</v>
      </c>
      <c r="C393" s="291" t="s">
        <v>1425</v>
      </c>
      <c r="D393" s="267" t="s">
        <v>884</v>
      </c>
      <c r="E393" s="293">
        <v>0</v>
      </c>
      <c r="F393" s="293">
        <v>122</v>
      </c>
      <c r="G393" s="349">
        <v>12471.47</v>
      </c>
    </row>
    <row r="394" spans="1:7" x14ac:dyDescent="0.25">
      <c r="A394" s="295">
        <v>44109</v>
      </c>
      <c r="B394" s="296">
        <v>44109</v>
      </c>
      <c r="C394" s="123" t="s">
        <v>1181</v>
      </c>
      <c r="D394" s="265" t="s">
        <v>1094</v>
      </c>
      <c r="E394" s="299">
        <v>0</v>
      </c>
      <c r="F394" s="299">
        <v>45000</v>
      </c>
      <c r="G394" s="347">
        <v>57471.47</v>
      </c>
    </row>
    <row r="395" spans="1:7" x14ac:dyDescent="0.25">
      <c r="A395" s="302">
        <v>44112</v>
      </c>
      <c r="B395" s="303">
        <v>44112</v>
      </c>
      <c r="C395" s="304" t="s">
        <v>1400</v>
      </c>
      <c r="D395" s="305" t="s">
        <v>956</v>
      </c>
      <c r="E395" s="306">
        <v>409</v>
      </c>
      <c r="F395" s="306">
        <v>0</v>
      </c>
      <c r="G395" s="348">
        <v>57062.47</v>
      </c>
    </row>
    <row r="396" spans="1:7" x14ac:dyDescent="0.25">
      <c r="A396" s="302">
        <v>44112</v>
      </c>
      <c r="B396" s="303">
        <v>44112</v>
      </c>
      <c r="C396" s="304" t="s">
        <v>1300</v>
      </c>
      <c r="D396" s="287" t="s">
        <v>918</v>
      </c>
      <c r="E396" s="306">
        <v>10000</v>
      </c>
      <c r="F396" s="306">
        <v>0</v>
      </c>
      <c r="G396" s="348">
        <v>47062.47</v>
      </c>
    </row>
    <row r="397" spans="1:7" x14ac:dyDescent="0.25">
      <c r="A397" s="295">
        <v>44116</v>
      </c>
      <c r="B397" s="296">
        <v>44116</v>
      </c>
      <c r="C397" s="123" t="s">
        <v>1182</v>
      </c>
      <c r="D397" s="265" t="s">
        <v>1094</v>
      </c>
      <c r="E397" s="299">
        <v>0</v>
      </c>
      <c r="F397" s="299">
        <v>80000</v>
      </c>
      <c r="G397" s="347">
        <v>127062.47</v>
      </c>
    </row>
    <row r="398" spans="1:7" x14ac:dyDescent="0.25">
      <c r="A398" s="302">
        <v>44117</v>
      </c>
      <c r="B398" s="303">
        <v>44117</v>
      </c>
      <c r="C398" s="304" t="s">
        <v>1300</v>
      </c>
      <c r="D398" s="287" t="s">
        <v>918</v>
      </c>
      <c r="E398" s="306">
        <v>3000</v>
      </c>
      <c r="F398" s="306">
        <v>0</v>
      </c>
      <c r="G398" s="348">
        <v>124062.47</v>
      </c>
    </row>
    <row r="399" spans="1:7" x14ac:dyDescent="0.25">
      <c r="A399" s="295">
        <v>44118</v>
      </c>
      <c r="B399" s="296">
        <v>44118</v>
      </c>
      <c r="C399" s="123" t="s">
        <v>1241</v>
      </c>
      <c r="D399" s="265" t="s">
        <v>1094</v>
      </c>
      <c r="E399" s="299">
        <v>99000</v>
      </c>
      <c r="F399" s="299">
        <v>0</v>
      </c>
      <c r="G399" s="347">
        <v>25062.47</v>
      </c>
    </row>
    <row r="400" spans="1:7" x14ac:dyDescent="0.25">
      <c r="A400" s="295">
        <v>44121</v>
      </c>
      <c r="B400" s="296">
        <v>44121</v>
      </c>
      <c r="C400" s="123" t="s">
        <v>1183</v>
      </c>
      <c r="D400" s="265" t="s">
        <v>1094</v>
      </c>
      <c r="E400" s="299">
        <v>0</v>
      </c>
      <c r="F400" s="299">
        <v>100000</v>
      </c>
      <c r="G400" s="347">
        <v>125062.47</v>
      </c>
    </row>
    <row r="401" spans="1:7" x14ac:dyDescent="0.25">
      <c r="A401" s="302">
        <v>44121</v>
      </c>
      <c r="B401" s="303">
        <v>44121</v>
      </c>
      <c r="C401" s="246" t="s">
        <v>1184</v>
      </c>
      <c r="D401" s="269" t="s">
        <v>1174</v>
      </c>
      <c r="E401" s="306">
        <v>22000</v>
      </c>
      <c r="F401" s="306">
        <v>0</v>
      </c>
      <c r="G401" s="348">
        <v>103062.47</v>
      </c>
    </row>
    <row r="402" spans="1:7" x14ac:dyDescent="0.25">
      <c r="A402" s="302">
        <v>44121</v>
      </c>
      <c r="B402" s="303">
        <v>44121</v>
      </c>
      <c r="C402" s="246" t="s">
        <v>1185</v>
      </c>
      <c r="D402" s="269" t="s">
        <v>1174</v>
      </c>
      <c r="E402" s="306">
        <v>78000</v>
      </c>
      <c r="F402" s="306">
        <v>0</v>
      </c>
      <c r="G402" s="348">
        <v>25062.47</v>
      </c>
    </row>
    <row r="403" spans="1:7" x14ac:dyDescent="0.25">
      <c r="A403" s="302">
        <v>44130</v>
      </c>
      <c r="B403" s="303">
        <v>44130</v>
      </c>
      <c r="C403" s="304" t="s">
        <v>1314</v>
      </c>
      <c r="D403" s="287" t="s">
        <v>918</v>
      </c>
      <c r="E403" s="306">
        <v>17000</v>
      </c>
      <c r="F403" s="306">
        <v>0</v>
      </c>
      <c r="G403" s="348">
        <v>8062.47</v>
      </c>
    </row>
    <row r="404" spans="1:7" x14ac:dyDescent="0.25">
      <c r="A404" s="295">
        <v>44136</v>
      </c>
      <c r="B404" s="296">
        <v>44136</v>
      </c>
      <c r="C404" s="123" t="s">
        <v>1186</v>
      </c>
      <c r="D404" s="265" t="s">
        <v>1094</v>
      </c>
      <c r="E404" s="299">
        <v>0</v>
      </c>
      <c r="F404" s="299">
        <v>40000</v>
      </c>
      <c r="G404" s="347">
        <v>48062.47</v>
      </c>
    </row>
    <row r="405" spans="1:7" x14ac:dyDescent="0.25">
      <c r="A405" s="295">
        <v>44136</v>
      </c>
      <c r="B405" s="296">
        <v>44136</v>
      </c>
      <c r="C405" s="297" t="s">
        <v>1401</v>
      </c>
      <c r="D405" s="298" t="s">
        <v>740</v>
      </c>
      <c r="E405" s="299">
        <v>8000</v>
      </c>
      <c r="F405" s="299">
        <v>0</v>
      </c>
      <c r="G405" s="347">
        <v>40062.47</v>
      </c>
    </row>
    <row r="406" spans="1:7" x14ac:dyDescent="0.25">
      <c r="A406" s="302">
        <v>44139</v>
      </c>
      <c r="B406" s="303">
        <v>44139</v>
      </c>
      <c r="C406" s="304" t="s">
        <v>1402</v>
      </c>
      <c r="D406" s="305" t="s">
        <v>956</v>
      </c>
      <c r="E406" s="306">
        <v>409</v>
      </c>
      <c r="F406" s="306">
        <v>0</v>
      </c>
      <c r="G406" s="348">
        <v>39653.47</v>
      </c>
    </row>
    <row r="407" spans="1:7" x14ac:dyDescent="0.25">
      <c r="A407" s="302">
        <v>44141</v>
      </c>
      <c r="B407" s="303">
        <v>44141</v>
      </c>
      <c r="C407" s="304" t="s">
        <v>1300</v>
      </c>
      <c r="D407" s="287" t="s">
        <v>918</v>
      </c>
      <c r="E407" s="306">
        <v>10000</v>
      </c>
      <c r="F407" s="306">
        <v>0</v>
      </c>
      <c r="G407" s="348">
        <v>29653.47</v>
      </c>
    </row>
    <row r="408" spans="1:7" x14ac:dyDescent="0.25">
      <c r="A408" s="302">
        <v>44141</v>
      </c>
      <c r="B408" s="303">
        <v>44141</v>
      </c>
      <c r="C408" s="304" t="s">
        <v>1314</v>
      </c>
      <c r="D408" s="287" t="s">
        <v>918</v>
      </c>
      <c r="E408" s="306">
        <v>20000</v>
      </c>
      <c r="F408" s="306">
        <v>0</v>
      </c>
      <c r="G408" s="348">
        <v>9653.4699999999993</v>
      </c>
    </row>
    <row r="409" spans="1:7" x14ac:dyDescent="0.25">
      <c r="A409" s="295">
        <v>44142</v>
      </c>
      <c r="B409" s="296">
        <v>44142</v>
      </c>
      <c r="C409" s="123" t="s">
        <v>1187</v>
      </c>
      <c r="D409" s="298" t="s">
        <v>740</v>
      </c>
      <c r="E409" s="299">
        <v>0</v>
      </c>
      <c r="F409" s="299">
        <v>16000</v>
      </c>
      <c r="G409" s="347">
        <v>25653.47</v>
      </c>
    </row>
    <row r="410" spans="1:7" x14ac:dyDescent="0.25">
      <c r="A410" s="295">
        <v>44156</v>
      </c>
      <c r="B410" s="296">
        <v>44156</v>
      </c>
      <c r="C410" s="297" t="s">
        <v>1403</v>
      </c>
      <c r="D410" s="298" t="s">
        <v>740</v>
      </c>
      <c r="E410" s="299">
        <v>15000</v>
      </c>
      <c r="F410" s="299">
        <v>0</v>
      </c>
      <c r="G410" s="347">
        <v>10653.47</v>
      </c>
    </row>
    <row r="411" spans="1:7" x14ac:dyDescent="0.25">
      <c r="A411" s="302">
        <v>44158</v>
      </c>
      <c r="B411" s="303">
        <v>44158</v>
      </c>
      <c r="C411" s="304" t="s">
        <v>1314</v>
      </c>
      <c r="D411" s="287" t="s">
        <v>1145</v>
      </c>
      <c r="E411" s="306">
        <v>354</v>
      </c>
      <c r="F411" s="306">
        <v>0</v>
      </c>
      <c r="G411" s="348">
        <v>10299.469999999999</v>
      </c>
    </row>
    <row r="412" spans="1:7" x14ac:dyDescent="0.25">
      <c r="A412" s="295">
        <v>44168</v>
      </c>
      <c r="B412" s="296">
        <v>44168</v>
      </c>
      <c r="C412" s="123" t="s">
        <v>1188</v>
      </c>
      <c r="D412" s="265" t="s">
        <v>1094</v>
      </c>
      <c r="E412" s="299">
        <v>0</v>
      </c>
      <c r="F412" s="299">
        <v>80000</v>
      </c>
      <c r="G412" s="347">
        <v>90299.47</v>
      </c>
    </row>
    <row r="413" spans="1:7" x14ac:dyDescent="0.25">
      <c r="A413" s="302">
        <v>44168</v>
      </c>
      <c r="B413" s="303">
        <v>44168</v>
      </c>
      <c r="C413" s="304" t="s">
        <v>1404</v>
      </c>
      <c r="D413" s="305" t="s">
        <v>956</v>
      </c>
      <c r="E413" s="306">
        <v>409</v>
      </c>
      <c r="F413" s="306">
        <v>0</v>
      </c>
      <c r="G413" s="348">
        <v>89890.47</v>
      </c>
    </row>
    <row r="414" spans="1:7" x14ac:dyDescent="0.25">
      <c r="A414" s="302">
        <v>44173</v>
      </c>
      <c r="B414" s="303">
        <v>44173</v>
      </c>
      <c r="C414" s="304" t="s">
        <v>1300</v>
      </c>
      <c r="D414" s="287" t="s">
        <v>918</v>
      </c>
      <c r="E414" s="306">
        <v>10000</v>
      </c>
      <c r="F414" s="306">
        <v>0</v>
      </c>
      <c r="G414" s="348">
        <v>79890.47</v>
      </c>
    </row>
    <row r="415" spans="1:7" x14ac:dyDescent="0.25">
      <c r="A415" s="302">
        <v>44173</v>
      </c>
      <c r="B415" s="303">
        <v>44173</v>
      </c>
      <c r="C415" s="304" t="s">
        <v>1314</v>
      </c>
      <c r="D415" s="287" t="s">
        <v>918</v>
      </c>
      <c r="E415" s="306">
        <v>20000</v>
      </c>
      <c r="F415" s="306">
        <v>0</v>
      </c>
      <c r="G415" s="348">
        <v>59890.47</v>
      </c>
    </row>
    <row r="416" spans="1:7" x14ac:dyDescent="0.25">
      <c r="A416" s="289">
        <v>44174</v>
      </c>
      <c r="B416" s="290">
        <v>44174</v>
      </c>
      <c r="C416" s="72" t="s">
        <v>1189</v>
      </c>
      <c r="D416" s="267" t="s">
        <v>1190</v>
      </c>
      <c r="E416" s="293">
        <v>52000</v>
      </c>
      <c r="F416" s="293">
        <v>0</v>
      </c>
      <c r="G416" s="349">
        <v>7890.47</v>
      </c>
    </row>
    <row r="417" spans="1:7" x14ac:dyDescent="0.25">
      <c r="A417" s="295">
        <v>44174</v>
      </c>
      <c r="B417" s="296">
        <v>44174</v>
      </c>
      <c r="C417" s="123" t="s">
        <v>1191</v>
      </c>
      <c r="D417" s="298" t="s">
        <v>740</v>
      </c>
      <c r="E417" s="299">
        <v>0</v>
      </c>
      <c r="F417" s="299">
        <v>50000</v>
      </c>
      <c r="G417" s="347">
        <v>57890.47</v>
      </c>
    </row>
    <row r="418" spans="1:7" x14ac:dyDescent="0.25">
      <c r="A418" s="289">
        <v>44176</v>
      </c>
      <c r="B418" s="290">
        <v>44176</v>
      </c>
      <c r="C418" s="291" t="s">
        <v>1405</v>
      </c>
      <c r="D418" s="267" t="s">
        <v>1192</v>
      </c>
      <c r="E418" s="293">
        <v>50000</v>
      </c>
      <c r="F418" s="293">
        <v>0</v>
      </c>
      <c r="G418" s="349">
        <v>7890.47</v>
      </c>
    </row>
    <row r="419" spans="1:7" x14ac:dyDescent="0.25">
      <c r="A419" s="295">
        <v>44177</v>
      </c>
      <c r="B419" s="296">
        <v>44177</v>
      </c>
      <c r="C419" s="123" t="s">
        <v>1193</v>
      </c>
      <c r="D419" s="265" t="s">
        <v>1094</v>
      </c>
      <c r="E419" s="299">
        <v>0</v>
      </c>
      <c r="F419" s="299">
        <v>20000</v>
      </c>
      <c r="G419" s="347">
        <v>27890.47</v>
      </c>
    </row>
    <row r="420" spans="1:7" x14ac:dyDescent="0.25">
      <c r="A420" s="289">
        <v>44177</v>
      </c>
      <c r="B420" s="290">
        <v>44177</v>
      </c>
      <c r="C420" s="72" t="s">
        <v>1194</v>
      </c>
      <c r="D420" s="267" t="s">
        <v>1195</v>
      </c>
      <c r="E420" s="293">
        <v>1</v>
      </c>
      <c r="F420" s="293">
        <v>0</v>
      </c>
      <c r="G420" s="349">
        <v>27889.47</v>
      </c>
    </row>
    <row r="421" spans="1:7" x14ac:dyDescent="0.25">
      <c r="A421" s="289">
        <v>44177</v>
      </c>
      <c r="B421" s="290">
        <v>44177</v>
      </c>
      <c r="C421" s="72" t="s">
        <v>1406</v>
      </c>
      <c r="D421" s="267" t="s">
        <v>1195</v>
      </c>
      <c r="E421" s="293">
        <v>9200</v>
      </c>
      <c r="F421" s="293">
        <v>0</v>
      </c>
      <c r="G421" s="349">
        <v>18689.47</v>
      </c>
    </row>
    <row r="422" spans="1:7" x14ac:dyDescent="0.25">
      <c r="A422" s="289">
        <v>44182</v>
      </c>
      <c r="B422" s="290">
        <v>44182</v>
      </c>
      <c r="C422" s="291" t="s">
        <v>1407</v>
      </c>
      <c r="D422" s="267" t="s">
        <v>1192</v>
      </c>
      <c r="E422" s="293">
        <v>10000</v>
      </c>
      <c r="F422" s="293">
        <v>0</v>
      </c>
      <c r="G422" s="349">
        <v>8689.4699999999993</v>
      </c>
    </row>
    <row r="423" spans="1:7" x14ac:dyDescent="0.25">
      <c r="A423" s="289">
        <v>44190</v>
      </c>
      <c r="B423" s="290">
        <v>44190</v>
      </c>
      <c r="C423" s="291" t="s">
        <v>1425</v>
      </c>
      <c r="D423" s="267" t="s">
        <v>884</v>
      </c>
      <c r="E423" s="293">
        <v>0</v>
      </c>
      <c r="F423" s="293">
        <v>190</v>
      </c>
      <c r="G423" s="349">
        <v>8879.4699999999993</v>
      </c>
    </row>
    <row r="424" spans="1:7" x14ac:dyDescent="0.25">
      <c r="A424" s="289">
        <v>44193</v>
      </c>
      <c r="B424" s="290">
        <v>44193</v>
      </c>
      <c r="C424" s="291" t="s">
        <v>1408</v>
      </c>
      <c r="D424" s="292" t="s">
        <v>734</v>
      </c>
      <c r="E424" s="293">
        <v>0</v>
      </c>
      <c r="F424" s="293">
        <v>7070</v>
      </c>
      <c r="G424" s="349">
        <v>15949.47</v>
      </c>
    </row>
    <row r="425" spans="1:7" x14ac:dyDescent="0.25">
      <c r="A425" s="295">
        <v>44198</v>
      </c>
      <c r="B425" s="296">
        <v>44198</v>
      </c>
      <c r="C425" s="297" t="s">
        <v>1409</v>
      </c>
      <c r="D425" s="298" t="s">
        <v>740</v>
      </c>
      <c r="E425" s="332">
        <v>10000</v>
      </c>
      <c r="F425" s="332">
        <v>0</v>
      </c>
      <c r="G425" s="347">
        <v>5949.47</v>
      </c>
    </row>
    <row r="426" spans="1:7" x14ac:dyDescent="0.25">
      <c r="A426" s="295">
        <v>44199</v>
      </c>
      <c r="B426" s="296">
        <v>44199</v>
      </c>
      <c r="C426" s="123" t="s">
        <v>1210</v>
      </c>
      <c r="D426" s="265" t="s">
        <v>1094</v>
      </c>
      <c r="E426" s="299">
        <v>0</v>
      </c>
      <c r="F426" s="299">
        <v>30000</v>
      </c>
      <c r="G426" s="347">
        <v>35949.47</v>
      </c>
    </row>
    <row r="427" spans="1:7" x14ac:dyDescent="0.25">
      <c r="A427" s="302">
        <v>44203</v>
      </c>
      <c r="B427" s="303">
        <v>44203</v>
      </c>
      <c r="C427" s="304" t="s">
        <v>1410</v>
      </c>
      <c r="D427" s="305" t="s">
        <v>956</v>
      </c>
      <c r="E427" s="306">
        <v>409</v>
      </c>
      <c r="F427" s="306">
        <v>0</v>
      </c>
      <c r="G427" s="348">
        <v>35540.47</v>
      </c>
    </row>
    <row r="428" spans="1:7" x14ac:dyDescent="0.25">
      <c r="A428" s="302">
        <v>44203</v>
      </c>
      <c r="B428" s="303">
        <v>44203</v>
      </c>
      <c r="C428" s="304" t="s">
        <v>1314</v>
      </c>
      <c r="D428" s="287" t="s">
        <v>918</v>
      </c>
      <c r="E428" s="306">
        <v>20000</v>
      </c>
      <c r="F428" s="306">
        <v>0</v>
      </c>
      <c r="G428" s="348">
        <v>15540.47</v>
      </c>
    </row>
    <row r="429" spans="1:7" x14ac:dyDescent="0.25">
      <c r="A429" s="302">
        <v>44203</v>
      </c>
      <c r="B429" s="303">
        <v>44203</v>
      </c>
      <c r="C429" s="304" t="s">
        <v>1411</v>
      </c>
      <c r="D429" s="287" t="s">
        <v>918</v>
      </c>
      <c r="E429" s="346">
        <v>4000</v>
      </c>
      <c r="F429" s="306">
        <v>0</v>
      </c>
      <c r="G429" s="348">
        <v>11540.47</v>
      </c>
    </row>
    <row r="430" spans="1:7" x14ac:dyDescent="0.25">
      <c r="A430" s="302">
        <v>44203</v>
      </c>
      <c r="B430" s="303">
        <v>44203</v>
      </c>
      <c r="C430" s="304" t="s">
        <v>1411</v>
      </c>
      <c r="D430" s="287" t="s">
        <v>918</v>
      </c>
      <c r="E430" s="346">
        <v>3000</v>
      </c>
      <c r="F430" s="306">
        <v>0</v>
      </c>
      <c r="G430" s="348">
        <v>8540.4699999999993</v>
      </c>
    </row>
    <row r="431" spans="1:7" x14ac:dyDescent="0.25">
      <c r="A431" s="302">
        <v>44203</v>
      </c>
      <c r="B431" s="303">
        <v>44203</v>
      </c>
      <c r="C431" s="304" t="s">
        <v>1411</v>
      </c>
      <c r="D431" s="287" t="s">
        <v>918</v>
      </c>
      <c r="E431" s="346">
        <v>3000</v>
      </c>
      <c r="F431" s="306">
        <v>0</v>
      </c>
      <c r="G431" s="348">
        <v>5540.47</v>
      </c>
    </row>
    <row r="432" spans="1:7" x14ac:dyDescent="0.25">
      <c r="A432" s="295">
        <v>44228</v>
      </c>
      <c r="B432" s="296">
        <v>44228</v>
      </c>
      <c r="C432" s="362" t="s">
        <v>1211</v>
      </c>
      <c r="D432" s="298" t="s">
        <v>954</v>
      </c>
      <c r="E432" s="299">
        <v>0</v>
      </c>
      <c r="F432" s="299">
        <v>29423</v>
      </c>
      <c r="G432" s="347">
        <v>34963.47</v>
      </c>
    </row>
    <row r="433" spans="1:7" x14ac:dyDescent="0.25">
      <c r="A433" s="295">
        <v>44228</v>
      </c>
      <c r="B433" s="296">
        <v>44228</v>
      </c>
      <c r="C433" s="362" t="s">
        <v>1242</v>
      </c>
      <c r="D433" s="298" t="s">
        <v>954</v>
      </c>
      <c r="E433" s="299">
        <v>0</v>
      </c>
      <c r="F433" s="299">
        <v>6007</v>
      </c>
      <c r="G433" s="347">
        <v>40970.47</v>
      </c>
    </row>
    <row r="434" spans="1:7" x14ac:dyDescent="0.25">
      <c r="A434" s="289">
        <v>44228</v>
      </c>
      <c r="B434" s="290">
        <v>44228</v>
      </c>
      <c r="C434" s="360" t="s">
        <v>1446</v>
      </c>
      <c r="D434" s="267" t="s">
        <v>989</v>
      </c>
      <c r="E434" s="301">
        <v>40000</v>
      </c>
      <c r="F434" s="293">
        <v>0</v>
      </c>
      <c r="G434" s="349">
        <v>970.47</v>
      </c>
    </row>
    <row r="435" spans="1:7" x14ac:dyDescent="0.25">
      <c r="A435" s="295">
        <v>44228</v>
      </c>
      <c r="B435" s="296">
        <v>44228</v>
      </c>
      <c r="C435" s="362" t="s">
        <v>1441</v>
      </c>
      <c r="D435" s="298" t="s">
        <v>954</v>
      </c>
      <c r="E435" s="299">
        <v>0</v>
      </c>
      <c r="F435" s="299">
        <v>17208</v>
      </c>
      <c r="G435" s="347">
        <v>18178.47</v>
      </c>
    </row>
    <row r="436" spans="1:7" x14ac:dyDescent="0.25">
      <c r="A436" s="295">
        <v>44228</v>
      </c>
      <c r="B436" s="296">
        <v>44228</v>
      </c>
      <c r="C436" s="362" t="s">
        <v>1440</v>
      </c>
      <c r="D436" s="298" t="s">
        <v>954</v>
      </c>
      <c r="E436" s="299">
        <v>0</v>
      </c>
      <c r="F436" s="299">
        <v>33897</v>
      </c>
      <c r="G436" s="347">
        <v>52075.47</v>
      </c>
    </row>
    <row r="437" spans="1:7" x14ac:dyDescent="0.25">
      <c r="A437" s="289">
        <v>44228</v>
      </c>
      <c r="B437" s="290">
        <v>44228</v>
      </c>
      <c r="C437" s="360" t="s">
        <v>1445</v>
      </c>
      <c r="D437" s="267" t="s">
        <v>1449</v>
      </c>
      <c r="E437" s="301">
        <v>50148</v>
      </c>
      <c r="F437" s="293">
        <v>0</v>
      </c>
      <c r="G437" s="349">
        <v>1927.47</v>
      </c>
    </row>
    <row r="438" spans="1:7" x14ac:dyDescent="0.25">
      <c r="A438" s="295">
        <v>44228</v>
      </c>
      <c r="B438" s="296">
        <v>44228</v>
      </c>
      <c r="C438" s="362" t="s">
        <v>1212</v>
      </c>
      <c r="D438" s="265" t="s">
        <v>1094</v>
      </c>
      <c r="E438" s="299">
        <v>0</v>
      </c>
      <c r="F438" s="299">
        <v>40000</v>
      </c>
      <c r="G438" s="347">
        <v>41927.47</v>
      </c>
    </row>
    <row r="439" spans="1:7" x14ac:dyDescent="0.25">
      <c r="A439" s="302">
        <v>44232</v>
      </c>
      <c r="B439" s="303">
        <v>44232</v>
      </c>
      <c r="C439" s="304" t="s">
        <v>1412</v>
      </c>
      <c r="D439" s="305" t="s">
        <v>956</v>
      </c>
      <c r="E439" s="306">
        <v>409</v>
      </c>
      <c r="F439" s="306">
        <v>0</v>
      </c>
      <c r="G439" s="348">
        <v>41518.47</v>
      </c>
    </row>
    <row r="440" spans="1:7" x14ac:dyDescent="0.25">
      <c r="A440" s="302">
        <v>44235</v>
      </c>
      <c r="B440" s="303">
        <v>44235</v>
      </c>
      <c r="C440" s="304" t="s">
        <v>1411</v>
      </c>
      <c r="D440" s="287" t="s">
        <v>918</v>
      </c>
      <c r="E440" s="346">
        <v>3000</v>
      </c>
      <c r="F440" s="306">
        <v>0</v>
      </c>
      <c r="G440" s="348">
        <v>38518.47</v>
      </c>
    </row>
    <row r="441" spans="1:7" x14ac:dyDescent="0.25">
      <c r="A441" s="302">
        <v>44235</v>
      </c>
      <c r="B441" s="303">
        <v>44235</v>
      </c>
      <c r="C441" s="304" t="s">
        <v>1411</v>
      </c>
      <c r="D441" s="287" t="s">
        <v>918</v>
      </c>
      <c r="E441" s="346">
        <v>3000</v>
      </c>
      <c r="F441" s="306">
        <v>0</v>
      </c>
      <c r="G441" s="348">
        <v>35518.47</v>
      </c>
    </row>
    <row r="442" spans="1:7" x14ac:dyDescent="0.25">
      <c r="A442" s="302">
        <v>44235</v>
      </c>
      <c r="B442" s="303">
        <v>44235</v>
      </c>
      <c r="C442" s="304" t="s">
        <v>1411</v>
      </c>
      <c r="D442" s="287" t="s">
        <v>918</v>
      </c>
      <c r="E442" s="346">
        <v>4000</v>
      </c>
      <c r="F442" s="306">
        <v>0</v>
      </c>
      <c r="G442" s="348">
        <v>31518.47</v>
      </c>
    </row>
    <row r="443" spans="1:7" x14ac:dyDescent="0.25">
      <c r="A443" s="302">
        <v>44235</v>
      </c>
      <c r="B443" s="303">
        <v>44235</v>
      </c>
      <c r="C443" s="304" t="s">
        <v>1314</v>
      </c>
      <c r="D443" s="287" t="s">
        <v>918</v>
      </c>
      <c r="E443" s="306">
        <v>20000</v>
      </c>
      <c r="F443" s="306">
        <v>0</v>
      </c>
      <c r="G443" s="348">
        <v>11518.47</v>
      </c>
    </row>
    <row r="444" spans="1:7" x14ac:dyDescent="0.25">
      <c r="A444" s="295">
        <v>44259</v>
      </c>
      <c r="B444" s="296">
        <v>44259</v>
      </c>
      <c r="C444" s="362" t="s">
        <v>1213</v>
      </c>
      <c r="D444" s="265" t="s">
        <v>1094</v>
      </c>
      <c r="E444" s="299">
        <v>0</v>
      </c>
      <c r="F444" s="299">
        <v>20000</v>
      </c>
      <c r="G444" s="347">
        <v>31518.47</v>
      </c>
    </row>
    <row r="445" spans="1:7" x14ac:dyDescent="0.25">
      <c r="A445" s="289">
        <v>44262</v>
      </c>
      <c r="B445" s="290">
        <v>44262</v>
      </c>
      <c r="C445" s="360" t="s">
        <v>1388</v>
      </c>
      <c r="D445" s="267" t="s">
        <v>1060</v>
      </c>
      <c r="E445" s="301">
        <v>206.5</v>
      </c>
      <c r="F445" s="293">
        <v>0</v>
      </c>
      <c r="G445" s="349">
        <v>31311.97</v>
      </c>
    </row>
    <row r="446" spans="1:7" x14ac:dyDescent="0.25">
      <c r="A446" s="302">
        <v>44263</v>
      </c>
      <c r="B446" s="303">
        <v>44263</v>
      </c>
      <c r="C446" s="304" t="s">
        <v>1413</v>
      </c>
      <c r="D446" s="305" t="s">
        <v>956</v>
      </c>
      <c r="E446" s="306">
        <v>409</v>
      </c>
      <c r="F446" s="306">
        <v>0</v>
      </c>
      <c r="G446" s="348">
        <v>30902.97</v>
      </c>
    </row>
    <row r="447" spans="1:7" x14ac:dyDescent="0.25">
      <c r="A447" s="302">
        <v>44265</v>
      </c>
      <c r="B447" s="303">
        <v>44265</v>
      </c>
      <c r="C447" s="304" t="s">
        <v>1314</v>
      </c>
      <c r="D447" s="287" t="s">
        <v>918</v>
      </c>
      <c r="E447" s="306">
        <v>20000</v>
      </c>
      <c r="F447" s="306">
        <v>0</v>
      </c>
      <c r="G447" s="348">
        <v>10902.97</v>
      </c>
    </row>
    <row r="448" spans="1:7" x14ac:dyDescent="0.25">
      <c r="A448" s="302">
        <v>44266</v>
      </c>
      <c r="B448" s="303">
        <v>44266</v>
      </c>
      <c r="C448" s="361" t="s">
        <v>1411</v>
      </c>
      <c r="D448" s="287" t="s">
        <v>918</v>
      </c>
      <c r="E448" s="346">
        <v>3000</v>
      </c>
      <c r="F448" s="306">
        <v>0</v>
      </c>
      <c r="G448" s="348">
        <v>7902.97</v>
      </c>
    </row>
    <row r="449" spans="1:7" x14ac:dyDescent="0.25">
      <c r="A449" s="302">
        <v>44266</v>
      </c>
      <c r="B449" s="303">
        <v>44266</v>
      </c>
      <c r="C449" s="304" t="s">
        <v>1411</v>
      </c>
      <c r="D449" s="287" t="s">
        <v>918</v>
      </c>
      <c r="E449" s="346">
        <v>3000</v>
      </c>
      <c r="F449" s="306">
        <v>0</v>
      </c>
      <c r="G449" s="348">
        <v>4902.97</v>
      </c>
    </row>
    <row r="450" spans="1:7" x14ac:dyDescent="0.25">
      <c r="A450" s="302">
        <v>44266</v>
      </c>
      <c r="B450" s="303">
        <v>44266</v>
      </c>
      <c r="C450" s="304" t="s">
        <v>1411</v>
      </c>
      <c r="D450" s="287" t="s">
        <v>918</v>
      </c>
      <c r="E450" s="346">
        <v>4000</v>
      </c>
      <c r="F450" s="306">
        <v>0</v>
      </c>
      <c r="G450" s="348">
        <v>902.97</v>
      </c>
    </row>
    <row r="451" spans="1:7" x14ac:dyDescent="0.25">
      <c r="A451" s="289">
        <v>44280</v>
      </c>
      <c r="B451" s="290">
        <v>44280</v>
      </c>
      <c r="C451" s="291" t="s">
        <v>1425</v>
      </c>
      <c r="D451" s="267" t="s">
        <v>884</v>
      </c>
      <c r="E451" s="293">
        <v>0</v>
      </c>
      <c r="F451" s="293">
        <v>86</v>
      </c>
      <c r="G451" s="349">
        <v>988.97</v>
      </c>
    </row>
    <row r="452" spans="1:7" x14ac:dyDescent="0.25">
      <c r="A452" s="295">
        <v>44288</v>
      </c>
      <c r="B452" s="296">
        <v>44288</v>
      </c>
      <c r="C452" s="362" t="s">
        <v>1214</v>
      </c>
      <c r="D452" s="265" t="s">
        <v>1094</v>
      </c>
      <c r="E452" s="299">
        <v>0</v>
      </c>
      <c r="F452" s="299">
        <v>30000</v>
      </c>
      <c r="G452" s="347">
        <v>30988.97</v>
      </c>
    </row>
    <row r="453" spans="1:7" x14ac:dyDescent="0.25">
      <c r="A453" s="302">
        <v>44293</v>
      </c>
      <c r="B453" s="303">
        <v>44293</v>
      </c>
      <c r="C453" s="304" t="s">
        <v>1414</v>
      </c>
      <c r="D453" s="305" t="s">
        <v>956</v>
      </c>
      <c r="E453" s="306">
        <v>409</v>
      </c>
      <c r="F453" s="306">
        <v>0</v>
      </c>
      <c r="G453" s="348">
        <v>30579.97</v>
      </c>
    </row>
    <row r="454" spans="1:7" x14ac:dyDescent="0.25">
      <c r="A454" s="302">
        <v>44298</v>
      </c>
      <c r="B454" s="303">
        <v>44298</v>
      </c>
      <c r="C454" s="304" t="s">
        <v>1314</v>
      </c>
      <c r="D454" s="287" t="s">
        <v>918</v>
      </c>
      <c r="E454" s="306">
        <v>20000</v>
      </c>
      <c r="F454" s="306">
        <v>0</v>
      </c>
      <c r="G454" s="348">
        <v>10579.97</v>
      </c>
    </row>
    <row r="455" spans="1:7" x14ac:dyDescent="0.25">
      <c r="A455" s="302">
        <v>44299</v>
      </c>
      <c r="B455" s="303">
        <v>44299</v>
      </c>
      <c r="C455" s="304" t="s">
        <v>1411</v>
      </c>
      <c r="D455" s="287" t="s">
        <v>918</v>
      </c>
      <c r="E455" s="346">
        <v>3000</v>
      </c>
      <c r="F455" s="306">
        <v>0</v>
      </c>
      <c r="G455" s="348">
        <v>7579.97</v>
      </c>
    </row>
    <row r="456" spans="1:7" x14ac:dyDescent="0.25">
      <c r="A456" s="302">
        <v>44299</v>
      </c>
      <c r="B456" s="303">
        <v>44299</v>
      </c>
      <c r="C456" s="304" t="s">
        <v>1411</v>
      </c>
      <c r="D456" s="287" t="s">
        <v>918</v>
      </c>
      <c r="E456" s="346">
        <v>3000</v>
      </c>
      <c r="F456" s="306">
        <v>0</v>
      </c>
      <c r="G456" s="348">
        <v>4579.97</v>
      </c>
    </row>
    <row r="457" spans="1:7" x14ac:dyDescent="0.25">
      <c r="A457" s="302">
        <v>44299</v>
      </c>
      <c r="B457" s="303">
        <v>44299</v>
      </c>
      <c r="C457" s="304" t="s">
        <v>1411</v>
      </c>
      <c r="D457" s="287" t="s">
        <v>918</v>
      </c>
      <c r="E457" s="346">
        <v>4000</v>
      </c>
      <c r="F457" s="306">
        <v>0</v>
      </c>
      <c r="G457" s="348">
        <v>579.97</v>
      </c>
    </row>
    <row r="458" spans="1:7" x14ac:dyDescent="0.25">
      <c r="A458" s="295">
        <v>44301</v>
      </c>
      <c r="B458" s="296">
        <v>44301</v>
      </c>
      <c r="C458" s="362" t="s">
        <v>1439</v>
      </c>
      <c r="D458" s="298" t="s">
        <v>740</v>
      </c>
      <c r="E458" s="299">
        <v>0</v>
      </c>
      <c r="F458" s="299">
        <v>600</v>
      </c>
      <c r="G458" s="347">
        <v>1179.97</v>
      </c>
    </row>
    <row r="459" spans="1:7" x14ac:dyDescent="0.25">
      <c r="A459" s="295">
        <v>44315</v>
      </c>
      <c r="B459" s="296">
        <v>44315</v>
      </c>
      <c r="C459" s="362" t="s">
        <v>1438</v>
      </c>
      <c r="D459" s="298" t="s">
        <v>954</v>
      </c>
      <c r="E459" s="299">
        <v>0</v>
      </c>
      <c r="F459" s="299">
        <v>49048</v>
      </c>
      <c r="G459" s="347">
        <v>50227.97</v>
      </c>
    </row>
    <row r="460" spans="1:7" x14ac:dyDescent="0.25">
      <c r="A460" s="302">
        <v>44315</v>
      </c>
      <c r="B460" s="303">
        <v>44315</v>
      </c>
      <c r="C460" s="361" t="s">
        <v>1415</v>
      </c>
      <c r="D460" s="269" t="s">
        <v>1174</v>
      </c>
      <c r="E460" s="306">
        <v>50000</v>
      </c>
      <c r="F460" s="306">
        <v>0</v>
      </c>
      <c r="G460" s="348">
        <v>227.97</v>
      </c>
    </row>
    <row r="461" spans="1:7" x14ac:dyDescent="0.25">
      <c r="A461" s="295">
        <v>44315</v>
      </c>
      <c r="B461" s="296">
        <v>44315</v>
      </c>
      <c r="C461" s="362" t="s">
        <v>1215</v>
      </c>
      <c r="D461" s="265" t="s">
        <v>1094</v>
      </c>
      <c r="E461" s="299">
        <v>0</v>
      </c>
      <c r="F461" s="299">
        <v>1000</v>
      </c>
      <c r="G461" s="347">
        <v>1227.97</v>
      </c>
    </row>
    <row r="462" spans="1:7" x14ac:dyDescent="0.25">
      <c r="A462" s="295">
        <v>44319</v>
      </c>
      <c r="B462" s="296">
        <v>44319</v>
      </c>
      <c r="C462" s="362" t="s">
        <v>1437</v>
      </c>
      <c r="D462" s="298" t="s">
        <v>954</v>
      </c>
      <c r="E462" s="299">
        <v>0</v>
      </c>
      <c r="F462" s="299">
        <v>17902</v>
      </c>
      <c r="G462" s="347">
        <v>19129.97</v>
      </c>
    </row>
    <row r="463" spans="1:7" x14ac:dyDescent="0.25">
      <c r="A463" s="295">
        <v>44319</v>
      </c>
      <c r="B463" s="296">
        <v>44319</v>
      </c>
      <c r="C463" s="362" t="s">
        <v>1436</v>
      </c>
      <c r="D463" s="298" t="s">
        <v>954</v>
      </c>
      <c r="E463" s="299">
        <v>0</v>
      </c>
      <c r="F463" s="299">
        <v>15789</v>
      </c>
      <c r="G463" s="347">
        <v>34918.97</v>
      </c>
    </row>
    <row r="464" spans="1:7" x14ac:dyDescent="0.25">
      <c r="A464" s="289">
        <v>44319</v>
      </c>
      <c r="B464" s="290">
        <v>44319</v>
      </c>
      <c r="C464" s="360" t="s">
        <v>1444</v>
      </c>
      <c r="D464" s="267" t="s">
        <v>989</v>
      </c>
      <c r="E464" s="301">
        <v>30000</v>
      </c>
      <c r="F464" s="293">
        <v>0</v>
      </c>
      <c r="G464" s="349">
        <v>4918.97</v>
      </c>
    </row>
    <row r="465" spans="1:7" x14ac:dyDescent="0.25">
      <c r="A465" s="295">
        <v>44321</v>
      </c>
      <c r="B465" s="296">
        <v>44321</v>
      </c>
      <c r="C465" s="362" t="s">
        <v>1435</v>
      </c>
      <c r="D465" s="298" t="s">
        <v>954</v>
      </c>
      <c r="E465" s="299">
        <v>0</v>
      </c>
      <c r="F465" s="299">
        <v>29566</v>
      </c>
      <c r="G465" s="347">
        <v>34484.97</v>
      </c>
    </row>
    <row r="466" spans="1:7" x14ac:dyDescent="0.25">
      <c r="A466" s="295">
        <v>44321</v>
      </c>
      <c r="B466" s="296">
        <v>44321</v>
      </c>
      <c r="C466" s="362" t="s">
        <v>1434</v>
      </c>
      <c r="D466" s="298" t="s">
        <v>954</v>
      </c>
      <c r="E466" s="299">
        <v>0</v>
      </c>
      <c r="F466" s="299">
        <v>16256</v>
      </c>
      <c r="G466" s="347">
        <v>50740.97</v>
      </c>
    </row>
    <row r="467" spans="1:7" x14ac:dyDescent="0.25">
      <c r="A467" s="302">
        <v>44321</v>
      </c>
      <c r="B467" s="303">
        <v>44321</v>
      </c>
      <c r="C467" s="361" t="s">
        <v>1416</v>
      </c>
      <c r="D467" s="269" t="s">
        <v>1174</v>
      </c>
      <c r="E467" s="306">
        <v>50000</v>
      </c>
      <c r="F467" s="306">
        <v>0</v>
      </c>
      <c r="G467" s="348">
        <v>740.97</v>
      </c>
    </row>
    <row r="468" spans="1:7" x14ac:dyDescent="0.25">
      <c r="A468" s="295">
        <v>44321</v>
      </c>
      <c r="B468" s="296">
        <v>44321</v>
      </c>
      <c r="C468" s="362" t="s">
        <v>1216</v>
      </c>
      <c r="D468" s="265" t="s">
        <v>1094</v>
      </c>
      <c r="E468" s="299">
        <v>0</v>
      </c>
      <c r="F468" s="299">
        <v>31000</v>
      </c>
      <c r="G468" s="347">
        <v>31740.97</v>
      </c>
    </row>
    <row r="469" spans="1:7" x14ac:dyDescent="0.25">
      <c r="A469" s="302">
        <v>44321</v>
      </c>
      <c r="B469" s="303">
        <v>44321</v>
      </c>
      <c r="C469" s="304" t="s">
        <v>1417</v>
      </c>
      <c r="D469" s="305" t="s">
        <v>956</v>
      </c>
      <c r="E469" s="306">
        <v>409</v>
      </c>
      <c r="F469" s="306">
        <v>0</v>
      </c>
      <c r="G469" s="348">
        <v>31331.97</v>
      </c>
    </row>
    <row r="470" spans="1:7" x14ac:dyDescent="0.25">
      <c r="A470" s="302">
        <v>44327</v>
      </c>
      <c r="B470" s="303">
        <v>44327</v>
      </c>
      <c r="C470" s="304" t="s">
        <v>1411</v>
      </c>
      <c r="D470" s="287" t="s">
        <v>918</v>
      </c>
      <c r="E470" s="346">
        <v>4000</v>
      </c>
      <c r="F470" s="306">
        <v>0</v>
      </c>
      <c r="G470" s="348">
        <v>27331.97</v>
      </c>
    </row>
    <row r="471" spans="1:7" x14ac:dyDescent="0.25">
      <c r="A471" s="302">
        <v>44327</v>
      </c>
      <c r="B471" s="303">
        <v>44327</v>
      </c>
      <c r="C471" s="304" t="s">
        <v>1411</v>
      </c>
      <c r="D471" s="287" t="s">
        <v>918</v>
      </c>
      <c r="E471" s="346">
        <v>3000</v>
      </c>
      <c r="F471" s="306">
        <v>0</v>
      </c>
      <c r="G471" s="348">
        <v>24331.97</v>
      </c>
    </row>
    <row r="472" spans="1:7" x14ac:dyDescent="0.25">
      <c r="A472" s="302">
        <v>44327</v>
      </c>
      <c r="B472" s="303">
        <v>44327</v>
      </c>
      <c r="C472" s="304" t="s">
        <v>1411</v>
      </c>
      <c r="D472" s="287" t="s">
        <v>918</v>
      </c>
      <c r="E472" s="346">
        <v>3000</v>
      </c>
      <c r="F472" s="306">
        <v>0</v>
      </c>
      <c r="G472" s="348">
        <v>21331.97</v>
      </c>
    </row>
    <row r="473" spans="1:7" x14ac:dyDescent="0.25">
      <c r="A473" s="302">
        <v>44327</v>
      </c>
      <c r="B473" s="303">
        <v>44327</v>
      </c>
      <c r="C473" s="304" t="s">
        <v>1314</v>
      </c>
      <c r="D473" s="287" t="s">
        <v>918</v>
      </c>
      <c r="E473" s="306">
        <v>20000</v>
      </c>
      <c r="F473" s="306">
        <v>0</v>
      </c>
      <c r="G473" s="348">
        <v>1331.97</v>
      </c>
    </row>
    <row r="474" spans="1:7" x14ac:dyDescent="0.25">
      <c r="A474" s="289">
        <v>44330</v>
      </c>
      <c r="B474" s="290">
        <v>44330</v>
      </c>
      <c r="C474" s="360" t="s">
        <v>1443</v>
      </c>
      <c r="D474" s="267" t="s">
        <v>1135</v>
      </c>
      <c r="E474" s="293">
        <v>12</v>
      </c>
      <c r="F474" s="293">
        <v>0</v>
      </c>
      <c r="G474" s="349">
        <v>1319.97</v>
      </c>
    </row>
    <row r="475" spans="1:7" x14ac:dyDescent="0.25">
      <c r="A475" s="302">
        <v>44351</v>
      </c>
      <c r="B475" s="303">
        <v>44351</v>
      </c>
      <c r="C475" s="304" t="s">
        <v>1418</v>
      </c>
      <c r="D475" s="305" t="s">
        <v>956</v>
      </c>
      <c r="E475" s="306">
        <v>409</v>
      </c>
      <c r="F475" s="306">
        <v>0</v>
      </c>
      <c r="G475" s="348">
        <v>910.97</v>
      </c>
    </row>
    <row r="476" spans="1:7" x14ac:dyDescent="0.25">
      <c r="A476" s="295">
        <v>44351</v>
      </c>
      <c r="B476" s="296">
        <v>44351</v>
      </c>
      <c r="C476" s="362" t="s">
        <v>1217</v>
      </c>
      <c r="D476" s="265" t="s">
        <v>1094</v>
      </c>
      <c r="E476" s="299">
        <v>0</v>
      </c>
      <c r="F476" s="299">
        <v>31000</v>
      </c>
      <c r="G476" s="347">
        <v>31910.97</v>
      </c>
    </row>
    <row r="477" spans="1:7" x14ac:dyDescent="0.25">
      <c r="A477" s="302">
        <v>44357</v>
      </c>
      <c r="B477" s="303">
        <v>44357</v>
      </c>
      <c r="C477" s="304" t="s">
        <v>1314</v>
      </c>
      <c r="D477" s="287" t="s">
        <v>918</v>
      </c>
      <c r="E477" s="306">
        <v>20000</v>
      </c>
      <c r="F477" s="306">
        <v>0</v>
      </c>
      <c r="G477" s="348">
        <v>11910.97</v>
      </c>
    </row>
    <row r="478" spans="1:7" x14ac:dyDescent="0.25">
      <c r="A478" s="302">
        <v>44357</v>
      </c>
      <c r="B478" s="303">
        <v>44357</v>
      </c>
      <c r="C478" s="304" t="s">
        <v>1411</v>
      </c>
      <c r="D478" s="287" t="s">
        <v>918</v>
      </c>
      <c r="E478" s="346">
        <v>3000</v>
      </c>
      <c r="F478" s="306">
        <v>0</v>
      </c>
      <c r="G478" s="348">
        <v>8910.9699999999993</v>
      </c>
    </row>
    <row r="479" spans="1:7" x14ac:dyDescent="0.25">
      <c r="A479" s="302">
        <v>44357</v>
      </c>
      <c r="B479" s="303">
        <v>44357</v>
      </c>
      <c r="C479" s="304" t="s">
        <v>1411</v>
      </c>
      <c r="D479" s="287" t="s">
        <v>918</v>
      </c>
      <c r="E479" s="346">
        <v>4000</v>
      </c>
      <c r="F479" s="306">
        <v>0</v>
      </c>
      <c r="G479" s="348">
        <v>4910.97</v>
      </c>
    </row>
    <row r="480" spans="1:7" x14ac:dyDescent="0.25">
      <c r="A480" s="302">
        <v>44357</v>
      </c>
      <c r="B480" s="303">
        <v>44357</v>
      </c>
      <c r="C480" s="304" t="s">
        <v>1411</v>
      </c>
      <c r="D480" s="287" t="s">
        <v>918</v>
      </c>
      <c r="E480" s="346">
        <v>3000</v>
      </c>
      <c r="F480" s="306">
        <v>0</v>
      </c>
      <c r="G480" s="348">
        <v>1910.97</v>
      </c>
    </row>
    <row r="481" spans="1:7" x14ac:dyDescent="0.25">
      <c r="A481" s="302">
        <v>44364</v>
      </c>
      <c r="B481" s="303">
        <v>44364</v>
      </c>
      <c r="C481" s="361" t="s">
        <v>1419</v>
      </c>
      <c r="D481" s="269" t="s">
        <v>1174</v>
      </c>
      <c r="E481" s="306">
        <v>0</v>
      </c>
      <c r="F481" s="306">
        <v>1.05</v>
      </c>
      <c r="G481" s="348">
        <v>1912.02</v>
      </c>
    </row>
    <row r="482" spans="1:7" x14ac:dyDescent="0.25">
      <c r="A482" s="289">
        <v>44372</v>
      </c>
      <c r="B482" s="290">
        <v>44372</v>
      </c>
      <c r="C482" s="291" t="s">
        <v>1425</v>
      </c>
      <c r="D482" s="267" t="s">
        <v>884</v>
      </c>
      <c r="E482" s="293">
        <v>0</v>
      </c>
      <c r="F482" s="293">
        <v>59</v>
      </c>
      <c r="G482" s="349">
        <v>1971.02</v>
      </c>
    </row>
    <row r="483" spans="1:7" x14ac:dyDescent="0.25">
      <c r="A483" s="295">
        <v>44381</v>
      </c>
      <c r="B483" s="296">
        <v>44381</v>
      </c>
      <c r="C483" s="362" t="s">
        <v>1218</v>
      </c>
      <c r="D483" s="265" t="s">
        <v>1094</v>
      </c>
      <c r="E483" s="299">
        <v>0</v>
      </c>
      <c r="F483" s="299">
        <v>30000</v>
      </c>
      <c r="G483" s="347">
        <v>31971.02</v>
      </c>
    </row>
    <row r="484" spans="1:7" x14ac:dyDescent="0.25">
      <c r="A484" s="302">
        <v>44383</v>
      </c>
      <c r="B484" s="303">
        <v>44383</v>
      </c>
      <c r="C484" s="304" t="s">
        <v>1420</v>
      </c>
      <c r="D484" s="305" t="s">
        <v>956</v>
      </c>
      <c r="E484" s="306">
        <v>409</v>
      </c>
      <c r="F484" s="306">
        <v>0</v>
      </c>
      <c r="G484" s="348">
        <v>31562.02</v>
      </c>
    </row>
    <row r="485" spans="1:7" x14ac:dyDescent="0.25">
      <c r="A485" s="302">
        <v>44389</v>
      </c>
      <c r="B485" s="303">
        <v>44389</v>
      </c>
      <c r="C485" s="304" t="s">
        <v>1411</v>
      </c>
      <c r="D485" s="287" t="s">
        <v>918</v>
      </c>
      <c r="E485" s="346">
        <v>3000</v>
      </c>
      <c r="F485" s="306">
        <v>0</v>
      </c>
      <c r="G485" s="348">
        <v>28562.02</v>
      </c>
    </row>
    <row r="486" spans="1:7" x14ac:dyDescent="0.25">
      <c r="A486" s="302">
        <v>44389</v>
      </c>
      <c r="B486" s="303">
        <v>44389</v>
      </c>
      <c r="C486" s="304" t="s">
        <v>1411</v>
      </c>
      <c r="D486" s="287" t="s">
        <v>918</v>
      </c>
      <c r="E486" s="346">
        <v>3000</v>
      </c>
      <c r="F486" s="306">
        <v>0</v>
      </c>
      <c r="G486" s="348">
        <v>25562.02</v>
      </c>
    </row>
    <row r="487" spans="1:7" x14ac:dyDescent="0.25">
      <c r="A487" s="302">
        <v>44389</v>
      </c>
      <c r="B487" s="303">
        <v>44389</v>
      </c>
      <c r="C487" s="361" t="s">
        <v>1314</v>
      </c>
      <c r="D487" s="287" t="s">
        <v>918</v>
      </c>
      <c r="E487" s="306">
        <v>20000</v>
      </c>
      <c r="F487" s="306">
        <v>0</v>
      </c>
      <c r="G487" s="348">
        <v>5562.02</v>
      </c>
    </row>
    <row r="488" spans="1:7" x14ac:dyDescent="0.25">
      <c r="A488" s="302">
        <v>44389</v>
      </c>
      <c r="B488" s="303">
        <v>44389</v>
      </c>
      <c r="C488" s="304" t="s">
        <v>1411</v>
      </c>
      <c r="D488" s="287" t="s">
        <v>918</v>
      </c>
      <c r="E488" s="346">
        <v>4000</v>
      </c>
      <c r="F488" s="306">
        <v>0</v>
      </c>
      <c r="G488" s="348">
        <v>1562.02</v>
      </c>
    </row>
    <row r="489" spans="1:7" x14ac:dyDescent="0.25">
      <c r="A489" s="295">
        <v>44412</v>
      </c>
      <c r="B489" s="296">
        <v>44412</v>
      </c>
      <c r="C489" s="362" t="s">
        <v>1453</v>
      </c>
      <c r="D489" s="265" t="s">
        <v>1094</v>
      </c>
      <c r="E489" s="299">
        <v>0</v>
      </c>
      <c r="F489" s="299">
        <v>30000</v>
      </c>
      <c r="G489" s="347">
        <v>31562.02</v>
      </c>
    </row>
    <row r="490" spans="1:7" x14ac:dyDescent="0.25">
      <c r="A490" s="302">
        <v>44413</v>
      </c>
      <c r="B490" s="303">
        <v>44413</v>
      </c>
      <c r="C490" s="304" t="s">
        <v>1454</v>
      </c>
      <c r="D490" s="305" t="s">
        <v>956</v>
      </c>
      <c r="E490" s="306">
        <v>409</v>
      </c>
      <c r="F490" s="306">
        <v>0</v>
      </c>
      <c r="G490" s="348">
        <v>31153.02</v>
      </c>
    </row>
    <row r="491" spans="1:7" x14ac:dyDescent="0.25">
      <c r="A491" s="302">
        <v>44418</v>
      </c>
      <c r="B491" s="303">
        <v>44418</v>
      </c>
      <c r="C491" s="304" t="s">
        <v>1314</v>
      </c>
      <c r="D491" s="287" t="s">
        <v>918</v>
      </c>
      <c r="E491" s="306">
        <v>20000</v>
      </c>
      <c r="F491" s="306">
        <v>0</v>
      </c>
      <c r="G491" s="348">
        <v>11153.02</v>
      </c>
    </row>
    <row r="492" spans="1:7" x14ac:dyDescent="0.25">
      <c r="A492" s="302">
        <v>44418</v>
      </c>
      <c r="B492" s="303">
        <v>44418</v>
      </c>
      <c r="C492" s="304" t="s">
        <v>1411</v>
      </c>
      <c r="D492" s="287" t="s">
        <v>918</v>
      </c>
      <c r="E492" s="346">
        <v>3000</v>
      </c>
      <c r="F492" s="306">
        <v>0</v>
      </c>
      <c r="G492" s="348">
        <v>8153.02</v>
      </c>
    </row>
    <row r="493" spans="1:7" x14ac:dyDescent="0.25">
      <c r="A493" s="302">
        <v>44418</v>
      </c>
      <c r="B493" s="303">
        <v>44418</v>
      </c>
      <c r="C493" s="304" t="s">
        <v>1411</v>
      </c>
      <c r="D493" s="287" t="s">
        <v>918</v>
      </c>
      <c r="E493" s="346">
        <v>3000</v>
      </c>
      <c r="F493" s="306">
        <v>0</v>
      </c>
      <c r="G493" s="348">
        <v>5153.0200000000004</v>
      </c>
    </row>
    <row r="494" spans="1:7" x14ac:dyDescent="0.25">
      <c r="A494" s="302">
        <v>44418</v>
      </c>
      <c r="B494" s="303">
        <v>44418</v>
      </c>
      <c r="C494" s="304" t="s">
        <v>1411</v>
      </c>
      <c r="D494" s="287" t="s">
        <v>918</v>
      </c>
      <c r="E494" s="346">
        <v>4000</v>
      </c>
      <c r="F494" s="306">
        <v>0</v>
      </c>
      <c r="G494" s="348">
        <v>1153.02</v>
      </c>
    </row>
    <row r="495" spans="1:7" x14ac:dyDescent="0.25">
      <c r="A495" s="295">
        <v>44443</v>
      </c>
      <c r="B495" s="296">
        <v>44443</v>
      </c>
      <c r="C495" s="362" t="s">
        <v>1452</v>
      </c>
      <c r="D495" s="265" t="s">
        <v>1094</v>
      </c>
      <c r="E495" s="299">
        <v>0</v>
      </c>
      <c r="F495" s="299">
        <v>31000</v>
      </c>
      <c r="G495" s="347">
        <v>32153.02</v>
      </c>
    </row>
    <row r="496" spans="1:7" x14ac:dyDescent="0.25">
      <c r="A496" s="302">
        <v>44452</v>
      </c>
      <c r="B496" s="303">
        <v>44452</v>
      </c>
      <c r="C496" s="304" t="s">
        <v>1314</v>
      </c>
      <c r="D496" s="287" t="s">
        <v>918</v>
      </c>
      <c r="E496" s="306">
        <v>20000</v>
      </c>
      <c r="F496" s="306">
        <v>0</v>
      </c>
      <c r="G496" s="348">
        <v>12153.02</v>
      </c>
    </row>
    <row r="497" spans="1:7" x14ac:dyDescent="0.25">
      <c r="A497" s="302">
        <v>44452</v>
      </c>
      <c r="B497" s="303">
        <v>44452</v>
      </c>
      <c r="C497" s="304" t="s">
        <v>1455</v>
      </c>
      <c r="D497" s="305" t="s">
        <v>956</v>
      </c>
      <c r="E497" s="306">
        <v>409</v>
      </c>
      <c r="F497" s="306">
        <v>0</v>
      </c>
      <c r="G497" s="348">
        <v>11744.02</v>
      </c>
    </row>
    <row r="498" spans="1:7" x14ac:dyDescent="0.25">
      <c r="A498" s="302">
        <v>44452</v>
      </c>
      <c r="B498" s="303">
        <v>44452</v>
      </c>
      <c r="C498" s="304" t="s">
        <v>1411</v>
      </c>
      <c r="D498" s="287" t="s">
        <v>918</v>
      </c>
      <c r="E498" s="346">
        <v>3000</v>
      </c>
      <c r="F498" s="306">
        <v>0</v>
      </c>
      <c r="G498" s="348">
        <v>8744.02</v>
      </c>
    </row>
    <row r="499" spans="1:7" x14ac:dyDescent="0.25">
      <c r="A499" s="302">
        <v>44452</v>
      </c>
      <c r="B499" s="303">
        <v>44452</v>
      </c>
      <c r="C499" s="304" t="s">
        <v>1411</v>
      </c>
      <c r="D499" s="287" t="s">
        <v>918</v>
      </c>
      <c r="E499" s="346">
        <v>4000</v>
      </c>
      <c r="F499" s="306">
        <v>0</v>
      </c>
      <c r="G499" s="348">
        <v>4744.0200000000004</v>
      </c>
    </row>
    <row r="500" spans="1:7" x14ac:dyDescent="0.25">
      <c r="A500" s="302">
        <v>44452</v>
      </c>
      <c r="B500" s="303">
        <v>44452</v>
      </c>
      <c r="C500" s="304" t="s">
        <v>1411</v>
      </c>
      <c r="D500" s="287" t="s">
        <v>918</v>
      </c>
      <c r="E500" s="346">
        <v>3000</v>
      </c>
      <c r="F500" s="306">
        <v>0</v>
      </c>
      <c r="G500" s="348">
        <v>1744.02</v>
      </c>
    </row>
    <row r="501" spans="1:7" x14ac:dyDescent="0.25">
      <c r="A501" s="289">
        <v>44464</v>
      </c>
      <c r="B501" s="290">
        <v>44464</v>
      </c>
      <c r="C501" s="291" t="s">
        <v>1425</v>
      </c>
      <c r="D501" s="267" t="s">
        <v>884</v>
      </c>
      <c r="E501" s="293">
        <v>0</v>
      </c>
      <c r="F501" s="293">
        <v>62</v>
      </c>
      <c r="G501" s="349">
        <v>1806.02</v>
      </c>
    </row>
    <row r="502" spans="1:7" x14ac:dyDescent="0.25">
      <c r="A502" s="295">
        <v>44474</v>
      </c>
      <c r="B502" s="296">
        <v>44474</v>
      </c>
      <c r="C502" s="362" t="s">
        <v>1456</v>
      </c>
      <c r="D502" s="265" t="s">
        <v>1094</v>
      </c>
      <c r="E502" s="299">
        <v>0</v>
      </c>
      <c r="F502" s="299">
        <v>30000</v>
      </c>
      <c r="G502" s="347">
        <v>31806.02</v>
      </c>
    </row>
    <row r="503" spans="1:7" x14ac:dyDescent="0.25">
      <c r="A503" s="302">
        <v>44510</v>
      </c>
      <c r="B503" s="303">
        <v>44510</v>
      </c>
      <c r="C503" s="304" t="s">
        <v>1314</v>
      </c>
      <c r="D503" s="287" t="s">
        <v>918</v>
      </c>
      <c r="E503" s="306">
        <v>20000</v>
      </c>
      <c r="F503" s="306">
        <v>0</v>
      </c>
      <c r="G503" s="348">
        <v>11806.02</v>
      </c>
    </row>
    <row r="504" spans="1:7" x14ac:dyDescent="0.25">
      <c r="A504" s="302">
        <v>44510</v>
      </c>
      <c r="B504" s="303">
        <v>44510</v>
      </c>
      <c r="C504" s="304" t="s">
        <v>1411</v>
      </c>
      <c r="D504" s="287" t="s">
        <v>918</v>
      </c>
      <c r="E504" s="346">
        <v>3000</v>
      </c>
      <c r="F504" s="306">
        <v>0</v>
      </c>
      <c r="G504" s="348">
        <v>8806.02</v>
      </c>
    </row>
    <row r="505" spans="1:7" x14ac:dyDescent="0.25">
      <c r="A505" s="302">
        <v>44510</v>
      </c>
      <c r="B505" s="303">
        <v>44510</v>
      </c>
      <c r="C505" s="304" t="s">
        <v>1411</v>
      </c>
      <c r="D505" s="287" t="s">
        <v>918</v>
      </c>
      <c r="E505" s="346">
        <v>3000</v>
      </c>
      <c r="F505" s="306">
        <v>0</v>
      </c>
      <c r="G505" s="348">
        <v>5806.02</v>
      </c>
    </row>
    <row r="506" spans="1:7" x14ac:dyDescent="0.25">
      <c r="A506" s="302">
        <v>44510</v>
      </c>
      <c r="B506" s="303">
        <v>44510</v>
      </c>
      <c r="C506" s="304" t="s">
        <v>1411</v>
      </c>
      <c r="D506" s="287" t="s">
        <v>918</v>
      </c>
      <c r="E506" s="346">
        <v>4000</v>
      </c>
      <c r="F506" s="306">
        <v>0</v>
      </c>
      <c r="G506" s="348">
        <v>1806.02</v>
      </c>
    </row>
    <row r="507" spans="1:7" x14ac:dyDescent="0.25">
      <c r="A507" s="295">
        <v>44515</v>
      </c>
      <c r="B507" s="296">
        <v>44515</v>
      </c>
      <c r="C507" s="362" t="s">
        <v>1457</v>
      </c>
      <c r="D507" s="298" t="s">
        <v>954</v>
      </c>
      <c r="E507" s="299">
        <v>0</v>
      </c>
      <c r="F507" s="299">
        <v>100000</v>
      </c>
      <c r="G507" s="347">
        <v>101806.02</v>
      </c>
    </row>
    <row r="508" spans="1:7" x14ac:dyDescent="0.25">
      <c r="A508" s="302">
        <v>44516</v>
      </c>
      <c r="B508" s="303">
        <v>44516</v>
      </c>
      <c r="C508" s="304" t="s">
        <v>1458</v>
      </c>
      <c r="D508" s="305" t="s">
        <v>956</v>
      </c>
      <c r="E508" s="306">
        <v>414</v>
      </c>
      <c r="F508" s="306">
        <v>0</v>
      </c>
      <c r="G508" s="348">
        <v>101392.02</v>
      </c>
    </row>
    <row r="509" spans="1:7" x14ac:dyDescent="0.25">
      <c r="A509" s="295">
        <v>44517</v>
      </c>
      <c r="B509" s="296">
        <v>44517</v>
      </c>
      <c r="C509" s="362" t="s">
        <v>1462</v>
      </c>
      <c r="D509" s="298" t="s">
        <v>954</v>
      </c>
      <c r="E509" s="299">
        <v>0</v>
      </c>
      <c r="F509" s="299">
        <v>100596</v>
      </c>
      <c r="G509" s="347">
        <v>201988.02</v>
      </c>
    </row>
    <row r="510" spans="1:7" x14ac:dyDescent="0.25">
      <c r="A510" s="295">
        <v>44517</v>
      </c>
      <c r="B510" s="296">
        <v>44517</v>
      </c>
      <c r="C510" s="362" t="s">
        <v>1464</v>
      </c>
      <c r="D510" s="298" t="s">
        <v>954</v>
      </c>
      <c r="E510" s="299">
        <v>0</v>
      </c>
      <c r="F510" s="299">
        <v>90000</v>
      </c>
      <c r="G510" s="347">
        <v>291988.02</v>
      </c>
    </row>
    <row r="511" spans="1:7" x14ac:dyDescent="0.25">
      <c r="A511" s="295">
        <v>44517</v>
      </c>
      <c r="B511" s="296">
        <v>44517</v>
      </c>
      <c r="C511" s="362" t="s">
        <v>1465</v>
      </c>
      <c r="D511" s="265" t="s">
        <v>1468</v>
      </c>
      <c r="E511" s="332">
        <v>290000</v>
      </c>
      <c r="F511" s="299">
        <v>0</v>
      </c>
      <c r="G511" s="347">
        <v>1988.02</v>
      </c>
    </row>
    <row r="512" spans="1:7" x14ac:dyDescent="0.25">
      <c r="A512" s="302">
        <v>44517</v>
      </c>
      <c r="B512" s="303">
        <v>44517</v>
      </c>
      <c r="C512" s="304" t="s">
        <v>1459</v>
      </c>
      <c r="D512" s="305" t="s">
        <v>956</v>
      </c>
      <c r="E512" s="306">
        <v>409</v>
      </c>
      <c r="F512" s="306">
        <v>0</v>
      </c>
      <c r="G512" s="348">
        <v>1579.02</v>
      </c>
    </row>
    <row r="513" spans="1:7" x14ac:dyDescent="0.25">
      <c r="A513" s="302">
        <v>44525</v>
      </c>
      <c r="B513" s="303">
        <v>44525</v>
      </c>
      <c r="C513" s="304" t="s">
        <v>1314</v>
      </c>
      <c r="D513" s="287" t="s">
        <v>1145</v>
      </c>
      <c r="E513" s="306">
        <v>354</v>
      </c>
      <c r="F513" s="306">
        <v>0</v>
      </c>
      <c r="G513" s="348">
        <v>1225.02</v>
      </c>
    </row>
    <row r="514" spans="1:7" x14ac:dyDescent="0.25">
      <c r="A514" s="295">
        <v>44528</v>
      </c>
      <c r="B514" s="296">
        <v>44528</v>
      </c>
      <c r="C514" s="362" t="s">
        <v>1460</v>
      </c>
      <c r="D514" s="265" t="s">
        <v>1467</v>
      </c>
      <c r="E514" s="299">
        <v>0</v>
      </c>
      <c r="F514" s="299">
        <v>50000</v>
      </c>
      <c r="G514" s="347">
        <v>51225.02</v>
      </c>
    </row>
    <row r="515" spans="1:7" x14ac:dyDescent="0.25">
      <c r="A515" s="289">
        <v>44529</v>
      </c>
      <c r="B515" s="290">
        <v>44529</v>
      </c>
      <c r="C515" s="360" t="s">
        <v>1463</v>
      </c>
      <c r="D515" s="267" t="s">
        <v>1449</v>
      </c>
      <c r="E515" s="301">
        <v>50148</v>
      </c>
      <c r="F515" s="293">
        <v>0</v>
      </c>
      <c r="G515" s="349">
        <v>1077.02</v>
      </c>
    </row>
    <row r="516" spans="1:7" x14ac:dyDescent="0.25">
      <c r="A516" s="295">
        <v>44536</v>
      </c>
      <c r="B516" s="296">
        <v>44536</v>
      </c>
      <c r="C516" s="362" t="s">
        <v>1466</v>
      </c>
      <c r="D516" s="265" t="s">
        <v>1094</v>
      </c>
      <c r="E516" s="299">
        <v>0</v>
      </c>
      <c r="F516" s="299">
        <v>4000</v>
      </c>
      <c r="G516" s="347">
        <v>5077.0200000000004</v>
      </c>
    </row>
    <row r="517" spans="1:7" x14ac:dyDescent="0.25">
      <c r="A517" s="302">
        <v>44537</v>
      </c>
      <c r="B517" s="303">
        <v>44537</v>
      </c>
      <c r="C517" s="304" t="s">
        <v>1461</v>
      </c>
      <c r="D517" s="305" t="s">
        <v>956</v>
      </c>
      <c r="E517" s="306">
        <v>409</v>
      </c>
      <c r="F517" s="306">
        <v>0</v>
      </c>
      <c r="G517" s="348">
        <v>4668.0200000000004</v>
      </c>
    </row>
    <row r="518" spans="1:7" x14ac:dyDescent="0.25">
      <c r="A518" s="289">
        <v>44547</v>
      </c>
      <c r="B518" s="290">
        <v>44547</v>
      </c>
      <c r="C518" s="360" t="s">
        <v>1473</v>
      </c>
      <c r="D518" s="267" t="s">
        <v>1471</v>
      </c>
      <c r="E518" s="293">
        <v>0</v>
      </c>
      <c r="F518" s="293">
        <v>10000</v>
      </c>
      <c r="G518" s="349">
        <v>14668.02</v>
      </c>
    </row>
    <row r="519" spans="1:7" x14ac:dyDescent="0.25">
      <c r="A519" s="289">
        <v>44555</v>
      </c>
      <c r="B519" s="290">
        <v>44555</v>
      </c>
      <c r="C519" s="291" t="s">
        <v>1425</v>
      </c>
      <c r="D519" s="267" t="s">
        <v>884</v>
      </c>
      <c r="E519" s="293">
        <v>0</v>
      </c>
      <c r="F519" s="293">
        <v>121</v>
      </c>
      <c r="G519" s="349">
        <v>14789.02</v>
      </c>
    </row>
    <row r="520" spans="1:7" x14ac:dyDescent="0.25">
      <c r="A520" s="302">
        <v>44565</v>
      </c>
      <c r="B520" s="303">
        <v>44565</v>
      </c>
      <c r="C520" s="304" t="s">
        <v>1476</v>
      </c>
      <c r="D520" s="305" t="s">
        <v>956</v>
      </c>
      <c r="E520" s="306">
        <v>409</v>
      </c>
      <c r="F520" s="306">
        <v>0</v>
      </c>
      <c r="G520" s="348">
        <v>14380.02</v>
      </c>
    </row>
    <row r="521" spans="1:7" x14ac:dyDescent="0.25">
      <c r="A521" s="302">
        <v>44602</v>
      </c>
      <c r="B521" s="303">
        <v>44602</v>
      </c>
      <c r="C521" s="304" t="s">
        <v>1477</v>
      </c>
      <c r="D521" s="305" t="s">
        <v>956</v>
      </c>
      <c r="E521" s="306">
        <v>409</v>
      </c>
      <c r="F521" s="306">
        <v>0</v>
      </c>
      <c r="G521" s="348">
        <v>13971.02</v>
      </c>
    </row>
    <row r="522" spans="1:7" x14ac:dyDescent="0.25">
      <c r="A522" s="302">
        <v>44627</v>
      </c>
      <c r="B522" s="303">
        <v>44627</v>
      </c>
      <c r="C522" s="304" t="s">
        <v>1478</v>
      </c>
      <c r="D522" s="305" t="s">
        <v>956</v>
      </c>
      <c r="E522" s="306">
        <v>409</v>
      </c>
      <c r="F522" s="306">
        <v>0</v>
      </c>
      <c r="G522" s="348">
        <v>13562.02</v>
      </c>
    </row>
    <row r="523" spans="1:7" x14ac:dyDescent="0.25">
      <c r="A523" s="289">
        <v>44631</v>
      </c>
      <c r="B523" s="290">
        <v>44631</v>
      </c>
      <c r="C523" s="291" t="s">
        <v>1388</v>
      </c>
      <c r="D523" s="267" t="s">
        <v>1060</v>
      </c>
      <c r="E523" s="301">
        <v>206.5</v>
      </c>
      <c r="F523" s="293">
        <v>0</v>
      </c>
      <c r="G523" s="349">
        <v>13355.52</v>
      </c>
    </row>
    <row r="524" spans="1:7" x14ac:dyDescent="0.25">
      <c r="A524" s="289">
        <v>44632</v>
      </c>
      <c r="B524" s="290">
        <v>44632</v>
      </c>
      <c r="C524" s="291" t="s">
        <v>1479</v>
      </c>
      <c r="D524" s="267" t="s">
        <v>1472</v>
      </c>
      <c r="E524" s="301">
        <v>10000</v>
      </c>
      <c r="F524" s="293">
        <v>0</v>
      </c>
      <c r="G524" s="349">
        <v>3355.52</v>
      </c>
    </row>
    <row r="525" spans="1:7" x14ac:dyDescent="0.25">
      <c r="A525" s="289">
        <v>44645</v>
      </c>
      <c r="B525" s="290">
        <v>44645</v>
      </c>
      <c r="C525" s="291" t="s">
        <v>1425</v>
      </c>
      <c r="D525" s="267" t="s">
        <v>884</v>
      </c>
      <c r="E525" s="293">
        <v>0</v>
      </c>
      <c r="F525" s="293">
        <v>84</v>
      </c>
      <c r="G525" s="349">
        <v>3439.52</v>
      </c>
    </row>
    <row r="526" spans="1:7" x14ac:dyDescent="0.25">
      <c r="A526" s="295">
        <v>44647</v>
      </c>
      <c r="B526" s="296">
        <v>44647</v>
      </c>
      <c r="C526" s="362" t="s">
        <v>1474</v>
      </c>
      <c r="D526" s="265" t="s">
        <v>1467</v>
      </c>
      <c r="E526" s="299">
        <v>0</v>
      </c>
      <c r="F526" s="299">
        <v>10000</v>
      </c>
      <c r="G526" s="347">
        <v>13439.52</v>
      </c>
    </row>
    <row r="527" spans="1:7" x14ac:dyDescent="0.25">
      <c r="A527" s="289">
        <v>44647</v>
      </c>
      <c r="B527" s="290">
        <v>44647</v>
      </c>
      <c r="C527" s="360" t="s">
        <v>1475</v>
      </c>
      <c r="D527" s="267" t="s">
        <v>989</v>
      </c>
      <c r="E527" s="301">
        <v>10000</v>
      </c>
      <c r="F527" s="293">
        <v>0</v>
      </c>
      <c r="G527" s="349">
        <v>3439.52</v>
      </c>
    </row>
    <row r="528" spans="1:7" x14ac:dyDescent="0.25">
      <c r="A528" s="302">
        <v>44657</v>
      </c>
      <c r="B528" s="303">
        <v>44657</v>
      </c>
      <c r="C528" s="304" t="s">
        <v>1480</v>
      </c>
      <c r="D528" s="305" t="s">
        <v>956</v>
      </c>
      <c r="E528" s="306">
        <v>409</v>
      </c>
      <c r="F528" s="306">
        <v>0</v>
      </c>
      <c r="G528" s="348">
        <v>3030.52</v>
      </c>
    </row>
    <row r="529" spans="1:7" x14ac:dyDescent="0.25">
      <c r="A529" s="295">
        <v>44677</v>
      </c>
      <c r="B529" s="296">
        <v>44677</v>
      </c>
      <c r="C529" s="362" t="s">
        <v>1481</v>
      </c>
      <c r="D529" s="265" t="s">
        <v>1467</v>
      </c>
      <c r="E529" s="299">
        <v>0</v>
      </c>
      <c r="F529" s="299">
        <v>50000</v>
      </c>
      <c r="G529" s="347">
        <v>53030.52</v>
      </c>
    </row>
    <row r="530" spans="1:7" x14ac:dyDescent="0.25">
      <c r="A530" s="289">
        <v>44678</v>
      </c>
      <c r="B530" s="290">
        <v>44678</v>
      </c>
      <c r="C530" s="360" t="s">
        <v>1482</v>
      </c>
      <c r="D530" s="267" t="s">
        <v>1449</v>
      </c>
      <c r="E530" s="301">
        <v>50295</v>
      </c>
      <c r="F530" s="293">
        <v>0</v>
      </c>
      <c r="G530" s="349">
        <v>2735.52</v>
      </c>
    </row>
    <row r="531" spans="1:7" x14ac:dyDescent="0.25">
      <c r="A531" s="295">
        <v>44686</v>
      </c>
      <c r="B531" s="296">
        <v>44686</v>
      </c>
      <c r="C531" s="362" t="s">
        <v>1483</v>
      </c>
      <c r="D531" s="265" t="s">
        <v>1467</v>
      </c>
      <c r="E531" s="299">
        <v>0</v>
      </c>
      <c r="F531" s="299">
        <v>40000</v>
      </c>
      <c r="G531" s="347">
        <v>42735.519999999997</v>
      </c>
    </row>
    <row r="532" spans="1:7" x14ac:dyDescent="0.25">
      <c r="A532" s="302">
        <v>44686</v>
      </c>
      <c r="B532" s="303">
        <v>44686</v>
      </c>
      <c r="C532" s="304" t="s">
        <v>1484</v>
      </c>
      <c r="D532" s="305" t="s">
        <v>956</v>
      </c>
      <c r="E532" s="306">
        <v>409</v>
      </c>
      <c r="F532" s="306">
        <v>0</v>
      </c>
      <c r="G532" s="348">
        <v>42326.52</v>
      </c>
    </row>
    <row r="533" spans="1:7" x14ac:dyDescent="0.25">
      <c r="A533" s="289">
        <v>44686</v>
      </c>
      <c r="B533" s="290">
        <v>44686</v>
      </c>
      <c r="C533" s="360" t="s">
        <v>1485</v>
      </c>
      <c r="D533" s="267" t="s">
        <v>989</v>
      </c>
      <c r="E533" s="301">
        <v>40000</v>
      </c>
      <c r="F533" s="293">
        <v>0</v>
      </c>
      <c r="G533" s="349">
        <v>2326.52</v>
      </c>
    </row>
    <row r="534" spans="1:7" x14ac:dyDescent="0.25">
      <c r="A534" s="289">
        <v>44693</v>
      </c>
      <c r="B534" s="290">
        <v>44693</v>
      </c>
      <c r="C534" s="360" t="s">
        <v>1486</v>
      </c>
      <c r="D534" s="267" t="s">
        <v>1135</v>
      </c>
      <c r="E534" s="293">
        <v>12</v>
      </c>
      <c r="F534" s="293">
        <v>0</v>
      </c>
      <c r="G534" s="349">
        <v>2314.52</v>
      </c>
    </row>
    <row r="535" spans="1:7" x14ac:dyDescent="0.25">
      <c r="A535" s="289">
        <v>44709</v>
      </c>
      <c r="B535" s="290">
        <v>44709</v>
      </c>
      <c r="C535" s="360" t="s">
        <v>1487</v>
      </c>
      <c r="D535" s="267" t="s">
        <v>1489</v>
      </c>
      <c r="E535" s="293">
        <v>0</v>
      </c>
      <c r="F535" s="293">
        <v>1500</v>
      </c>
      <c r="G535" s="349">
        <v>3814.52</v>
      </c>
    </row>
    <row r="536" spans="1:7" x14ac:dyDescent="0.25">
      <c r="A536" s="289">
        <v>44709</v>
      </c>
      <c r="B536" s="290">
        <v>44709</v>
      </c>
      <c r="C536" s="360" t="s">
        <v>1488</v>
      </c>
      <c r="D536" s="267" t="s">
        <v>1489</v>
      </c>
      <c r="E536" s="301">
        <v>1500</v>
      </c>
      <c r="F536" s="293">
        <v>0</v>
      </c>
      <c r="G536" s="349">
        <v>2314.52</v>
      </c>
    </row>
    <row r="537" spans="1:7" x14ac:dyDescent="0.25">
      <c r="A537" s="289">
        <v>44720</v>
      </c>
      <c r="B537" s="290">
        <v>44720</v>
      </c>
      <c r="C537" s="360" t="s">
        <v>1491</v>
      </c>
      <c r="D537" s="267" t="s">
        <v>1493</v>
      </c>
      <c r="E537" s="293">
        <v>0</v>
      </c>
      <c r="F537" s="293">
        <v>12</v>
      </c>
      <c r="G537" s="349">
        <v>2326.52</v>
      </c>
    </row>
    <row r="538" spans="1:7" x14ac:dyDescent="0.25">
      <c r="A538" s="302">
        <v>44720</v>
      </c>
      <c r="B538" s="303">
        <v>44720</v>
      </c>
      <c r="C538" s="304" t="s">
        <v>1490</v>
      </c>
      <c r="D538" s="305" t="s">
        <v>956</v>
      </c>
      <c r="E538" s="306">
        <v>409</v>
      </c>
      <c r="F538" s="306">
        <v>0</v>
      </c>
      <c r="G538" s="348">
        <v>1917.52</v>
      </c>
    </row>
    <row r="539" spans="1:7" x14ac:dyDescent="0.25">
      <c r="A539" s="289">
        <v>44734</v>
      </c>
      <c r="B539" s="290">
        <v>44734</v>
      </c>
      <c r="C539" s="360" t="s">
        <v>1492</v>
      </c>
      <c r="D539" s="267" t="s">
        <v>1135</v>
      </c>
      <c r="E539" s="293">
        <v>20</v>
      </c>
      <c r="F539" s="293">
        <v>0</v>
      </c>
      <c r="G539" s="349">
        <v>1897.52</v>
      </c>
    </row>
    <row r="540" spans="1:7" x14ac:dyDescent="0.25">
      <c r="A540" s="290">
        <v>44737</v>
      </c>
      <c r="B540" s="290">
        <v>44737</v>
      </c>
      <c r="C540" s="291" t="s">
        <v>14</v>
      </c>
      <c r="D540" s="267" t="s">
        <v>884</v>
      </c>
      <c r="E540" s="293">
        <v>0</v>
      </c>
      <c r="F540" s="293">
        <v>21</v>
      </c>
      <c r="G540" s="349">
        <v>1918.52</v>
      </c>
    </row>
    <row r="541" spans="1:7" x14ac:dyDescent="0.25">
      <c r="A541" s="295">
        <v>44740</v>
      </c>
      <c r="B541" s="296">
        <v>44740</v>
      </c>
      <c r="C541" s="362" t="s">
        <v>1498</v>
      </c>
      <c r="D541" s="298" t="s">
        <v>954</v>
      </c>
      <c r="E541" s="299">
        <v>0</v>
      </c>
      <c r="F541" s="299">
        <v>20018</v>
      </c>
      <c r="G541" s="347">
        <v>21936.52</v>
      </c>
    </row>
    <row r="542" spans="1:7" x14ac:dyDescent="0.25">
      <c r="A542" s="302">
        <v>44741</v>
      </c>
      <c r="B542" s="303">
        <v>44741</v>
      </c>
      <c r="C542" s="361" t="s">
        <v>1495</v>
      </c>
      <c r="D542" s="287" t="s">
        <v>1145</v>
      </c>
      <c r="E542" s="306">
        <v>354</v>
      </c>
      <c r="F542" s="306">
        <v>0</v>
      </c>
      <c r="G542" s="348">
        <v>21582.52</v>
      </c>
    </row>
    <row r="543" spans="1:7" x14ac:dyDescent="0.25">
      <c r="A543" s="302">
        <v>44747</v>
      </c>
      <c r="B543" s="303">
        <v>44747</v>
      </c>
      <c r="C543" s="304" t="s">
        <v>1496</v>
      </c>
      <c r="D543" s="305" t="s">
        <v>956</v>
      </c>
      <c r="E543" s="306">
        <v>409</v>
      </c>
      <c r="F543" s="306">
        <v>0</v>
      </c>
      <c r="G543" s="348">
        <v>21173.52</v>
      </c>
    </row>
    <row r="544" spans="1:7" x14ac:dyDescent="0.25">
      <c r="A544" s="302">
        <v>44776</v>
      </c>
      <c r="B544" s="303">
        <v>44776</v>
      </c>
      <c r="C544" s="304" t="s">
        <v>1497</v>
      </c>
      <c r="D544" s="305" t="s">
        <v>956</v>
      </c>
      <c r="E544" s="306">
        <v>409</v>
      </c>
      <c r="F544" s="306">
        <v>0</v>
      </c>
      <c r="G544" s="348">
        <v>20764.52</v>
      </c>
    </row>
    <row r="545" spans="1:7" x14ac:dyDescent="0.25">
      <c r="A545" s="302">
        <v>44810</v>
      </c>
      <c r="B545" s="303">
        <v>44810</v>
      </c>
      <c r="C545" s="304" t="s">
        <v>1499</v>
      </c>
      <c r="D545" s="305" t="s">
        <v>956</v>
      </c>
      <c r="E545" s="306">
        <v>409</v>
      </c>
      <c r="F545" s="306">
        <v>0</v>
      </c>
      <c r="G545" s="348">
        <v>20355.52</v>
      </c>
    </row>
    <row r="546" spans="1:7" x14ac:dyDescent="0.25">
      <c r="A546" s="289">
        <v>44819</v>
      </c>
      <c r="B546" s="290">
        <v>44819</v>
      </c>
      <c r="C546" s="360" t="s">
        <v>1502</v>
      </c>
      <c r="D546" s="267" t="s">
        <v>1513</v>
      </c>
      <c r="E546" s="293">
        <v>3654</v>
      </c>
      <c r="F546" s="293">
        <v>0</v>
      </c>
      <c r="G546" s="349">
        <v>16701.52</v>
      </c>
    </row>
    <row r="547" spans="1:7" x14ac:dyDescent="0.25">
      <c r="A547" s="289">
        <v>44821</v>
      </c>
      <c r="B547" s="290">
        <v>44821</v>
      </c>
      <c r="C547" s="360" t="s">
        <v>1503</v>
      </c>
      <c r="D547" s="267"/>
      <c r="E547" s="293">
        <v>70</v>
      </c>
      <c r="F547" s="301" t="s">
        <v>9</v>
      </c>
      <c r="G547" s="349">
        <v>16631.52</v>
      </c>
    </row>
    <row r="548" spans="1:7" x14ac:dyDescent="0.25">
      <c r="A548" s="289">
        <v>44826</v>
      </c>
      <c r="B548" s="290">
        <v>44826</v>
      </c>
      <c r="C548" s="360" t="s">
        <v>1504</v>
      </c>
      <c r="D548" s="267" t="s">
        <v>1517</v>
      </c>
      <c r="E548" s="301">
        <v>338.95</v>
      </c>
      <c r="F548" s="293">
        <v>0</v>
      </c>
      <c r="G548" s="349">
        <v>16292.57</v>
      </c>
    </row>
    <row r="549" spans="1:7" x14ac:dyDescent="0.25">
      <c r="A549" s="289">
        <v>44828</v>
      </c>
      <c r="B549" s="290">
        <v>44828</v>
      </c>
      <c r="C549" s="360" t="s">
        <v>1505</v>
      </c>
      <c r="D549" s="267"/>
      <c r="E549" s="293">
        <v>1700</v>
      </c>
      <c r="F549" s="301" t="s">
        <v>9</v>
      </c>
      <c r="G549" s="349">
        <v>14592.57</v>
      </c>
    </row>
    <row r="550" spans="1:7" x14ac:dyDescent="0.25">
      <c r="A550" s="289">
        <v>44829</v>
      </c>
      <c r="B550" s="290">
        <v>44829</v>
      </c>
      <c r="C550" s="360" t="s">
        <v>1506</v>
      </c>
      <c r="D550" s="267"/>
      <c r="E550" s="293">
        <v>200</v>
      </c>
      <c r="F550" s="301" t="s">
        <v>9</v>
      </c>
      <c r="G550" s="294">
        <v>14392.57</v>
      </c>
    </row>
    <row r="551" spans="1:7" x14ac:dyDescent="0.25">
      <c r="A551" s="289">
        <v>44829</v>
      </c>
      <c r="B551" s="290">
        <v>44829</v>
      </c>
      <c r="C551" s="360" t="s">
        <v>1507</v>
      </c>
      <c r="D551" s="267"/>
      <c r="E551" s="301" t="s">
        <v>9</v>
      </c>
      <c r="F551" s="293">
        <v>8000</v>
      </c>
      <c r="G551" s="294">
        <v>22392.57</v>
      </c>
    </row>
    <row r="552" spans="1:7" x14ac:dyDescent="0.25">
      <c r="A552" s="289">
        <v>44829</v>
      </c>
      <c r="B552" s="290">
        <v>44829</v>
      </c>
      <c r="C552" s="360" t="s">
        <v>1508</v>
      </c>
      <c r="D552" s="267"/>
      <c r="E552" s="293">
        <v>18200</v>
      </c>
      <c r="F552" s="301" t="s">
        <v>9</v>
      </c>
      <c r="G552" s="294">
        <v>4192.57</v>
      </c>
    </row>
    <row r="553" spans="1:7" x14ac:dyDescent="0.25">
      <c r="A553" s="289">
        <v>44829</v>
      </c>
      <c r="B553" s="290">
        <v>44829</v>
      </c>
      <c r="C553" s="291" t="s">
        <v>14</v>
      </c>
      <c r="D553" s="267" t="s">
        <v>884</v>
      </c>
      <c r="E553" s="293">
        <v>0</v>
      </c>
      <c r="F553" s="293">
        <v>135</v>
      </c>
      <c r="G553" s="294">
        <v>4327.57</v>
      </c>
    </row>
    <row r="554" spans="1:7" x14ac:dyDescent="0.25">
      <c r="A554" s="302">
        <v>44840</v>
      </c>
      <c r="B554" s="303">
        <v>44840</v>
      </c>
      <c r="C554" s="304" t="s">
        <v>1500</v>
      </c>
      <c r="D554" s="305" t="s">
        <v>956</v>
      </c>
      <c r="E554" s="346">
        <v>409</v>
      </c>
      <c r="F554" s="306">
        <v>0</v>
      </c>
      <c r="G554" s="307">
        <v>3918.57</v>
      </c>
    </row>
    <row r="555" spans="1:7" x14ac:dyDescent="0.25">
      <c r="A555" s="289">
        <v>44862</v>
      </c>
      <c r="B555" s="290">
        <v>44862</v>
      </c>
      <c r="C555" s="360" t="s">
        <v>1509</v>
      </c>
      <c r="D555" s="267" t="s">
        <v>1515</v>
      </c>
      <c r="E555" s="293">
        <v>0</v>
      </c>
      <c r="F555" s="293">
        <v>10000</v>
      </c>
      <c r="G555" s="294">
        <v>13918.57</v>
      </c>
    </row>
    <row r="556" spans="1:7" x14ac:dyDescent="0.25">
      <c r="A556" s="289">
        <v>44863</v>
      </c>
      <c r="B556" s="290">
        <v>44863</v>
      </c>
      <c r="C556" s="360" t="s">
        <v>1510</v>
      </c>
      <c r="D556" s="366" t="s">
        <v>1514</v>
      </c>
      <c r="E556" s="301">
        <v>5000</v>
      </c>
      <c r="F556" s="301">
        <v>0</v>
      </c>
      <c r="G556" s="294">
        <v>8918.57</v>
      </c>
    </row>
    <row r="557" spans="1:7" x14ac:dyDescent="0.25">
      <c r="A557" s="289">
        <v>44863</v>
      </c>
      <c r="B557" s="290">
        <v>44863</v>
      </c>
      <c r="C557" s="360" t="s">
        <v>1511</v>
      </c>
      <c r="D557" s="366" t="s">
        <v>1514</v>
      </c>
      <c r="E557" s="301">
        <v>5000</v>
      </c>
      <c r="F557" s="301">
        <v>0</v>
      </c>
      <c r="G557" s="294">
        <v>3918.57</v>
      </c>
    </row>
    <row r="558" spans="1:7" x14ac:dyDescent="0.25">
      <c r="A558" s="295">
        <v>44863</v>
      </c>
      <c r="B558" s="296">
        <v>44863</v>
      </c>
      <c r="C558" s="362" t="s">
        <v>1516</v>
      </c>
      <c r="D558" s="265" t="s">
        <v>1467</v>
      </c>
      <c r="E558" s="299">
        <v>0</v>
      </c>
      <c r="F558" s="299">
        <v>10000</v>
      </c>
      <c r="G558" s="300">
        <v>13918.57</v>
      </c>
    </row>
    <row r="559" spans="1:7" x14ac:dyDescent="0.25">
      <c r="A559" s="302">
        <v>44869</v>
      </c>
      <c r="B559" s="303">
        <v>44869</v>
      </c>
      <c r="C559" s="304" t="s">
        <v>1501</v>
      </c>
      <c r="D559" s="305" t="s">
        <v>956</v>
      </c>
      <c r="E559" s="346">
        <v>409</v>
      </c>
      <c r="F559" s="306">
        <v>0</v>
      </c>
      <c r="G559" s="307">
        <v>13509.57</v>
      </c>
    </row>
    <row r="560" spans="1:7" x14ac:dyDescent="0.25">
      <c r="A560" s="295">
        <v>44877</v>
      </c>
      <c r="B560" s="296">
        <v>44877</v>
      </c>
      <c r="C560" s="362" t="s">
        <v>1512</v>
      </c>
      <c r="D560" s="265" t="s">
        <v>740</v>
      </c>
      <c r="E560" s="332">
        <v>5000</v>
      </c>
      <c r="F560" s="299">
        <v>0</v>
      </c>
      <c r="G560" s="300">
        <v>8509.57</v>
      </c>
    </row>
    <row r="561" spans="1:7" x14ac:dyDescent="0.25">
      <c r="A561" s="289"/>
      <c r="B561" s="290"/>
      <c r="C561" s="291"/>
      <c r="D561" s="292"/>
      <c r="E561" s="301"/>
      <c r="F561" s="301"/>
      <c r="G561" s="294"/>
    </row>
    <row r="562" spans="1:7" x14ac:dyDescent="0.25">
      <c r="A562" s="289"/>
      <c r="B562" s="290"/>
      <c r="C562" s="291"/>
      <c r="D562" s="292"/>
      <c r="E562" s="301"/>
      <c r="F562" s="301"/>
      <c r="G562" s="294"/>
    </row>
    <row r="563" spans="1:7" x14ac:dyDescent="0.25">
      <c r="A563" s="289"/>
      <c r="B563" s="290"/>
      <c r="C563" s="291"/>
      <c r="D563" s="292"/>
      <c r="E563" s="301"/>
      <c r="F563" s="301"/>
      <c r="G563" s="294"/>
    </row>
    <row r="564" spans="1:7" x14ac:dyDescent="0.25">
      <c r="A564" s="289"/>
      <c r="B564" s="290"/>
      <c r="C564" s="291"/>
      <c r="D564" s="292"/>
      <c r="E564" s="301"/>
      <c r="F564" s="301"/>
      <c r="G564" s="294"/>
    </row>
    <row r="565" spans="1:7" x14ac:dyDescent="0.25">
      <c r="A565" s="289"/>
      <c r="B565" s="290"/>
      <c r="C565" s="291"/>
      <c r="D565" s="292"/>
      <c r="E565" s="301"/>
      <c r="F565" s="301"/>
      <c r="G565" s="294"/>
    </row>
    <row r="566" spans="1:7" x14ac:dyDescent="0.25">
      <c r="A566" s="289"/>
      <c r="B566" s="290"/>
      <c r="C566" s="291"/>
      <c r="D566" s="292"/>
      <c r="E566" s="301"/>
      <c r="F566" s="301"/>
      <c r="G566" s="294"/>
    </row>
    <row r="567" spans="1:7" x14ac:dyDescent="0.25">
      <c r="A567" s="289"/>
      <c r="B567" s="290"/>
      <c r="C567" s="291"/>
      <c r="D567" s="292"/>
      <c r="E567" s="301"/>
      <c r="F567" s="301"/>
      <c r="G567" s="294"/>
    </row>
    <row r="568" spans="1:7" x14ac:dyDescent="0.25">
      <c r="A568" s="289"/>
      <c r="B568" s="290"/>
      <c r="C568" s="291"/>
      <c r="D568" s="292"/>
      <c r="E568" s="301"/>
      <c r="F568" s="301"/>
      <c r="G568" s="294"/>
    </row>
    <row r="569" spans="1:7" x14ac:dyDescent="0.25">
      <c r="A569" s="289"/>
      <c r="B569" s="290"/>
      <c r="C569" s="291"/>
      <c r="D569" s="292"/>
      <c r="E569" s="301"/>
      <c r="F569" s="301"/>
      <c r="G569" s="294"/>
    </row>
    <row r="570" spans="1:7" x14ac:dyDescent="0.25">
      <c r="A570" s="289"/>
      <c r="B570" s="290"/>
      <c r="C570" s="291"/>
      <c r="D570" s="292"/>
      <c r="E570" s="301"/>
      <c r="F570" s="301"/>
      <c r="G570" s="294"/>
    </row>
    <row r="571" spans="1:7" x14ac:dyDescent="0.25">
      <c r="A571" s="289"/>
      <c r="B571" s="290"/>
      <c r="C571" s="291"/>
      <c r="D571" s="292"/>
      <c r="E571" s="301"/>
      <c r="F571" s="301"/>
      <c r="G571" s="294"/>
    </row>
    <row r="572" spans="1:7" x14ac:dyDescent="0.25">
      <c r="A572" s="289"/>
      <c r="B572" s="290"/>
      <c r="C572" s="291"/>
      <c r="D572" s="292"/>
      <c r="E572" s="301"/>
      <c r="F572" s="301"/>
      <c r="G572" s="294"/>
    </row>
    <row r="573" spans="1:7" x14ac:dyDescent="0.25">
      <c r="A573" s="289"/>
      <c r="B573" s="290"/>
      <c r="C573" s="291"/>
      <c r="D573" s="292"/>
      <c r="E573" s="301"/>
      <c r="F573" s="301"/>
      <c r="G573" s="294"/>
    </row>
    <row r="574" spans="1:7" x14ac:dyDescent="0.25">
      <c r="A574" s="289"/>
      <c r="B574" s="290"/>
      <c r="C574" s="291"/>
      <c r="D574" s="292"/>
      <c r="E574" s="301"/>
      <c r="F574" s="301"/>
      <c r="G574" s="294"/>
    </row>
    <row r="575" spans="1:7" x14ac:dyDescent="0.25">
      <c r="A575" s="289"/>
      <c r="B575" s="290"/>
      <c r="C575" s="291"/>
      <c r="D575" s="292"/>
      <c r="E575" s="301"/>
      <c r="F575" s="301"/>
      <c r="G575" s="294"/>
    </row>
    <row r="576" spans="1:7" x14ac:dyDescent="0.25">
      <c r="A576" s="289"/>
      <c r="B576" s="290"/>
      <c r="C576" s="291"/>
      <c r="D576" s="292"/>
      <c r="E576" s="301"/>
      <c r="F576" s="301"/>
      <c r="G576" s="294"/>
    </row>
    <row r="577" spans="1:7" x14ac:dyDescent="0.25">
      <c r="A577" s="289"/>
      <c r="B577" s="290"/>
      <c r="C577" s="291"/>
      <c r="D577" s="292"/>
      <c r="E577" s="301"/>
      <c r="F577" s="301"/>
      <c r="G577" s="294"/>
    </row>
    <row r="578" spans="1:7" x14ac:dyDescent="0.25">
      <c r="A578" s="289"/>
      <c r="B578" s="290"/>
      <c r="C578" s="291"/>
      <c r="D578" s="292"/>
      <c r="E578" s="301"/>
      <c r="F578" s="301"/>
      <c r="G578" s="294"/>
    </row>
    <row r="579" spans="1:7" x14ac:dyDescent="0.25">
      <c r="A579" s="289"/>
      <c r="B579" s="290"/>
      <c r="C579" s="291"/>
      <c r="D579" s="292"/>
      <c r="E579" s="301"/>
      <c r="F579" s="301"/>
      <c r="G579" s="294"/>
    </row>
    <row r="580" spans="1:7" x14ac:dyDescent="0.25">
      <c r="A580" s="289"/>
      <c r="B580" s="290"/>
      <c r="C580" s="291"/>
      <c r="D580" s="292"/>
      <c r="E580" s="301"/>
      <c r="F580" s="301"/>
      <c r="G580" s="294"/>
    </row>
    <row r="581" spans="1:7" x14ac:dyDescent="0.25">
      <c r="A581" s="289"/>
      <c r="B581" s="290"/>
      <c r="C581" s="291"/>
      <c r="D581" s="292"/>
      <c r="E581" s="301"/>
      <c r="F581" s="301"/>
      <c r="G581" s="294"/>
    </row>
    <row r="582" spans="1:7" x14ac:dyDescent="0.25">
      <c r="A582" s="289"/>
      <c r="B582" s="290"/>
      <c r="C582" s="291"/>
      <c r="D582" s="292"/>
      <c r="E582" s="301"/>
      <c r="F582" s="301"/>
      <c r="G582" s="294"/>
    </row>
    <row r="583" spans="1:7" x14ac:dyDescent="0.25">
      <c r="A583" s="289"/>
      <c r="B583" s="290"/>
      <c r="C583" s="291"/>
      <c r="D583" s="292"/>
      <c r="E583" s="301"/>
      <c r="F583" s="301"/>
      <c r="G583" s="294"/>
    </row>
    <row r="584" spans="1:7" x14ac:dyDescent="0.25">
      <c r="A584" s="289"/>
      <c r="B584" s="290"/>
      <c r="C584" s="291"/>
      <c r="D584" s="292"/>
      <c r="E584" s="301"/>
      <c r="F584" s="301"/>
      <c r="G584" s="294"/>
    </row>
    <row r="585" spans="1:7" x14ac:dyDescent="0.25">
      <c r="A585" s="289"/>
      <c r="B585" s="290"/>
      <c r="C585" s="291"/>
      <c r="D585" s="292"/>
      <c r="E585" s="301"/>
      <c r="F585" s="301"/>
      <c r="G585" s="294"/>
    </row>
    <row r="586" spans="1:7" x14ac:dyDescent="0.25">
      <c r="A586" s="289"/>
      <c r="B586" s="290"/>
      <c r="C586" s="291"/>
      <c r="D586" s="292"/>
      <c r="E586" s="301"/>
      <c r="F586" s="301"/>
      <c r="G586" s="294"/>
    </row>
    <row r="587" spans="1:7" x14ac:dyDescent="0.25">
      <c r="A587" s="289"/>
      <c r="B587" s="290"/>
      <c r="C587" s="291"/>
      <c r="D587" s="292"/>
      <c r="E587" s="301"/>
      <c r="F587" s="301"/>
      <c r="G587" s="294"/>
    </row>
    <row r="588" spans="1:7" x14ac:dyDescent="0.25">
      <c r="A588" s="289"/>
      <c r="B588" s="290"/>
      <c r="C588" s="291"/>
      <c r="D588" s="292"/>
      <c r="E588" s="301"/>
      <c r="F588" s="301"/>
      <c r="G588" s="294"/>
    </row>
    <row r="589" spans="1:7" x14ac:dyDescent="0.25">
      <c r="A589" s="289"/>
      <c r="B589" s="290"/>
      <c r="C589" s="291"/>
      <c r="D589" s="292"/>
      <c r="E589" s="301"/>
      <c r="F589" s="301"/>
      <c r="G589" s="294"/>
    </row>
    <row r="590" spans="1:7" x14ac:dyDescent="0.25">
      <c r="A590" s="289"/>
      <c r="B590" s="290"/>
      <c r="C590" s="291"/>
      <c r="D590" s="292"/>
      <c r="E590" s="301"/>
      <c r="F590" s="301"/>
      <c r="G590" s="294"/>
    </row>
    <row r="591" spans="1:7" x14ac:dyDescent="0.25">
      <c r="A591" s="289"/>
      <c r="B591" s="290"/>
      <c r="C591" s="291"/>
      <c r="D591" s="292"/>
      <c r="E591" s="301"/>
      <c r="F591" s="301"/>
      <c r="G591" s="294"/>
    </row>
    <row r="592" spans="1:7" x14ac:dyDescent="0.25">
      <c r="A592" s="289"/>
      <c r="B592" s="290"/>
      <c r="C592" s="291"/>
      <c r="D592" s="292"/>
      <c r="E592" s="301"/>
      <c r="F592" s="301"/>
      <c r="G592" s="294"/>
    </row>
    <row r="593" spans="1:7" x14ac:dyDescent="0.25">
      <c r="A593" s="289"/>
      <c r="B593" s="290"/>
      <c r="C593" s="291"/>
      <c r="D593" s="292"/>
      <c r="E593" s="301"/>
      <c r="F593" s="301"/>
      <c r="G593" s="294"/>
    </row>
    <row r="594" spans="1:7" x14ac:dyDescent="0.25">
      <c r="A594" s="289"/>
      <c r="B594" s="290"/>
      <c r="C594" s="291"/>
      <c r="D594" s="292"/>
      <c r="E594" s="301"/>
      <c r="F594" s="301"/>
      <c r="G594" s="294"/>
    </row>
    <row r="595" spans="1:7" x14ac:dyDescent="0.25">
      <c r="A595" s="289"/>
      <c r="B595" s="290"/>
      <c r="C595" s="291"/>
      <c r="D595" s="292"/>
      <c r="E595" s="301"/>
      <c r="F595" s="301"/>
      <c r="G595" s="294"/>
    </row>
    <row r="596" spans="1:7" x14ac:dyDescent="0.25">
      <c r="A596" s="289"/>
      <c r="B596" s="290"/>
      <c r="C596" s="291"/>
      <c r="D596" s="292"/>
      <c r="E596" s="301"/>
      <c r="F596" s="301"/>
      <c r="G596" s="294"/>
    </row>
    <row r="597" spans="1:7" x14ac:dyDescent="0.25">
      <c r="A597" s="289"/>
      <c r="B597" s="290"/>
      <c r="C597" s="291"/>
      <c r="D597" s="292"/>
      <c r="E597" s="301"/>
      <c r="F597" s="301"/>
      <c r="G597" s="294"/>
    </row>
    <row r="598" spans="1:7" x14ac:dyDescent="0.25">
      <c r="A598" s="289"/>
      <c r="B598" s="290"/>
      <c r="C598" s="291"/>
      <c r="D598" s="292"/>
      <c r="E598" s="301"/>
      <c r="F598" s="301"/>
      <c r="G598" s="294"/>
    </row>
    <row r="599" spans="1:7" ht="15.75" thickBot="1" x14ac:dyDescent="0.3">
      <c r="A599" s="350"/>
      <c r="B599" s="351"/>
      <c r="C599" s="352"/>
      <c r="D599" s="353"/>
      <c r="E599" s="354">
        <f>SUM(E2:E598)</f>
        <v>3044599.7800000003</v>
      </c>
      <c r="F599" s="354">
        <f>SUM(F2:F598)</f>
        <v>3046850.4499999997</v>
      </c>
      <c r="G599" s="355">
        <f>(G2+F599)-E599</f>
        <v>48509.569999999367</v>
      </c>
    </row>
  </sheetData>
  <autoFilter ref="A1:G560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2"/>
  <sheetViews>
    <sheetView workbookViewId="0">
      <pane ySplit="1" topLeftCell="A18" activePane="bottomLeft" state="frozen"/>
      <selection pane="bottomLeft" activeCell="A39" sqref="A39"/>
    </sheetView>
  </sheetViews>
  <sheetFormatPr defaultRowHeight="15" x14ac:dyDescent="0.25"/>
  <cols>
    <col min="1" max="1" width="12.7109375" style="1" customWidth="1"/>
    <col min="2" max="2" width="11.5703125" bestFit="1" customWidth="1"/>
    <col min="3" max="3" width="48" style="31" bestFit="1" customWidth="1"/>
    <col min="4" max="4" width="44.28515625" style="31" bestFit="1" customWidth="1"/>
    <col min="5" max="5" width="11" bestFit="1" customWidth="1"/>
    <col min="6" max="7" width="9.5703125" bestFit="1" customWidth="1"/>
  </cols>
  <sheetData>
    <row r="1" spans="1:9" ht="15.75" x14ac:dyDescent="0.25">
      <c r="A1" s="281" t="s">
        <v>0</v>
      </c>
      <c r="B1" s="282" t="s">
        <v>1</v>
      </c>
      <c r="C1" s="282" t="s">
        <v>2</v>
      </c>
      <c r="D1" s="282" t="s">
        <v>3</v>
      </c>
      <c r="E1" s="282" t="s">
        <v>4</v>
      </c>
      <c r="F1" s="282" t="s">
        <v>5</v>
      </c>
      <c r="G1" s="283" t="s">
        <v>6</v>
      </c>
    </row>
    <row r="2" spans="1:9" x14ac:dyDescent="0.25">
      <c r="A2" s="8">
        <v>41094</v>
      </c>
      <c r="B2" s="3">
        <v>41156</v>
      </c>
      <c r="C2" s="32" t="s">
        <v>1196</v>
      </c>
      <c r="D2" s="32"/>
      <c r="E2" s="356">
        <v>0</v>
      </c>
      <c r="F2" s="356">
        <v>1000</v>
      </c>
      <c r="G2" s="357">
        <v>1000</v>
      </c>
    </row>
    <row r="3" spans="1:9" x14ac:dyDescent="0.25">
      <c r="A3" s="8">
        <v>41125</v>
      </c>
      <c r="B3" s="3">
        <v>41156</v>
      </c>
      <c r="C3" s="32" t="s">
        <v>1196</v>
      </c>
      <c r="D3" s="32"/>
      <c r="E3" s="356">
        <v>0</v>
      </c>
      <c r="F3" s="356">
        <v>1000</v>
      </c>
      <c r="G3" s="357">
        <v>2000</v>
      </c>
    </row>
    <row r="4" spans="1:9" x14ac:dyDescent="0.25">
      <c r="A4" s="8">
        <v>41156</v>
      </c>
      <c r="B4" s="3">
        <v>41156</v>
      </c>
      <c r="C4" s="32" t="s">
        <v>1196</v>
      </c>
      <c r="D4" s="32"/>
      <c r="E4" s="356">
        <v>0</v>
      </c>
      <c r="F4" s="356">
        <v>1000</v>
      </c>
      <c r="G4" s="357">
        <v>3000</v>
      </c>
    </row>
    <row r="5" spans="1:9" x14ac:dyDescent="0.25">
      <c r="A5" s="8">
        <v>41186</v>
      </c>
      <c r="B5" s="3">
        <v>41186</v>
      </c>
      <c r="C5" s="32" t="s">
        <v>1196</v>
      </c>
      <c r="D5" s="32"/>
      <c r="E5" s="356">
        <v>0</v>
      </c>
      <c r="F5" s="356">
        <v>1000</v>
      </c>
      <c r="G5" s="357">
        <v>4000</v>
      </c>
      <c r="H5" s="40"/>
    </row>
    <row r="6" spans="1:9" x14ac:dyDescent="0.25">
      <c r="A6" s="8">
        <v>41217</v>
      </c>
      <c r="B6" s="3">
        <v>41217</v>
      </c>
      <c r="C6" s="32" t="s">
        <v>1196</v>
      </c>
      <c r="D6" s="32"/>
      <c r="E6" s="356">
        <v>0</v>
      </c>
      <c r="F6" s="356">
        <v>1000</v>
      </c>
      <c r="G6" s="357">
        <v>6000</v>
      </c>
    </row>
    <row r="7" spans="1:9" x14ac:dyDescent="0.25">
      <c r="A7" s="8">
        <v>41247</v>
      </c>
      <c r="B7" s="3">
        <v>41247</v>
      </c>
      <c r="C7" s="32" t="s">
        <v>1196</v>
      </c>
      <c r="D7" s="32"/>
      <c r="E7" s="356">
        <v>0</v>
      </c>
      <c r="F7" s="356">
        <v>1000</v>
      </c>
      <c r="G7" s="357">
        <v>7000</v>
      </c>
    </row>
    <row r="8" spans="1:9" x14ac:dyDescent="0.25">
      <c r="A8" s="8">
        <v>41278</v>
      </c>
      <c r="B8" s="3">
        <v>41278</v>
      </c>
      <c r="C8" s="32" t="s">
        <v>1196</v>
      </c>
      <c r="D8" s="32"/>
      <c r="E8" s="356">
        <v>0</v>
      </c>
      <c r="F8" s="356">
        <v>1000</v>
      </c>
      <c r="G8" s="357">
        <v>8000</v>
      </c>
    </row>
    <row r="9" spans="1:9" x14ac:dyDescent="0.25">
      <c r="A9" s="8">
        <v>41309</v>
      </c>
      <c r="B9" s="3">
        <v>41309</v>
      </c>
      <c r="C9" s="32" t="s">
        <v>1196</v>
      </c>
      <c r="D9" s="32"/>
      <c r="E9" s="356">
        <v>0</v>
      </c>
      <c r="F9" s="356">
        <v>1000</v>
      </c>
      <c r="G9" s="357">
        <v>9000</v>
      </c>
    </row>
    <row r="10" spans="1:9" x14ac:dyDescent="0.25">
      <c r="A10" s="8">
        <v>41364</v>
      </c>
      <c r="B10" s="3">
        <v>41364</v>
      </c>
      <c r="C10" s="32" t="s">
        <v>1197</v>
      </c>
      <c r="D10" s="32" t="s">
        <v>884</v>
      </c>
      <c r="E10" s="356">
        <v>0</v>
      </c>
      <c r="F10" s="356">
        <v>381</v>
      </c>
      <c r="G10" s="357">
        <v>9381</v>
      </c>
      <c r="I10">
        <v>9381</v>
      </c>
    </row>
    <row r="11" spans="1:9" x14ac:dyDescent="0.25">
      <c r="A11" s="8">
        <v>41458</v>
      </c>
      <c r="B11" s="3">
        <v>41458</v>
      </c>
      <c r="C11" s="32" t="s">
        <v>1198</v>
      </c>
      <c r="D11" s="32"/>
      <c r="E11" s="356">
        <v>0</v>
      </c>
      <c r="F11" s="356">
        <v>6000</v>
      </c>
      <c r="G11" s="357">
        <v>15381</v>
      </c>
      <c r="H11" s="279"/>
      <c r="I11">
        <v>6000</v>
      </c>
    </row>
    <row r="12" spans="1:9" x14ac:dyDescent="0.25">
      <c r="A12" s="8">
        <v>41729</v>
      </c>
      <c r="B12" s="3">
        <v>41729</v>
      </c>
      <c r="C12" s="32" t="s">
        <v>1197</v>
      </c>
      <c r="D12" s="32" t="s">
        <v>884</v>
      </c>
      <c r="E12" s="356">
        <v>0</v>
      </c>
      <c r="F12" s="356">
        <v>1208</v>
      </c>
      <c r="G12" s="357">
        <v>16589</v>
      </c>
      <c r="I12">
        <v>1208</v>
      </c>
    </row>
    <row r="13" spans="1:9" x14ac:dyDescent="0.25">
      <c r="A13" s="8">
        <v>42094</v>
      </c>
      <c r="B13" s="3">
        <v>42094</v>
      </c>
      <c r="C13" s="32" t="s">
        <v>1197</v>
      </c>
      <c r="D13" s="32" t="s">
        <v>884</v>
      </c>
      <c r="E13" s="356">
        <v>0</v>
      </c>
      <c r="F13" s="356">
        <v>1443</v>
      </c>
      <c r="G13" s="357">
        <v>18032</v>
      </c>
    </row>
    <row r="14" spans="1:9" x14ac:dyDescent="0.25">
      <c r="A14" s="8">
        <v>42391</v>
      </c>
      <c r="B14" s="3">
        <v>42391</v>
      </c>
      <c r="C14" s="32" t="s">
        <v>1199</v>
      </c>
      <c r="D14" s="32" t="s">
        <v>1200</v>
      </c>
      <c r="E14" s="356">
        <v>0</v>
      </c>
      <c r="F14" s="356">
        <v>20000</v>
      </c>
      <c r="G14" s="357">
        <v>38032</v>
      </c>
    </row>
    <row r="15" spans="1:9" x14ac:dyDescent="0.25">
      <c r="A15" s="8">
        <v>42460</v>
      </c>
      <c r="B15" s="3">
        <v>42460</v>
      </c>
      <c r="C15" s="32" t="s">
        <v>14</v>
      </c>
      <c r="D15" s="32" t="s">
        <v>884</v>
      </c>
      <c r="E15" s="356">
        <v>0</v>
      </c>
      <c r="F15" s="356">
        <v>1859</v>
      </c>
      <c r="G15" s="357">
        <v>39891</v>
      </c>
    </row>
    <row r="16" spans="1:9" x14ac:dyDescent="0.25">
      <c r="A16" s="8">
        <v>42825</v>
      </c>
      <c r="B16" s="3">
        <v>42825</v>
      </c>
      <c r="C16" s="32" t="s">
        <v>1201</v>
      </c>
      <c r="D16" s="32" t="s">
        <v>1202</v>
      </c>
      <c r="E16" s="356">
        <v>0</v>
      </c>
      <c r="F16" s="356">
        <v>10000</v>
      </c>
      <c r="G16" s="357">
        <v>49891</v>
      </c>
    </row>
    <row r="17" spans="1:7" x14ac:dyDescent="0.25">
      <c r="A17" s="8">
        <v>42825</v>
      </c>
      <c r="B17" s="3">
        <v>42825</v>
      </c>
      <c r="C17" s="32" t="s">
        <v>14</v>
      </c>
      <c r="D17" s="32" t="s">
        <v>884</v>
      </c>
      <c r="E17" s="356">
        <v>0</v>
      </c>
      <c r="F17" s="356">
        <v>3211</v>
      </c>
      <c r="G17" s="357">
        <v>53102</v>
      </c>
    </row>
    <row r="18" spans="1:7" x14ac:dyDescent="0.25">
      <c r="A18" s="8">
        <v>42955</v>
      </c>
      <c r="B18" s="3">
        <v>42955</v>
      </c>
      <c r="C18" s="32" t="s">
        <v>32</v>
      </c>
      <c r="D18" s="32"/>
      <c r="E18" s="356">
        <v>0</v>
      </c>
      <c r="F18" s="356">
        <v>10000</v>
      </c>
      <c r="G18" s="357">
        <v>63102</v>
      </c>
    </row>
    <row r="19" spans="1:7" x14ac:dyDescent="0.25">
      <c r="A19" s="8">
        <v>43146</v>
      </c>
      <c r="B19" s="3">
        <v>43146</v>
      </c>
      <c r="C19" s="32" t="s">
        <v>1203</v>
      </c>
      <c r="D19" s="32" t="s">
        <v>1204</v>
      </c>
      <c r="E19" s="356">
        <v>0</v>
      </c>
      <c r="F19" s="356">
        <v>20000</v>
      </c>
      <c r="G19" s="357">
        <v>83102</v>
      </c>
    </row>
    <row r="20" spans="1:7" x14ac:dyDescent="0.25">
      <c r="A20" s="8">
        <v>43166</v>
      </c>
      <c r="B20" s="3">
        <v>43166</v>
      </c>
      <c r="C20" s="32" t="s">
        <v>1205</v>
      </c>
      <c r="D20" s="32" t="s">
        <v>1206</v>
      </c>
      <c r="E20" s="356">
        <v>0</v>
      </c>
      <c r="F20" s="356">
        <v>10000</v>
      </c>
      <c r="G20" s="357">
        <v>93102</v>
      </c>
    </row>
    <row r="21" spans="1:7" x14ac:dyDescent="0.25">
      <c r="A21" s="8">
        <v>43190</v>
      </c>
      <c r="B21" s="3">
        <v>43190</v>
      </c>
      <c r="C21" s="32" t="s">
        <v>14</v>
      </c>
      <c r="D21" s="32" t="s">
        <v>884</v>
      </c>
      <c r="E21" s="356">
        <v>0</v>
      </c>
      <c r="F21" s="356">
        <v>4705</v>
      </c>
      <c r="G21" s="357">
        <v>97807</v>
      </c>
    </row>
    <row r="22" spans="1:7" x14ac:dyDescent="0.25">
      <c r="A22" s="8">
        <v>43498</v>
      </c>
      <c r="B22" s="3">
        <v>43498</v>
      </c>
      <c r="C22" s="32" t="s">
        <v>1205</v>
      </c>
      <c r="D22" s="32" t="s">
        <v>1207</v>
      </c>
      <c r="E22" s="356">
        <v>0</v>
      </c>
      <c r="F22" s="356">
        <v>40000</v>
      </c>
      <c r="G22" s="357">
        <v>137807</v>
      </c>
    </row>
    <row r="23" spans="1:7" x14ac:dyDescent="0.25">
      <c r="A23" s="8">
        <v>43498</v>
      </c>
      <c r="B23" s="3">
        <v>43498</v>
      </c>
      <c r="C23" s="32" t="s">
        <v>1205</v>
      </c>
      <c r="D23" s="32" t="s">
        <v>1208</v>
      </c>
      <c r="E23" s="356">
        <v>0</v>
      </c>
      <c r="F23" s="356">
        <v>40000</v>
      </c>
      <c r="G23" s="357">
        <v>177807</v>
      </c>
    </row>
    <row r="24" spans="1:7" x14ac:dyDescent="0.25">
      <c r="A24" s="8">
        <v>43555</v>
      </c>
      <c r="B24" s="3">
        <v>43555</v>
      </c>
      <c r="C24" s="32" t="s">
        <v>14</v>
      </c>
      <c r="D24" s="32" t="s">
        <v>884</v>
      </c>
      <c r="E24" s="356">
        <v>0</v>
      </c>
      <c r="F24" s="356">
        <v>8696</v>
      </c>
      <c r="G24" s="357">
        <v>186503</v>
      </c>
    </row>
    <row r="25" spans="1:7" x14ac:dyDescent="0.25">
      <c r="A25" s="8">
        <v>43589</v>
      </c>
      <c r="B25" s="3">
        <v>43589</v>
      </c>
      <c r="C25" s="32" t="s">
        <v>1205</v>
      </c>
      <c r="D25" s="32" t="s">
        <v>1209</v>
      </c>
      <c r="E25" s="356">
        <v>0</v>
      </c>
      <c r="F25" s="356">
        <v>80000</v>
      </c>
      <c r="G25" s="357">
        <v>266503</v>
      </c>
    </row>
    <row r="26" spans="1:7" x14ac:dyDescent="0.25">
      <c r="A26" s="8">
        <v>43921</v>
      </c>
      <c r="B26" s="3">
        <v>43921</v>
      </c>
      <c r="C26" s="32" t="s">
        <v>14</v>
      </c>
      <c r="D26" s="32" t="s">
        <v>884</v>
      </c>
      <c r="E26" s="356">
        <v>0</v>
      </c>
      <c r="F26" s="356">
        <v>20587</v>
      </c>
      <c r="G26" s="357">
        <v>287090</v>
      </c>
    </row>
    <row r="27" spans="1:7" x14ac:dyDescent="0.25">
      <c r="A27" s="8">
        <v>44228</v>
      </c>
      <c r="B27" s="3">
        <v>44228</v>
      </c>
      <c r="C27" s="32" t="s">
        <v>1205</v>
      </c>
      <c r="D27" s="32" t="s">
        <v>1450</v>
      </c>
      <c r="E27" s="356">
        <v>0</v>
      </c>
      <c r="F27" s="356">
        <v>40000</v>
      </c>
      <c r="G27" s="357">
        <v>327090</v>
      </c>
    </row>
    <row r="28" spans="1:7" x14ac:dyDescent="0.25">
      <c r="A28" s="8">
        <v>44286</v>
      </c>
      <c r="B28" s="3">
        <v>44286</v>
      </c>
      <c r="C28" s="32" t="s">
        <v>14</v>
      </c>
      <c r="D28" s="32" t="s">
        <v>884</v>
      </c>
      <c r="E28" s="356">
        <v>0</v>
      </c>
      <c r="F28" s="356">
        <v>20857</v>
      </c>
      <c r="G28" s="357">
        <v>347947</v>
      </c>
    </row>
    <row r="29" spans="1:7" x14ac:dyDescent="0.25">
      <c r="A29" s="8">
        <v>44319</v>
      </c>
      <c r="B29" s="3">
        <v>44319</v>
      </c>
      <c r="C29" s="32" t="s">
        <v>1205</v>
      </c>
      <c r="D29" s="32" t="s">
        <v>1451</v>
      </c>
      <c r="E29" s="356">
        <v>0</v>
      </c>
      <c r="F29" s="356">
        <v>30000</v>
      </c>
      <c r="G29" s="357">
        <v>377947</v>
      </c>
    </row>
    <row r="30" spans="1:7" x14ac:dyDescent="0.25">
      <c r="A30" s="8">
        <v>44647</v>
      </c>
      <c r="B30" s="3">
        <v>44647</v>
      </c>
      <c r="C30" s="32" t="s">
        <v>1205</v>
      </c>
      <c r="D30" s="32" t="s">
        <v>1494</v>
      </c>
      <c r="E30" s="356">
        <v>0</v>
      </c>
      <c r="F30" s="356">
        <v>10000</v>
      </c>
      <c r="G30" s="357">
        <v>387947</v>
      </c>
    </row>
    <row r="31" spans="1:7" x14ac:dyDescent="0.25">
      <c r="A31" s="8">
        <v>44651</v>
      </c>
      <c r="B31" s="3">
        <v>44651</v>
      </c>
      <c r="C31" s="32" t="s">
        <v>14</v>
      </c>
      <c r="D31" s="32" t="s">
        <v>884</v>
      </c>
      <c r="E31" s="356">
        <v>0</v>
      </c>
      <c r="F31" s="356">
        <v>26657</v>
      </c>
      <c r="G31" s="357">
        <v>414604</v>
      </c>
    </row>
    <row r="32" spans="1:7" x14ac:dyDescent="0.25">
      <c r="A32" s="8"/>
      <c r="B32" s="3"/>
      <c r="C32" s="32"/>
      <c r="D32" s="32"/>
      <c r="E32" s="356"/>
      <c r="F32" s="356"/>
      <c r="G32" s="357"/>
    </row>
    <row r="33" spans="1:7" x14ac:dyDescent="0.25">
      <c r="A33" s="8"/>
      <c r="B33" s="3"/>
      <c r="C33" s="32"/>
      <c r="D33" s="32"/>
      <c r="E33" s="356"/>
      <c r="F33" s="356"/>
      <c r="G33" s="357"/>
    </row>
    <row r="34" spans="1:7" x14ac:dyDescent="0.25">
      <c r="A34" s="8"/>
      <c r="B34" s="3"/>
      <c r="C34" s="32"/>
      <c r="D34" s="32"/>
      <c r="E34" s="356"/>
      <c r="F34" s="356"/>
      <c r="G34" s="357"/>
    </row>
    <row r="35" spans="1:7" x14ac:dyDescent="0.25">
      <c r="A35" s="8"/>
      <c r="B35" s="3"/>
      <c r="C35" s="32"/>
      <c r="D35" s="32"/>
      <c r="E35" s="356"/>
      <c r="F35" s="356"/>
      <c r="G35" s="357"/>
    </row>
    <row r="36" spans="1:7" x14ac:dyDescent="0.25">
      <c r="A36" s="8"/>
      <c r="B36" s="3"/>
      <c r="C36" s="32"/>
      <c r="D36" s="32"/>
      <c r="E36" s="356"/>
      <c r="F36" s="356"/>
      <c r="G36" s="357"/>
    </row>
    <row r="37" spans="1:7" x14ac:dyDescent="0.25">
      <c r="A37" s="8"/>
      <c r="B37" s="3"/>
      <c r="C37" s="32"/>
      <c r="D37" s="32"/>
      <c r="E37" s="356"/>
      <c r="F37" s="356"/>
      <c r="G37" s="357"/>
    </row>
    <row r="38" spans="1:7" x14ac:dyDescent="0.25">
      <c r="A38" s="8"/>
      <c r="B38" s="3"/>
      <c r="C38" s="32"/>
      <c r="D38" s="32"/>
      <c r="E38" s="356"/>
      <c r="F38" s="356"/>
      <c r="G38" s="357"/>
    </row>
    <row r="39" spans="1:7" x14ac:dyDescent="0.25">
      <c r="A39" s="8"/>
      <c r="B39" s="3"/>
      <c r="C39" s="32"/>
      <c r="D39" s="32"/>
      <c r="E39" s="356"/>
      <c r="F39" s="356"/>
      <c r="G39" s="357"/>
    </row>
    <row r="40" spans="1:7" x14ac:dyDescent="0.25">
      <c r="A40" s="8"/>
      <c r="B40" s="3"/>
      <c r="C40" s="32"/>
      <c r="D40" s="32"/>
      <c r="E40" s="356"/>
      <c r="F40" s="356"/>
      <c r="G40" s="357"/>
    </row>
    <row r="41" spans="1:7" x14ac:dyDescent="0.25">
      <c r="A41" s="8"/>
      <c r="B41" s="3"/>
      <c r="C41" s="32"/>
      <c r="D41" s="32"/>
      <c r="E41" s="356"/>
      <c r="F41" s="356"/>
      <c r="G41" s="357"/>
    </row>
    <row r="42" spans="1:7" x14ac:dyDescent="0.25">
      <c r="A42" s="8"/>
      <c r="B42" s="3"/>
      <c r="C42" s="32"/>
      <c r="D42" s="32"/>
      <c r="E42" s="356"/>
      <c r="F42" s="356"/>
      <c r="G42" s="357"/>
    </row>
    <row r="43" spans="1:7" x14ac:dyDescent="0.25">
      <c r="A43" s="8"/>
      <c r="B43" s="3"/>
      <c r="C43" s="32"/>
      <c r="D43" s="32"/>
      <c r="E43" s="356"/>
      <c r="F43" s="356"/>
      <c r="G43" s="357"/>
    </row>
    <row r="44" spans="1:7" x14ac:dyDescent="0.25">
      <c r="A44" s="8"/>
      <c r="B44" s="3"/>
      <c r="C44" s="32"/>
      <c r="D44" s="32"/>
      <c r="E44" s="356"/>
      <c r="F44" s="356"/>
      <c r="G44" s="357"/>
    </row>
    <row r="45" spans="1:7" x14ac:dyDescent="0.25">
      <c r="A45" s="8"/>
      <c r="B45" s="3"/>
      <c r="C45" s="32"/>
      <c r="D45" s="32"/>
      <c r="E45" s="356"/>
      <c r="F45" s="356"/>
      <c r="G45" s="357"/>
    </row>
    <row r="46" spans="1:7" x14ac:dyDescent="0.25">
      <c r="A46" s="8"/>
      <c r="B46" s="3"/>
      <c r="C46" s="32"/>
      <c r="D46" s="32"/>
      <c r="E46" s="356"/>
      <c r="F46" s="356"/>
      <c r="G46" s="357"/>
    </row>
    <row r="47" spans="1:7" x14ac:dyDescent="0.25">
      <c r="A47" s="8"/>
      <c r="B47" s="3"/>
      <c r="C47" s="32"/>
      <c r="D47" s="32"/>
      <c r="E47" s="356">
        <v>0</v>
      </c>
      <c r="F47" s="356"/>
      <c r="G47" s="357"/>
    </row>
    <row r="48" spans="1:7" x14ac:dyDescent="0.25">
      <c r="A48" s="8"/>
      <c r="B48" s="3"/>
      <c r="C48" s="32"/>
      <c r="D48" s="32"/>
      <c r="E48" s="356">
        <v>0</v>
      </c>
      <c r="F48" s="356"/>
      <c r="G48" s="357"/>
    </row>
    <row r="49" spans="1:7" x14ac:dyDescent="0.25">
      <c r="A49" s="8"/>
      <c r="B49" s="3"/>
      <c r="C49" s="32"/>
      <c r="D49" s="32"/>
      <c r="E49" s="356">
        <v>0</v>
      </c>
      <c r="F49" s="356"/>
      <c r="G49" s="357"/>
    </row>
    <row r="50" spans="1:7" x14ac:dyDescent="0.25">
      <c r="A50" s="8"/>
      <c r="B50" s="3"/>
      <c r="C50" s="32"/>
      <c r="D50" s="32"/>
      <c r="E50" s="356">
        <v>0</v>
      </c>
      <c r="F50" s="356"/>
      <c r="G50" s="357"/>
    </row>
    <row r="51" spans="1:7" x14ac:dyDescent="0.25">
      <c r="A51" s="8"/>
      <c r="B51" s="3"/>
      <c r="C51" s="32"/>
      <c r="D51" s="32"/>
      <c r="E51" s="356">
        <v>0</v>
      </c>
      <c r="F51" s="356"/>
      <c r="G51" s="357"/>
    </row>
    <row r="52" spans="1:7" ht="15.75" thickBot="1" x14ac:dyDescent="0.3">
      <c r="A52" s="280"/>
      <c r="B52" s="12"/>
      <c r="C52" s="33"/>
      <c r="D52" s="33"/>
      <c r="E52" s="358">
        <f>SUM(E2:E51)</f>
        <v>0</v>
      </c>
      <c r="F52" s="358">
        <f>SUM(F2:F51)</f>
        <v>413604</v>
      </c>
      <c r="G52" s="359"/>
    </row>
  </sheetData>
  <autoFilter ref="A1:I26" xr:uid="{00000000-0009-0000-0000-000008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2011</vt:lpstr>
      <vt:lpstr>2012</vt:lpstr>
      <vt:lpstr>2013</vt:lpstr>
      <vt:lpstr>2014</vt:lpstr>
      <vt:lpstr>2015</vt:lpstr>
      <vt:lpstr>2016</vt:lpstr>
      <vt:lpstr>PPF 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SHASHANK  DIXIT</dc:creator>
  <cp:keywords/>
  <dc:description/>
  <cp:lastModifiedBy>Shashank Dixit</cp:lastModifiedBy>
  <cp:revision/>
  <dcterms:created xsi:type="dcterms:W3CDTF">2014-10-16T08:36:48Z</dcterms:created>
  <dcterms:modified xsi:type="dcterms:W3CDTF">2022-11-16T19:05:48Z</dcterms:modified>
  <cp:category/>
  <cp:contentStatus/>
</cp:coreProperties>
</file>