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d.khan\OneDrive - Crompton Greaves Consumer Electricals Ltd (CGCEL)\Desktop\Cromp\"/>
    </mc:Choice>
  </mc:AlternateContent>
  <xr:revisionPtr revIDLastSave="0" documentId="13_ncr:1_{0BC7D3FD-BC28-43EC-8111-34D74B4544EC}" xr6:coauthVersionLast="47" xr6:coauthVersionMax="47" xr10:uidLastSave="{00000000-0000-0000-0000-000000000000}"/>
  <bookViews>
    <workbookView xWindow="-110" yWindow="-110" windowWidth="19420" windowHeight="10300" xr2:uid="{3BF8CAD8-F78D-4E77-AAE9-3426C518D491}"/>
  </bookViews>
  <sheets>
    <sheet name="Distributor Leads Tracker" sheetId="1" r:id="rId1"/>
    <sheet name="Distributor Scorecard" sheetId="3" r:id="rId2"/>
    <sheet name="Distributor Onboard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 s="1"/>
  <c r="B14" i="2" s="1"/>
  <c r="B15" i="2" s="1"/>
  <c r="B16" i="2" s="1"/>
  <c r="B9" i="3"/>
  <c r="B10" i="3" s="1"/>
  <c r="B11" i="3" s="1"/>
  <c r="B12" i="3" s="1"/>
  <c r="B13" i="3" s="1"/>
  <c r="B14" i="3" s="1"/>
  <c r="B15" i="3" s="1"/>
  <c r="B16" i="3" s="1"/>
  <c r="B17" i="3" s="1"/>
  <c r="B5" i="1" l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<sst xmlns="http://schemas.openxmlformats.org/spreadsheetml/2006/main" count="674" uniqueCount="266">
  <si>
    <t>Branch</t>
  </si>
  <si>
    <t>District</t>
  </si>
  <si>
    <t>City</t>
  </si>
  <si>
    <t>Distributor Name</t>
  </si>
  <si>
    <t>Address</t>
  </si>
  <si>
    <t>Brands associated with</t>
  </si>
  <si>
    <t>Google map location</t>
  </si>
  <si>
    <t>Investment capacity</t>
  </si>
  <si>
    <t>Product currently dealt with</t>
  </si>
  <si>
    <t>Date of initial discussion</t>
  </si>
  <si>
    <t>Dist. Interested (Y/N)</t>
  </si>
  <si>
    <t>Sr. No</t>
  </si>
  <si>
    <t>Current retailer reach</t>
  </si>
  <si>
    <t>Current turnover</t>
  </si>
  <si>
    <t>W/house and transp. facility</t>
  </si>
  <si>
    <t>Overall score</t>
  </si>
  <si>
    <t>Territories which can be covered</t>
  </si>
  <si>
    <t>Remarks</t>
  </si>
  <si>
    <t>Experience</t>
  </si>
  <si>
    <t>Relevant districts being served? (Y/N)</t>
  </si>
  <si>
    <t>SDA - 25
Appliances - 10</t>
  </si>
  <si>
    <t>&gt;300 = 15
150-300 = 10
100-150 = 5
&lt;100 = ineligible</t>
  </si>
  <si>
    <t>&gt;75L = 20
50-75L = 15
25-50L = 10
&lt;25L = Ineligible</t>
  </si>
  <si>
    <t>&gt;2000sqft = 15 
1500-2000 sqft = 10 
&gt;1000-1500 sqft = 5
&lt;1000sqft = Ineligible</t>
  </si>
  <si>
    <t>&gt;20L - OK
&lt;20L - Ineligible</t>
  </si>
  <si>
    <t>Criteria - Score</t>
  </si>
  <si>
    <t>Shortlisted (Y/N)</t>
  </si>
  <si>
    <t>Shortlisted distributors - onboarding journey in CG system</t>
  </si>
  <si>
    <t>Overall Score</t>
  </si>
  <si>
    <t>Necessary docs received from distributor?</t>
  </si>
  <si>
    <t>Assessment of interest distributors - scorecard</t>
  </si>
  <si>
    <t>Security deposit received?</t>
  </si>
  <si>
    <t>TallyPatch fees deposit received?</t>
  </si>
  <si>
    <t>TallyPatch installed?</t>
  </si>
  <si>
    <t>SAP code created?</t>
  </si>
  <si>
    <t>First order billed?</t>
  </si>
  <si>
    <t>Distributors Leads</t>
  </si>
  <si>
    <t>Distributor consent to TnC</t>
  </si>
  <si>
    <t>Negotiation status</t>
  </si>
  <si>
    <t>Intervention required?</t>
  </si>
  <si>
    <t>If yes, by whom?</t>
  </si>
  <si>
    <t xml:space="preserve">Y - 15
N, but appliance exp - 5
N - ineligible
</t>
  </si>
  <si>
    <t xml:space="preserve">Minimum qualification score </t>
  </si>
  <si>
    <t>Lucknow</t>
  </si>
  <si>
    <t xml:space="preserve">Jhansi </t>
  </si>
  <si>
    <t xml:space="preserve">Quality Agency </t>
  </si>
  <si>
    <t xml:space="preserve">Rani Mahal </t>
  </si>
  <si>
    <t xml:space="preserve">Crompton, Indo, </t>
  </si>
  <si>
    <t>Jhansi, Babina, Mauranipur, Chirgawn,Moth Baruasagar</t>
  </si>
  <si>
    <t>18th Nov</t>
  </si>
  <si>
    <t>Gusaipura</t>
  </si>
  <si>
    <t>Y</t>
  </si>
  <si>
    <t>Prasanna Agency</t>
  </si>
  <si>
    <t>Govind chowhara</t>
  </si>
  <si>
    <t xml:space="preserve">Appliances </t>
  </si>
  <si>
    <t xml:space="preserve">Lighting, Appliances </t>
  </si>
  <si>
    <t xml:space="preserve">Mauranipur, Ranipur, Baruasagar, Hansari,  Babina Talbeth Moth, Chirgawn </t>
  </si>
  <si>
    <t xml:space="preserve">Bajaj Samsung Ifb </t>
  </si>
  <si>
    <t>19th Nov</t>
  </si>
  <si>
    <t xml:space="preserve">Govindpura </t>
  </si>
  <si>
    <t>N</t>
  </si>
  <si>
    <t xml:space="preserve">Union Radios </t>
  </si>
  <si>
    <t>Sadar Bazar</t>
  </si>
  <si>
    <t>Consumer durable</t>
  </si>
  <si>
    <t xml:space="preserve">55 sadar Bazar Jhansi </t>
  </si>
  <si>
    <t>Samsung, Voltas, O'Gen, Voltas beko, MI, Kent, Sony, Havelle</t>
  </si>
  <si>
    <t xml:space="preserve">Sadar </t>
  </si>
  <si>
    <t>Tayalco Automobiles</t>
  </si>
  <si>
    <t>Civil Lines</t>
  </si>
  <si>
    <t xml:space="preserve">Mauranipur, Ranipur, Baruasagar, Hansari,  Babina Talbeth Moth, Chirgawn, Orcha  </t>
  </si>
  <si>
    <t>Hitachi, O;Gen Llyod, Panasonis, Eureka Forbes, IFB, Mitsubishi</t>
  </si>
  <si>
    <t>JhokanaBagh</t>
  </si>
  <si>
    <t>Ram Raja Enterprises</t>
  </si>
  <si>
    <t>Police line</t>
  </si>
  <si>
    <t>SSD (Sales &amp; Service)</t>
  </si>
  <si>
    <t xml:space="preserve">Mauranipur, Ranipur, Baruasagar, Hansari,  Babina Talbeth Moth, Chirgawn, Orcha, Lalitpur  </t>
  </si>
  <si>
    <t>Rama Electronics</t>
  </si>
  <si>
    <t>Sipri Bazar</t>
  </si>
  <si>
    <t>Sipri Bazar Jhansi</t>
  </si>
  <si>
    <t>Hitachi, Panasonic, O'Gen, Llyod, Summercool,Kent, Bajaj, Indo</t>
  </si>
  <si>
    <t>Sipri</t>
  </si>
  <si>
    <t>Mahalaxmi Enterprises</t>
  </si>
  <si>
    <t>Fan, Lighting</t>
  </si>
  <si>
    <t>Gola kua</t>
  </si>
  <si>
    <t>Gola Kua, Nariya Bazar</t>
  </si>
  <si>
    <t>Crompton, L&amp; T</t>
  </si>
  <si>
    <t>Sehar</t>
  </si>
  <si>
    <t>Shubham Enterprises</t>
  </si>
  <si>
    <t xml:space="preserve">Lighting, Appliances, Fan </t>
  </si>
  <si>
    <t>Indo, Crompton, Bajaj, Usha, Havells</t>
  </si>
  <si>
    <t>Rani Mahal</t>
  </si>
  <si>
    <t>VR Traders</t>
  </si>
  <si>
    <t xml:space="preserve">Appliances, Air Conditioners, </t>
  </si>
  <si>
    <t xml:space="preserve">Mauranipur, Ranipur, Baruasagar, Hansari,  Babina Talbeth Moth, Chirgawn, Orcha, Lalitpur , Talbeth Babina, Niwari Rath </t>
  </si>
  <si>
    <t>Sony, Llyod, Neelkamal, Bosch, LG, Godrej</t>
  </si>
  <si>
    <t>20th Nov</t>
  </si>
  <si>
    <t xml:space="preserve">Sipri </t>
  </si>
  <si>
    <t>Kamariya Electronics</t>
  </si>
  <si>
    <t>Mission Compound</t>
  </si>
  <si>
    <t>Summer Cool, Whirlpool, Godrej</t>
  </si>
  <si>
    <t>Sahu Electronics</t>
  </si>
  <si>
    <t>Nagra</t>
  </si>
  <si>
    <t xml:space="preserve">Philips, Hitachi, Samsung </t>
  </si>
  <si>
    <t xml:space="preserve">Nagra </t>
  </si>
  <si>
    <t>Akansha Enterprises</t>
  </si>
  <si>
    <t xml:space="preserve">Bda Gawn Gate </t>
  </si>
  <si>
    <t>Bda Gawn Gate Bahar Jhansi</t>
  </si>
  <si>
    <t>Hitachi, LG, Samsung, Llyod, Whirlpool, Crompton, Bajaj</t>
  </si>
  <si>
    <t xml:space="preserve">Bda Gawn </t>
  </si>
  <si>
    <t>Vinayak Sales</t>
  </si>
  <si>
    <t xml:space="preserve">Minarwa </t>
  </si>
  <si>
    <t>Minarwa Chowraha Bahar Saiyer Gate Jhansi</t>
  </si>
  <si>
    <t>Bush, Real Me Indo, Philips, Bajaj Havells</t>
  </si>
  <si>
    <t>Minarwa</t>
  </si>
  <si>
    <t>New Soni Refrigeration</t>
  </si>
  <si>
    <t>Elite Sipri Road Civil LinesJhansi</t>
  </si>
  <si>
    <t>Haier, Daikin, IFB, Hitachi, Whirlpol MI</t>
  </si>
  <si>
    <t>Bhandari Electricals</t>
  </si>
  <si>
    <t>Manik Chowk</t>
  </si>
  <si>
    <t>SubashMarg Manik Chowk Jhansi</t>
  </si>
  <si>
    <t>Hindware, Godrej, Bajaj</t>
  </si>
  <si>
    <t>Rita Electronics/Gyasi Lal</t>
  </si>
  <si>
    <t xml:space="preserve">Modi Electricals </t>
  </si>
  <si>
    <t>Jai Ambey Traders</t>
  </si>
  <si>
    <t xml:space="preserve">Jhansi, Datia, Tikamgar, Orai Lalitpur, Babina, Talbeth, </t>
  </si>
  <si>
    <t>F&amp;D, Intex</t>
  </si>
  <si>
    <t>05th Dec</t>
  </si>
  <si>
    <t>Chirgawn, Moth, Samthar, Babina, Talbeth, Lalitpur Orai Mauranipur, Ranipur, Baruasagar</t>
  </si>
  <si>
    <t>Jai Maa Ratangar</t>
  </si>
  <si>
    <t>Orient - Fan- Appliances, Kent</t>
  </si>
  <si>
    <t xml:space="preserve">Micromax, </t>
  </si>
  <si>
    <t>Sujata, Green chef</t>
  </si>
  <si>
    <t>Bada Bazar</t>
  </si>
  <si>
    <t>Khanderao Gate</t>
  </si>
  <si>
    <t>Intex, Uv</t>
  </si>
  <si>
    <t>Kaka Store</t>
  </si>
  <si>
    <t>Sadar Cantt</t>
  </si>
  <si>
    <t>Sujata, Prestige</t>
  </si>
  <si>
    <t>Cantt</t>
  </si>
  <si>
    <t>Agarwal Electronics</t>
  </si>
  <si>
    <t>Liveguard, Uv</t>
  </si>
  <si>
    <t>Balaji Enterprises</t>
  </si>
  <si>
    <t>Bada Gawn Gate</t>
  </si>
  <si>
    <t xml:space="preserve">Sehar </t>
  </si>
  <si>
    <t>Usha (Fan)</t>
  </si>
  <si>
    <t>14th Dec</t>
  </si>
  <si>
    <t xml:space="preserve">Astha Battery </t>
  </si>
  <si>
    <t>Govind ch</t>
  </si>
  <si>
    <t>Maa Furniture</t>
  </si>
  <si>
    <t>Khati baba</t>
  </si>
  <si>
    <t xml:space="preserve">Intrested with Cooler division </t>
  </si>
  <si>
    <t>Rajesh Electronics</t>
  </si>
  <si>
    <t>15th Dec</t>
  </si>
  <si>
    <t xml:space="preserve">Philips,  Symphony </t>
  </si>
  <si>
    <t xml:space="preserve">Live fast, </t>
  </si>
  <si>
    <t>Khati Baba</t>
  </si>
  <si>
    <t>CP</t>
  </si>
  <si>
    <t>MI.</t>
  </si>
  <si>
    <t>Mukesh Trading Co.</t>
  </si>
  <si>
    <t>Indo, Vansal, Racold</t>
  </si>
  <si>
    <t xml:space="preserve">Kumar Agency </t>
  </si>
  <si>
    <t>Antiya Tal</t>
  </si>
  <si>
    <t xml:space="preserve">Chirgawn, Moth, Samthar, Babina, Talbeth, Lalitpur Orai Mauranipur, Ranipur, Baruasagar, Talbeth, Lalitpur, Kalpi, </t>
  </si>
  <si>
    <t>Sysca light &amp; Appliances as C&amp;F</t>
  </si>
  <si>
    <t>17th Dec</t>
  </si>
  <si>
    <t>Ankit Electronics/Sijariya</t>
  </si>
  <si>
    <t>Gopi Enter/Vaibhav Enterprises</t>
  </si>
  <si>
    <t>Boat, Butterfly</t>
  </si>
  <si>
    <t>Sidhi Chowraha</t>
  </si>
  <si>
    <t>Shri Pramood Radios</t>
  </si>
  <si>
    <t>Sarafa Bazar</t>
  </si>
  <si>
    <t>!7th Dec</t>
  </si>
  <si>
    <t>Agarwal Electricals</t>
  </si>
  <si>
    <t>Havell (Pump)</t>
  </si>
  <si>
    <t>Jai Durga Hardware</t>
  </si>
  <si>
    <t>Jhokan  Bagh</t>
  </si>
  <si>
    <t>Chirgawn, Moth, Samthar, Babina, Talbeth, Lalitpur Orai Mauranipur, Ranipur, Baruasagar, Talbeth, Lalitpur, Kalpi, Datia</t>
  </si>
  <si>
    <t xml:space="preserve">Modi Sales </t>
  </si>
  <si>
    <t>Kacheri Chowraha</t>
  </si>
  <si>
    <t xml:space="preserve">Godrej </t>
  </si>
  <si>
    <t xml:space="preserve">Godrej (Hardware) Kaff, Elisa, </t>
  </si>
  <si>
    <t>Kacheri</t>
  </si>
  <si>
    <t>Shri Balaji Distributors</t>
  </si>
  <si>
    <t>Syska LED</t>
  </si>
  <si>
    <t>16th Dec</t>
  </si>
  <si>
    <t>Bharat Electronics</t>
  </si>
  <si>
    <t xml:space="preserve">Luminous, AO Smith, </t>
  </si>
  <si>
    <t>!6th Dec</t>
  </si>
  <si>
    <t>Banarsi Dass &amp; Sons</t>
  </si>
  <si>
    <t>Near City Hospital</t>
  </si>
  <si>
    <t>Crompton Sharp Havells Pumps</t>
  </si>
  <si>
    <t>Sahu Traders/Gayatri Agency</t>
  </si>
  <si>
    <t>Samsung, Vivo Mobile phones</t>
  </si>
  <si>
    <t xml:space="preserve">Sun Agency </t>
  </si>
  <si>
    <t>Sadar</t>
  </si>
  <si>
    <t>LG BPL Gem Kelvinator, Philips</t>
  </si>
  <si>
    <t>Hitachi, IFB, Hyundai, O'Gen, Mitsubishi</t>
  </si>
  <si>
    <t xml:space="preserve">Mukesh Agency </t>
  </si>
  <si>
    <t xml:space="preserve">Antiya talab </t>
  </si>
  <si>
    <t>Exide</t>
  </si>
  <si>
    <t>31th Dec</t>
  </si>
  <si>
    <t xml:space="preserve">Swadesh Watch Compny </t>
  </si>
  <si>
    <t xml:space="preserve">Timex watches </t>
  </si>
  <si>
    <t xml:space="preserve">Rishab Electricals </t>
  </si>
  <si>
    <t>Crompton - LED</t>
  </si>
  <si>
    <t>R K Agency</t>
  </si>
  <si>
    <t>FMCG - Perfetti, Kinder Joy, Parle, Cadbury</t>
  </si>
  <si>
    <t xml:space="preserve">Gayatri Agency </t>
  </si>
  <si>
    <t>Vinay Traders</t>
  </si>
  <si>
    <t>SF Batteries</t>
  </si>
  <si>
    <t>Universal,Westar</t>
  </si>
  <si>
    <t>Modi Traders</t>
  </si>
  <si>
    <t>Microtec inverter - Battery</t>
  </si>
  <si>
    <t>Khanderao gate</t>
  </si>
  <si>
    <t>Intex, Krishna coolers</t>
  </si>
  <si>
    <t>30th Dec</t>
  </si>
  <si>
    <t>Mirarwa</t>
  </si>
  <si>
    <t>Havells - Direct Dealers</t>
  </si>
  <si>
    <t>Company exclusive - outlet in Jhansi</t>
  </si>
  <si>
    <t>Gaida Electricals</t>
  </si>
  <si>
    <t>Seha</t>
  </si>
  <si>
    <t>Havells Lighting - Direct Dealers</t>
  </si>
  <si>
    <t>sehar</t>
  </si>
  <si>
    <t>Qalma Electricals</t>
  </si>
  <si>
    <t>Lamxi Cimena Manik Chowk</t>
  </si>
  <si>
    <t>Poonam Traders</t>
  </si>
  <si>
    <t>Manik Ckowk</t>
  </si>
  <si>
    <t>2nd Jan</t>
  </si>
  <si>
    <t>Nafees Cooler</t>
  </si>
  <si>
    <t>Saiyer Gate Bahar</t>
  </si>
  <si>
    <t>Own Cooler Manufecture</t>
  </si>
  <si>
    <t xml:space="preserve">Saiyer Gate </t>
  </si>
  <si>
    <t>Milton (SS)</t>
  </si>
  <si>
    <t>Jainco</t>
  </si>
  <si>
    <t xml:space="preserve">Amaze battery, Inverter ( Jainco - Stablizer own Manufacturing </t>
  </si>
  <si>
    <t>3rd Jan</t>
  </si>
  <si>
    <t>IT Produtcs, Bajaj Appliances</t>
  </si>
  <si>
    <t xml:space="preserve">Quality Products </t>
  </si>
  <si>
    <t>Galla Mandi Road</t>
  </si>
  <si>
    <t>Vivo Mobile - Distributor</t>
  </si>
  <si>
    <t>Galla Mandi</t>
  </si>
  <si>
    <t>Raj Gass Agency</t>
  </si>
  <si>
    <t>Jeewan Shah</t>
  </si>
  <si>
    <t>Jhansi</t>
  </si>
  <si>
    <t>Bharat Gass Agency</t>
  </si>
  <si>
    <t>Elite</t>
  </si>
  <si>
    <t>Santosh Bhandar</t>
  </si>
  <si>
    <t>Big Electricals Retailer</t>
  </si>
  <si>
    <t>Big Retailer</t>
  </si>
  <si>
    <t>4th Jan</t>
  </si>
  <si>
    <t>Ever New Service</t>
  </si>
  <si>
    <t>Service Provider  - Blue Star, Faber India, Ifb</t>
  </si>
  <si>
    <t>Service Provider</t>
  </si>
  <si>
    <t>5th Jan</t>
  </si>
  <si>
    <t xml:space="preserve">Sipri Bazar </t>
  </si>
  <si>
    <t>Popular</t>
  </si>
  <si>
    <t>Intex, Sunflame</t>
  </si>
  <si>
    <t>R R Sales</t>
  </si>
  <si>
    <t>Nagariya Colony</t>
  </si>
  <si>
    <t xml:space="preserve">Chirgawn, Moth, Samthar, Babina, Talbeth, Lalitpur Orai Mauranipur, Ranipur, Baruasagar, Talbeth, </t>
  </si>
  <si>
    <t>Surya, Gem</t>
  </si>
  <si>
    <t xml:space="preserve">Kushipura </t>
  </si>
  <si>
    <t xml:space="preserve">Lalit </t>
  </si>
  <si>
    <t xml:space="preserve">Retailer </t>
  </si>
  <si>
    <t>6th Jan</t>
  </si>
  <si>
    <t>Retailer ( Ref Santosh Bhandar)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</si>
</sst>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4" borderId="3" xfId="0" applyFill="1" applyBorder="1"/>
    <xf numFmtId="0" fontId="0" fillId="5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8" xfId="0" applyFill="1" applyBorder="1"/>
    <xf numFmtId="0" fontId="1" fillId="3" borderId="0" xfId="0" applyFont="1" applyFill="1" applyAlignment="1">
      <alignment horizontal="center"/>
    </xf>
    <xf numFmtId="0" fontId="0" fillId="4" borderId="10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B6E-DA58-42CE-9180-D82FB86B8B6D}">
  <dimension ref="A2:M65"/>
  <sheetViews>
    <sheetView showGridLines="0" tabSelected="1" zoomScaleNormal="100" workbookViewId="0">
      <selection activeCell="A9" sqref="A9"/>
    </sheetView>
  </sheetViews>
  <sheetFormatPr defaultRowHeight="14.5" x14ac:dyDescent="0.35"/>
  <cols>
    <col min="1" max="1" width="3.6328125" customWidth="1"/>
    <col min="2" max="2" width="5.1796875" customWidth="1"/>
    <col min="3" max="3" width="8.36328125" customWidth="1"/>
    <col min="4" max="4" width="6.54296875" customWidth="1"/>
    <col min="5" max="5" width="6.6328125" customWidth="1"/>
    <col min="6" max="6" width="24.81640625" customWidth="1"/>
    <col min="7" max="7" width="23.81640625" customWidth="1"/>
    <col min="8" max="8" width="40.90625" hidden="1" customWidth="1"/>
    <col min="9" max="9" width="100.90625" customWidth="1"/>
    <col min="10" max="10" width="52" customWidth="1"/>
    <col min="11" max="11" width="12.54296875" bestFit="1" customWidth="1"/>
    <col min="12" max="12" width="11.54296875" bestFit="1" customWidth="1"/>
    <col min="13" max="13" width="12.36328125" customWidth="1"/>
    <col min="14" max="14" width="11.08984375" customWidth="1"/>
    <col min="15" max="15" width="12.54296875" customWidth="1"/>
    <col min="16" max="16" width="13" customWidth="1"/>
  </cols>
  <sheetData>
    <row r="2" spans="2:13" x14ac:dyDescent="0.35">
      <c r="B2" s="24" t="s">
        <v>36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3" ht="33" customHeight="1" x14ac:dyDescent="0.35">
      <c r="B3" s="1" t="s">
        <v>11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16</v>
      </c>
      <c r="J3" s="1" t="s">
        <v>5</v>
      </c>
      <c r="K3" s="1" t="s">
        <v>9</v>
      </c>
      <c r="L3" s="1" t="s">
        <v>6</v>
      </c>
      <c r="M3" s="1" t="s">
        <v>10</v>
      </c>
    </row>
    <row r="4" spans="2:13" x14ac:dyDescent="0.35">
      <c r="B4" s="12">
        <v>1</v>
      </c>
      <c r="C4" s="2" t="s">
        <v>43</v>
      </c>
      <c r="D4" s="2" t="s">
        <v>44</v>
      </c>
      <c r="E4" s="2" t="s">
        <v>44</v>
      </c>
      <c r="F4" s="2" t="s">
        <v>45</v>
      </c>
      <c r="G4" s="2" t="s">
        <v>46</v>
      </c>
      <c r="H4" s="2" t="s">
        <v>55</v>
      </c>
      <c r="I4" s="2" t="s">
        <v>48</v>
      </c>
      <c r="J4" s="2" t="s">
        <v>47</v>
      </c>
      <c r="K4" s="2" t="s">
        <v>49</v>
      </c>
      <c r="L4" s="2" t="s">
        <v>50</v>
      </c>
      <c r="M4" s="2" t="s">
        <v>51</v>
      </c>
    </row>
    <row r="5" spans="2:13" x14ac:dyDescent="0.35">
      <c r="B5" s="13">
        <f t="shared" ref="B5:B13" si="0">B4+1</f>
        <v>2</v>
      </c>
      <c r="C5" s="9" t="s">
        <v>43</v>
      </c>
      <c r="D5" s="2" t="s">
        <v>44</v>
      </c>
      <c r="E5" s="2" t="s">
        <v>44</v>
      </c>
      <c r="F5" s="2" t="s">
        <v>52</v>
      </c>
      <c r="G5" s="2" t="s">
        <v>53</v>
      </c>
      <c r="H5" s="2" t="s">
        <v>54</v>
      </c>
      <c r="I5" s="2" t="s">
        <v>56</v>
      </c>
      <c r="J5" s="2" t="s">
        <v>57</v>
      </c>
      <c r="K5" s="2" t="s">
        <v>58</v>
      </c>
      <c r="L5" s="2" t="s">
        <v>59</v>
      </c>
      <c r="M5" s="2" t="s">
        <v>60</v>
      </c>
    </row>
    <row r="6" spans="2:13" x14ac:dyDescent="0.35">
      <c r="B6" s="13">
        <f t="shared" si="0"/>
        <v>3</v>
      </c>
      <c r="C6" s="9" t="s">
        <v>43</v>
      </c>
      <c r="D6" s="2" t="s">
        <v>44</v>
      </c>
      <c r="E6" s="2" t="s">
        <v>44</v>
      </c>
      <c r="F6" s="2" t="s">
        <v>61</v>
      </c>
      <c r="G6" s="2" t="s">
        <v>62</v>
      </c>
      <c r="H6" s="2" t="s">
        <v>63</v>
      </c>
      <c r="I6" s="2" t="s">
        <v>64</v>
      </c>
      <c r="J6" s="2" t="s">
        <v>65</v>
      </c>
      <c r="K6" s="2" t="s">
        <v>49</v>
      </c>
      <c r="L6" s="2" t="s">
        <v>66</v>
      </c>
      <c r="M6" s="2" t="s">
        <v>51</v>
      </c>
    </row>
    <row r="7" spans="2:13" x14ac:dyDescent="0.35">
      <c r="B7" s="13">
        <f t="shared" si="0"/>
        <v>4</v>
      </c>
      <c r="C7" s="9" t="s">
        <v>43</v>
      </c>
      <c r="D7" s="2" t="s">
        <v>44</v>
      </c>
      <c r="E7" s="2" t="s">
        <v>44</v>
      </c>
      <c r="F7" s="2" t="s">
        <v>67</v>
      </c>
      <c r="G7" s="2" t="s">
        <v>68</v>
      </c>
      <c r="H7" s="2" t="s">
        <v>63</v>
      </c>
      <c r="I7" s="2" t="s">
        <v>69</v>
      </c>
      <c r="J7" s="2" t="s">
        <v>70</v>
      </c>
      <c r="K7" s="2" t="s">
        <v>58</v>
      </c>
      <c r="L7" s="2" t="s">
        <v>71</v>
      </c>
      <c r="M7" s="2" t="s">
        <v>51</v>
      </c>
    </row>
    <row r="8" spans="2:13" s="17" customFormat="1" x14ac:dyDescent="0.35">
      <c r="B8" s="18">
        <f t="shared" si="0"/>
        <v>5</v>
      </c>
      <c r="C8" s="19" t="s">
        <v>43</v>
      </c>
      <c r="D8" s="20" t="s">
        <v>44</v>
      </c>
      <c r="E8" s="20" t="s">
        <v>44</v>
      </c>
      <c r="F8" s="20" t="s">
        <v>72</v>
      </c>
      <c r="G8" s="20" t="s">
        <v>73</v>
      </c>
      <c r="H8" s="20" t="s">
        <v>74</v>
      </c>
      <c r="I8" s="20" t="s">
        <v>75</v>
      </c>
      <c r="J8" s="20" t="s">
        <v>196</v>
      </c>
      <c r="K8" s="20" t="s">
        <v>58</v>
      </c>
      <c r="L8" s="20" t="s">
        <v>68</v>
      </c>
      <c r="M8" s="20" t="s">
        <v>51</v>
      </c>
    </row>
    <row r="9" spans="2:13" x14ac:dyDescent="0.35">
      <c r="B9" s="13">
        <f t="shared" si="0"/>
        <v>6</v>
      </c>
      <c r="C9" s="9" t="s">
        <v>43</v>
      </c>
      <c r="D9" s="2" t="s">
        <v>44</v>
      </c>
      <c r="E9" s="2" t="s">
        <v>44</v>
      </c>
      <c r="F9" s="2" t="s">
        <v>76</v>
      </c>
      <c r="G9" s="2" t="s">
        <v>77</v>
      </c>
      <c r="H9" s="2" t="s">
        <v>54</v>
      </c>
      <c r="I9" s="2" t="s">
        <v>78</v>
      </c>
      <c r="J9" s="2" t="s">
        <v>79</v>
      </c>
      <c r="K9" s="2" t="s">
        <v>49</v>
      </c>
      <c r="L9" s="2" t="s">
        <v>80</v>
      </c>
      <c r="M9" s="2" t="s">
        <v>60</v>
      </c>
    </row>
    <row r="10" spans="2:13" x14ac:dyDescent="0.35">
      <c r="B10" s="13">
        <f t="shared" si="0"/>
        <v>7</v>
      </c>
      <c r="C10" s="9" t="s">
        <v>43</v>
      </c>
      <c r="D10" s="2" t="s">
        <v>44</v>
      </c>
      <c r="E10" s="2" t="s">
        <v>44</v>
      </c>
      <c r="F10" s="2" t="s">
        <v>81</v>
      </c>
      <c r="G10" s="2" t="s">
        <v>83</v>
      </c>
      <c r="H10" s="2" t="s">
        <v>82</v>
      </c>
      <c r="I10" s="2" t="s">
        <v>84</v>
      </c>
      <c r="J10" s="2" t="s">
        <v>85</v>
      </c>
      <c r="K10" s="2" t="s">
        <v>58</v>
      </c>
      <c r="L10" s="2" t="s">
        <v>86</v>
      </c>
      <c r="M10" s="2" t="s">
        <v>60</v>
      </c>
    </row>
    <row r="11" spans="2:13" x14ac:dyDescent="0.35">
      <c r="B11" s="13">
        <f t="shared" si="0"/>
        <v>8</v>
      </c>
      <c r="C11" s="9" t="s">
        <v>43</v>
      </c>
      <c r="D11" s="2" t="s">
        <v>44</v>
      </c>
      <c r="E11" s="2" t="s">
        <v>44</v>
      </c>
      <c r="F11" s="2" t="s">
        <v>87</v>
      </c>
      <c r="G11" s="2" t="s">
        <v>46</v>
      </c>
      <c r="H11" s="2" t="s">
        <v>88</v>
      </c>
      <c r="I11" s="2" t="s">
        <v>56</v>
      </c>
      <c r="J11" s="2" t="s">
        <v>89</v>
      </c>
      <c r="K11" s="2" t="s">
        <v>58</v>
      </c>
      <c r="L11" s="2" t="s">
        <v>90</v>
      </c>
      <c r="M11" s="2" t="s">
        <v>60</v>
      </c>
    </row>
    <row r="12" spans="2:13" x14ac:dyDescent="0.35">
      <c r="B12" s="13">
        <f t="shared" si="0"/>
        <v>9</v>
      </c>
      <c r="C12" s="9" t="s">
        <v>43</v>
      </c>
      <c r="D12" s="2" t="s">
        <v>44</v>
      </c>
      <c r="E12" s="2" t="s">
        <v>44</v>
      </c>
      <c r="F12" s="2" t="s">
        <v>91</v>
      </c>
      <c r="G12" s="2" t="s">
        <v>77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60</v>
      </c>
    </row>
    <row r="13" spans="2:13" x14ac:dyDescent="0.35">
      <c r="B13" s="13">
        <f t="shared" si="0"/>
        <v>10</v>
      </c>
      <c r="C13" s="9" t="s">
        <v>43</v>
      </c>
      <c r="D13" s="2" t="s">
        <v>44</v>
      </c>
      <c r="E13" s="12" t="s">
        <v>44</v>
      </c>
      <c r="F13" s="12" t="s">
        <v>97</v>
      </c>
      <c r="G13" s="12" t="s">
        <v>98</v>
      </c>
      <c r="H13" s="12"/>
      <c r="I13" s="12" t="s">
        <v>93</v>
      </c>
      <c r="J13" s="12" t="s">
        <v>99</v>
      </c>
      <c r="K13" s="12" t="s">
        <v>49</v>
      </c>
      <c r="L13" s="12" t="s">
        <v>68</v>
      </c>
      <c r="M13" s="12" t="s">
        <v>60</v>
      </c>
    </row>
    <row r="14" spans="2:13" x14ac:dyDescent="0.35">
      <c r="B14" s="13">
        <v>11</v>
      </c>
      <c r="C14" s="10" t="s">
        <v>43</v>
      </c>
      <c r="D14" s="14" t="s">
        <v>44</v>
      </c>
      <c r="E14" s="13" t="s">
        <v>44</v>
      </c>
      <c r="F14" s="13" t="s">
        <v>100</v>
      </c>
      <c r="G14" s="13" t="s">
        <v>101</v>
      </c>
      <c r="H14" s="13"/>
      <c r="I14" s="13" t="s">
        <v>56</v>
      </c>
      <c r="J14" s="13" t="s">
        <v>102</v>
      </c>
      <c r="K14" s="13" t="s">
        <v>58</v>
      </c>
      <c r="L14" s="13" t="s">
        <v>103</v>
      </c>
      <c r="M14" s="13" t="s">
        <v>60</v>
      </c>
    </row>
    <row r="15" spans="2:13" x14ac:dyDescent="0.35">
      <c r="B15" s="13">
        <v>12</v>
      </c>
      <c r="C15" s="10" t="s">
        <v>43</v>
      </c>
      <c r="D15" s="14" t="s">
        <v>44</v>
      </c>
      <c r="E15" s="13" t="s">
        <v>44</v>
      </c>
      <c r="F15" s="13" t="s">
        <v>104</v>
      </c>
      <c r="G15" s="13" t="s">
        <v>105</v>
      </c>
      <c r="H15" s="13"/>
      <c r="I15" s="13" t="s">
        <v>106</v>
      </c>
      <c r="J15" s="13" t="s">
        <v>107</v>
      </c>
      <c r="K15" s="13" t="s">
        <v>58</v>
      </c>
      <c r="L15" s="13" t="s">
        <v>108</v>
      </c>
      <c r="M15" s="13" t="s">
        <v>60</v>
      </c>
    </row>
    <row r="16" spans="2:13" x14ac:dyDescent="0.35">
      <c r="B16" s="13">
        <v>13</v>
      </c>
      <c r="C16" s="10" t="s">
        <v>43</v>
      </c>
      <c r="D16" s="14" t="s">
        <v>44</v>
      </c>
      <c r="E16" s="13" t="s">
        <v>44</v>
      </c>
      <c r="F16" s="13" t="s">
        <v>109</v>
      </c>
      <c r="G16" s="13" t="s">
        <v>110</v>
      </c>
      <c r="H16" s="13"/>
      <c r="I16" s="13" t="s">
        <v>111</v>
      </c>
      <c r="J16" s="13" t="s">
        <v>112</v>
      </c>
      <c r="K16" s="13" t="s">
        <v>49</v>
      </c>
      <c r="L16" s="13" t="s">
        <v>113</v>
      </c>
      <c r="M16" s="13" t="s">
        <v>60</v>
      </c>
    </row>
    <row r="17" spans="2:13" s="17" customFormat="1" x14ac:dyDescent="0.35">
      <c r="B17" s="18">
        <v>14</v>
      </c>
      <c r="C17" s="22" t="s">
        <v>43</v>
      </c>
      <c r="D17" s="23" t="s">
        <v>44</v>
      </c>
      <c r="E17" s="18" t="s">
        <v>44</v>
      </c>
      <c r="F17" s="18" t="s">
        <v>114</v>
      </c>
      <c r="G17" s="18" t="s">
        <v>68</v>
      </c>
      <c r="H17" s="18"/>
      <c r="I17" s="18" t="s">
        <v>115</v>
      </c>
      <c r="J17" s="18" t="s">
        <v>116</v>
      </c>
      <c r="K17" s="18" t="s">
        <v>58</v>
      </c>
      <c r="L17" s="18" t="s">
        <v>68</v>
      </c>
      <c r="M17" s="18" t="s">
        <v>51</v>
      </c>
    </row>
    <row r="18" spans="2:13" x14ac:dyDescent="0.35">
      <c r="B18" s="13">
        <v>15</v>
      </c>
      <c r="C18" s="11" t="s">
        <v>43</v>
      </c>
      <c r="D18" s="15" t="s">
        <v>44</v>
      </c>
      <c r="E18" s="13" t="s">
        <v>44</v>
      </c>
      <c r="F18" s="13" t="s">
        <v>117</v>
      </c>
      <c r="G18" s="13" t="s">
        <v>118</v>
      </c>
      <c r="H18" s="13"/>
      <c r="I18" s="13" t="s">
        <v>119</v>
      </c>
      <c r="J18" s="13" t="s">
        <v>120</v>
      </c>
      <c r="K18" s="13" t="s">
        <v>49</v>
      </c>
      <c r="L18" s="13" t="s">
        <v>118</v>
      </c>
      <c r="M18" s="13" t="s">
        <v>60</v>
      </c>
    </row>
    <row r="19" spans="2:13" x14ac:dyDescent="0.35">
      <c r="B19" s="13">
        <v>16</v>
      </c>
      <c r="C19" s="13" t="s">
        <v>43</v>
      </c>
      <c r="D19" s="13" t="s">
        <v>44</v>
      </c>
      <c r="E19" s="13" t="s">
        <v>44</v>
      </c>
      <c r="F19" s="13" t="s">
        <v>135</v>
      </c>
      <c r="G19" s="13" t="s">
        <v>136</v>
      </c>
      <c r="H19" s="13"/>
      <c r="I19" s="13" t="s">
        <v>48</v>
      </c>
      <c r="J19" s="13" t="s">
        <v>137</v>
      </c>
      <c r="K19" s="13" t="s">
        <v>126</v>
      </c>
      <c r="L19" s="13" t="s">
        <v>138</v>
      </c>
      <c r="M19" s="13" t="s">
        <v>51</v>
      </c>
    </row>
    <row r="20" spans="2:13" x14ac:dyDescent="0.35">
      <c r="B20" s="13">
        <v>17</v>
      </c>
      <c r="C20" s="13" t="s">
        <v>43</v>
      </c>
      <c r="D20" s="13" t="s">
        <v>44</v>
      </c>
      <c r="E20" s="13" t="s">
        <v>44</v>
      </c>
      <c r="F20" s="13" t="s">
        <v>121</v>
      </c>
      <c r="G20" s="13" t="s">
        <v>118</v>
      </c>
      <c r="H20" s="13"/>
      <c r="I20" s="13" t="s">
        <v>124</v>
      </c>
      <c r="J20" s="13" t="s">
        <v>125</v>
      </c>
      <c r="K20" s="13" t="s">
        <v>126</v>
      </c>
      <c r="L20" s="13" t="s">
        <v>132</v>
      </c>
      <c r="M20" s="13" t="s">
        <v>51</v>
      </c>
    </row>
    <row r="21" spans="2:13" x14ac:dyDescent="0.35">
      <c r="B21" s="13">
        <v>18</v>
      </c>
      <c r="C21" s="13" t="s">
        <v>43</v>
      </c>
      <c r="D21" s="13" t="s">
        <v>44</v>
      </c>
      <c r="E21" s="13" t="s">
        <v>44</v>
      </c>
      <c r="F21" s="13" t="s">
        <v>122</v>
      </c>
      <c r="G21" s="13" t="s">
        <v>118</v>
      </c>
      <c r="H21" s="13"/>
      <c r="I21" s="13" t="s">
        <v>124</v>
      </c>
      <c r="J21" s="13" t="s">
        <v>130</v>
      </c>
      <c r="K21" s="13" t="s">
        <v>126</v>
      </c>
      <c r="L21" s="13" t="s">
        <v>118</v>
      </c>
      <c r="M21" s="13" t="s">
        <v>60</v>
      </c>
    </row>
    <row r="22" spans="2:13" s="17" customFormat="1" x14ac:dyDescent="0.35">
      <c r="B22" s="18">
        <v>19</v>
      </c>
      <c r="C22" s="18" t="s">
        <v>43</v>
      </c>
      <c r="D22" s="18" t="s">
        <v>44</v>
      </c>
      <c r="E22" s="18" t="s">
        <v>44</v>
      </c>
      <c r="F22" s="18" t="s">
        <v>128</v>
      </c>
      <c r="G22" s="18" t="s">
        <v>118</v>
      </c>
      <c r="H22" s="18"/>
      <c r="I22" s="18" t="s">
        <v>127</v>
      </c>
      <c r="J22" s="18" t="s">
        <v>129</v>
      </c>
      <c r="K22" s="18" t="s">
        <v>126</v>
      </c>
      <c r="L22" s="18" t="s">
        <v>118</v>
      </c>
      <c r="M22" s="18" t="s">
        <v>51</v>
      </c>
    </row>
    <row r="23" spans="2:13" x14ac:dyDescent="0.35">
      <c r="B23" s="13">
        <v>20</v>
      </c>
      <c r="C23" s="13" t="s">
        <v>43</v>
      </c>
      <c r="D23" s="13" t="s">
        <v>44</v>
      </c>
      <c r="E23" s="13" t="s">
        <v>44</v>
      </c>
      <c r="F23" s="13" t="s">
        <v>123</v>
      </c>
      <c r="G23" s="13" t="s">
        <v>118</v>
      </c>
      <c r="H23" s="13"/>
      <c r="I23" s="13" t="s">
        <v>127</v>
      </c>
      <c r="J23" s="13" t="s">
        <v>131</v>
      </c>
      <c r="K23" s="13" t="s">
        <v>126</v>
      </c>
      <c r="L23" s="13" t="s">
        <v>118</v>
      </c>
      <c r="M23" s="13" t="s">
        <v>60</v>
      </c>
    </row>
    <row r="24" spans="2:13" x14ac:dyDescent="0.35">
      <c r="B24" s="13">
        <v>21</v>
      </c>
      <c r="C24" s="13" t="s">
        <v>43</v>
      </c>
      <c r="D24" s="13" t="s">
        <v>44</v>
      </c>
      <c r="E24" s="13" t="s">
        <v>44</v>
      </c>
      <c r="F24" s="13" t="s">
        <v>100</v>
      </c>
      <c r="G24" s="13" t="s">
        <v>133</v>
      </c>
      <c r="H24" s="13"/>
      <c r="I24" s="13" t="s">
        <v>48</v>
      </c>
      <c r="J24" s="13" t="s">
        <v>134</v>
      </c>
      <c r="K24" s="13" t="s">
        <v>126</v>
      </c>
      <c r="L24" s="13" t="s">
        <v>86</v>
      </c>
      <c r="M24" s="13" t="s">
        <v>60</v>
      </c>
    </row>
    <row r="25" spans="2:13" x14ac:dyDescent="0.35">
      <c r="B25" s="13">
        <v>22</v>
      </c>
      <c r="C25" s="13" t="s">
        <v>43</v>
      </c>
      <c r="D25" s="13" t="s">
        <v>44</v>
      </c>
      <c r="E25" s="13" t="s">
        <v>44</v>
      </c>
      <c r="F25" s="13" t="s">
        <v>139</v>
      </c>
      <c r="G25" s="13" t="s">
        <v>77</v>
      </c>
      <c r="H25" s="13"/>
      <c r="I25" s="13" t="s">
        <v>48</v>
      </c>
      <c r="J25" s="13" t="s">
        <v>140</v>
      </c>
      <c r="K25" s="13" t="s">
        <v>126</v>
      </c>
      <c r="L25" s="13" t="s">
        <v>80</v>
      </c>
      <c r="M25" s="13" t="s">
        <v>60</v>
      </c>
    </row>
    <row r="26" spans="2:13" x14ac:dyDescent="0.35">
      <c r="B26" s="13">
        <v>23</v>
      </c>
      <c r="C26" s="13" t="s">
        <v>43</v>
      </c>
      <c r="D26" s="13" t="s">
        <v>44</v>
      </c>
      <c r="E26" s="13" t="s">
        <v>44</v>
      </c>
      <c r="F26" s="13" t="s">
        <v>141</v>
      </c>
      <c r="G26" s="13" t="s">
        <v>142</v>
      </c>
      <c r="H26" s="13"/>
      <c r="I26" s="13" t="s">
        <v>48</v>
      </c>
      <c r="J26" s="13" t="s">
        <v>159</v>
      </c>
      <c r="K26" s="13" t="s">
        <v>126</v>
      </c>
      <c r="L26" s="13" t="s">
        <v>143</v>
      </c>
      <c r="M26" s="13" t="s">
        <v>60</v>
      </c>
    </row>
    <row r="27" spans="2:13" s="17" customFormat="1" x14ac:dyDescent="0.35">
      <c r="B27" s="21">
        <v>24</v>
      </c>
      <c r="C27" s="21" t="s">
        <v>43</v>
      </c>
      <c r="D27" s="21" t="s">
        <v>44</v>
      </c>
      <c r="E27" s="21" t="s">
        <v>44</v>
      </c>
      <c r="F27" s="21" t="s">
        <v>165</v>
      </c>
      <c r="G27" s="21" t="s">
        <v>50</v>
      </c>
      <c r="I27" s="18" t="s">
        <v>48</v>
      </c>
      <c r="J27" s="18" t="s">
        <v>144</v>
      </c>
      <c r="K27" s="18" t="s">
        <v>145</v>
      </c>
      <c r="L27" s="18" t="s">
        <v>86</v>
      </c>
      <c r="M27" s="18" t="s">
        <v>51</v>
      </c>
    </row>
    <row r="28" spans="2:13" s="17" customFormat="1" x14ac:dyDescent="0.35">
      <c r="B28" s="21">
        <v>25</v>
      </c>
      <c r="C28" s="21" t="s">
        <v>43</v>
      </c>
      <c r="D28" s="21" t="s">
        <v>44</v>
      </c>
      <c r="E28" s="21" t="s">
        <v>44</v>
      </c>
      <c r="F28" s="21" t="s">
        <v>146</v>
      </c>
      <c r="G28" s="21" t="s">
        <v>53</v>
      </c>
      <c r="I28" s="18" t="s">
        <v>127</v>
      </c>
      <c r="J28" s="18" t="s">
        <v>154</v>
      </c>
      <c r="K28" s="18" t="s">
        <v>145</v>
      </c>
      <c r="L28" s="18" t="s">
        <v>147</v>
      </c>
      <c r="M28" s="18" t="s">
        <v>51</v>
      </c>
    </row>
    <row r="29" spans="2:13" x14ac:dyDescent="0.35">
      <c r="B29" s="16">
        <v>26</v>
      </c>
      <c r="C29" s="16" t="s">
        <v>43</v>
      </c>
      <c r="D29" s="16" t="s">
        <v>44</v>
      </c>
      <c r="E29" s="16" t="s">
        <v>44</v>
      </c>
      <c r="F29" s="16" t="s">
        <v>148</v>
      </c>
      <c r="G29" s="16" t="s">
        <v>149</v>
      </c>
      <c r="H29" s="16"/>
      <c r="I29" s="16" t="s">
        <v>48</v>
      </c>
      <c r="J29" s="16" t="s">
        <v>150</v>
      </c>
      <c r="K29" s="16" t="s">
        <v>152</v>
      </c>
      <c r="L29" s="16" t="s">
        <v>155</v>
      </c>
      <c r="M29" s="16" t="s">
        <v>51</v>
      </c>
    </row>
    <row r="30" spans="2:13" s="17" customFormat="1" x14ac:dyDescent="0.35">
      <c r="B30" s="25">
        <v>27</v>
      </c>
      <c r="C30" s="25" t="s">
        <v>43</v>
      </c>
      <c r="D30" s="25" t="s">
        <v>44</v>
      </c>
      <c r="E30" s="25" t="s">
        <v>44</v>
      </c>
      <c r="F30" s="25" t="s">
        <v>151</v>
      </c>
      <c r="G30" s="25" t="s">
        <v>98</v>
      </c>
      <c r="H30" s="26"/>
      <c r="I30" s="16" t="s">
        <v>127</v>
      </c>
      <c r="J30" s="16" t="s">
        <v>153</v>
      </c>
      <c r="K30" s="16" t="s">
        <v>152</v>
      </c>
      <c r="L30" s="16" t="s">
        <v>156</v>
      </c>
      <c r="M30" s="16" t="s">
        <v>51</v>
      </c>
    </row>
    <row r="31" spans="2:13" s="17" customFormat="1" x14ac:dyDescent="0.35">
      <c r="B31" s="21">
        <v>28</v>
      </c>
      <c r="C31" s="21" t="s">
        <v>43</v>
      </c>
      <c r="D31" s="21" t="s">
        <v>44</v>
      </c>
      <c r="E31" s="21" t="s">
        <v>44</v>
      </c>
      <c r="F31" s="21" t="s">
        <v>158</v>
      </c>
      <c r="G31" s="21" t="s">
        <v>68</v>
      </c>
      <c r="I31" s="18" t="s">
        <v>127</v>
      </c>
      <c r="J31" s="18" t="s">
        <v>157</v>
      </c>
      <c r="K31" s="18" t="s">
        <v>152</v>
      </c>
      <c r="L31" s="18" t="s">
        <v>68</v>
      </c>
      <c r="M31" s="18" t="s">
        <v>51</v>
      </c>
    </row>
    <row r="32" spans="2:13" s="17" customFormat="1" x14ac:dyDescent="0.35">
      <c r="B32" s="21">
        <v>29</v>
      </c>
      <c r="C32" s="21" t="s">
        <v>43</v>
      </c>
      <c r="D32" s="21" t="s">
        <v>44</v>
      </c>
      <c r="E32" s="21" t="s">
        <v>44</v>
      </c>
      <c r="F32" s="21" t="s">
        <v>160</v>
      </c>
      <c r="G32" s="21" t="s">
        <v>161</v>
      </c>
      <c r="I32" s="18" t="s">
        <v>162</v>
      </c>
      <c r="J32" s="18" t="s">
        <v>163</v>
      </c>
      <c r="K32" s="18" t="s">
        <v>164</v>
      </c>
      <c r="L32" s="18" t="s">
        <v>161</v>
      </c>
      <c r="M32" s="18" t="s">
        <v>51</v>
      </c>
    </row>
    <row r="33" spans="1:13" s="17" customFormat="1" x14ac:dyDescent="0.35">
      <c r="B33" s="21">
        <v>30</v>
      </c>
      <c r="C33" s="21" t="s">
        <v>43</v>
      </c>
      <c r="D33" s="21" t="s">
        <v>44</v>
      </c>
      <c r="E33" s="21" t="s">
        <v>44</v>
      </c>
      <c r="F33" s="21" t="s">
        <v>166</v>
      </c>
      <c r="G33" s="21" t="s">
        <v>118</v>
      </c>
      <c r="I33" s="18" t="s">
        <v>127</v>
      </c>
      <c r="J33" s="18" t="s">
        <v>167</v>
      </c>
      <c r="K33" s="18" t="s">
        <v>164</v>
      </c>
      <c r="L33" s="18" t="s">
        <v>118</v>
      </c>
      <c r="M33" s="18" t="s">
        <v>51</v>
      </c>
    </row>
    <row r="34" spans="1:13" s="17" customFormat="1" x14ac:dyDescent="0.35">
      <c r="B34" s="18">
        <v>31</v>
      </c>
      <c r="C34" s="18" t="s">
        <v>43</v>
      </c>
      <c r="D34" s="18" t="s">
        <v>44</v>
      </c>
      <c r="E34" s="18" t="s">
        <v>44</v>
      </c>
      <c r="F34" s="18" t="s">
        <v>117</v>
      </c>
      <c r="G34" s="18" t="s">
        <v>168</v>
      </c>
      <c r="H34" s="18"/>
      <c r="I34" s="18" t="s">
        <v>127</v>
      </c>
      <c r="J34" s="18" t="s">
        <v>144</v>
      </c>
      <c r="K34" s="18" t="s">
        <v>164</v>
      </c>
      <c r="L34" s="18" t="s">
        <v>118</v>
      </c>
      <c r="M34" s="18" t="s">
        <v>51</v>
      </c>
    </row>
    <row r="35" spans="1:13" x14ac:dyDescent="0.35">
      <c r="A35" s="17"/>
      <c r="B35" s="18">
        <v>32</v>
      </c>
      <c r="C35" s="18" t="s">
        <v>43</v>
      </c>
      <c r="D35" s="18" t="s">
        <v>44</v>
      </c>
      <c r="E35" s="18" t="s">
        <v>44</v>
      </c>
      <c r="F35" s="18" t="s">
        <v>169</v>
      </c>
      <c r="G35" s="18" t="s">
        <v>170</v>
      </c>
      <c r="H35" s="18"/>
      <c r="I35" s="18" t="s">
        <v>48</v>
      </c>
      <c r="J35" s="18"/>
      <c r="K35" s="18" t="s">
        <v>171</v>
      </c>
      <c r="L35" s="18" t="s">
        <v>86</v>
      </c>
      <c r="M35" s="18" t="s">
        <v>60</v>
      </c>
    </row>
    <row r="36" spans="1:13" s="18" customFormat="1" x14ac:dyDescent="0.35">
      <c r="B36" s="18">
        <v>33</v>
      </c>
      <c r="C36" s="18" t="s">
        <v>43</v>
      </c>
      <c r="D36" s="18" t="s">
        <v>44</v>
      </c>
      <c r="E36" s="18" t="s">
        <v>44</v>
      </c>
      <c r="F36" s="18" t="s">
        <v>172</v>
      </c>
      <c r="G36" s="18" t="s">
        <v>110</v>
      </c>
      <c r="I36" s="18" t="s">
        <v>162</v>
      </c>
      <c r="J36" s="18" t="s">
        <v>173</v>
      </c>
      <c r="K36" s="18" t="s">
        <v>164</v>
      </c>
      <c r="L36" s="18" t="s">
        <v>86</v>
      </c>
      <c r="M36" s="18" t="s">
        <v>60</v>
      </c>
    </row>
    <row r="37" spans="1:13" s="16" customFormat="1" x14ac:dyDescent="0.35">
      <c r="B37" s="16">
        <v>34</v>
      </c>
      <c r="C37" s="16" t="s">
        <v>43</v>
      </c>
      <c r="D37" s="16" t="s">
        <v>44</v>
      </c>
      <c r="E37" s="16" t="s">
        <v>44</v>
      </c>
      <c r="F37" s="16" t="s">
        <v>174</v>
      </c>
      <c r="G37" s="16" t="s">
        <v>175</v>
      </c>
      <c r="I37" s="16" t="s">
        <v>176</v>
      </c>
      <c r="J37" s="16" t="s">
        <v>180</v>
      </c>
      <c r="K37" s="16" t="s">
        <v>164</v>
      </c>
      <c r="L37" s="16" t="s">
        <v>71</v>
      </c>
      <c r="M37" s="16" t="s">
        <v>51</v>
      </c>
    </row>
    <row r="38" spans="1:13" s="18" customFormat="1" x14ac:dyDescent="0.35">
      <c r="B38" s="18">
        <v>35</v>
      </c>
      <c r="C38" s="18" t="s">
        <v>43</v>
      </c>
      <c r="D38" s="18" t="s">
        <v>44</v>
      </c>
      <c r="E38" s="18" t="s">
        <v>44</v>
      </c>
      <c r="F38" s="18" t="s">
        <v>177</v>
      </c>
      <c r="G38" s="18" t="s">
        <v>178</v>
      </c>
      <c r="I38" s="18" t="s">
        <v>162</v>
      </c>
      <c r="J38" s="18" t="s">
        <v>179</v>
      </c>
      <c r="K38" s="18" t="s">
        <v>164</v>
      </c>
      <c r="L38" s="18" t="s">
        <v>181</v>
      </c>
      <c r="M38" s="18" t="s">
        <v>60</v>
      </c>
    </row>
    <row r="39" spans="1:13" s="18" customFormat="1" x14ac:dyDescent="0.35">
      <c r="B39" s="18">
        <v>36</v>
      </c>
      <c r="C39" s="18" t="s">
        <v>43</v>
      </c>
      <c r="D39" s="18" t="s">
        <v>44</v>
      </c>
      <c r="E39" s="18" t="s">
        <v>44</v>
      </c>
      <c r="F39" s="18" t="s">
        <v>182</v>
      </c>
      <c r="G39" s="18" t="s">
        <v>46</v>
      </c>
      <c r="I39" s="18" t="s">
        <v>162</v>
      </c>
      <c r="J39" s="18" t="s">
        <v>183</v>
      </c>
      <c r="K39" s="18" t="s">
        <v>184</v>
      </c>
      <c r="L39" s="18" t="s">
        <v>161</v>
      </c>
      <c r="M39" s="18" t="s">
        <v>60</v>
      </c>
    </row>
    <row r="40" spans="1:13" s="18" customFormat="1" x14ac:dyDescent="0.35">
      <c r="B40" s="18">
        <v>37</v>
      </c>
      <c r="C40" s="18" t="s">
        <v>43</v>
      </c>
      <c r="D40" s="18" t="s">
        <v>44</v>
      </c>
      <c r="E40" s="18" t="s">
        <v>44</v>
      </c>
      <c r="F40" s="18" t="s">
        <v>185</v>
      </c>
      <c r="G40" s="18" t="s">
        <v>68</v>
      </c>
      <c r="I40" s="18" t="s">
        <v>162</v>
      </c>
      <c r="J40" s="18" t="s">
        <v>186</v>
      </c>
      <c r="K40" s="18" t="s">
        <v>187</v>
      </c>
      <c r="L40" s="18" t="s">
        <v>68</v>
      </c>
      <c r="M40" s="18" t="s">
        <v>60</v>
      </c>
    </row>
    <row r="41" spans="1:13" s="18" customFormat="1" x14ac:dyDescent="0.35">
      <c r="B41" s="18">
        <v>38</v>
      </c>
      <c r="C41" s="18" t="s">
        <v>43</v>
      </c>
      <c r="D41" s="18" t="s">
        <v>44</v>
      </c>
      <c r="E41" s="18" t="s">
        <v>44</v>
      </c>
      <c r="F41" s="18" t="s">
        <v>188</v>
      </c>
      <c r="G41" s="18" t="s">
        <v>189</v>
      </c>
      <c r="I41" s="18" t="s">
        <v>127</v>
      </c>
      <c r="J41" s="18" t="s">
        <v>190</v>
      </c>
      <c r="K41" s="18" t="s">
        <v>164</v>
      </c>
      <c r="L41" s="18" t="s">
        <v>68</v>
      </c>
      <c r="M41" s="18" t="s">
        <v>60</v>
      </c>
    </row>
    <row r="42" spans="1:13" s="18" customFormat="1" x14ac:dyDescent="0.35">
      <c r="B42" s="18">
        <v>39</v>
      </c>
      <c r="C42" s="18" t="s">
        <v>43</v>
      </c>
      <c r="D42" s="18" t="s">
        <v>44</v>
      </c>
      <c r="E42" s="18" t="s">
        <v>44</v>
      </c>
      <c r="F42" s="18" t="s">
        <v>191</v>
      </c>
      <c r="G42" s="18" t="s">
        <v>133</v>
      </c>
      <c r="I42" s="13" t="s">
        <v>48</v>
      </c>
      <c r="J42" s="18" t="s">
        <v>192</v>
      </c>
      <c r="K42" s="18" t="s">
        <v>184</v>
      </c>
      <c r="L42" s="18" t="s">
        <v>86</v>
      </c>
      <c r="M42" s="18" t="s">
        <v>60</v>
      </c>
    </row>
    <row r="43" spans="1:13" x14ac:dyDescent="0.35">
      <c r="A43" s="13"/>
      <c r="B43" s="18">
        <v>40</v>
      </c>
      <c r="C43" s="18" t="s">
        <v>43</v>
      </c>
      <c r="D43" s="18" t="s">
        <v>44</v>
      </c>
      <c r="E43" s="18" t="s">
        <v>44</v>
      </c>
      <c r="F43" s="18" t="s">
        <v>193</v>
      </c>
      <c r="G43" s="18" t="s">
        <v>194</v>
      </c>
      <c r="H43" s="18"/>
      <c r="I43" s="18" t="s">
        <v>162</v>
      </c>
      <c r="J43" s="18" t="s">
        <v>195</v>
      </c>
      <c r="K43" s="18" t="s">
        <v>184</v>
      </c>
      <c r="L43" s="18" t="s">
        <v>66</v>
      </c>
      <c r="M43" s="18" t="s">
        <v>60</v>
      </c>
    </row>
    <row r="44" spans="1:13" x14ac:dyDescent="0.35">
      <c r="A44" s="13"/>
      <c r="B44" s="18">
        <v>41</v>
      </c>
      <c r="C44" s="18" t="s">
        <v>43</v>
      </c>
      <c r="D44" s="18" t="s">
        <v>44</v>
      </c>
      <c r="E44" s="18" t="s">
        <v>44</v>
      </c>
      <c r="F44" s="18" t="s">
        <v>197</v>
      </c>
      <c r="G44" s="18" t="s">
        <v>198</v>
      </c>
      <c r="H44" s="13"/>
      <c r="I44" s="18" t="s">
        <v>162</v>
      </c>
      <c r="J44" s="18" t="s">
        <v>199</v>
      </c>
      <c r="K44" s="18" t="s">
        <v>215</v>
      </c>
      <c r="L44" s="18" t="s">
        <v>86</v>
      </c>
      <c r="M44" s="18" t="s">
        <v>60</v>
      </c>
    </row>
    <row r="45" spans="1:13" x14ac:dyDescent="0.35">
      <c r="A45" s="13"/>
      <c r="B45" s="18">
        <v>41</v>
      </c>
      <c r="C45" s="18" t="s">
        <v>43</v>
      </c>
      <c r="D45" s="18" t="s">
        <v>44</v>
      </c>
      <c r="E45" s="18" t="s">
        <v>44</v>
      </c>
      <c r="F45" s="18" t="s">
        <v>201</v>
      </c>
      <c r="G45" s="18" t="s">
        <v>118</v>
      </c>
      <c r="H45" s="13"/>
      <c r="I45" s="18" t="s">
        <v>218</v>
      </c>
      <c r="J45" s="18" t="s">
        <v>202</v>
      </c>
      <c r="K45" s="18" t="s">
        <v>215</v>
      </c>
      <c r="L45" s="18" t="s">
        <v>86</v>
      </c>
      <c r="M45" s="18" t="s">
        <v>60</v>
      </c>
    </row>
    <row r="46" spans="1:13" x14ac:dyDescent="0.35">
      <c r="A46" s="13"/>
      <c r="B46" s="13">
        <v>42</v>
      </c>
      <c r="C46" s="18" t="s">
        <v>43</v>
      </c>
      <c r="D46" s="18" t="s">
        <v>44</v>
      </c>
      <c r="E46" s="18" t="s">
        <v>44</v>
      </c>
      <c r="F46" s="18" t="s">
        <v>203</v>
      </c>
      <c r="G46" s="18" t="s">
        <v>118</v>
      </c>
      <c r="H46" s="13"/>
      <c r="I46" s="18" t="s">
        <v>162</v>
      </c>
      <c r="J46" s="18" t="s">
        <v>204</v>
      </c>
      <c r="K46" s="18" t="s">
        <v>215</v>
      </c>
      <c r="L46" s="18" t="s">
        <v>86</v>
      </c>
      <c r="M46" s="18" t="s">
        <v>51</v>
      </c>
    </row>
    <row r="47" spans="1:13" x14ac:dyDescent="0.35">
      <c r="A47" s="13"/>
      <c r="B47" s="18">
        <v>43</v>
      </c>
      <c r="C47" s="18" t="s">
        <v>43</v>
      </c>
      <c r="D47" s="18" t="s">
        <v>44</v>
      </c>
      <c r="E47" s="18" t="s">
        <v>44</v>
      </c>
      <c r="F47" s="18" t="s">
        <v>205</v>
      </c>
      <c r="G47" s="18" t="s">
        <v>46</v>
      </c>
      <c r="H47" s="13"/>
      <c r="I47" s="18" t="s">
        <v>162</v>
      </c>
      <c r="J47" s="18" t="s">
        <v>206</v>
      </c>
      <c r="K47" s="18" t="s">
        <v>200</v>
      </c>
      <c r="L47" s="18" t="s">
        <v>86</v>
      </c>
      <c r="M47" s="18" t="s">
        <v>60</v>
      </c>
    </row>
    <row r="48" spans="1:13" x14ac:dyDescent="0.35">
      <c r="A48" s="13"/>
      <c r="B48" s="18">
        <v>44</v>
      </c>
      <c r="C48" s="18" t="s">
        <v>43</v>
      </c>
      <c r="D48" s="18" t="s">
        <v>44</v>
      </c>
      <c r="E48" s="18" t="s">
        <v>44</v>
      </c>
      <c r="F48" s="18" t="s">
        <v>207</v>
      </c>
      <c r="G48" s="18" t="s">
        <v>133</v>
      </c>
      <c r="H48" s="13"/>
      <c r="I48" s="18" t="s">
        <v>127</v>
      </c>
      <c r="J48" s="13"/>
      <c r="K48" s="18" t="s">
        <v>200</v>
      </c>
      <c r="L48" s="18" t="s">
        <v>222</v>
      </c>
      <c r="M48" s="18" t="s">
        <v>60</v>
      </c>
    </row>
    <row r="49" spans="1:13" x14ac:dyDescent="0.35">
      <c r="A49" s="13"/>
      <c r="B49" s="18">
        <v>45</v>
      </c>
      <c r="C49" s="18" t="s">
        <v>43</v>
      </c>
      <c r="D49" s="18" t="s">
        <v>44</v>
      </c>
      <c r="E49" s="18" t="s">
        <v>44</v>
      </c>
      <c r="F49" s="18" t="s">
        <v>208</v>
      </c>
      <c r="G49" s="18" t="s">
        <v>68</v>
      </c>
      <c r="H49" s="13"/>
      <c r="I49" s="18" t="s">
        <v>127</v>
      </c>
      <c r="J49" s="18" t="s">
        <v>209</v>
      </c>
      <c r="K49" s="18" t="s">
        <v>200</v>
      </c>
      <c r="L49" s="18" t="s">
        <v>68</v>
      </c>
      <c r="M49" s="18" t="s">
        <v>60</v>
      </c>
    </row>
    <row r="50" spans="1:13" x14ac:dyDescent="0.35">
      <c r="A50" s="13"/>
      <c r="B50" s="18">
        <v>46</v>
      </c>
      <c r="C50" s="18" t="s">
        <v>43</v>
      </c>
      <c r="D50" s="18" t="s">
        <v>44</v>
      </c>
      <c r="E50" s="18" t="s">
        <v>44</v>
      </c>
      <c r="F50" s="18" t="s">
        <v>122</v>
      </c>
      <c r="G50" s="18" t="s">
        <v>118</v>
      </c>
      <c r="H50" s="13"/>
      <c r="I50" s="18" t="s">
        <v>127</v>
      </c>
      <c r="J50" s="18" t="s">
        <v>210</v>
      </c>
      <c r="K50" s="18" t="s">
        <v>200</v>
      </c>
      <c r="L50" s="18" t="s">
        <v>86</v>
      </c>
      <c r="M50" s="18" t="s">
        <v>60</v>
      </c>
    </row>
    <row r="51" spans="1:13" x14ac:dyDescent="0.35">
      <c r="A51" s="13"/>
      <c r="B51" s="18">
        <v>47</v>
      </c>
      <c r="C51" s="18" t="s">
        <v>43</v>
      </c>
      <c r="D51" s="18" t="s">
        <v>44</v>
      </c>
      <c r="E51" s="18" t="s">
        <v>44</v>
      </c>
      <c r="F51" s="18" t="s">
        <v>211</v>
      </c>
      <c r="G51" s="18" t="s">
        <v>50</v>
      </c>
      <c r="H51" s="13"/>
      <c r="I51" s="18" t="s">
        <v>127</v>
      </c>
      <c r="J51" s="18" t="s">
        <v>212</v>
      </c>
      <c r="K51" s="18" t="s">
        <v>200</v>
      </c>
      <c r="L51" s="18" t="s">
        <v>86</v>
      </c>
      <c r="M51" s="18" t="s">
        <v>60</v>
      </c>
    </row>
    <row r="52" spans="1:13" x14ac:dyDescent="0.35">
      <c r="A52" s="13"/>
      <c r="B52" s="18">
        <v>48</v>
      </c>
      <c r="C52" s="18" t="s">
        <v>43</v>
      </c>
      <c r="D52" s="18" t="s">
        <v>44</v>
      </c>
      <c r="E52" s="18" t="s">
        <v>44</v>
      </c>
      <c r="F52" s="18" t="s">
        <v>207</v>
      </c>
      <c r="G52" s="18" t="s">
        <v>213</v>
      </c>
      <c r="H52" s="13"/>
      <c r="I52" s="18" t="s">
        <v>127</v>
      </c>
      <c r="J52" s="18" t="s">
        <v>214</v>
      </c>
      <c r="K52" s="18" t="s">
        <v>200</v>
      </c>
      <c r="L52" s="18" t="s">
        <v>86</v>
      </c>
      <c r="M52" s="18" t="s">
        <v>60</v>
      </c>
    </row>
    <row r="53" spans="1:13" x14ac:dyDescent="0.35">
      <c r="A53" s="13"/>
      <c r="B53" s="18">
        <v>49</v>
      </c>
      <c r="C53" s="18" t="s">
        <v>43</v>
      </c>
      <c r="D53" s="18" t="s">
        <v>44</v>
      </c>
      <c r="E53" s="18" t="s">
        <v>44</v>
      </c>
      <c r="F53" s="18" t="s">
        <v>172</v>
      </c>
      <c r="G53" s="18" t="s">
        <v>216</v>
      </c>
      <c r="H53" s="13"/>
      <c r="I53" s="18" t="s">
        <v>127</v>
      </c>
      <c r="J53" s="18" t="s">
        <v>217</v>
      </c>
      <c r="K53" s="18" t="s">
        <v>227</v>
      </c>
      <c r="L53" s="18" t="s">
        <v>86</v>
      </c>
      <c r="M53" s="18" t="s">
        <v>60</v>
      </c>
    </row>
    <row r="54" spans="1:13" x14ac:dyDescent="0.35">
      <c r="A54" s="13"/>
      <c r="B54" s="18">
        <v>50</v>
      </c>
      <c r="C54" s="18" t="s">
        <v>43</v>
      </c>
      <c r="D54" s="18" t="s">
        <v>44</v>
      </c>
      <c r="E54" s="18" t="s">
        <v>44</v>
      </c>
      <c r="F54" s="18" t="s">
        <v>219</v>
      </c>
      <c r="G54" s="18" t="s">
        <v>50</v>
      </c>
      <c r="H54" s="13"/>
      <c r="I54" s="18" t="s">
        <v>127</v>
      </c>
      <c r="J54" s="18" t="s">
        <v>221</v>
      </c>
      <c r="K54" s="18" t="s">
        <v>227</v>
      </c>
      <c r="L54" s="18" t="s">
        <v>220</v>
      </c>
      <c r="M54" s="18" t="s">
        <v>60</v>
      </c>
    </row>
    <row r="55" spans="1:13" x14ac:dyDescent="0.35">
      <c r="A55" s="13"/>
      <c r="B55" s="16">
        <v>51</v>
      </c>
      <c r="C55" s="16" t="s">
        <v>43</v>
      </c>
      <c r="D55" s="16" t="s">
        <v>44</v>
      </c>
      <c r="E55" s="16" t="s">
        <v>44</v>
      </c>
      <c r="F55" s="16" t="s">
        <v>223</v>
      </c>
      <c r="G55" s="16" t="s">
        <v>224</v>
      </c>
      <c r="H55" s="16"/>
      <c r="I55" s="16" t="s">
        <v>162</v>
      </c>
      <c r="J55" s="16" t="s">
        <v>236</v>
      </c>
      <c r="K55" s="16" t="s">
        <v>227</v>
      </c>
      <c r="L55" s="16" t="s">
        <v>86</v>
      </c>
      <c r="M55" s="16" t="s">
        <v>51</v>
      </c>
    </row>
    <row r="56" spans="1:13" x14ac:dyDescent="0.35">
      <c r="A56" s="13"/>
      <c r="B56" s="18">
        <v>52</v>
      </c>
      <c r="C56" s="18" t="s">
        <v>43</v>
      </c>
      <c r="D56" s="18" t="s">
        <v>44</v>
      </c>
      <c r="E56" s="18" t="s">
        <v>44</v>
      </c>
      <c r="F56" s="18" t="s">
        <v>225</v>
      </c>
      <c r="G56" s="18" t="s">
        <v>226</v>
      </c>
      <c r="H56" s="13"/>
      <c r="I56" s="18" t="s">
        <v>162</v>
      </c>
      <c r="J56" s="18" t="s">
        <v>232</v>
      </c>
      <c r="K56" s="18" t="s">
        <v>227</v>
      </c>
      <c r="L56" s="18" t="s">
        <v>86</v>
      </c>
      <c r="M56" s="18" t="s">
        <v>60</v>
      </c>
    </row>
    <row r="57" spans="1:13" x14ac:dyDescent="0.35">
      <c r="A57" s="13"/>
      <c r="B57" s="18">
        <v>53</v>
      </c>
      <c r="C57" s="18" t="s">
        <v>43</v>
      </c>
      <c r="D57" s="18" t="s">
        <v>44</v>
      </c>
      <c r="E57" s="18" t="s">
        <v>44</v>
      </c>
      <c r="F57" s="18" t="s">
        <v>228</v>
      </c>
      <c r="G57" s="18" t="s">
        <v>229</v>
      </c>
      <c r="H57" s="13"/>
      <c r="I57" s="18" t="s">
        <v>162</v>
      </c>
      <c r="J57" s="18" t="s">
        <v>230</v>
      </c>
      <c r="K57" s="18" t="s">
        <v>227</v>
      </c>
      <c r="L57" s="18" t="s">
        <v>231</v>
      </c>
      <c r="M57" s="18" t="s">
        <v>51</v>
      </c>
    </row>
    <row r="58" spans="1:13" x14ac:dyDescent="0.35">
      <c r="A58" s="13"/>
      <c r="B58" s="16">
        <v>54</v>
      </c>
      <c r="C58" s="16" t="s">
        <v>43</v>
      </c>
      <c r="D58" s="16" t="s">
        <v>44</v>
      </c>
      <c r="E58" s="16" t="s">
        <v>44</v>
      </c>
      <c r="F58" s="16" t="s">
        <v>233</v>
      </c>
      <c r="G58" s="16" t="s">
        <v>46</v>
      </c>
      <c r="H58" s="16"/>
      <c r="I58" s="16" t="s">
        <v>162</v>
      </c>
      <c r="J58" s="16" t="s">
        <v>234</v>
      </c>
      <c r="K58" s="16" t="s">
        <v>235</v>
      </c>
      <c r="L58" s="16" t="s">
        <v>90</v>
      </c>
      <c r="M58" s="16" t="s">
        <v>51</v>
      </c>
    </row>
    <row r="59" spans="1:13" x14ac:dyDescent="0.35">
      <c r="A59" s="13"/>
      <c r="B59" s="13">
        <v>55</v>
      </c>
      <c r="C59" s="13" t="s">
        <v>43</v>
      </c>
      <c r="D59" s="13" t="s">
        <v>44</v>
      </c>
      <c r="E59" s="13" t="s">
        <v>44</v>
      </c>
      <c r="F59" s="13" t="s">
        <v>237</v>
      </c>
      <c r="G59" s="13" t="s">
        <v>238</v>
      </c>
      <c r="H59" s="13"/>
      <c r="I59" s="18" t="s">
        <v>162</v>
      </c>
      <c r="J59" s="13" t="s">
        <v>239</v>
      </c>
      <c r="K59" s="13" t="s">
        <v>235</v>
      </c>
      <c r="L59" s="13" t="s">
        <v>240</v>
      </c>
      <c r="M59" s="13" t="s">
        <v>51</v>
      </c>
    </row>
    <row r="60" spans="1:13" x14ac:dyDescent="0.35">
      <c r="A60" s="13"/>
      <c r="B60" s="13">
        <v>56</v>
      </c>
      <c r="C60" s="13" t="s">
        <v>43</v>
      </c>
      <c r="D60" s="13" t="s">
        <v>44</v>
      </c>
      <c r="E60" s="13" t="s">
        <v>44</v>
      </c>
      <c r="F60" s="13" t="s">
        <v>241</v>
      </c>
      <c r="G60" s="13" t="s">
        <v>242</v>
      </c>
      <c r="H60" s="13"/>
      <c r="I60" s="13" t="s">
        <v>243</v>
      </c>
      <c r="J60" s="13" t="s">
        <v>244</v>
      </c>
      <c r="K60" s="13" t="s">
        <v>235</v>
      </c>
      <c r="L60" s="13" t="s">
        <v>245</v>
      </c>
      <c r="M60" s="13" t="s">
        <v>51</v>
      </c>
    </row>
    <row r="61" spans="1:13" x14ac:dyDescent="0.35">
      <c r="A61" s="13"/>
      <c r="B61" s="13">
        <v>57</v>
      </c>
      <c r="C61" s="13" t="s">
        <v>43</v>
      </c>
      <c r="D61" s="13" t="s">
        <v>44</v>
      </c>
      <c r="E61" s="13" t="s">
        <v>44</v>
      </c>
      <c r="F61" s="13" t="s">
        <v>246</v>
      </c>
      <c r="G61" s="13" t="s">
        <v>194</v>
      </c>
      <c r="H61" s="13"/>
      <c r="I61" s="13" t="s">
        <v>247</v>
      </c>
      <c r="J61" s="13" t="s">
        <v>248</v>
      </c>
      <c r="K61" s="13" t="s">
        <v>249</v>
      </c>
      <c r="L61" s="13" t="s">
        <v>66</v>
      </c>
      <c r="M61" s="13" t="s">
        <v>60</v>
      </c>
    </row>
    <row r="62" spans="1:13" x14ac:dyDescent="0.35">
      <c r="A62" s="13"/>
      <c r="B62" s="13">
        <v>58</v>
      </c>
      <c r="C62" s="13" t="s">
        <v>43</v>
      </c>
      <c r="D62" s="13" t="s">
        <v>44</v>
      </c>
      <c r="E62" s="13" t="s">
        <v>44</v>
      </c>
      <c r="F62" s="13" t="s">
        <v>250</v>
      </c>
      <c r="G62" s="13" t="s">
        <v>77</v>
      </c>
      <c r="H62" s="13"/>
      <c r="I62" s="13" t="s">
        <v>251</v>
      </c>
      <c r="J62" s="13" t="s">
        <v>252</v>
      </c>
      <c r="K62" s="13" t="s">
        <v>253</v>
      </c>
      <c r="L62" s="13" t="s">
        <v>254</v>
      </c>
      <c r="M62" s="13" t="s">
        <v>60</v>
      </c>
    </row>
    <row r="63" spans="1:13" x14ac:dyDescent="0.35">
      <c r="A63" s="13"/>
      <c r="B63" s="13">
        <v>59</v>
      </c>
      <c r="C63" s="13" t="s">
        <v>43</v>
      </c>
      <c r="D63" s="13" t="s">
        <v>44</v>
      </c>
      <c r="E63" s="13" t="s">
        <v>44</v>
      </c>
      <c r="F63" s="13" t="s">
        <v>255</v>
      </c>
      <c r="G63" s="13" t="s">
        <v>68</v>
      </c>
      <c r="H63" s="13"/>
      <c r="I63" s="18" t="s">
        <v>127</v>
      </c>
      <c r="J63" s="13" t="s">
        <v>256</v>
      </c>
      <c r="K63" s="13" t="s">
        <v>253</v>
      </c>
      <c r="L63" s="13" t="s">
        <v>68</v>
      </c>
      <c r="M63" s="13" t="s">
        <v>51</v>
      </c>
    </row>
    <row r="64" spans="1:13" x14ac:dyDescent="0.35">
      <c r="A64" s="13"/>
      <c r="B64" s="13">
        <v>60</v>
      </c>
      <c r="C64" s="13" t="s">
        <v>43</v>
      </c>
      <c r="D64" s="13" t="s">
        <v>44</v>
      </c>
      <c r="E64" s="13" t="s">
        <v>44</v>
      </c>
      <c r="F64" s="13" t="s">
        <v>257</v>
      </c>
      <c r="G64" s="13" t="s">
        <v>258</v>
      </c>
      <c r="H64" s="13"/>
      <c r="I64" s="18" t="s">
        <v>259</v>
      </c>
      <c r="J64" s="13" t="s">
        <v>260</v>
      </c>
      <c r="K64" s="13" t="s">
        <v>253</v>
      </c>
      <c r="L64" s="13" t="s">
        <v>261</v>
      </c>
      <c r="M64" s="13" t="s">
        <v>60</v>
      </c>
    </row>
    <row r="65" spans="1:13" x14ac:dyDescent="0.35">
      <c r="A65" s="13"/>
      <c r="B65" s="13">
        <v>61</v>
      </c>
      <c r="C65" s="13" t="s">
        <v>43</v>
      </c>
      <c r="D65" s="13" t="s">
        <v>44</v>
      </c>
      <c r="E65" s="13" t="s">
        <v>44</v>
      </c>
      <c r="F65" s="13" t="s">
        <v>262</v>
      </c>
      <c r="G65" s="13" t="s">
        <v>136</v>
      </c>
      <c r="H65" s="13"/>
      <c r="I65" s="13" t="s">
        <v>263</v>
      </c>
      <c r="J65" s="13" t="s">
        <v>265</v>
      </c>
      <c r="K65" s="13" t="s">
        <v>264</v>
      </c>
      <c r="L65" s="13" t="s">
        <v>138</v>
      </c>
      <c r="M65" s="13" t="s">
        <v>51</v>
      </c>
    </row>
  </sheetData>
  <mergeCells count="1">
    <mergeCell ref="B2:M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D203-E47C-428A-B33E-33AB21AC5C1A}">
  <dimension ref="B1:P17"/>
  <sheetViews>
    <sheetView showGridLines="0" workbookViewId="0">
      <selection activeCell="E2" sqref="E2"/>
    </sheetView>
  </sheetViews>
  <sheetFormatPr defaultRowHeight="14.5" x14ac:dyDescent="0.35"/>
  <cols>
    <col min="2" max="2" width="6.08984375" bestFit="1" customWidth="1"/>
    <col min="3" max="3" width="13.81640625" bestFit="1" customWidth="1"/>
    <col min="4" max="4" width="13.90625" bestFit="1" customWidth="1"/>
    <col min="5" max="5" width="20.1796875" customWidth="1"/>
    <col min="6" max="6" width="14.1796875" bestFit="1" customWidth="1"/>
    <col min="7" max="7" width="14.54296875" customWidth="1"/>
    <col min="8" max="8" width="18.90625" customWidth="1"/>
    <col min="9" max="9" width="14.54296875" bestFit="1" customWidth="1"/>
    <col min="10" max="10" width="11.81640625" bestFit="1" customWidth="1"/>
    <col min="11" max="11" width="10.453125" bestFit="1" customWidth="1"/>
    <col min="12" max="12" width="8.1796875" bestFit="1" customWidth="1"/>
    <col min="13" max="13" width="13.6328125" bestFit="1" customWidth="1"/>
    <col min="14" max="14" width="11.36328125" bestFit="1" customWidth="1"/>
    <col min="15" max="15" width="11.90625" bestFit="1" customWidth="1"/>
    <col min="16" max="16" width="9" bestFit="1" customWidth="1"/>
  </cols>
  <sheetData>
    <row r="1" spans="2:16" x14ac:dyDescent="0.35">
      <c r="C1" s="7" t="s">
        <v>42</v>
      </c>
      <c r="E1" s="8">
        <v>50</v>
      </c>
    </row>
    <row r="5" spans="2:16" x14ac:dyDescent="0.35">
      <c r="B5" s="24" t="s">
        <v>30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2:16" ht="29" x14ac:dyDescent="0.35">
      <c r="B6" s="1" t="s">
        <v>11</v>
      </c>
      <c r="C6" s="1" t="s">
        <v>3</v>
      </c>
      <c r="D6" s="1" t="s">
        <v>18</v>
      </c>
      <c r="E6" s="1" t="s">
        <v>19</v>
      </c>
      <c r="F6" s="1" t="s">
        <v>12</v>
      </c>
      <c r="G6" s="1" t="s">
        <v>13</v>
      </c>
      <c r="H6" s="1" t="s">
        <v>14</v>
      </c>
      <c r="I6" s="1" t="s">
        <v>7</v>
      </c>
      <c r="J6" s="1" t="s">
        <v>15</v>
      </c>
      <c r="K6" s="1" t="s">
        <v>26</v>
      </c>
      <c r="L6" s="1" t="s">
        <v>17</v>
      </c>
      <c r="M6" s="1" t="s">
        <v>37</v>
      </c>
      <c r="N6" s="6" t="s">
        <v>38</v>
      </c>
      <c r="O6" s="6" t="s">
        <v>39</v>
      </c>
      <c r="P6" s="6" t="s">
        <v>40</v>
      </c>
    </row>
    <row r="7" spans="2:16" ht="72.5" x14ac:dyDescent="0.35">
      <c r="B7" s="3"/>
      <c r="C7" s="4" t="s">
        <v>25</v>
      </c>
      <c r="D7" s="5" t="s">
        <v>20</v>
      </c>
      <c r="E7" s="5" t="s">
        <v>41</v>
      </c>
      <c r="F7" s="5" t="s">
        <v>21</v>
      </c>
      <c r="G7" s="5" t="s">
        <v>22</v>
      </c>
      <c r="H7" s="5" t="s">
        <v>23</v>
      </c>
      <c r="I7" s="5" t="s">
        <v>24</v>
      </c>
      <c r="J7" s="5"/>
      <c r="K7" s="5"/>
      <c r="L7" s="5"/>
      <c r="M7" s="5"/>
      <c r="N7" s="5"/>
      <c r="O7" s="5"/>
      <c r="P7" s="5"/>
    </row>
    <row r="8" spans="2:16" x14ac:dyDescent="0.35">
      <c r="B8" s="2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35">
      <c r="B9" s="2">
        <f t="shared" ref="B9:B17" si="0">B8+1</f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35">
      <c r="B10" s="2">
        <f t="shared" si="0"/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35">
      <c r="B11" s="2">
        <f t="shared" si="0"/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35">
      <c r="B12" s="2">
        <f t="shared" si="0"/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35">
      <c r="B13" s="2">
        <f t="shared" si="0"/>
        <v>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35">
      <c r="B14" s="2">
        <f t="shared" si="0"/>
        <v>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35">
      <c r="B15" s="2">
        <f t="shared" si="0"/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35">
      <c r="B16" s="2">
        <f t="shared" si="0"/>
        <v>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35">
      <c r="B17" s="2">
        <f t="shared" si="0"/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B5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3B6B-5169-43CB-95E2-0B78ACD4CA91}">
  <dimension ref="B5:J16"/>
  <sheetViews>
    <sheetView showGridLines="0" workbookViewId="0">
      <selection activeCell="E1" sqref="A1:XFD1"/>
    </sheetView>
  </sheetViews>
  <sheetFormatPr defaultRowHeight="14.5" x14ac:dyDescent="0.35"/>
  <cols>
    <col min="3" max="4" width="11.453125" customWidth="1"/>
    <col min="5" max="5" width="14.81640625" customWidth="1"/>
    <col min="6" max="10" width="11.453125" customWidth="1"/>
  </cols>
  <sheetData>
    <row r="5" spans="2:10" x14ac:dyDescent="0.35">
      <c r="B5" s="24" t="s">
        <v>27</v>
      </c>
      <c r="C5" s="24"/>
      <c r="D5" s="24"/>
      <c r="E5" s="24"/>
      <c r="F5" s="24"/>
      <c r="G5" s="24"/>
      <c r="H5" s="24"/>
      <c r="I5" s="24"/>
      <c r="J5" s="24"/>
    </row>
    <row r="6" spans="2:10" ht="43.5" x14ac:dyDescent="0.35">
      <c r="B6" s="1" t="s">
        <v>11</v>
      </c>
      <c r="C6" s="1" t="s">
        <v>3</v>
      </c>
      <c r="D6" s="1" t="s">
        <v>28</v>
      </c>
      <c r="E6" s="1" t="s">
        <v>29</v>
      </c>
      <c r="F6" s="1" t="s">
        <v>31</v>
      </c>
      <c r="G6" s="6" t="s">
        <v>34</v>
      </c>
      <c r="H6" s="1" t="s">
        <v>32</v>
      </c>
      <c r="I6" s="1" t="s">
        <v>33</v>
      </c>
      <c r="J6" s="1" t="s">
        <v>35</v>
      </c>
    </row>
    <row r="7" spans="2:10" x14ac:dyDescent="0.35">
      <c r="B7" s="2">
        <v>1</v>
      </c>
      <c r="C7" s="2"/>
      <c r="D7" s="2"/>
      <c r="E7" s="2"/>
      <c r="F7" s="2"/>
      <c r="G7" s="2"/>
      <c r="H7" s="2"/>
      <c r="I7" s="2"/>
      <c r="J7" s="2"/>
    </row>
    <row r="8" spans="2:10" x14ac:dyDescent="0.35">
      <c r="B8" s="2">
        <f t="shared" ref="B8:B16" si="0">B7+1</f>
        <v>2</v>
      </c>
      <c r="C8" s="2"/>
      <c r="D8" s="2"/>
      <c r="E8" s="2"/>
      <c r="F8" s="2"/>
      <c r="G8" s="2"/>
      <c r="H8" s="2"/>
      <c r="I8" s="2"/>
      <c r="J8" s="2"/>
    </row>
    <row r="9" spans="2:10" x14ac:dyDescent="0.35">
      <c r="B9" s="2">
        <f t="shared" si="0"/>
        <v>3</v>
      </c>
      <c r="C9" s="2"/>
      <c r="D9" s="2"/>
      <c r="E9" s="2"/>
      <c r="F9" s="2"/>
      <c r="G9" s="2"/>
      <c r="H9" s="2"/>
      <c r="I9" s="2"/>
      <c r="J9" s="2"/>
    </row>
    <row r="10" spans="2:10" x14ac:dyDescent="0.35">
      <c r="B10" s="2">
        <f t="shared" si="0"/>
        <v>4</v>
      </c>
      <c r="C10" s="2"/>
      <c r="D10" s="2"/>
      <c r="E10" s="2"/>
      <c r="F10" s="2"/>
      <c r="G10" s="2"/>
      <c r="H10" s="2"/>
      <c r="I10" s="2"/>
      <c r="J10" s="2"/>
    </row>
    <row r="11" spans="2:10" x14ac:dyDescent="0.35">
      <c r="B11" s="2">
        <f t="shared" si="0"/>
        <v>5</v>
      </c>
      <c r="C11" s="2"/>
      <c r="D11" s="2"/>
      <c r="E11" s="2"/>
      <c r="F11" s="2"/>
      <c r="G11" s="2"/>
      <c r="H11" s="2"/>
      <c r="I11" s="2"/>
      <c r="J11" s="2"/>
    </row>
    <row r="12" spans="2:10" x14ac:dyDescent="0.35">
      <c r="B12" s="2">
        <f t="shared" si="0"/>
        <v>6</v>
      </c>
      <c r="C12" s="2"/>
      <c r="D12" s="2"/>
      <c r="E12" s="2"/>
      <c r="F12" s="2"/>
      <c r="G12" s="2"/>
      <c r="H12" s="2"/>
      <c r="I12" s="2"/>
      <c r="J12" s="2"/>
    </row>
    <row r="13" spans="2:10" x14ac:dyDescent="0.35">
      <c r="B13" s="2">
        <f t="shared" si="0"/>
        <v>7</v>
      </c>
      <c r="C13" s="2"/>
      <c r="D13" s="2"/>
      <c r="E13" s="2"/>
      <c r="F13" s="2"/>
      <c r="G13" s="2"/>
      <c r="H13" s="2"/>
      <c r="I13" s="2"/>
      <c r="J13" s="2"/>
    </row>
    <row r="14" spans="2:10" x14ac:dyDescent="0.35">
      <c r="B14" s="2">
        <f t="shared" si="0"/>
        <v>8</v>
      </c>
      <c r="C14" s="2"/>
      <c r="D14" s="2"/>
      <c r="E14" s="2"/>
      <c r="F14" s="2"/>
      <c r="G14" s="2"/>
      <c r="H14" s="2"/>
      <c r="I14" s="2"/>
      <c r="J14" s="2"/>
    </row>
    <row r="15" spans="2:10" x14ac:dyDescent="0.35">
      <c r="B15" s="2">
        <f t="shared" si="0"/>
        <v>9</v>
      </c>
      <c r="C15" s="2"/>
      <c r="D15" s="2"/>
      <c r="E15" s="2"/>
      <c r="F15" s="2"/>
      <c r="G15" s="2"/>
      <c r="H15" s="2"/>
      <c r="I15" s="2"/>
      <c r="J15" s="2"/>
    </row>
    <row r="16" spans="2:10" x14ac:dyDescent="0.35">
      <c r="B16" s="2">
        <f t="shared" si="0"/>
        <v>10</v>
      </c>
      <c r="C16" s="2"/>
      <c r="D16" s="2"/>
      <c r="E16" s="2"/>
      <c r="F16" s="2"/>
      <c r="G16" s="2"/>
      <c r="H16" s="2"/>
      <c r="I16" s="2"/>
      <c r="J16" s="2"/>
    </row>
  </sheetData>
  <mergeCells count="1">
    <mergeCell ref="B5:J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3c4e33-b199-4950-8425-3d283f883aee" xsi:nil="true"/>
    <lcf76f155ced4ddcb4097134ff3c332f xmlns="e61f7570-aab6-41f9-abf5-a34a3c24fe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9A4461AA583443A305DB6F1040605C" ma:contentTypeVersion="10" ma:contentTypeDescription="Create a new document." ma:contentTypeScope="" ma:versionID="a282dd7e375337865b390b2cb50b0e13">
  <xsd:schema xmlns:xsd="http://www.w3.org/2001/XMLSchema" xmlns:xs="http://www.w3.org/2001/XMLSchema" xmlns:p="http://schemas.microsoft.com/office/2006/metadata/properties" xmlns:ns2="e61f7570-aab6-41f9-abf5-a34a3c24feaf" xmlns:ns3="2f3c4e33-b199-4950-8425-3d283f883aee" targetNamespace="http://schemas.microsoft.com/office/2006/metadata/properties" ma:root="true" ma:fieldsID="63ce161d0761ebf502f651e2cd3fb45d" ns2:_="" ns3:_="">
    <xsd:import namespace="e61f7570-aab6-41f9-abf5-a34a3c24feaf"/>
    <xsd:import namespace="2f3c4e33-b199-4950-8425-3d283f883a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f7570-aab6-41f9-abf5-a34a3c24fe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c4e33-b199-4950-8425-3d283f883ae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da3c0e7-a4b5-4546-8bf8-714edb0dc475}" ma:internalName="TaxCatchAll" ma:showField="CatchAllData" ma:web="2f3c4e33-b199-4950-8425-3d283f883a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1C6095-4FBD-413C-81AA-7D89624EC196}">
  <ds:schemaRefs>
    <ds:schemaRef ds:uri="http://schemas.microsoft.com/office/2006/metadata/properties"/>
    <ds:schemaRef ds:uri="http://schemas.microsoft.com/office/infopath/2007/PartnerControls"/>
    <ds:schemaRef ds:uri="2f3c4e33-b199-4950-8425-3d283f883aee"/>
    <ds:schemaRef ds:uri="e61f7570-aab6-41f9-abf5-a34a3c24feaf"/>
  </ds:schemaRefs>
</ds:datastoreItem>
</file>

<file path=customXml/itemProps2.xml><?xml version="1.0" encoding="utf-8"?>
<ds:datastoreItem xmlns:ds="http://schemas.openxmlformats.org/officeDocument/2006/customXml" ds:itemID="{6E075834-31FE-4C23-AA7A-A3749745A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1f7570-aab6-41f9-abf5-a34a3c24feaf"/>
    <ds:schemaRef ds:uri="2f3c4e33-b199-4950-8425-3d283f883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2AE94F-D613-42A4-8D33-73E1EEADCC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Distributor Leads Tracker</vt:lpstr>
      <vt:lpstr>Distributor Scorecard</vt:lpstr>
      <vt:lpstr>Distributor Onboarding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Gujrathi, Aditya</dc:creator>
  <cp:lastModifiedBy>Asad Ullah Khan</cp:lastModifiedBy>
  <dcterms:created xsi:type="dcterms:W3CDTF">2022-08-19T07:22:59Z</dcterms:created>
  <dcterms:modified xsi:type="dcterms:W3CDTF">2023-02-05T08:22:09Z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0x0101000D9A4461AA583443A305DB6F1040605C</vt:lpwstr>
  </property>
  <property fmtid="{D5CDD505-2E9C-101B-9397-08002B2CF9AE}" pid="3" name="Order">
    <vt:r8>16300</vt:r8>
  </property>
</Properties>
</file>