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.dixit\OneDrive - Crompton Greaves Consumer Electricals Ltd (CGCEL)\Desktop\"/>
    </mc:Choice>
  </mc:AlternateContent>
  <xr:revisionPtr revIDLastSave="0" documentId="13_ncr:1_{DE7D1071-5C2F-4BAC-8A79-6F206B906A0C}" xr6:coauthVersionLast="41" xr6:coauthVersionMax="41" xr10:uidLastSave="{00000000-0000-0000-0000-000000000000}"/>
  <bookViews>
    <workbookView xWindow="-120" yWindow="-120" windowWidth="20730" windowHeight="11310" tabRatio="754" xr2:uid="{327761FA-18F7-4980-A28D-A68CC8B6592F}"/>
  </bookViews>
  <sheets>
    <sheet name="Work" sheetId="1" r:id="rId1"/>
    <sheet name="Kanpur DI DL" sheetId="4" r:id="rId2"/>
    <sheet name="Cust Group" sheetId="3" r:id="rId3"/>
    <sheet name="Damage" sheetId="5" r:id="rId4"/>
    <sheet name="T-CODE" sheetId="7" r:id="rId5"/>
    <sheet name="DI Working" sheetId="8" r:id="rId6"/>
    <sheet name="APR" sheetId="6" r:id="rId7"/>
    <sheet name="Sheet1" sheetId="9" r:id="rId8"/>
    <sheet name="Sheet2" sheetId="10" r:id="rId9"/>
  </sheets>
  <definedNames>
    <definedName name="_xlnm._FilterDatabase" localSheetId="6" hidden="1">APR!$A$2:$I$47</definedName>
    <definedName name="_xlnm._FilterDatabase" localSheetId="2" hidden="1">'Cust Group'!$A$1:$L$21</definedName>
    <definedName name="_xlnm._FilterDatabase" localSheetId="7" hidden="1">Sheet1!$A$1:$M$1</definedName>
    <definedName name="_xlnm._FilterDatabase" localSheetId="0" hidden="1">Work!$A$2:$I$155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6" l="1"/>
  <c r="D57" i="6" s="1"/>
  <c r="F57" i="6" s="1"/>
  <c r="F58" i="6" s="1"/>
  <c r="I55" i="6"/>
  <c r="D53" i="6"/>
  <c r="F54" i="6" l="1"/>
  <c r="D55" i="6"/>
  <c r="D52" i="6" l="1"/>
  <c r="E55" i="6" l="1"/>
  <c r="E54" i="6"/>
  <c r="E53" i="6"/>
  <c r="J23" i="6" s="1"/>
  <c r="E52" i="6"/>
  <c r="J19" i="6" s="1"/>
  <c r="E51" i="6"/>
  <c r="J21" i="6" s="1"/>
  <c r="E50" i="6"/>
  <c r="J18" i="6" s="1"/>
  <c r="J24" i="6" l="1"/>
  <c r="K22" i="6"/>
  <c r="K20" i="6"/>
  <c r="J55" i="6"/>
  <c r="J54" i="6"/>
  <c r="K19" i="6" s="1"/>
  <c r="J53" i="6"/>
  <c r="K23" i="6" s="1"/>
  <c r="J52" i="6"/>
  <c r="K18" i="6" s="1"/>
  <c r="J51" i="6"/>
  <c r="K21" i="6" s="1"/>
  <c r="J50" i="6"/>
  <c r="I24" i="6" l="1"/>
  <c r="K24" i="6" s="1"/>
</calcChain>
</file>

<file path=xl/sharedStrings.xml><?xml version="1.0" encoding="utf-8"?>
<sst xmlns="http://schemas.openxmlformats.org/spreadsheetml/2006/main" count="1670" uniqueCount="943">
  <si>
    <t>DEEP ELECTRONICS</t>
  </si>
  <si>
    <t>SANDEEP KUMAR LAL</t>
  </si>
  <si>
    <t>M/S RANJANA AGENCIES</t>
  </si>
  <si>
    <t>BARRA</t>
  </si>
  <si>
    <t>HARJINDER NAGAR</t>
  </si>
  <si>
    <t>123/788, Anand Puri, KANPUR - 208023, Fazal Ganj, Industrial Area</t>
  </si>
  <si>
    <t>Prem Motors</t>
  </si>
  <si>
    <t>FAZALGANJ</t>
  </si>
  <si>
    <t xml:space="preserve">S. No. </t>
  </si>
  <si>
    <t>AREA</t>
  </si>
  <si>
    <t>FIRM NAME</t>
  </si>
  <si>
    <t>CONTACT PERSON</t>
  </si>
  <si>
    <t>ADDRESS</t>
  </si>
  <si>
    <t>133/22 B, M Block, Kidwai Nagar, Kanpur, Kidwai Nagar, Kanpur - 208011, Opposite- Hanuman Mandir</t>
  </si>
  <si>
    <t>ANIL RASTOGI</t>
  </si>
  <si>
    <t>DTC Appliances</t>
  </si>
  <si>
    <t xml:space="preserve">Voltas Brand Shop </t>
  </si>
  <si>
    <t>80ft. ROAD OPP. NIRANJAN GUEST HOUSE KANPUR</t>
  </si>
  <si>
    <t>G. S. Electroworld</t>
  </si>
  <si>
    <t>BARADEVI CHAURAHA</t>
  </si>
  <si>
    <t>3/25, Shivkatra, GT Road, Kanpur Nagar, Uttar Pradesh, 208007</t>
  </si>
  <si>
    <t>3/25, Harjinder Nagar,Near Shiv Katra, Opposite Central Bank, Kanpur - 208007</t>
  </si>
  <si>
    <t>KIDWAI NAGAR</t>
  </si>
  <si>
    <t>GUMTI</t>
  </si>
  <si>
    <t>133/188, O Block, Hamirpur Road, Kidwai Nagar,  Near Essar Petrol Pump, Kanpur-208011</t>
  </si>
  <si>
    <t>Nigam Traders</t>
  </si>
  <si>
    <t>Shop No.127/200, Juhi Hamirpur Road, Juhi Colony, Near Anupam Cinema Kanpur - 208014</t>
  </si>
  <si>
    <t xml:space="preserve">126/72, H Block, Govind Nagar, Kanpur - 208006, Near Nandlal Chauraha </t>
  </si>
  <si>
    <t>MOBILE No.</t>
  </si>
  <si>
    <t>Ashok Nagar, Near Crossing</t>
  </si>
  <si>
    <t>Shree D.M. Electric Co.</t>
  </si>
  <si>
    <t>Jawaher Gajwani</t>
  </si>
  <si>
    <t>Dipesh Gajwani</t>
  </si>
  <si>
    <t>Near Kesco Office Dadanagar</t>
  </si>
  <si>
    <t>111A/21, Coca Cola Crossing, Ashok Nagar, kanpur- 208012</t>
  </si>
  <si>
    <t>dmelectric.co@rediffmail.com</t>
  </si>
  <si>
    <t>E-Mail</t>
  </si>
  <si>
    <t>Richa Electronics</t>
  </si>
  <si>
    <t>Ashok Pandey</t>
  </si>
  <si>
    <t>Manish Tiwari</t>
  </si>
  <si>
    <t>Rohit Dwivedi</t>
  </si>
  <si>
    <t>Shop No-1, Vijay Nagar Crossing, kanpur</t>
  </si>
  <si>
    <t>Wholeseller Mix Brand</t>
  </si>
  <si>
    <t>richa.electronicskan@gmail.com</t>
  </si>
  <si>
    <t>AVM Sales Corporation</t>
  </si>
  <si>
    <t>Kakadev</t>
  </si>
  <si>
    <t>Vijay Nagar Crossing</t>
  </si>
  <si>
    <t>Vikas Ji</t>
  </si>
  <si>
    <t>117/N/76, Saketpuri, Raniganj, Kakadeo, Kanpur  208025</t>
  </si>
  <si>
    <t>Havells + Atomberg + Jaquar Lighting</t>
  </si>
  <si>
    <t>vikas_1hajela@rediffmail.com</t>
  </si>
  <si>
    <t>17.01.2022</t>
  </si>
  <si>
    <t>JHANSI</t>
  </si>
  <si>
    <t>18.01.2022</t>
  </si>
  <si>
    <t>LALITPUR</t>
  </si>
  <si>
    <t>UNION RADIO &amp; ELECTRICALS</t>
  </si>
  <si>
    <t>PRAMOD JAIN</t>
  </si>
  <si>
    <t>B-4, SUPER MARKET, STATION ROAD, LALITPUR UTTAR PRADESH</t>
  </si>
  <si>
    <t>LG, SAMSUNG SYMPHONY DIRECT DEALER</t>
  </si>
  <si>
    <t>unionlalitpur@gmail.com</t>
  </si>
  <si>
    <t>Interested in APPLIANCES EXCEPT COOLER</t>
  </si>
  <si>
    <t>HARVANSH KUMAR VIPIN KUMAR</t>
  </si>
  <si>
    <t>NITIN JAIN</t>
  </si>
  <si>
    <t>A-14, SUPER MARKET, LALITPUR UTTAR PRADESH</t>
  </si>
  <si>
    <t>EVERREADY, HALONIX LOCAL</t>
  </si>
  <si>
    <t>SEEMA ELECTRICALS &amp; RADIO CENTER</t>
  </si>
  <si>
    <t>ADARSH JAIN</t>
  </si>
  <si>
    <t>SUNIL JAIN</t>
  </si>
  <si>
    <t>IN FRONT OF MAIN POST OFFICE, LALITPUR UTTAR PRADESH</t>
  </si>
  <si>
    <t>CHURCH ROAD, OPPOSITE TO DISTRICT HOSPITAL, CIVIL LINES, LALITPUR, UTTAR PRADESH 284403</t>
  </si>
  <si>
    <t>SAMAIYA STEEL SHOWROOM</t>
  </si>
  <si>
    <t>SAMAIYA JAIN NISHANT</t>
  </si>
  <si>
    <t>NOT INTERESTED</t>
  </si>
  <si>
    <t>NEW MODERN ELECTRICALS AND ELECTRONIC</t>
  </si>
  <si>
    <t>OPP CHRISTIAN INTER COLLEGE, JHOKAN BAGH ROAD, JHANSI, UTTER PRADESH 284001</t>
  </si>
  <si>
    <t>SANJAY ARORA</t>
  </si>
  <si>
    <t>HAVELLS GALAXY</t>
  </si>
  <si>
    <t>PRASANNA AGENCIES</t>
  </si>
  <si>
    <t>SANJAY JAIN</t>
  </si>
  <si>
    <t>GOVIND CHAURAHA, JHOKHAN BAGH, JHANSI UTTAR PRADESH 284001</t>
  </si>
  <si>
    <t>BAJAJ</t>
  </si>
  <si>
    <t>RISHI ENTERPRISES</t>
  </si>
  <si>
    <t>JHOKAN BAGH, CIVIL LINES, NEAR CHRISTIAN INTER COLLEGE, JHANSI, UTTAR PRADESH 284001</t>
  </si>
  <si>
    <t>RISHI GARG</t>
  </si>
  <si>
    <t>94522 02951</t>
  </si>
  <si>
    <t>GOVIND DAS RAJENDRA KUMAR</t>
  </si>
  <si>
    <t>EKTA BARTAN BHANDAR</t>
  </si>
  <si>
    <t>348, Bata Chauraha, Sadar Bazar, Jhansi, Uttar Pradesh 284001</t>
  </si>
  <si>
    <t>9506496273 / 9453624448</t>
  </si>
  <si>
    <t>VIKAS STORES</t>
  </si>
  <si>
    <t>Jawahar Chowk, Jhansi, Uttar Pradesh 284002</t>
  </si>
  <si>
    <t>GOEL AGENCY</t>
  </si>
  <si>
    <t>Main Branch-Bada Bazar Near Malio Ka Chowk Branch-: Sadar Bazar Dr, Vella Belly Road, Jhansi, UP 284001</t>
  </si>
  <si>
    <t>NAGARIYA KITCHEN GALLERY</t>
  </si>
  <si>
    <t>SURYA NAGARIYA</t>
  </si>
  <si>
    <t>INDRAMANI GOEL</t>
  </si>
  <si>
    <t>HAWKINS, HAVELLS, BAJAJ, PHILLIPS</t>
  </si>
  <si>
    <t>HAWKINS, BAJAJ, PHILLIPS</t>
  </si>
  <si>
    <t>REMARK</t>
  </si>
  <si>
    <t>RAM KODWANI</t>
  </si>
  <si>
    <t>28, Bada Bazar, Jhansi, Uttar Pradesh 284002</t>
  </si>
  <si>
    <t>DL / DI</t>
  </si>
  <si>
    <t>LOCAL BRAND</t>
  </si>
  <si>
    <t xml:space="preserve">AFTER APRIL, SHOWROOM RENOVATION </t>
  </si>
  <si>
    <t>BHANDARI ELECTRICALS</t>
  </si>
  <si>
    <t>ADISH JAIN</t>
  </si>
  <si>
    <t>JAWAHAR CHOWK, JHANSI 284002</t>
  </si>
  <si>
    <t>bhandarielectricalsjhs@gmail.com</t>
  </si>
  <si>
    <t>DECISION PENDING</t>
  </si>
  <si>
    <t>-</t>
  </si>
  <si>
    <t>surya.nagaria979@gmail.com</t>
  </si>
  <si>
    <t>PHILLIPS, PRESTIGE</t>
  </si>
  <si>
    <t>JAI AMBE ELECTRONICS</t>
  </si>
  <si>
    <t>ANKIT AGRAWAL</t>
  </si>
  <si>
    <t>SHARMA MARKET MANICK CHOWK, JHANSI 284002</t>
  </si>
  <si>
    <t>BAJAJ, HAVELLS, USHA, PRESTIGE</t>
  </si>
  <si>
    <t>NOT AVAILABLE</t>
  </si>
  <si>
    <t>NOT AVAILABLE IN OFFICE</t>
  </si>
  <si>
    <t>VISHAL JAIN</t>
  </si>
  <si>
    <t>BHARAT HARDWARE &amp; ELECTRICALS</t>
  </si>
  <si>
    <t>SADAR BAJAR, JHANSI 284001</t>
  </si>
  <si>
    <t>RETAILER</t>
  </si>
  <si>
    <t>NOT WORTHY</t>
  </si>
  <si>
    <t>KAKA STORES</t>
  </si>
  <si>
    <t>361, Sadar Bazar, near Axis Bank ATM, Jhansi, Uttar Pradesh 284001</t>
  </si>
  <si>
    <t>NITIN</t>
  </si>
  <si>
    <t>HAWKINS, SUNFLAME, PRESTIGE</t>
  </si>
  <si>
    <t>RAJENDRA HAYARAN</t>
  </si>
  <si>
    <t>DID NOT FOUND</t>
  </si>
  <si>
    <t>LOCAL RETAILER</t>
  </si>
  <si>
    <t>VIKAS</t>
  </si>
  <si>
    <t>AGRAWAL ELECTRICALS</t>
  </si>
  <si>
    <t>63/1, RANI MAHAL ROAD, NEAR CITY CHURCH, JHANSI</t>
  </si>
  <si>
    <t>AKASH AGRAWAL</t>
  </si>
  <si>
    <t>LAXMI TRADERS</t>
  </si>
  <si>
    <t>O/N: 99/105 Najhai Bazar Jhansi City, Uttar Pradesh 284002 (C.P. MARKET)</t>
  </si>
  <si>
    <t>BENTEX DI</t>
  </si>
  <si>
    <t>INTERESTED IN DEALERSHIP (START-UP INVESTMENT  1.0 LAC )</t>
  </si>
  <si>
    <t>GOVIND CHAURAHA, JHOKHAN BAGH, JHANSI U.P. 284001</t>
  </si>
  <si>
    <t>INTERESTED IN INSTITUTION DEALERSHIP</t>
  </si>
  <si>
    <t>INTERESTED IN INSTITUTIONAL DEALERSHIP</t>
  </si>
  <si>
    <t>PHILLIPS &amp; ORIENTT</t>
  </si>
  <si>
    <t>prasanna.agency@gmail.com</t>
  </si>
  <si>
    <t>CROMPTON FAN &amp; LIGHTING</t>
  </si>
  <si>
    <t>INTERESTED IN APPLIANCES  (START-UP INVESTMENT  1.0 LAC )</t>
  </si>
  <si>
    <t>KAMARIA ELECTRONICS</t>
  </si>
  <si>
    <t>RAVIKUMAR AGRAWAL</t>
  </si>
  <si>
    <t>NEAR APNA HOTEL &amp; KRISHNA HOTEL, PETROL PUMP, ELITE CROSSIG JHANSI</t>
  </si>
  <si>
    <t>WHIRLPOOL &amp; SYMPHONY</t>
  </si>
  <si>
    <t>19.01.2022</t>
  </si>
  <si>
    <t>ETAWAH</t>
  </si>
  <si>
    <t>KANPUR</t>
  </si>
  <si>
    <t>Adarsh Kitchen Gallery</t>
  </si>
  <si>
    <t>Shop No: 53/27, Ramganj Rd, Naya Ganj, General Ganj, Kanpur, Uttar Pradesh 208001</t>
  </si>
  <si>
    <t>Bihariji Traders</t>
  </si>
  <si>
    <t>Laxmi Bartan Bhandar</t>
  </si>
  <si>
    <t>57, Birhana Rd, Naughara, Kanpur Cantonment, Kanpur, Uttar Pradesh 208001</t>
  </si>
  <si>
    <t>Shivam Enterprise</t>
  </si>
  <si>
    <t>67/55, Canal Rd, Daulat Ganj, Bhusa Toli, Mirpur, Kanpur, Uttar Pradesh 208001</t>
  </si>
  <si>
    <t>Jyoti Marketing</t>
  </si>
  <si>
    <t>Shop No, 114, Navin Market Ln, Civil Lines, Kanpur, Uttar Pradesh 208001</t>
  </si>
  <si>
    <t>Kumar Fancy Stores</t>
  </si>
  <si>
    <t xml:space="preserve"> 108/142, Sishaman Bazar, Sisamau Bazar, Jawahar Nagar, Kanpur, Uttar Pradesh 208012</t>
  </si>
  <si>
    <t>Ram Babu Bartan Bhandar</t>
  </si>
  <si>
    <t>Modi Plaza, 77/6, G-1, Kulibazar Rd, Coolie Bazar, Badshahi Naka, Collectorganj, Kanpur, Uttar Pradesh 208001</t>
  </si>
  <si>
    <t>S. S. Enterprises</t>
  </si>
  <si>
    <t>3M</t>
  </si>
  <si>
    <t>Shri Narayan Traders</t>
  </si>
  <si>
    <t>125/12,K BLOCK, Govind Nagar, Kanpur, Uttar Pradesh 208006</t>
  </si>
  <si>
    <t>77/3-A, Fadlan Ave, Coolie Bazar, Badshahi Naka, General Ganj, Kanpur, Uttar Pradesh 208001</t>
  </si>
  <si>
    <t>H.C Sons &amp; Company</t>
  </si>
  <si>
    <t>Shreeji Distributors</t>
  </si>
  <si>
    <t>77, 156 C, Latouche Rd, Mulganj Chauraha, Mulganj, Kanpur, Uttar Pradesh 208001</t>
  </si>
  <si>
    <t>Agarwal Traders</t>
  </si>
  <si>
    <t>Shop No. 16, Novelty Complex, 77/151, Latouche Rd, Khoya Bazar, General Ganj, Kanpur, Uttar Pradesh 208001</t>
  </si>
  <si>
    <t>89/1 Block-9, Govind Nagar Kanpur, Near Chawla Market Chouraha, Govind Nagar, Kanpur, Uttar Pradesh 208006</t>
  </si>
  <si>
    <t>MI INTERNATIONAL(Housekeeping Material Manufacturer)</t>
  </si>
  <si>
    <t>Plot No 46, Block P and T, Scheme 1, Fazalganj, Kanpur, Uttar Pradesh 208012</t>
  </si>
  <si>
    <t>78602 34786</t>
  </si>
  <si>
    <t>3M Car Care Kanpur</t>
  </si>
  <si>
    <t>Agarwal Distributors</t>
  </si>
  <si>
    <t>Shop No.79/21, Latouche Rd, Satyam Market, Kasimganj, Kanpur, Uttar Pradesh 208001</t>
  </si>
  <si>
    <t>NEHRU NAGAR</t>
  </si>
  <si>
    <t>GOVIND NAGAR</t>
  </si>
  <si>
    <t>Om Sai Hari Kripa</t>
  </si>
  <si>
    <t>ORIENT</t>
  </si>
  <si>
    <t>71/139, Sutar Khana, Near Apollo Hotel, Sutarkhnana, Mirpur, Kanpur, Uttar Pradesh 208001</t>
  </si>
  <si>
    <t>124/26, E-Block, In Front of Canara Bank,, Govind Nagar, Kanpur, Uttar Pradesh 208006</t>
  </si>
  <si>
    <t>Electronic World ( Orient Smart Shop)</t>
  </si>
  <si>
    <t>Orient Electronics</t>
  </si>
  <si>
    <t>47/66, Bhiharilal Gupta Rd, Ar Rashidiyyah, Mani Ram Bagia, General Ganj, Kanpur, Uttar Pradesh 208001</t>
  </si>
  <si>
    <t>R.G. Distributors</t>
  </si>
  <si>
    <t>31 112 Thana, Pheelkhana Rd, near Sitaram Mishtan Bhandar, Lathi Mohal, Lathi Mohal Tiraha, General Ganj, Kanpur, Uttar Pradesh 208001</t>
  </si>
  <si>
    <t>21.01.2022</t>
  </si>
  <si>
    <t>No 134-B, Yashoda Nagar, Kanpur - 208011, Near Sarvodya Vidyalaya (</t>
  </si>
  <si>
    <t>8299723522
9839092338
7309244444
9839232467</t>
  </si>
  <si>
    <t>VERDHAMAN ENTERPRISES</t>
  </si>
  <si>
    <t>Mittal Sales Corporation</t>
  </si>
  <si>
    <t xml:space="preserve">117/N/59, Avon Market Coaching Mandi Road, Kaka Deo, Kanpur - 208025, Infront Of Uday Plaza </t>
  </si>
  <si>
    <t>M/S GARG ENTERPRISES</t>
  </si>
  <si>
    <t>R.S. PALIWAL (PAVAN)</t>
  </si>
  <si>
    <t>48, AHOK NAGAR, ETAAH, U.P.</t>
  </si>
  <si>
    <t>gargenterprises04@gmail.com</t>
  </si>
  <si>
    <t>NOT INTERESTED SUGGESTED FOR RANJANA AGENCIES</t>
  </si>
  <si>
    <t>HAVELLS ANCHOR USHA</t>
  </si>
  <si>
    <t>JAINA TRADING COMPANY</t>
  </si>
  <si>
    <t>jainatraders.124@gmail.com</t>
  </si>
  <si>
    <t>HAVELLS &amp; LOCAL</t>
  </si>
  <si>
    <t>SUBODH JAIN</t>
  </si>
  <si>
    <t>ATISHAY JAIN</t>
  </si>
  <si>
    <t>KAHARAN PULL, STATION ROAD, ETAWAH UP 206001</t>
  </si>
  <si>
    <t>NEW BANSAL ELECTRONICS</t>
  </si>
  <si>
    <t>NEW CITY ETAWAH</t>
  </si>
  <si>
    <t>AMBRISH BANSAL</t>
  </si>
  <si>
    <t>SINGER &amp; LOCAL</t>
  </si>
  <si>
    <t>SAPNA TRADERS</t>
  </si>
  <si>
    <t>PRABAL PRATAP SINGH</t>
  </si>
  <si>
    <t>NEAR SAFAID 11/365, MEVATI TOLA, ETAWAH 209101</t>
  </si>
  <si>
    <t>VINAY &amp; HAVELLS &amp; LOCAL</t>
  </si>
  <si>
    <t>sapnachauhanhavells@rediffmail.com</t>
  </si>
  <si>
    <t>KRISHNA ELECTRICALS</t>
  </si>
  <si>
    <t>VIRENDRA JI</t>
  </si>
  <si>
    <t>104 NAUANGABAD CHAURAHA, STATION ROAD, ETAWAH UP 206001</t>
  </si>
  <si>
    <t>ORIENT HAVELLS STANDARD GM VINAY</t>
  </si>
  <si>
    <t>krishnaelectricals.havells@gmail.com</t>
  </si>
  <si>
    <t>NOT WORTHY (RETAILER)</t>
  </si>
  <si>
    <t>A. H. ELECTRICALS &amp; ELECTRONIC</t>
  </si>
  <si>
    <t>ABDUL HANNAN</t>
  </si>
  <si>
    <t>KATRA BALSINGH, OLD BUS STAND ROAD, LADAITI BHAVAN LANE, ETAWAH</t>
  </si>
  <si>
    <t>NEW CITY, TIRAHA, ETAWAH206001</t>
  </si>
  <si>
    <t>B.R. TRADERS</t>
  </si>
  <si>
    <t>PRESTIGE</t>
  </si>
  <si>
    <t>UPHAR KENDRA</t>
  </si>
  <si>
    <t>PRABHAT GUPTA</t>
  </si>
  <si>
    <t>HAWKINS</t>
  </si>
  <si>
    <t>INTERESTED BUT NOT AVAILABLE DURING VISIT</t>
  </si>
  <si>
    <t>STATION ROAD ETAWAH</t>
  </si>
  <si>
    <t>GAUTAM / BHARAT PORWAL</t>
  </si>
  <si>
    <t>13.01.2022</t>
  </si>
  <si>
    <t>Havells &amp; Switches &amp; LOCAL</t>
  </si>
  <si>
    <t>NOT RESPONDING</t>
  </si>
  <si>
    <t>DADA NAGAR</t>
  </si>
  <si>
    <t>PLANNING FOR DISTRIBUTION AFTER MARCH DUE TO SHOW ROOM RENNOVATION</t>
  </si>
  <si>
    <t>NOT INETERSTED</t>
  </si>
  <si>
    <t>9336624557 / 8127097949</t>
  </si>
  <si>
    <t>ROLI ELECTRONICS</t>
  </si>
  <si>
    <t>81/2. BLOCK-9, CHAWLA MARKET, GOVIND NAGAR, KANPUR, U.P. 208006</t>
  </si>
  <si>
    <t>newroliknp@gmail.com</t>
  </si>
  <si>
    <t>NAND ENTERPRISES</t>
  </si>
  <si>
    <t>nandenterpriseskanpur@rediffmail.com</t>
  </si>
  <si>
    <t>ASK TO MEET AFTER 20TH FEB</t>
  </si>
  <si>
    <t>LG &amp; SYMPHONY</t>
  </si>
  <si>
    <t>127/611, S-BLOCK, VINOBA, KANPUR, 3/16, SHER WALI KOTHI, NAWABGANJ, KANPUR</t>
  </si>
  <si>
    <t>NAVABGANJ</t>
  </si>
  <si>
    <t xml:space="preserve">ANIL K. JAIN </t>
  </si>
  <si>
    <t>JAWAHAR NAGAR</t>
  </si>
  <si>
    <t>RAMPA ELECTRONICS</t>
  </si>
  <si>
    <t>ANKIT</t>
  </si>
  <si>
    <t>110/32-A, JAWAHAR NAGAR, KANPUR 208012</t>
  </si>
  <si>
    <t xml:space="preserve">LOCAL </t>
  </si>
  <si>
    <t>BANGA SANITARY STORES</t>
  </si>
  <si>
    <t>GAURAV BANGA</t>
  </si>
  <si>
    <t>M-133/168, KIDWAI NAGAR, KANPUR 208011</t>
  </si>
  <si>
    <t>AO SMITH &amp; KOTCHINA</t>
  </si>
  <si>
    <t>gbanga74@gmail.com</t>
  </si>
  <si>
    <t>RENU VERMA (RAVINDRA)</t>
  </si>
  <si>
    <t>RAJA ELECTRONICS</t>
  </si>
  <si>
    <t>WHIRLPOOL SONY SAMSUNG SYMPHONY LOCAL</t>
  </si>
  <si>
    <t>BRAHM NAGAR</t>
  </si>
  <si>
    <t>SANJAY</t>
  </si>
  <si>
    <t>107/268-A, BRAHM NAGAR, KANPUR 208012</t>
  </si>
  <si>
    <t>WHIRLPOOL KENT BLUESTAR DAIKIN LOCAL</t>
  </si>
  <si>
    <t>rajaelectronics5558@rediffmail.com</t>
  </si>
  <si>
    <t>NOT INTERESTED ONLY WHITE GOODS</t>
  </si>
  <si>
    <t>GROVER ELECTRONICS</t>
  </si>
  <si>
    <t>SHOP NO. 35 ARYA KANYA MARKET, GOVIND, KANPUR</t>
  </si>
  <si>
    <t>AMAN GROVER / GULSAN GROVER</t>
  </si>
  <si>
    <t>8090999991 / 7309363636</t>
  </si>
  <si>
    <t>NEW ROLI ELECTRONIC</t>
  </si>
  <si>
    <t>RAJAT VERMA</t>
  </si>
  <si>
    <t>OFFICE 125/5 K BLOCK, GOVIND NAGAR, KANPUR</t>
  </si>
  <si>
    <t>BLUE STAR EXCLUSIVE</t>
  </si>
  <si>
    <t>GOVIND GUPTA</t>
  </si>
  <si>
    <t>KANPUR COOLING SERVICES</t>
  </si>
  <si>
    <t>ONLY RETAIL SALES</t>
  </si>
  <si>
    <t>govindakcspl@gmail.com</t>
  </si>
  <si>
    <t>DAIKIN, OGENERAL, WHIRLPOOL SYMPHONY LOCAL</t>
  </si>
  <si>
    <t>SACHAN HARDWARE &amp; SANITARY HOUSE</t>
  </si>
  <si>
    <t>BRIJESH SACHAN</t>
  </si>
  <si>
    <t>B-43, MALVIYA VIHAR BARRA VISHWA BANK KANPUR 208027</t>
  </si>
  <si>
    <t>SANITARY DI</t>
  </si>
  <si>
    <t>PRADEEP CHANDRA AWASTHI / UTKARSH AWASTHI</t>
  </si>
  <si>
    <t>7905619621 / 9044292397</t>
  </si>
  <si>
    <t>KENT LLOYD SYMPHONY LOCAL</t>
  </si>
  <si>
    <t>PLOT NO-06, MALVIYA VIHAR, KANPUR, UTTAR PRADESH, 208011</t>
  </si>
  <si>
    <t>DEVENDRA ELECTRICALS</t>
  </si>
  <si>
    <t>devendraelectronicals2010@gmail.com</t>
  </si>
  <si>
    <t>LOCAL</t>
  </si>
  <si>
    <t>81/1, MAIN ROAD, NEAR BANK OF BARODA, BARRA-2 KANPUR 208027</t>
  </si>
  <si>
    <t>DEVENDRA</t>
  </si>
  <si>
    <t>VOHRA ELECTRICALS</t>
  </si>
  <si>
    <t>ANKIT VOHRA</t>
  </si>
  <si>
    <t>SHOP NO. 32, ARYA KANYA MKT, GOVIND NAGAR KANPUR</t>
  </si>
  <si>
    <t>RETAIL SALES ONLY</t>
  </si>
  <si>
    <t>PADMA ELECTRONICS</t>
  </si>
  <si>
    <t>SHEKHAR</t>
  </si>
  <si>
    <t>107/207-A NEHRU NAGAR, KANPUR</t>
  </si>
  <si>
    <t>JUHI</t>
  </si>
  <si>
    <t>OMKAR ELECTRICALS</t>
  </si>
  <si>
    <t>PREM MADAN</t>
  </si>
  <si>
    <t>83/18, BM MARKET, JUHI KANPUR U.P. 208014</t>
  </si>
  <si>
    <t>LOCAL SWITH DL</t>
  </si>
  <si>
    <t>SHIV SHAKTI ELECTRONICS</t>
  </si>
  <si>
    <t>107/192 NEHRU NAGAR KANPUR-12 NEAR BALAJI MANDIR</t>
  </si>
  <si>
    <t>GAURAV AGRAWAL</t>
  </si>
  <si>
    <t>WHITE GOODS DL</t>
  </si>
  <si>
    <t>NOT INTTERESTED</t>
  </si>
  <si>
    <t>GAURAV NIGAM</t>
  </si>
  <si>
    <t>IN HOUSE SALES ONLY (SHOWROOM)</t>
  </si>
  <si>
    <t>RAM SINGH</t>
  </si>
  <si>
    <t>HAWKINGS FUTURA UNITED</t>
  </si>
  <si>
    <t>107/189, Sisamau Bajar, Nehru Nagar, Kanpur, Uttar Pradesh 208012</t>
  </si>
  <si>
    <t>GEETA ELECTRCALS</t>
  </si>
  <si>
    <t>109/117, A, JAWAHAR NAGAR, KANPUR</t>
  </si>
  <si>
    <t>RAHUL KESWANI / PAVAN</t>
  </si>
  <si>
    <t>9336236609 / 7071425424</t>
  </si>
  <si>
    <t>GUPTA TRADERS</t>
  </si>
  <si>
    <t>S.K. GUPTA</t>
  </si>
  <si>
    <t>24-B, WORLD BANK, BARRA, KANPUR MAYA MARKET</t>
  </si>
  <si>
    <t>ORIENT DISTRIBUTOR</t>
  </si>
  <si>
    <t>A.G MARKETING</t>
  </si>
  <si>
    <t>SIDD NATH AGRAWAL (TEENU)</t>
  </si>
  <si>
    <t>104A/5, RAMBAGH, KANPUR-12</t>
  </si>
  <si>
    <t>LUMINOUS , WHIRLPOOL, SAMSUNG, SYMPHONY</t>
  </si>
  <si>
    <t>FRIEND GROUPS</t>
  </si>
  <si>
    <t xml:space="preserve">DINESH SINGH </t>
  </si>
  <si>
    <t>132/729, MUNSI PURWA, KANPUR 208023</t>
  </si>
  <si>
    <t xml:space="preserve">WHIRLPOOL VOLTAS GODREJ LG ORIENT USHA </t>
  </si>
  <si>
    <t>NOT INTERESTED (INTERESTED ONLY IN FAN)</t>
  </si>
  <si>
    <t>JYOTI ELECTRICALS</t>
  </si>
  <si>
    <t>KISHAN</t>
  </si>
  <si>
    <t>109/106, NEHRU NAGAR KANPUR OPP. KRISHNA B2B DI</t>
  </si>
  <si>
    <t>ORIENT SINGER &amp; LOCAL</t>
  </si>
  <si>
    <t>DISCUSSION PENDING</t>
  </si>
  <si>
    <t>GK DISTRIBUTORS</t>
  </si>
  <si>
    <t>KISHAN SRIVASTAVA</t>
  </si>
  <si>
    <t>105/700 ANAND BAGH KALPI ROAD, KANPUR 208012</t>
  </si>
  <si>
    <t>HAVELLS SUNFLAME KENT RO</t>
  </si>
  <si>
    <t>gkd_gkdistributors@yahoo.com</t>
  </si>
  <si>
    <t>PRABHAT LIGHT HOUSE</t>
  </si>
  <si>
    <t>MOHIT</t>
  </si>
  <si>
    <t>NEHRU NAGAR, SISAMAU BAZAR ROAD, KANPUR</t>
  </si>
  <si>
    <t>SUNFLAME</t>
  </si>
  <si>
    <t>MANISH GUPTA</t>
  </si>
  <si>
    <t>ELECTRONIC WORLD</t>
  </si>
  <si>
    <t>124/26, E-BLOCK, GOVIND NAGAR KANPUR 208008</t>
  </si>
  <si>
    <t>electronicworld.kanpur@gmail.com</t>
  </si>
  <si>
    <t>ABHINAV SINGH</t>
  </si>
  <si>
    <t>108/130, SISAMAU BAZAR, NEAR GOPAL TALKIES, NEHRU NAGAR, RAM BAGH, KANPUR U.P. 208012</t>
  </si>
  <si>
    <t>MONIT GUPTA</t>
  </si>
  <si>
    <t>PRAKASH &amp; SONS</t>
  </si>
  <si>
    <t>SUDHIR SINGH</t>
  </si>
  <si>
    <t>HAWKINS &amp; LOCAL</t>
  </si>
  <si>
    <t>22</t>
  </si>
  <si>
    <t>01</t>
  </si>
  <si>
    <t>09ANBPK9249D1ZW</t>
  </si>
  <si>
    <t>UNNAO</t>
  </si>
  <si>
    <t>225, Hakim Tola, Unnao 209801</t>
  </si>
  <si>
    <t>AKBAR KAMAL</t>
  </si>
  <si>
    <t>DL</t>
  </si>
  <si>
    <t>9415593866</t>
  </si>
  <si>
    <t>SAMRAT ELECTRICALS</t>
  </si>
  <si>
    <t>M/s</t>
  </si>
  <si>
    <t>09AALFC4299C1Z8</t>
  </si>
  <si>
    <t>MAHOBA</t>
  </si>
  <si>
    <t>Charkhari ByPass Road, Gandhi Nagar 210427</t>
  </si>
  <si>
    <t>RAVI KANT CHAURASIA</t>
  </si>
  <si>
    <t>9450272696</t>
  </si>
  <si>
    <t>CHAURASIA ELECTRICALS</t>
  </si>
  <si>
    <t>Partnership</t>
  </si>
  <si>
    <t>09AAACN4766D2ZF</t>
  </si>
  <si>
    <t>117/113-A, M-Block, Gopala Chamber, The Mall 208019</t>
  </si>
  <si>
    <t>DEEPAK AGARWAL</t>
  </si>
  <si>
    <t>DI</t>
  </si>
  <si>
    <t>9889073500</t>
  </si>
  <si>
    <t>NIKRA MARKETING PRIVATE LIMITED</t>
  </si>
  <si>
    <t>Private Ltd.</t>
  </si>
  <si>
    <t>09BKFPS5683H1ZJ</t>
  </si>
  <si>
    <t>FATEHPUR</t>
  </si>
  <si>
    <t>Ashwani Kumar, Collector Ganj, Banda, Sagar Road 212601</t>
  </si>
  <si>
    <t>LOKENDRA PRATAP SINGH</t>
  </si>
  <si>
    <t>9560387425</t>
  </si>
  <si>
    <t>SINGH ELECTRONICS</t>
  </si>
  <si>
    <t>09BGYPS6086D1ZI</t>
  </si>
  <si>
    <t>221, JhokhanBagh, Jhansi 284002</t>
  </si>
  <si>
    <t>HIMANSHU SAXENA</t>
  </si>
  <si>
    <t>7275632902</t>
  </si>
  <si>
    <t>H AND H DISTRIBUTORS</t>
  </si>
  <si>
    <t>09BUGPV2869H1ZX</t>
  </si>
  <si>
    <t>FARRUKHABAD</t>
  </si>
  <si>
    <t>6A/132 AWAS VIKAS,BURHPUR, 209625</t>
  </si>
  <si>
    <t>HARISH SINGH VERMA</t>
  </si>
  <si>
    <t>6387227992</t>
  </si>
  <si>
    <t>VERMA ENTERPRISES</t>
  </si>
  <si>
    <t>09AMNPR1634G1ZS</t>
  </si>
  <si>
    <t>BANDA</t>
  </si>
  <si>
    <t>1,111,G.G.I.C ROAD, Bakar Ganj 210001</t>
  </si>
  <si>
    <t>RESHAMA</t>
  </si>
  <si>
    <t>9473979695</t>
  </si>
  <si>
    <t>S.S.ENTERPRISES</t>
  </si>
  <si>
    <t>09AANFD5547N1ZP</t>
  </si>
  <si>
    <t>AURAIYA</t>
  </si>
  <si>
    <t>NEHRU NAGAR, BEHIND P.H.C DIBIYAPUR 206244</t>
  </si>
  <si>
    <t>SHIV MOHAN SINGH SENGAR</t>
  </si>
  <si>
    <t>9719495429</t>
  </si>
  <si>
    <t>DIVYA CONSTRUCTION</t>
  </si>
  <si>
    <t>09AAPFD0402J1ZJ</t>
  </si>
  <si>
    <t>22- C NAUBASTA, Kanpur 208021</t>
  </si>
  <si>
    <t>ADITYA KUMAR AWASTHI</t>
  </si>
  <si>
    <t>7860083000</t>
  </si>
  <si>
    <t>DIGITAL INFRASTRUCTURE</t>
  </si>
  <si>
    <t>09AEVPJ9887R1ZR</t>
  </si>
  <si>
    <t>SUPER MARKET, NAZAI BAZAR 284403</t>
  </si>
  <si>
    <t>NITIN KUMAR JAIN</t>
  </si>
  <si>
    <t>8707461101</t>
  </si>
  <si>
    <t>M/S HARVANSH KUMAR VIPIN KUMAR</t>
  </si>
  <si>
    <t>Proprietary</t>
  </si>
  <si>
    <t>09ATTPR5977P1Z3</t>
  </si>
  <si>
    <t>105/716, ANAND BAGH 208001</t>
  </si>
  <si>
    <t>MR. PRATAP SINGH RATHOUR</t>
  </si>
  <si>
    <t>9794297712</t>
  </si>
  <si>
    <t>D S FURNITURE</t>
  </si>
  <si>
    <t>09ABKFM2753R1ZF</t>
  </si>
  <si>
    <t>237, Itwari Ganj, Jhansi 284002</t>
  </si>
  <si>
    <t>MAHA LAXMI ENTERPRISES</t>
  </si>
  <si>
    <t>9889147474</t>
  </si>
  <si>
    <t>09AGIPS4888E1ZR</t>
  </si>
  <si>
    <t>XXX CHARKHARI BYE PASS ROAD, Gandhi Nagar, Mahoba 2010427</t>
  </si>
  <si>
    <t>SANDEEP KUMAR SHAHU</t>
  </si>
  <si>
    <t>9984998811</t>
  </si>
  <si>
    <t>SAHU SALES</t>
  </si>
  <si>
    <t>09DWFPK9891D1ZZ</t>
  </si>
  <si>
    <t>17/9-B, The Mall,Near Kherepati Mandir &amp; Geetanjali Hotel, kanpur - 208001</t>
  </si>
  <si>
    <t>UJJWAL KANODIA</t>
  </si>
  <si>
    <t>9415127468</t>
  </si>
  <si>
    <t>S.R.DISTRIBUTORS</t>
  </si>
  <si>
    <t>09ATLPA0373J1ZO</t>
  </si>
  <si>
    <t>Aravpur, Fatehpur- 212601</t>
  </si>
  <si>
    <t>SHAMEEM AHAMD</t>
  </si>
  <si>
    <t>9450260883</t>
  </si>
  <si>
    <t>JANTA ELECTRICALS</t>
  </si>
  <si>
    <t>09AAFCR8877C1ZX</t>
  </si>
  <si>
    <t>Krishna Nagar Highway, Service Road, Bharathana Chauraha-206001</t>
  </si>
  <si>
    <t>YOGENDRA YADAV</t>
  </si>
  <si>
    <t>9897207308</t>
  </si>
  <si>
    <t>RANJANA AGENCIES PRIVATE LIMITED</t>
  </si>
  <si>
    <t>09ACWPN5840M1ZN</t>
  </si>
  <si>
    <t>96, Daru Bhondela, Jhansi-284001</t>
  </si>
  <si>
    <t>U K Nigam</t>
  </si>
  <si>
    <t>9415057521</t>
  </si>
  <si>
    <t>SUBHAM ENTERPRISES</t>
  </si>
  <si>
    <t>09AAFFS4785B1Z1</t>
  </si>
  <si>
    <t>05/591, Bannapurwa, Chamanganj, Kanpur-208012</t>
  </si>
  <si>
    <t>KANAIYALAL TEJWANI</t>
  </si>
  <si>
    <t>5122546741</t>
  </si>
  <si>
    <t>SHREE D.M. ELECTRICAL AGENCIES</t>
  </si>
  <si>
    <t>09AAPPJ4456Q1ZS</t>
  </si>
  <si>
    <t>33/216, Gaya Prasad Lane, Maniram Bagia-208001</t>
  </si>
  <si>
    <t>Tikku</t>
  </si>
  <si>
    <t>9336121771</t>
  </si>
  <si>
    <t>MANGHA RAM AGENCIES</t>
  </si>
  <si>
    <t>09AAGFK4536R1ZM</t>
  </si>
  <si>
    <t>86/3, Dipty Padav 208001</t>
  </si>
  <si>
    <t>Satish Jaiswal</t>
  </si>
  <si>
    <t>9415134893</t>
  </si>
  <si>
    <t>KRISHNA ENTERPRISES</t>
  </si>
  <si>
    <t>Division</t>
  </si>
  <si>
    <t>Dist Channel</t>
  </si>
  <si>
    <t>GSTIN</t>
  </si>
  <si>
    <t>District</t>
  </si>
  <si>
    <t>Street</t>
  </si>
  <si>
    <t>Cont Person</t>
  </si>
  <si>
    <t>Cust</t>
  </si>
  <si>
    <t>Contact No</t>
  </si>
  <si>
    <t>Name</t>
  </si>
  <si>
    <t>Title</t>
  </si>
  <si>
    <t>Customer</t>
  </si>
  <si>
    <t>Yajvendra Singh</t>
  </si>
  <si>
    <t>SHRI RAM ENTERPRISES</t>
  </si>
  <si>
    <t>SUMIT GUPTA</t>
  </si>
  <si>
    <t>86/8 DEPUTY KA PADAV NEAR CENTRAL BANK KANPUR UP 208003</t>
  </si>
  <si>
    <t xml:space="preserve">VALYOU CHAIN STORE </t>
  </si>
  <si>
    <t>NOT IN DISTRIBUTION</t>
  </si>
  <si>
    <t>SAVAN</t>
  </si>
  <si>
    <t>AAYUSH ITERNATIONAL</t>
  </si>
  <si>
    <t>JASMIN SHAH</t>
  </si>
  <si>
    <t>359 H, LAXMAN DHAM, HARRIS GANJ, KANPUR-01</t>
  </si>
  <si>
    <t>SYSKA PERSONAL CARE, UNITED, PRESTIGE, HINDWARE &amp; LOCAL</t>
  </si>
  <si>
    <t>jasmin2601@yahoo.com</t>
  </si>
  <si>
    <t>SARAF COOLING COMPANY</t>
  </si>
  <si>
    <t>KANCHAN</t>
  </si>
  <si>
    <t>122/1/A-2, SAROJINI NAGAR, KANPUR UP 208012</t>
  </si>
  <si>
    <t>IFB, BLUESTAR, INASLA</t>
  </si>
  <si>
    <t>sccpl02@yahoo.com</t>
  </si>
  <si>
    <t>SHRI RAM DISTRIBUTOR</t>
  </si>
  <si>
    <t>SACHIN GUPTA</t>
  </si>
  <si>
    <t>63/3 HARBANSH MOHAL KANPUR</t>
  </si>
  <si>
    <t>SURYA, LAZER, COMPACT LED</t>
  </si>
  <si>
    <t>Distributor List- Kanpur Territory</t>
  </si>
  <si>
    <t>S.No</t>
  </si>
  <si>
    <t>Party</t>
  </si>
  <si>
    <t>Dealer Code</t>
  </si>
  <si>
    <t>Location</t>
  </si>
  <si>
    <t>Phone No</t>
  </si>
  <si>
    <t>Ranjana Agencies Private Limited</t>
  </si>
  <si>
    <t>Etawah</t>
  </si>
  <si>
    <t xml:space="preserve">Janta Electricals </t>
  </si>
  <si>
    <t>Fatehpur</t>
  </si>
  <si>
    <t xml:space="preserve">Shree D.M. Electrical Agencies </t>
  </si>
  <si>
    <t>Kanpur</t>
  </si>
  <si>
    <t>Mangha Ram Agencies</t>
  </si>
  <si>
    <t xml:space="preserve">S.R Distributors </t>
  </si>
  <si>
    <t xml:space="preserve">Krishna Enterprises </t>
  </si>
  <si>
    <t>Digital Infra</t>
  </si>
  <si>
    <t>D.S. Furniture</t>
  </si>
  <si>
    <t xml:space="preserve">Sahu Sales </t>
  </si>
  <si>
    <t>Mahoba</t>
  </si>
  <si>
    <t>Harvansh Kumar Vipin Kumar</t>
  </si>
  <si>
    <t>Lalitpur</t>
  </si>
  <si>
    <t>Subham Enterprises</t>
  </si>
  <si>
    <t>Jhansi</t>
  </si>
  <si>
    <t>H and  H Distributors</t>
  </si>
  <si>
    <t xml:space="preserve">Maha Laxmi Enterpsies </t>
  </si>
  <si>
    <t>Divya Construction</t>
  </si>
  <si>
    <t>Auraiya</t>
  </si>
  <si>
    <t xml:space="preserve">S.S Enterprises </t>
  </si>
  <si>
    <t>Banda</t>
  </si>
  <si>
    <t>Singh electronics</t>
  </si>
  <si>
    <t xml:space="preserve">Verma Enterprises </t>
  </si>
  <si>
    <t>Farrukhabad</t>
  </si>
  <si>
    <t>Nikra Marketing Private Limited</t>
  </si>
  <si>
    <t>SARAN AGENCIES</t>
  </si>
  <si>
    <t>645, Faithful Lane, Cantt, Mirpur, Kanpur, Uttar Pradesh 208004</t>
  </si>
  <si>
    <t>PANASONIC C&amp;S</t>
  </si>
  <si>
    <t>R.S. Bhasin</t>
  </si>
  <si>
    <t>8948585933 / 9839098833</t>
  </si>
  <si>
    <t>RAJ TRADING CO.</t>
  </si>
  <si>
    <t>SUNFLAME, HETTICH, PARRYWARE</t>
  </si>
  <si>
    <t>4/15 Rail Bazar Kanpur Cantt Kanpur- 208004</t>
  </si>
  <si>
    <t>Bijendra Gupta</t>
  </si>
  <si>
    <t>Appliances Care</t>
  </si>
  <si>
    <t>Fan/App</t>
  </si>
  <si>
    <t>SERVICE</t>
  </si>
  <si>
    <t>127/615, S Block, Vinoba Nagar, Juhi, Kanpur-208014, Uttar Pradesh</t>
  </si>
  <si>
    <t>7897586277 / 8048879623</t>
  </si>
  <si>
    <t>Ankit Tiwari</t>
  </si>
  <si>
    <t>DID NOT MEET</t>
  </si>
  <si>
    <t>Khanna &amp; Sons Distributor</t>
  </si>
  <si>
    <t>128/125, H-Block, Kidwai Nagar, Kanpur 208014</t>
  </si>
  <si>
    <t>Reliance Mart, Kelvinator BPL</t>
  </si>
  <si>
    <t>khanna.sons18@gmail.com</t>
  </si>
  <si>
    <t>Cooler</t>
  </si>
  <si>
    <t>Anil Electricals</t>
  </si>
  <si>
    <t>Amit Awasthi</t>
  </si>
  <si>
    <t>127/W1/783/5, Saket Nagar, Kanpur</t>
  </si>
  <si>
    <t>meamit3107@gmail.com</t>
  </si>
  <si>
    <t>Standard, Vguard, Mictrotech, Crompton, Hindware, Legrand</t>
  </si>
  <si>
    <t>Not Interested</t>
  </si>
  <si>
    <t>Shri Sai Enterprises</t>
  </si>
  <si>
    <t>Sanjay Sharma</t>
  </si>
  <si>
    <t>128/6, H2- Block, Opp Sanjai Van, Kidwai Nagar Kanpur</t>
  </si>
  <si>
    <t>Whirlpool, Voltas, Llyod, Haier, IFB, Kelvinator</t>
  </si>
  <si>
    <t>New Shubham Electricals</t>
  </si>
  <si>
    <t>29-A, near Allahabad Bank Shyam Nagar Branch, Ram Puram, Shyam Nagar, Kanpur, Uttar Pradesh 208013</t>
  </si>
  <si>
    <t xml:space="preserve">Havells, Vguard, Legrand </t>
  </si>
  <si>
    <t>Shubham Singh</t>
  </si>
  <si>
    <t>Shree Mishra Electronics &amp; Electricals</t>
  </si>
  <si>
    <t>Aman Mishra</t>
  </si>
  <si>
    <t>40-c, Main Road, Shayam Nagar, Nr Pawan Jewellers, Kanpur, U.P. 208013</t>
  </si>
  <si>
    <t xml:space="preserve">UTL Solar </t>
  </si>
  <si>
    <t>Singhal Lamps</t>
  </si>
  <si>
    <t>Yogesh Singhal</t>
  </si>
  <si>
    <t>190 A(1), KaziKhera, Near Poonam Dal Mill, Shiv Katra Road, Lal Bangla, Kanpur-208007</t>
  </si>
  <si>
    <t>singhallamps94@yahoo.com</t>
  </si>
  <si>
    <t>INDO</t>
  </si>
  <si>
    <t>Not Available</t>
  </si>
  <si>
    <t>Jugla Enterprises</t>
  </si>
  <si>
    <t>Deepak / Sandeep</t>
  </si>
  <si>
    <t>18/129, Karam Chari Nagar, 37-PAC Road, Nr Ashok Nursary School, Kanpur-7</t>
  </si>
  <si>
    <t>Sunflame, Butterfly, Pegion, BlowHot, Singer, BlueMont</t>
  </si>
  <si>
    <t>Asked me to visit after March</t>
  </si>
  <si>
    <t>Maa Gayatri Enterprises</t>
  </si>
  <si>
    <t>Havells, Halonix, Crompton,</t>
  </si>
  <si>
    <t>9415145646 / 9450851938</t>
  </si>
  <si>
    <t>Vikas SinghalMangari</t>
  </si>
  <si>
    <t xml:space="preserve">Near Jeevan Garden, </t>
  </si>
  <si>
    <t>Closed</t>
  </si>
  <si>
    <t>Maa Home Appliances</t>
  </si>
  <si>
    <t>Richanshu Gupta / Shayam Gupta</t>
  </si>
  <si>
    <t>3/1, Gandhigram, G.T. Road Kanpur U.P. 208007</t>
  </si>
  <si>
    <t>maahomeappliancesknp@gmail.com</t>
  </si>
  <si>
    <t>Asked me to visit in April</t>
  </si>
  <si>
    <t>Summercool, LLYOD, Samsung, Kent RO</t>
  </si>
  <si>
    <t>Saurabh Tripathi</t>
  </si>
  <si>
    <t>110/A, Chandra Nagar, lal Bangla, Near Gade Wale Hanumanji Mandir, Kanpur U.P. 208007</t>
  </si>
  <si>
    <t>Retailer</t>
  </si>
  <si>
    <t>Abhishek Gupta</t>
  </si>
  <si>
    <t>132 KV Power House Krishna Nagar,kanpur</t>
  </si>
  <si>
    <t>Orient DI</t>
  </si>
  <si>
    <t>Dhanrmendra Tripathi</t>
  </si>
  <si>
    <t>Asked me to visit in April, Last year Stock present</t>
  </si>
  <si>
    <t>Ramesh Chandra &amp; Company</t>
  </si>
  <si>
    <t>Breez Air Cooler Mfg &amp; Triveni Almirah</t>
  </si>
  <si>
    <t>Not Available, Casuality in family</t>
  </si>
  <si>
    <t xml:space="preserve">Showroom-Plot Number 36, Main Road, Shyam Nagar No. 241 Shivkatra, Lalbangia, Beside PNB Bank, Kanpur-208013, Office Trimurti Mandir, </t>
  </si>
  <si>
    <t>Lal Ji Khanna</t>
  </si>
  <si>
    <t>Asked me to meet on 15th Feb</t>
  </si>
  <si>
    <t>Devendra</t>
  </si>
  <si>
    <t>Anchor &amp; Vansal</t>
  </si>
  <si>
    <t>Dubey Ji &amp; Co.</t>
  </si>
  <si>
    <t>VK Dubey</t>
  </si>
  <si>
    <t>MIG-77 Hemant Vihar (Opp KDA mkt.) Barra-II Sec-4 kanur-27</t>
  </si>
  <si>
    <t>Vansal &amp; Usha &amp; Crompton</t>
  </si>
  <si>
    <t>dubeyjicompany@yahoo.co.in</t>
  </si>
  <si>
    <t>Not interested</t>
  </si>
  <si>
    <t>Kent, Anchor &amp; Vansal</t>
  </si>
  <si>
    <t>Satguru Electronics</t>
  </si>
  <si>
    <t>Raman Awasthi</t>
  </si>
  <si>
    <t>133/232, M Block, Kidwai Nagar, Marble Market, Kanpur-11</t>
  </si>
  <si>
    <t>Whirlpool &amp; LG</t>
  </si>
  <si>
    <t>satguruaman@gmail.com</t>
  </si>
  <si>
    <t>Monika Enterprises</t>
  </si>
  <si>
    <t>Nitesh Agrawal</t>
  </si>
  <si>
    <t>359, Harrishganj, Rail Bazar, Nr Ghantaghar Over Bridge, Kanpur-208004</t>
  </si>
  <si>
    <t>Inalsa, Cello Pigeon</t>
  </si>
  <si>
    <t>niteshagrawal.0805@gmail.com</t>
  </si>
  <si>
    <t>Decision Pending</t>
  </si>
  <si>
    <t>RK Traders</t>
  </si>
  <si>
    <t>Rajan Kumar Gupta</t>
  </si>
  <si>
    <t>Siddhartha Compound, Tatmil, Kanpur</t>
  </si>
  <si>
    <t>Summercool, Lazer, Shyam Cooler</t>
  </si>
  <si>
    <t>Shayam Cooler</t>
  </si>
  <si>
    <t>Shayam Kishore Gupta</t>
  </si>
  <si>
    <t>Shayam Cooler, Samsung, Local Brands</t>
  </si>
  <si>
    <t>SS Electricals</t>
  </si>
  <si>
    <t>RK Tiwari</t>
  </si>
  <si>
    <t>1/1-B, Sudama Kuti, Krishna Nagar, G.T. Road, Kanpur</t>
  </si>
  <si>
    <t>Vguard &amp; Anchor</t>
  </si>
  <si>
    <t>Retailer / Dealer</t>
  </si>
  <si>
    <t>Gandhigram, Krishna Nagar, GT Road, Kanpur-208007</t>
  </si>
  <si>
    <t>RK Traders Electricals</t>
  </si>
  <si>
    <t>RK Saxsena</t>
  </si>
  <si>
    <t>128/106, G-Block, Kidwai Nagar, kanpur UP 208011</t>
  </si>
  <si>
    <t>GM &amp; Havells</t>
  </si>
  <si>
    <t>rktraders08@gmail.com</t>
  </si>
  <si>
    <t>Asked to meet in April. (Interested in B2C)</t>
  </si>
  <si>
    <t>Prakash Electric Co.</t>
  </si>
  <si>
    <t>105/675, Deputy Padav, Kanpur</t>
  </si>
  <si>
    <t>Gaurav</t>
  </si>
  <si>
    <t>USHA, Crompton, Havells, ThermoCool</t>
  </si>
  <si>
    <t>Discussion is on Table</t>
  </si>
  <si>
    <t xml:space="preserve">Workshop &amp; </t>
  </si>
  <si>
    <t>administrative work</t>
  </si>
  <si>
    <t>Retailing</t>
  </si>
  <si>
    <t>Vijay Nagar, Panki, Ratanpur, kalyanpur</t>
  </si>
  <si>
    <t>Unnao</t>
  </si>
  <si>
    <t>Akbar Kamal</t>
  </si>
  <si>
    <t>For Billing Purpose</t>
  </si>
  <si>
    <t>Rachit Marketing</t>
  </si>
  <si>
    <t>Bajaj</t>
  </si>
  <si>
    <t>124-A/460 Block-11 Govind Nagar, Kanpur, Uttar Pradesh 208006 (Khalsa Girls Inter College)</t>
  </si>
  <si>
    <t>Closed or Shifted to somewhere else.</t>
  </si>
  <si>
    <t>Maa Durge Enterprises</t>
  </si>
  <si>
    <t>Snapdeal, Amazone</t>
  </si>
  <si>
    <t>122/571, Sindh Colony, Fazalganj Kanpur (GST- 09BBOPC2435H1ZP)</t>
  </si>
  <si>
    <t>Owner not present</t>
  </si>
  <si>
    <t>Naeem Glumar</t>
  </si>
  <si>
    <t>Shree Balaji Refrigeration Co.</t>
  </si>
  <si>
    <t>Rakesh Kumar Gupta</t>
  </si>
  <si>
    <t>9935644745 / 9198384745</t>
  </si>
  <si>
    <t>shreebalajikanpur@yahoo.com</t>
  </si>
  <si>
    <t>Whirlpool, Voltas, Faber, BlueStar &amp; Beko Distributor</t>
  </si>
  <si>
    <t>122/82,83,84 Sarojini Nagar, Opp. Kartar Guest House, kanpur 208012</t>
  </si>
  <si>
    <t>Not interested (2-Visit in a Day)</t>
  </si>
  <si>
    <t>Delhi Electricals Agencies</t>
  </si>
  <si>
    <t>Abhishek Chawla</t>
  </si>
  <si>
    <t>122/724, Shastri Nagar, Kanpur-208005</t>
  </si>
  <si>
    <t>Anchor-Panasonic, Havells, Schneider Electric, AO Smith</t>
  </si>
  <si>
    <t>delhielectricalsagencies@gmail.com</t>
  </si>
  <si>
    <t>Not Interested Online Price Issues (Ex Phillips Dist.)</t>
  </si>
  <si>
    <t>Kavita Electronic World</t>
  </si>
  <si>
    <t>Raju Bhai</t>
  </si>
  <si>
    <t>120/145, Lajpat Nagar Rd, Laxmi Ratan Colony, Lajpat Nagar, Narainpurwa, Kanpur, Uttar Pradesh 208005</t>
  </si>
  <si>
    <t>kavitaelectronicworld@gmail.com</t>
  </si>
  <si>
    <t xml:space="preserve">Whirlpool, LG, Voltas, White Goods Dealer </t>
  </si>
  <si>
    <t>Pardesi Marketing</t>
  </si>
  <si>
    <t>Nitin Arora</t>
  </si>
  <si>
    <t>pardesimarketingknp@gmail.com</t>
  </si>
  <si>
    <t>Panasonic, BPL, TCL, LG, Havells</t>
  </si>
  <si>
    <t>Only White Goods Distributor (Not Interested)</t>
  </si>
  <si>
    <t>Climate Engineers</t>
  </si>
  <si>
    <t>Nihal Ahmad</t>
  </si>
  <si>
    <t>Gt Road, Ashok Nagar, Kanpur - 208012, Near Coca-Cola Chauraha</t>
  </si>
  <si>
    <t>Mitsubishi Electric Dist.</t>
  </si>
  <si>
    <t>nihal_climate@yahoo.com</t>
  </si>
  <si>
    <t>Nihal Ahmed not present met with Absar Ahmed</t>
  </si>
  <si>
    <t>Super Electricals</t>
  </si>
  <si>
    <t>Saurabh Gupta</t>
  </si>
  <si>
    <t>111/96, Ashok Nagar, Kanpur, 208014</t>
  </si>
  <si>
    <t>Standard, Great White, Legrand, Finolex, Hevells</t>
  </si>
  <si>
    <t>superelectricals@yahoo.com</t>
  </si>
  <si>
    <t>INDO Dist.</t>
  </si>
  <si>
    <t>150 Y1, Shankaracharya Nagar, Deoki Nagar, Kidwai Nagar, Kanpur, Uttar Pradesh 208011</t>
  </si>
  <si>
    <t>Panasonic LED &amp; Anchor Fan DI &amp; Amazone Linq Store</t>
  </si>
  <si>
    <t>Shashi &amp; Sons</t>
  </si>
  <si>
    <t>Rahul Bajpai</t>
  </si>
  <si>
    <t>Interested but Online Price issues occurred</t>
  </si>
  <si>
    <t>Unique Sales</t>
  </si>
  <si>
    <t>57/132, Shakti Nagar, Ramadevi kanpur</t>
  </si>
  <si>
    <t>Orient, Oreva &amp; Halonix</t>
  </si>
  <si>
    <t>Not Interested (Price Issues)</t>
  </si>
  <si>
    <t>Orient Halonix Dist</t>
  </si>
  <si>
    <t>RANJANA AGENCIES</t>
  </si>
  <si>
    <t>Symphony, Whirlpool Voltas Dealer</t>
  </si>
  <si>
    <t>Not Interested only White Goods</t>
  </si>
  <si>
    <t>Met with Ankit Bhai, owner not available</t>
  </si>
  <si>
    <t>Deepak Bhai</t>
  </si>
  <si>
    <t>Owner is not available</t>
  </si>
  <si>
    <t>Dipesh Dadanagar</t>
  </si>
  <si>
    <t>Dadanagar Industrial Area</t>
  </si>
  <si>
    <t>Not  Responding</t>
  </si>
  <si>
    <t>DS Furniture</t>
  </si>
  <si>
    <t>Nitin Pratap</t>
  </si>
  <si>
    <t xml:space="preserve">Visit for Primary Billing </t>
  </si>
  <si>
    <t>DTH &amp; PARTS</t>
  </si>
  <si>
    <t>Not available</t>
  </si>
  <si>
    <t>Visited with BM Sir for Cooler</t>
  </si>
  <si>
    <t>Discussion is on (2 times visited in a day)</t>
  </si>
  <si>
    <t>Ashutosh Awasthi</t>
  </si>
  <si>
    <t>127/W-1/783/5, Saket Nagar, Side No. -1 Kanpur 208014</t>
  </si>
  <si>
    <t>Standard Galaxy &amp; Crompton Light</t>
  </si>
  <si>
    <t>ashu110685@gmail.com</t>
  </si>
  <si>
    <t>Visited with BM Sir</t>
  </si>
  <si>
    <t>Smrat Electricals</t>
  </si>
  <si>
    <t>Akbar</t>
  </si>
  <si>
    <t>Dear Umair ji,</t>
  </si>
  <si>
    <t>Requested to arrange replacement approval of dealers stock which are not saleable condition. Details are as bellow.</t>
  </si>
  <si>
    <t>     M/S Deep Glass Emporium - APLIANCES DEFFECTIVE (104482)</t>
  </si>
  <si>
    <t>SR. NO.</t>
  </si>
  <si>
    <t>MATERIAL DISCRIPTION</t>
  </si>
  <si>
    <t>SAP CODE</t>
  </si>
  <si>
    <t>SERIAL NO</t>
  </si>
  <si>
    <t>ISSUE</t>
  </si>
  <si>
    <t>INVOICE NO.</t>
  </si>
  <si>
    <t>INVOICE DATE</t>
  </si>
  <si>
    <t>PD Plus Iron</t>
  </si>
  <si>
    <t>ACGEI-PD PLUS</t>
  </si>
  <si>
    <t>LKHP1TG403812</t>
  </si>
  <si>
    <t>Body Damage</t>
  </si>
  <si>
    <t>7.12.2021</t>
  </si>
  <si>
    <t>Rhino Iron</t>
  </si>
  <si>
    <t>ACGEI-RHINO</t>
  </si>
  <si>
    <t>LKHP1SH128503</t>
  </si>
  <si>
    <t>14.12.2021</t>
  </si>
  <si>
    <t>LKHP1SH118851</t>
  </si>
  <si>
    <t>Ed Plus Iron</t>
  </si>
  <si>
    <t>ACGEI-ED PLUS</t>
  </si>
  <si>
    <t>LKHP1SH168077</t>
  </si>
  <si>
    <t>RD Iron</t>
  </si>
  <si>
    <t>ACGEI-RD</t>
  </si>
  <si>
    <t>LKHP1SH594972</t>
  </si>
  <si>
    <t>JMG</t>
  </si>
  <si>
    <t>ACGJMG-RJPLUS</t>
  </si>
  <si>
    <t>LSAB1UC026222</t>
  </si>
  <si>
    <t xml:space="preserve">Both Jar cover missing in seal pack </t>
  </si>
  <si>
    <t>DL CROMPTON &amp; SUMMER COOL</t>
  </si>
  <si>
    <t>ManPal Ji</t>
  </si>
  <si>
    <t>Sales Closing</t>
  </si>
  <si>
    <t>Mahba Banda</t>
  </si>
  <si>
    <t>Sahu Sales</t>
  </si>
  <si>
    <t>Sandeep Sahu</t>
  </si>
  <si>
    <t>Lucknow</t>
  </si>
  <si>
    <t>Office</t>
  </si>
  <si>
    <t>Comp. Off</t>
  </si>
  <si>
    <t>Citizen Trading Co.</t>
  </si>
  <si>
    <t>Abdul Safeeq</t>
  </si>
  <si>
    <t>9236904874 / 9839036478</t>
  </si>
  <si>
    <t>94/38, Nai Sadak, Kanpur Uttar pradesh</t>
  </si>
  <si>
    <t>DL- Inalsa &amp; Maharaja, Symphony DL</t>
  </si>
  <si>
    <t>Thakur Light House</t>
  </si>
  <si>
    <t>Ashu Thakur</t>
  </si>
  <si>
    <t>45/86, Moolganj, kanpur Uttar Pradesh</t>
  </si>
  <si>
    <t>Sunflame DLR, , Green Chef, Kutchina</t>
  </si>
  <si>
    <t>Dhandhania Brothers Pvt. Ltd.</t>
  </si>
  <si>
    <t>Arun Dengla</t>
  </si>
  <si>
    <t>75/4 Halsey Road, kanpur 208001</t>
  </si>
  <si>
    <t>Orient</t>
  </si>
  <si>
    <t>Anand Sales</t>
  </si>
  <si>
    <t>Prashant Gupta</t>
  </si>
  <si>
    <t>Pending</t>
  </si>
  <si>
    <t>Voda &amp; Idea</t>
  </si>
  <si>
    <t>no 50, 276, Halsi Rd, Ghantaghar, Badshahi Naka, General Ganj, Kanpur, Uttar Pradesh 208001</t>
  </si>
  <si>
    <t>9838128059 / 9415044647</t>
  </si>
  <si>
    <t>Singh Electronics</t>
  </si>
  <si>
    <t>S. B. Singh</t>
  </si>
  <si>
    <t>127/37, Patel Market, W- Block, Keshav Nagar, Hamirpur Road, kanpur nagar</t>
  </si>
  <si>
    <t>Prime West Marketing</t>
  </si>
  <si>
    <t>Daroga chauraha sachan k samne
Pal hotel k paas</t>
  </si>
  <si>
    <t>Lays &amp; Safola Gold</t>
  </si>
  <si>
    <t>Pandey Ji</t>
  </si>
  <si>
    <t>Live Guard</t>
  </si>
  <si>
    <t>Shree DM</t>
  </si>
  <si>
    <t>For Primary</t>
  </si>
  <si>
    <t>SAS ENTERPRISES</t>
  </si>
  <si>
    <t>Allahabad</t>
  </si>
  <si>
    <t>TM Name</t>
  </si>
  <si>
    <t xml:space="preserve">Cust Code </t>
  </si>
  <si>
    <t>Cust Name</t>
  </si>
  <si>
    <t>Dist.</t>
  </si>
  <si>
    <t>Grp</t>
  </si>
  <si>
    <t>MOU Mar'22</t>
  </si>
  <si>
    <t>March Act</t>
  </si>
  <si>
    <t>90% of March Act</t>
  </si>
  <si>
    <t>Ved Prakash</t>
  </si>
  <si>
    <t>International Electrical Works</t>
  </si>
  <si>
    <t>Amethi</t>
  </si>
  <si>
    <t>REFRICO</t>
  </si>
  <si>
    <t>Kumar Electronics</t>
  </si>
  <si>
    <t xml:space="preserve">Shree Balaj Trading  </t>
  </si>
  <si>
    <t>Shahjahanpur</t>
  </si>
  <si>
    <t>Deep Glass Imporiom</t>
  </si>
  <si>
    <t>G.W Electricals</t>
  </si>
  <si>
    <t>Sultanpur</t>
  </si>
  <si>
    <t>Priya Electricals</t>
  </si>
  <si>
    <t>Raibarely</t>
  </si>
  <si>
    <t>M M ELECTRICALS</t>
  </si>
  <si>
    <t>PATHAK ENTERPRISES</t>
  </si>
  <si>
    <t xml:space="preserve">Sourish Enterprises </t>
  </si>
  <si>
    <t xml:space="preserve">Barabaki </t>
  </si>
  <si>
    <t xml:space="preserve">Swati Traders </t>
  </si>
  <si>
    <t>Raebareli</t>
  </si>
  <si>
    <t>KAMLESH ENTERPRISES</t>
  </si>
  <si>
    <t>SHASHANK TRADERS</t>
  </si>
  <si>
    <t xml:space="preserve">Sitapur </t>
  </si>
  <si>
    <t>A2 ENTERPRISES</t>
  </si>
  <si>
    <t>Lakhimpur</t>
  </si>
  <si>
    <t>Total Ved Prakash</t>
  </si>
  <si>
    <t xml:space="preserve">Shashank Dixit </t>
  </si>
  <si>
    <t xml:space="preserve">Vacant </t>
  </si>
  <si>
    <t>SHREE ELECTRICALS AND CO</t>
  </si>
  <si>
    <t>N. K. AGENCIES</t>
  </si>
  <si>
    <t>UJJAWAL ASSOCIAT</t>
  </si>
  <si>
    <t>BABA SRI SHYAM AGENCIES</t>
  </si>
  <si>
    <t>Azamgarh</t>
  </si>
  <si>
    <t>SRI MAHA LAXMI AGENCY</t>
  </si>
  <si>
    <t>Jaunpur</t>
  </si>
  <si>
    <t>A H Enterprises</t>
  </si>
  <si>
    <t>Pratapgarh</t>
  </si>
  <si>
    <t>KASHIKA &amp; SONS</t>
  </si>
  <si>
    <t>Varanasi</t>
  </si>
  <si>
    <t>ROYAL DÉCOR WORLD</t>
  </si>
  <si>
    <t>KRISHNA MOHAN AGENCIES</t>
  </si>
  <si>
    <t>CHAIL ENTERPRISES</t>
  </si>
  <si>
    <t>Kaushambi</t>
  </si>
  <si>
    <t>GAUTAM ENTERPRISES</t>
  </si>
  <si>
    <t>KBJ &amp; CO.</t>
  </si>
  <si>
    <t xml:space="preserve">Rannvir Honda </t>
  </si>
  <si>
    <t xml:space="preserve">R K Electric Supply Co. </t>
  </si>
  <si>
    <t>Mau</t>
  </si>
  <si>
    <t>Mayank Bhatt</t>
  </si>
  <si>
    <t xml:space="preserve">Kanhaiya Lal Sons </t>
  </si>
  <si>
    <t>Gonda</t>
  </si>
  <si>
    <t xml:space="preserve">Susheel Distributors </t>
  </si>
  <si>
    <t>Faizabad</t>
  </si>
  <si>
    <t xml:space="preserve">S R Traders </t>
  </si>
  <si>
    <t>Bahraich</t>
  </si>
  <si>
    <t>Arora Agencies</t>
  </si>
  <si>
    <t>Gorakhpur</t>
  </si>
  <si>
    <t>Paras Sales</t>
  </si>
  <si>
    <t>Basti</t>
  </si>
  <si>
    <t xml:space="preserve">Total Rajat Kumar </t>
  </si>
  <si>
    <t>G Total</t>
  </si>
  <si>
    <t>Sales Plan for the month of APR'22</t>
  </si>
  <si>
    <t>Apr MOU</t>
  </si>
  <si>
    <t>Total Shashank Dixit</t>
  </si>
  <si>
    <t>OO1</t>
  </si>
  <si>
    <t>Sales Group</t>
  </si>
  <si>
    <t>f</t>
  </si>
  <si>
    <t>N004</t>
  </si>
  <si>
    <t>Sales Office</t>
  </si>
  <si>
    <t>e</t>
  </si>
  <si>
    <t>d</t>
  </si>
  <si>
    <t>O1</t>
  </si>
  <si>
    <t>Distribution Channel</t>
  </si>
  <si>
    <t>c</t>
  </si>
  <si>
    <t>Sales Organisation</t>
  </si>
  <si>
    <t>b</t>
  </si>
  <si>
    <t>ZSOR</t>
  </si>
  <si>
    <t>Order Type</t>
  </si>
  <si>
    <t>a</t>
  </si>
  <si>
    <t>VA01</t>
  </si>
  <si>
    <t>PA req Date</t>
  </si>
  <si>
    <t>Creation Date</t>
  </si>
  <si>
    <t>Sales Org</t>
  </si>
  <si>
    <t>**</t>
  </si>
  <si>
    <t>Cust Code</t>
  </si>
  <si>
    <t>To check PA Status</t>
  </si>
  <si>
    <t>ZSD_PA_DISP</t>
  </si>
  <si>
    <t>Description</t>
  </si>
  <si>
    <t>T-Code</t>
  </si>
  <si>
    <t>S. No.</t>
  </si>
  <si>
    <r>
      <t xml:space="preserve">Working on monthly basis. </t>
    </r>
    <r>
      <rPr>
        <b/>
        <sz val="10"/>
        <rFont val="Arial"/>
        <family val="2"/>
      </rPr>
      <t>(Secondary = Primary)</t>
    </r>
  </si>
  <si>
    <t>Secondary retailer wise plan.</t>
  </si>
  <si>
    <t>RDP encash planning.</t>
  </si>
  <si>
    <t>Gap between 4-5 Lac is adjustable between secondary &amp; primary.</t>
  </si>
  <si>
    <t>Secondary booster like payout.</t>
  </si>
  <si>
    <t>Secondary Retailer meet plan.</t>
  </si>
  <si>
    <t>Remarks</t>
  </si>
  <si>
    <t>Region</t>
  </si>
  <si>
    <t>Sale off</t>
  </si>
  <si>
    <t>Sale off Desc</t>
  </si>
  <si>
    <t>PL Name</t>
  </si>
  <si>
    <t>Div</t>
  </si>
  <si>
    <t>Div&amp;Cust</t>
  </si>
  <si>
    <t>Customer Code</t>
  </si>
  <si>
    <t>Customer Name</t>
  </si>
  <si>
    <t>Target Apr'22</t>
  </si>
  <si>
    <t>Act MTD 26th Apr</t>
  </si>
  <si>
    <t>MTD Ach%</t>
  </si>
  <si>
    <t>Slab</t>
  </si>
  <si>
    <t>Revised Apr'22 Targets</t>
  </si>
  <si>
    <t>North</t>
  </si>
  <si>
    <t>APPL</t>
  </si>
  <si>
    <t>D S FURNITURE .</t>
  </si>
  <si>
    <t>DI CODE</t>
  </si>
  <si>
    <t>DI Name</t>
  </si>
  <si>
    <t>Value</t>
  </si>
  <si>
    <t>terminal 192.168.105.187-NR-LUC-L044 - Amaresh Sir</t>
  </si>
  <si>
    <t>(terminal 192.168.105.190-NR-LUC-L072 - Sunil Bhai</t>
  </si>
  <si>
    <t>68 Ved Bhai</t>
  </si>
  <si>
    <t>182 Shashank</t>
  </si>
  <si>
    <t>GST</t>
  </si>
  <si>
    <t>Shivay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</si>
</sst>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424242"/>
      <name val="Calibri"/>
      <family val="2"/>
      <scheme val="minor"/>
    </font>
    <font>
      <sz val="11"/>
      <color rgb="FF0B1E59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Dubai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4"/>
      <color rgb="FF4472C4"/>
      <name val="Dubai"/>
      <family val="2"/>
    </font>
    <font>
      <b/>
      <sz val="10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202124"/>
      <name val="Arial"/>
      <family val="2"/>
    </font>
    <font>
      <sz val="10"/>
      <color rgb="FF000000"/>
      <name val="Arial"/>
      <family val="2"/>
    </font>
    <font>
      <sz val="10"/>
      <color rgb="FF0B1E5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4" borderId="13" xfId="0" applyFont="1" applyFill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1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vertical="center"/>
    </xf>
    <xf numFmtId="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7" fillId="0" borderId="0" xfId="0" applyFont="1" applyAlignment="1">
      <alignment vertical="top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7" fillId="3" borderId="1" xfId="0" applyFont="1" applyFill="1" applyBorder="1" applyAlignment="1">
      <alignment horizontal="center" vertical="top"/>
    </xf>
    <xf numFmtId="0" fontId="17" fillId="3" borderId="1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3" borderId="13" xfId="0" applyFont="1" applyFill="1" applyBorder="1" applyAlignment="1">
      <alignment horizontal="center" vertical="center"/>
    </xf>
    <xf numFmtId="9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13" fillId="8" borderId="13" xfId="0" applyFont="1" applyFill="1" applyBorder="1" applyAlignment="1">
      <alignment horizontal="center" vertical="center"/>
    </xf>
    <xf numFmtId="2" fontId="0" fillId="8" borderId="0" xfId="0" applyNumberFormat="1" applyFill="1"/>
    <xf numFmtId="0" fontId="1" fillId="0" borderId="1" xfId="0" applyFont="1" applyBorder="1"/>
    <xf numFmtId="1" fontId="0" fillId="0" borderId="1" xfId="0" applyNumberFormat="1" applyBorder="1"/>
    <xf numFmtId="0" fontId="0" fillId="0" borderId="0" xfId="0" applyAlignment="1">
      <alignment horizontal="left"/>
    </xf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2" xfId="0" applyFont="1" applyBorder="1" applyAlignment="1">
      <alignment horizontal="left" vertical="top"/>
    </xf>
    <xf numFmtId="0" fontId="21" fillId="0" borderId="3" xfId="0" applyFont="1" applyBorder="1" applyAlignment="1">
      <alignment vertical="top"/>
    </xf>
    <xf numFmtId="0" fontId="21" fillId="0" borderId="3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7" fillId="0" borderId="1" xfId="1" applyFont="1" applyBorder="1" applyAlignment="1">
      <alignment horizontal="left" vertical="top"/>
    </xf>
    <xf numFmtId="0" fontId="23" fillId="0" borderId="1" xfId="0" applyFont="1" applyBorder="1" applyAlignment="1">
      <alignment vertical="top"/>
    </xf>
    <xf numFmtId="0" fontId="24" fillId="0" borderId="1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7" fillId="0" borderId="2" xfId="1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7" fillId="0" borderId="4" xfId="1" applyFont="1" applyBorder="1" applyAlignment="1">
      <alignment horizontal="left" vertical="top"/>
    </xf>
    <xf numFmtId="0" fontId="21" fillId="0" borderId="3" xfId="0" applyFont="1" applyBorder="1" applyAlignment="1">
      <alignment horizontal="left" vertical="top"/>
    </xf>
    <xf numFmtId="0" fontId="7" fillId="0" borderId="3" xfId="1" applyFont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/>
    </xf>
    <xf numFmtId="0" fontId="23" fillId="0" borderId="0" xfId="0" applyFont="1" applyAlignment="1">
      <alignment vertical="top"/>
    </xf>
    <xf numFmtId="0" fontId="17" fillId="0" borderId="1" xfId="0" applyFont="1" applyBorder="1" applyAlignment="1">
      <alignment horizontal="left" vertical="top"/>
    </xf>
    <xf numFmtId="0" fontId="21" fillId="0" borderId="4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banga74@gmail.com" TargetMode="External"/><Relationship Id="rId18" Type="http://schemas.openxmlformats.org/officeDocument/2006/relationships/hyperlink" Target="mailto:gkd_gkdistributors@yahoo.com" TargetMode="External"/><Relationship Id="rId26" Type="http://schemas.openxmlformats.org/officeDocument/2006/relationships/hyperlink" Target="mailto:singhallamps94@yahoo.com" TargetMode="External"/><Relationship Id="rId39" Type="http://schemas.openxmlformats.org/officeDocument/2006/relationships/hyperlink" Target="mailto:superelectricals@yahoo.com" TargetMode="External"/><Relationship Id="rId21" Type="http://schemas.openxmlformats.org/officeDocument/2006/relationships/hyperlink" Target="mailto:sccpl02@yahoo.com" TargetMode="External"/><Relationship Id="rId34" Type="http://schemas.openxmlformats.org/officeDocument/2006/relationships/hyperlink" Target="mailto:delhielectricalsagencies@gmail.com" TargetMode="External"/><Relationship Id="rId42" Type="http://schemas.openxmlformats.org/officeDocument/2006/relationships/hyperlink" Target="mailto:khanna.sons18@gmail.com" TargetMode="External"/><Relationship Id="rId7" Type="http://schemas.openxmlformats.org/officeDocument/2006/relationships/hyperlink" Target="mailto:unionlalitpur@gmail.com" TargetMode="External"/><Relationship Id="rId2" Type="http://schemas.openxmlformats.org/officeDocument/2006/relationships/hyperlink" Target="mailto:richa.electronicskan@gmail.com" TargetMode="External"/><Relationship Id="rId16" Type="http://schemas.openxmlformats.org/officeDocument/2006/relationships/hyperlink" Target="mailto:govindakcspl@gmail.com" TargetMode="External"/><Relationship Id="rId20" Type="http://schemas.openxmlformats.org/officeDocument/2006/relationships/hyperlink" Target="mailto:jasmin2601@yahoo.com" TargetMode="External"/><Relationship Id="rId29" Type="http://schemas.openxmlformats.org/officeDocument/2006/relationships/hyperlink" Target="mailto:dubeyjicompany@yahoo.co.in" TargetMode="External"/><Relationship Id="rId41" Type="http://schemas.openxmlformats.org/officeDocument/2006/relationships/hyperlink" Target="mailto:delhielectricalsagencies@gmail.com" TargetMode="External"/><Relationship Id="rId1" Type="http://schemas.openxmlformats.org/officeDocument/2006/relationships/hyperlink" Target="mailto:dmelectric.co@rediffmail.com" TargetMode="External"/><Relationship Id="rId6" Type="http://schemas.openxmlformats.org/officeDocument/2006/relationships/hyperlink" Target="mailto:prasanna.agency@gmail.com" TargetMode="External"/><Relationship Id="rId11" Type="http://schemas.openxmlformats.org/officeDocument/2006/relationships/hyperlink" Target="mailto:krishnaelectricals.havells@gmail.com" TargetMode="External"/><Relationship Id="rId24" Type="http://schemas.openxmlformats.org/officeDocument/2006/relationships/hyperlink" Target="mailto:singhallamps94@yahoo.com" TargetMode="External"/><Relationship Id="rId32" Type="http://schemas.openxmlformats.org/officeDocument/2006/relationships/hyperlink" Target="mailto:rktraders08@gmail.com" TargetMode="External"/><Relationship Id="rId37" Type="http://schemas.openxmlformats.org/officeDocument/2006/relationships/hyperlink" Target="mailto:pardesimarketingknp@gmail.com" TargetMode="External"/><Relationship Id="rId40" Type="http://schemas.openxmlformats.org/officeDocument/2006/relationships/hyperlink" Target="mailto:singhallamps94@yahoo.com" TargetMode="External"/><Relationship Id="rId5" Type="http://schemas.openxmlformats.org/officeDocument/2006/relationships/hyperlink" Target="mailto:surya.nagaria979@gmail.com" TargetMode="External"/><Relationship Id="rId15" Type="http://schemas.openxmlformats.org/officeDocument/2006/relationships/hyperlink" Target="mailto:rajaelectronics5558@rediffmail.com" TargetMode="External"/><Relationship Id="rId23" Type="http://schemas.openxmlformats.org/officeDocument/2006/relationships/hyperlink" Target="mailto:meamit3107@gmail.com" TargetMode="External"/><Relationship Id="rId28" Type="http://schemas.openxmlformats.org/officeDocument/2006/relationships/hyperlink" Target="mailto:devendraelectronicals2010@gmail.com" TargetMode="External"/><Relationship Id="rId36" Type="http://schemas.openxmlformats.org/officeDocument/2006/relationships/hyperlink" Target="mailto:pardesimarketingknp@gmail.com" TargetMode="External"/><Relationship Id="rId10" Type="http://schemas.openxmlformats.org/officeDocument/2006/relationships/hyperlink" Target="mailto:sapnachauhanhavells@rediffmail.com" TargetMode="External"/><Relationship Id="rId19" Type="http://schemas.openxmlformats.org/officeDocument/2006/relationships/hyperlink" Target="mailto:electronicworld.kanpur@gmail.com" TargetMode="External"/><Relationship Id="rId31" Type="http://schemas.openxmlformats.org/officeDocument/2006/relationships/hyperlink" Target="mailto:niteshagrawal.0805@gmail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bhandarielectricalsjhs@gmail.com" TargetMode="External"/><Relationship Id="rId9" Type="http://schemas.openxmlformats.org/officeDocument/2006/relationships/hyperlink" Target="mailto:jainatraders.124@gmail.com" TargetMode="External"/><Relationship Id="rId14" Type="http://schemas.openxmlformats.org/officeDocument/2006/relationships/hyperlink" Target="mailto:newroliknp@gmail.com" TargetMode="External"/><Relationship Id="rId22" Type="http://schemas.openxmlformats.org/officeDocument/2006/relationships/hyperlink" Target="mailto:khanna.sons18@gmail.com" TargetMode="External"/><Relationship Id="rId27" Type="http://schemas.openxmlformats.org/officeDocument/2006/relationships/hyperlink" Target="mailto:khanna.sons18@gmail.com" TargetMode="External"/><Relationship Id="rId30" Type="http://schemas.openxmlformats.org/officeDocument/2006/relationships/hyperlink" Target="mailto:satguruaman@gmail.com" TargetMode="External"/><Relationship Id="rId35" Type="http://schemas.openxmlformats.org/officeDocument/2006/relationships/hyperlink" Target="mailto:kavitaelectronicworld@gmail.com" TargetMode="External"/><Relationship Id="rId43" Type="http://schemas.openxmlformats.org/officeDocument/2006/relationships/hyperlink" Target="mailto:ashu110685@gmail.com" TargetMode="External"/><Relationship Id="rId8" Type="http://schemas.openxmlformats.org/officeDocument/2006/relationships/hyperlink" Target="mailto:gargenterprises04@gmail.com" TargetMode="External"/><Relationship Id="rId3" Type="http://schemas.openxmlformats.org/officeDocument/2006/relationships/hyperlink" Target="mailto:vikas_1hajela@rediffmail.com" TargetMode="External"/><Relationship Id="rId12" Type="http://schemas.openxmlformats.org/officeDocument/2006/relationships/hyperlink" Target="mailto:nandenterpriseskanpur@rediffmail.com" TargetMode="External"/><Relationship Id="rId17" Type="http://schemas.openxmlformats.org/officeDocument/2006/relationships/hyperlink" Target="mailto:devendraelectronicals2010@gmail.com" TargetMode="External"/><Relationship Id="rId25" Type="http://schemas.openxmlformats.org/officeDocument/2006/relationships/hyperlink" Target="mailto:maahomeappliancesknp@gmail.com" TargetMode="External"/><Relationship Id="rId33" Type="http://schemas.openxmlformats.org/officeDocument/2006/relationships/hyperlink" Target="mailto:shreebalajikanpur@yahoo.com" TargetMode="External"/><Relationship Id="rId38" Type="http://schemas.openxmlformats.org/officeDocument/2006/relationships/hyperlink" Target="mailto:nihal_climate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4BA6-6D8B-4248-8C27-125B13E9B17A}">
  <sheetPr filterMode="1"/>
  <dimension ref="A2:I174"/>
  <sheetViews>
    <sheetView tabSelected="1" topLeftCell="D1" zoomScale="80" zoomScaleNormal="80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11.28515625" style="10" bestFit="1" customWidth="1"/>
    <col min="2" max="2" width="26.42578125" style="4" bestFit="1" customWidth="1"/>
    <col min="3" max="3" width="52.28515625" style="14" bestFit="1" customWidth="1"/>
    <col min="4" max="4" width="49.28515625" style="4" bestFit="1" customWidth="1"/>
    <col min="5" max="5" width="24.85546875" style="4" bestFit="1" customWidth="1"/>
    <col min="6" max="6" width="127.42578125" style="14" bestFit="1" customWidth="1"/>
    <col min="7" max="7" width="63.42578125" style="14" bestFit="1" customWidth="1"/>
    <col min="8" max="8" width="36" style="21" bestFit="1" customWidth="1"/>
    <col min="9" max="9" width="77.85546875" style="14" bestFit="1" customWidth="1"/>
    <col min="10" max="16384" width="9.140625" style="4"/>
  </cols>
  <sheetData>
    <row r="2" spans="1:9" s="1" customFormat="1" x14ac:dyDescent="0.25">
      <c r="A2" s="106" t="s">
        <v>8</v>
      </c>
      <c r="B2" s="107" t="s">
        <v>9</v>
      </c>
      <c r="C2" s="107" t="s">
        <v>10</v>
      </c>
      <c r="D2" s="107" t="s">
        <v>11</v>
      </c>
      <c r="E2" s="107" t="s">
        <v>28</v>
      </c>
      <c r="F2" s="107" t="s">
        <v>12</v>
      </c>
      <c r="G2" s="107" t="s">
        <v>101</v>
      </c>
      <c r="H2" s="132" t="s">
        <v>36</v>
      </c>
      <c r="I2" s="107" t="s">
        <v>98</v>
      </c>
    </row>
    <row r="3" spans="1:9" x14ac:dyDescent="0.25">
      <c r="A3" s="108" t="s">
        <v>238</v>
      </c>
      <c r="B3" s="109" t="s">
        <v>150</v>
      </c>
      <c r="C3" s="109" t="s">
        <v>199</v>
      </c>
      <c r="D3" s="109" t="s">
        <v>200</v>
      </c>
      <c r="E3" s="109">
        <v>9457682098</v>
      </c>
      <c r="F3" s="109" t="s">
        <v>201</v>
      </c>
      <c r="G3" s="109" t="s">
        <v>204</v>
      </c>
      <c r="H3" s="118" t="s">
        <v>202</v>
      </c>
      <c r="I3" s="109" t="s">
        <v>203</v>
      </c>
    </row>
    <row r="4" spans="1:9" x14ac:dyDescent="0.25">
      <c r="A4" s="108" t="s">
        <v>238</v>
      </c>
      <c r="B4" s="109" t="s">
        <v>150</v>
      </c>
      <c r="C4" s="109" t="s">
        <v>205</v>
      </c>
      <c r="D4" s="109" t="s">
        <v>208</v>
      </c>
      <c r="E4" s="109">
        <v>9412320965</v>
      </c>
      <c r="F4" s="109" t="s">
        <v>210</v>
      </c>
      <c r="G4" s="109" t="s">
        <v>207</v>
      </c>
      <c r="H4" s="118" t="s">
        <v>206</v>
      </c>
      <c r="I4" s="109" t="s">
        <v>203</v>
      </c>
    </row>
    <row r="5" spans="1:9" x14ac:dyDescent="0.25">
      <c r="A5" s="108" t="s">
        <v>238</v>
      </c>
      <c r="B5" s="109" t="s">
        <v>150</v>
      </c>
      <c r="C5" s="109" t="s">
        <v>205</v>
      </c>
      <c r="D5" s="109" t="s">
        <v>209</v>
      </c>
      <c r="E5" s="109">
        <v>7417294328</v>
      </c>
      <c r="F5" s="109" t="s">
        <v>210</v>
      </c>
      <c r="G5" s="109" t="s">
        <v>109</v>
      </c>
      <c r="H5" s="64" t="s">
        <v>109</v>
      </c>
      <c r="I5" s="109" t="s">
        <v>109</v>
      </c>
    </row>
    <row r="6" spans="1:9" x14ac:dyDescent="0.25">
      <c r="A6" s="108" t="s">
        <v>238</v>
      </c>
      <c r="B6" s="109" t="s">
        <v>150</v>
      </c>
      <c r="C6" s="109" t="s">
        <v>220</v>
      </c>
      <c r="D6" s="109" t="s">
        <v>221</v>
      </c>
      <c r="E6" s="109">
        <v>9412556836</v>
      </c>
      <c r="F6" s="109" t="s">
        <v>222</v>
      </c>
      <c r="G6" s="109" t="s">
        <v>223</v>
      </c>
      <c r="H6" s="118" t="s">
        <v>224</v>
      </c>
      <c r="I6" s="109" t="s">
        <v>203</v>
      </c>
    </row>
    <row r="7" spans="1:9" x14ac:dyDescent="0.25">
      <c r="A7" s="108" t="s">
        <v>238</v>
      </c>
      <c r="B7" s="109" t="s">
        <v>150</v>
      </c>
      <c r="C7" s="109" t="s">
        <v>226</v>
      </c>
      <c r="D7" s="109" t="s">
        <v>227</v>
      </c>
      <c r="E7" s="109">
        <v>9412182266</v>
      </c>
      <c r="F7" s="109" t="s">
        <v>228</v>
      </c>
      <c r="G7" s="109" t="s">
        <v>129</v>
      </c>
      <c r="H7" s="64" t="s">
        <v>109</v>
      </c>
      <c r="I7" s="109" t="s">
        <v>225</v>
      </c>
    </row>
    <row r="8" spans="1:9" x14ac:dyDescent="0.25">
      <c r="A8" s="108" t="s">
        <v>238</v>
      </c>
      <c r="B8" s="109" t="s">
        <v>150</v>
      </c>
      <c r="C8" s="109" t="s">
        <v>215</v>
      </c>
      <c r="D8" s="109" t="s">
        <v>216</v>
      </c>
      <c r="E8" s="109">
        <v>9458789761</v>
      </c>
      <c r="F8" s="109" t="s">
        <v>217</v>
      </c>
      <c r="G8" s="109" t="s">
        <v>218</v>
      </c>
      <c r="H8" s="118" t="s">
        <v>219</v>
      </c>
      <c r="I8" s="109" t="s">
        <v>203</v>
      </c>
    </row>
    <row r="9" spans="1:9" x14ac:dyDescent="0.25">
      <c r="A9" s="108" t="s">
        <v>238</v>
      </c>
      <c r="B9" s="109" t="s">
        <v>150</v>
      </c>
      <c r="C9" s="109" t="s">
        <v>211</v>
      </c>
      <c r="D9" s="109" t="s">
        <v>213</v>
      </c>
      <c r="E9" s="109">
        <v>9411941212</v>
      </c>
      <c r="F9" s="109" t="s">
        <v>212</v>
      </c>
      <c r="G9" s="109" t="s">
        <v>214</v>
      </c>
      <c r="H9" s="64" t="s">
        <v>109</v>
      </c>
      <c r="I9" s="109" t="s">
        <v>72</v>
      </c>
    </row>
    <row r="10" spans="1:9" x14ac:dyDescent="0.25">
      <c r="A10" s="108" t="s">
        <v>238</v>
      </c>
      <c r="B10" s="109" t="s">
        <v>150</v>
      </c>
      <c r="C10" s="109" t="s">
        <v>230</v>
      </c>
      <c r="D10" s="109" t="s">
        <v>237</v>
      </c>
      <c r="E10" s="109">
        <v>7060006154</v>
      </c>
      <c r="F10" s="109" t="s">
        <v>229</v>
      </c>
      <c r="G10" s="109" t="s">
        <v>231</v>
      </c>
      <c r="H10" s="64" t="s">
        <v>109</v>
      </c>
      <c r="I10" s="109" t="s">
        <v>235</v>
      </c>
    </row>
    <row r="11" spans="1:9" x14ac:dyDescent="0.25">
      <c r="A11" s="108" t="s">
        <v>238</v>
      </c>
      <c r="B11" s="109" t="s">
        <v>150</v>
      </c>
      <c r="C11" s="109" t="s">
        <v>232</v>
      </c>
      <c r="D11" s="109" t="s">
        <v>233</v>
      </c>
      <c r="E11" s="109">
        <v>9412183862</v>
      </c>
      <c r="F11" s="109" t="s">
        <v>236</v>
      </c>
      <c r="G11" s="109" t="s">
        <v>234</v>
      </c>
      <c r="H11" s="64" t="s">
        <v>109</v>
      </c>
      <c r="I11" s="109" t="s">
        <v>72</v>
      </c>
    </row>
    <row r="12" spans="1:9" x14ac:dyDescent="0.25">
      <c r="A12" s="108" t="s">
        <v>51</v>
      </c>
      <c r="B12" s="109" t="s">
        <v>52</v>
      </c>
      <c r="C12" s="109" t="s">
        <v>73</v>
      </c>
      <c r="D12" s="109" t="s">
        <v>75</v>
      </c>
      <c r="E12" s="109">
        <v>9415401809</v>
      </c>
      <c r="F12" s="119" t="s">
        <v>74</v>
      </c>
      <c r="G12" s="109" t="s">
        <v>76</v>
      </c>
      <c r="H12" s="64" t="s">
        <v>109</v>
      </c>
      <c r="I12" s="109" t="s">
        <v>72</v>
      </c>
    </row>
    <row r="13" spans="1:9" x14ac:dyDescent="0.25">
      <c r="A13" s="108" t="s">
        <v>51</v>
      </c>
      <c r="B13" s="109" t="s">
        <v>52</v>
      </c>
      <c r="C13" s="109" t="s">
        <v>77</v>
      </c>
      <c r="D13" s="109" t="s">
        <v>78</v>
      </c>
      <c r="E13" s="109">
        <v>9415401965</v>
      </c>
      <c r="F13" s="109" t="s">
        <v>79</v>
      </c>
      <c r="G13" s="109" t="s">
        <v>80</v>
      </c>
      <c r="H13" s="118" t="s">
        <v>142</v>
      </c>
      <c r="I13" s="109" t="s">
        <v>140</v>
      </c>
    </row>
    <row r="14" spans="1:9" x14ac:dyDescent="0.25">
      <c r="A14" s="108" t="s">
        <v>51</v>
      </c>
      <c r="B14" s="109" t="s">
        <v>52</v>
      </c>
      <c r="C14" s="109" t="s">
        <v>81</v>
      </c>
      <c r="D14" s="109" t="s">
        <v>83</v>
      </c>
      <c r="E14" s="109">
        <v>9559710060</v>
      </c>
      <c r="F14" s="120" t="s">
        <v>82</v>
      </c>
      <c r="G14" s="109" t="s">
        <v>141</v>
      </c>
      <c r="H14" s="64" t="s">
        <v>109</v>
      </c>
      <c r="I14" s="109" t="s">
        <v>72</v>
      </c>
    </row>
    <row r="15" spans="1:9" hidden="1" x14ac:dyDescent="0.25">
      <c r="A15" s="108" t="s">
        <v>109</v>
      </c>
      <c r="B15" s="109" t="s">
        <v>109</v>
      </c>
      <c r="C15" s="109" t="s">
        <v>109</v>
      </c>
      <c r="D15" s="109" t="s">
        <v>109</v>
      </c>
      <c r="E15" s="109">
        <v>8787205449</v>
      </c>
      <c r="F15" s="109" t="s">
        <v>109</v>
      </c>
      <c r="G15" s="109" t="s">
        <v>109</v>
      </c>
      <c r="H15" s="64" t="s">
        <v>109</v>
      </c>
      <c r="I15" s="109" t="s">
        <v>109</v>
      </c>
    </row>
    <row r="16" spans="1:9" x14ac:dyDescent="0.25">
      <c r="A16" s="108" t="s">
        <v>51</v>
      </c>
      <c r="B16" s="109" t="s">
        <v>52</v>
      </c>
      <c r="C16" s="109" t="s">
        <v>145</v>
      </c>
      <c r="D16" s="112" t="s">
        <v>146</v>
      </c>
      <c r="E16" s="109">
        <v>9415031568</v>
      </c>
      <c r="F16" s="112" t="s">
        <v>147</v>
      </c>
      <c r="G16" s="109" t="s">
        <v>148</v>
      </c>
      <c r="H16" s="64" t="s">
        <v>109</v>
      </c>
      <c r="I16" s="109" t="s">
        <v>116</v>
      </c>
    </row>
    <row r="17" spans="1:9" hidden="1" x14ac:dyDescent="0.25">
      <c r="A17" s="108" t="s">
        <v>53</v>
      </c>
      <c r="B17" s="109" t="s">
        <v>54</v>
      </c>
      <c r="C17" s="109" t="s">
        <v>55</v>
      </c>
      <c r="D17" s="109" t="s">
        <v>56</v>
      </c>
      <c r="E17" s="109">
        <v>9415112044</v>
      </c>
      <c r="F17" s="109" t="s">
        <v>57</v>
      </c>
      <c r="G17" s="109" t="s">
        <v>58</v>
      </c>
      <c r="H17" s="118" t="s">
        <v>59</v>
      </c>
      <c r="I17" s="109" t="s">
        <v>60</v>
      </c>
    </row>
    <row r="18" spans="1:9" hidden="1" x14ac:dyDescent="0.25">
      <c r="A18" s="108" t="s">
        <v>109</v>
      </c>
      <c r="B18" s="109" t="s">
        <v>109</v>
      </c>
      <c r="C18" s="109" t="s">
        <v>109</v>
      </c>
      <c r="D18" s="109" t="s">
        <v>109</v>
      </c>
      <c r="E18" s="109">
        <v>8960309112</v>
      </c>
      <c r="F18" s="109" t="s">
        <v>109</v>
      </c>
      <c r="G18" s="109" t="s">
        <v>109</v>
      </c>
      <c r="H18" s="118" t="s">
        <v>109</v>
      </c>
      <c r="I18" s="109" t="s">
        <v>109</v>
      </c>
    </row>
    <row r="19" spans="1:9" hidden="1" x14ac:dyDescent="0.25">
      <c r="A19" s="108" t="s">
        <v>53</v>
      </c>
      <c r="B19" s="109" t="s">
        <v>54</v>
      </c>
      <c r="C19" s="109" t="s">
        <v>61</v>
      </c>
      <c r="D19" s="109" t="s">
        <v>62</v>
      </c>
      <c r="E19" s="109">
        <v>9519671860</v>
      </c>
      <c r="F19" s="109" t="s">
        <v>63</v>
      </c>
      <c r="G19" s="109" t="s">
        <v>64</v>
      </c>
      <c r="H19" s="64" t="s">
        <v>109</v>
      </c>
      <c r="I19" s="109" t="s">
        <v>109</v>
      </c>
    </row>
    <row r="20" spans="1:9" hidden="1" x14ac:dyDescent="0.25">
      <c r="A20" s="108" t="s">
        <v>109</v>
      </c>
      <c r="B20" s="109" t="s">
        <v>109</v>
      </c>
      <c r="C20" s="109" t="s">
        <v>109</v>
      </c>
      <c r="D20" s="109" t="s">
        <v>109</v>
      </c>
      <c r="E20" s="109">
        <v>9452993936</v>
      </c>
      <c r="F20" s="109" t="s">
        <v>109</v>
      </c>
      <c r="G20" s="109" t="s">
        <v>109</v>
      </c>
      <c r="H20" s="64" t="s">
        <v>109</v>
      </c>
      <c r="I20" s="109" t="s">
        <v>109</v>
      </c>
    </row>
    <row r="21" spans="1:9" hidden="1" x14ac:dyDescent="0.25">
      <c r="A21" s="108" t="s">
        <v>53</v>
      </c>
      <c r="B21" s="109" t="s">
        <v>54</v>
      </c>
      <c r="C21" s="109" t="s">
        <v>65</v>
      </c>
      <c r="D21" s="109" t="s">
        <v>66</v>
      </c>
      <c r="E21" s="109">
        <v>9415586348</v>
      </c>
      <c r="F21" s="109" t="s">
        <v>68</v>
      </c>
      <c r="G21" s="109" t="s">
        <v>143</v>
      </c>
      <c r="H21" s="64" t="s">
        <v>109</v>
      </c>
      <c r="I21" s="109" t="s">
        <v>144</v>
      </c>
    </row>
    <row r="22" spans="1:9" hidden="1" x14ac:dyDescent="0.25">
      <c r="A22" s="108" t="s">
        <v>109</v>
      </c>
      <c r="B22" s="109" t="s">
        <v>109</v>
      </c>
      <c r="C22" s="109" t="s">
        <v>109</v>
      </c>
      <c r="D22" s="109" t="s">
        <v>67</v>
      </c>
      <c r="E22" s="109">
        <v>8808258321</v>
      </c>
      <c r="F22" s="109" t="s">
        <v>109</v>
      </c>
      <c r="G22" s="109" t="s">
        <v>109</v>
      </c>
      <c r="H22" s="64" t="s">
        <v>109</v>
      </c>
      <c r="I22" s="109" t="s">
        <v>109</v>
      </c>
    </row>
    <row r="23" spans="1:9" hidden="1" x14ac:dyDescent="0.25">
      <c r="A23" s="108" t="s">
        <v>53</v>
      </c>
      <c r="B23" s="109" t="s">
        <v>54</v>
      </c>
      <c r="C23" s="109" t="s">
        <v>70</v>
      </c>
      <c r="D23" s="109" t="s">
        <v>71</v>
      </c>
      <c r="E23" s="109">
        <v>7007992096</v>
      </c>
      <c r="F23" s="109" t="s">
        <v>69</v>
      </c>
      <c r="G23" s="109" t="s">
        <v>109</v>
      </c>
      <c r="H23" s="64" t="s">
        <v>109</v>
      </c>
      <c r="I23" s="109" t="s">
        <v>128</v>
      </c>
    </row>
    <row r="24" spans="1:9" x14ac:dyDescent="0.25">
      <c r="A24" s="108" t="s">
        <v>149</v>
      </c>
      <c r="B24" s="109" t="s">
        <v>52</v>
      </c>
      <c r="C24" s="109" t="s">
        <v>112</v>
      </c>
      <c r="D24" s="112" t="s">
        <v>113</v>
      </c>
      <c r="E24" s="109">
        <v>9005558308</v>
      </c>
      <c r="F24" s="109" t="s">
        <v>114</v>
      </c>
      <c r="G24" s="109" t="s">
        <v>115</v>
      </c>
      <c r="H24" s="64" t="s">
        <v>109</v>
      </c>
      <c r="I24" s="109" t="s">
        <v>117</v>
      </c>
    </row>
    <row r="25" spans="1:9" x14ac:dyDescent="0.25">
      <c r="A25" s="108" t="s">
        <v>149</v>
      </c>
      <c r="B25" s="109" t="s">
        <v>52</v>
      </c>
      <c r="C25" s="109" t="s">
        <v>93</v>
      </c>
      <c r="D25" s="112" t="s">
        <v>94</v>
      </c>
      <c r="E25" s="109">
        <v>9415135768</v>
      </c>
      <c r="F25" s="112" t="s">
        <v>92</v>
      </c>
      <c r="G25" s="109" t="s">
        <v>97</v>
      </c>
      <c r="H25" s="118" t="s">
        <v>110</v>
      </c>
      <c r="I25" s="109" t="s">
        <v>72</v>
      </c>
    </row>
    <row r="26" spans="1:9" x14ac:dyDescent="0.25">
      <c r="A26" s="108" t="s">
        <v>149</v>
      </c>
      <c r="B26" s="109" t="s">
        <v>52</v>
      </c>
      <c r="C26" s="109" t="s">
        <v>91</v>
      </c>
      <c r="D26" s="112" t="s">
        <v>95</v>
      </c>
      <c r="E26" s="109">
        <v>9450077584</v>
      </c>
      <c r="F26" s="112" t="s">
        <v>90</v>
      </c>
      <c r="G26" s="109" t="s">
        <v>96</v>
      </c>
      <c r="H26" s="64" t="s">
        <v>109</v>
      </c>
      <c r="I26" s="109" t="s">
        <v>72</v>
      </c>
    </row>
    <row r="27" spans="1:9" x14ac:dyDescent="0.25">
      <c r="A27" s="108" t="s">
        <v>149</v>
      </c>
      <c r="B27" s="109" t="s">
        <v>52</v>
      </c>
      <c r="C27" s="114" t="s">
        <v>86</v>
      </c>
      <c r="D27" s="113" t="s">
        <v>99</v>
      </c>
      <c r="E27" s="114">
        <v>9450068558</v>
      </c>
      <c r="F27" s="113" t="s">
        <v>100</v>
      </c>
      <c r="G27" s="114" t="s">
        <v>102</v>
      </c>
      <c r="H27" s="121" t="s">
        <v>109</v>
      </c>
      <c r="I27" s="114" t="s">
        <v>103</v>
      </c>
    </row>
    <row r="28" spans="1:9" s="6" customFormat="1" x14ac:dyDescent="0.25">
      <c r="A28" s="108" t="s">
        <v>149</v>
      </c>
      <c r="B28" s="109" t="s">
        <v>52</v>
      </c>
      <c r="C28" s="109" t="s">
        <v>104</v>
      </c>
      <c r="D28" s="109" t="s">
        <v>105</v>
      </c>
      <c r="E28" s="109">
        <v>9453206085</v>
      </c>
      <c r="F28" s="109" t="s">
        <v>106</v>
      </c>
      <c r="G28" s="109" t="s">
        <v>111</v>
      </c>
      <c r="H28" s="118" t="s">
        <v>107</v>
      </c>
      <c r="I28" s="109" t="s">
        <v>108</v>
      </c>
    </row>
    <row r="29" spans="1:9" s="6" customFormat="1" x14ac:dyDescent="0.25">
      <c r="A29" s="108" t="s">
        <v>149</v>
      </c>
      <c r="B29" s="109" t="s">
        <v>52</v>
      </c>
      <c r="C29" s="109" t="s">
        <v>119</v>
      </c>
      <c r="D29" s="109" t="s">
        <v>118</v>
      </c>
      <c r="E29" s="109">
        <v>7275480809</v>
      </c>
      <c r="F29" s="109" t="s">
        <v>120</v>
      </c>
      <c r="G29" s="109" t="s">
        <v>121</v>
      </c>
      <c r="H29" s="118" t="s">
        <v>109</v>
      </c>
      <c r="I29" s="109" t="s">
        <v>122</v>
      </c>
    </row>
    <row r="30" spans="1:9" s="6" customFormat="1" x14ac:dyDescent="0.25">
      <c r="A30" s="108" t="s">
        <v>149</v>
      </c>
      <c r="B30" s="109" t="s">
        <v>52</v>
      </c>
      <c r="C30" s="109" t="s">
        <v>123</v>
      </c>
      <c r="D30" s="112" t="s">
        <v>125</v>
      </c>
      <c r="E30" s="109">
        <v>9415587207</v>
      </c>
      <c r="F30" s="112" t="s">
        <v>124</v>
      </c>
      <c r="G30" s="109" t="s">
        <v>126</v>
      </c>
      <c r="H30" s="64" t="s">
        <v>109</v>
      </c>
      <c r="I30" s="109" t="s">
        <v>72</v>
      </c>
    </row>
    <row r="31" spans="1:9" x14ac:dyDescent="0.25">
      <c r="A31" s="108" t="s">
        <v>149</v>
      </c>
      <c r="B31" s="109" t="s">
        <v>52</v>
      </c>
      <c r="C31" s="116" t="s">
        <v>85</v>
      </c>
      <c r="D31" s="115" t="s">
        <v>127</v>
      </c>
      <c r="E31" s="116">
        <v>7376387676</v>
      </c>
      <c r="F31" s="116" t="s">
        <v>109</v>
      </c>
      <c r="G31" s="116" t="s">
        <v>109</v>
      </c>
      <c r="H31" s="122" t="s">
        <v>109</v>
      </c>
      <c r="I31" s="116" t="s">
        <v>128</v>
      </c>
    </row>
    <row r="32" spans="1:9" x14ac:dyDescent="0.25">
      <c r="A32" s="108" t="s">
        <v>149</v>
      </c>
      <c r="B32" s="109" t="s">
        <v>52</v>
      </c>
      <c r="C32" s="109" t="s">
        <v>89</v>
      </c>
      <c r="D32" s="112" t="s">
        <v>130</v>
      </c>
      <c r="E32" s="109" t="s">
        <v>88</v>
      </c>
      <c r="F32" s="112" t="s">
        <v>87</v>
      </c>
      <c r="G32" s="109" t="s">
        <v>129</v>
      </c>
      <c r="H32" s="64" t="s">
        <v>109</v>
      </c>
      <c r="I32" s="109" t="s">
        <v>122</v>
      </c>
    </row>
    <row r="33" spans="1:9" x14ac:dyDescent="0.25">
      <c r="A33" s="108" t="s">
        <v>149</v>
      </c>
      <c r="B33" s="109" t="s">
        <v>52</v>
      </c>
      <c r="C33" s="109" t="s">
        <v>131</v>
      </c>
      <c r="D33" s="112" t="s">
        <v>133</v>
      </c>
      <c r="E33" s="109">
        <v>9839771119</v>
      </c>
      <c r="F33" s="109" t="s">
        <v>132</v>
      </c>
      <c r="G33" s="109" t="s">
        <v>136</v>
      </c>
      <c r="H33" s="64" t="s">
        <v>109</v>
      </c>
      <c r="I33" s="109" t="s">
        <v>137</v>
      </c>
    </row>
    <row r="34" spans="1:9" x14ac:dyDescent="0.25">
      <c r="A34" s="108" t="s">
        <v>149</v>
      </c>
      <c r="B34" s="109" t="s">
        <v>52</v>
      </c>
      <c r="C34" s="109" t="s">
        <v>134</v>
      </c>
      <c r="D34" s="112" t="s">
        <v>109</v>
      </c>
      <c r="E34" s="109" t="s">
        <v>84</v>
      </c>
      <c r="F34" s="112" t="s">
        <v>135</v>
      </c>
      <c r="G34" s="109" t="s">
        <v>109</v>
      </c>
      <c r="H34" s="64" t="s">
        <v>109</v>
      </c>
      <c r="I34" s="109" t="s">
        <v>128</v>
      </c>
    </row>
    <row r="35" spans="1:9" x14ac:dyDescent="0.25">
      <c r="A35" s="108" t="s">
        <v>149</v>
      </c>
      <c r="B35" s="109" t="s">
        <v>52</v>
      </c>
      <c r="C35" s="109" t="s">
        <v>77</v>
      </c>
      <c r="D35" s="112" t="s">
        <v>78</v>
      </c>
      <c r="E35" s="109">
        <v>9415401965</v>
      </c>
      <c r="F35" s="112" t="s">
        <v>138</v>
      </c>
      <c r="G35" s="109" t="s">
        <v>80</v>
      </c>
      <c r="H35" s="64" t="s">
        <v>109</v>
      </c>
      <c r="I35" s="109" t="s">
        <v>139</v>
      </c>
    </row>
    <row r="36" spans="1:9" x14ac:dyDescent="0.25">
      <c r="A36" s="108" t="s">
        <v>149</v>
      </c>
      <c r="B36" s="109" t="s">
        <v>52</v>
      </c>
      <c r="C36" s="109" t="s">
        <v>145</v>
      </c>
      <c r="D36" s="112" t="s">
        <v>146</v>
      </c>
      <c r="E36" s="109">
        <v>9415031568</v>
      </c>
      <c r="F36" s="112" t="s">
        <v>147</v>
      </c>
      <c r="G36" s="109" t="s">
        <v>148</v>
      </c>
      <c r="H36" s="64" t="s">
        <v>109</v>
      </c>
      <c r="I36" s="109" t="s">
        <v>72</v>
      </c>
    </row>
    <row r="37" spans="1:9" hidden="1" x14ac:dyDescent="0.25">
      <c r="A37" s="108" t="s">
        <v>109</v>
      </c>
      <c r="B37" s="109" t="s">
        <v>3</v>
      </c>
      <c r="C37" s="110" t="s">
        <v>0</v>
      </c>
      <c r="D37" s="110" t="s">
        <v>291</v>
      </c>
      <c r="E37" s="109" t="s">
        <v>292</v>
      </c>
      <c r="F37" s="110" t="s">
        <v>294</v>
      </c>
      <c r="G37" s="109" t="s">
        <v>293</v>
      </c>
      <c r="H37" s="64" t="s">
        <v>109</v>
      </c>
      <c r="I37" s="109" t="s">
        <v>72</v>
      </c>
    </row>
    <row r="38" spans="1:9" hidden="1" x14ac:dyDescent="0.25">
      <c r="A38" s="108" t="s">
        <v>109</v>
      </c>
      <c r="B38" s="109" t="s">
        <v>183</v>
      </c>
      <c r="C38" s="109" t="s">
        <v>283</v>
      </c>
      <c r="D38" s="109" t="s">
        <v>282</v>
      </c>
      <c r="E38" s="109">
        <v>9005993344</v>
      </c>
      <c r="F38" s="109" t="s">
        <v>27</v>
      </c>
      <c r="G38" s="109" t="s">
        <v>286</v>
      </c>
      <c r="H38" s="118" t="s">
        <v>285</v>
      </c>
      <c r="I38" s="109" t="s">
        <v>284</v>
      </c>
    </row>
    <row r="39" spans="1:9" hidden="1" x14ac:dyDescent="0.25">
      <c r="A39" s="108" t="s">
        <v>109</v>
      </c>
      <c r="B39" s="109" t="s">
        <v>3</v>
      </c>
      <c r="C39" s="109" t="s">
        <v>287</v>
      </c>
      <c r="D39" s="109" t="s">
        <v>288</v>
      </c>
      <c r="E39" s="109">
        <v>9935935377</v>
      </c>
      <c r="F39" s="109" t="s">
        <v>289</v>
      </c>
      <c r="G39" s="109" t="s">
        <v>290</v>
      </c>
      <c r="H39" s="64" t="s">
        <v>109</v>
      </c>
      <c r="I39" s="109" t="s">
        <v>72</v>
      </c>
    </row>
    <row r="40" spans="1:9" hidden="1" x14ac:dyDescent="0.25">
      <c r="A40" s="108" t="s">
        <v>109</v>
      </c>
      <c r="B40" s="109" t="s">
        <v>3</v>
      </c>
      <c r="C40" s="109" t="s">
        <v>295</v>
      </c>
      <c r="D40" s="109" t="s">
        <v>299</v>
      </c>
      <c r="E40" s="109">
        <v>9839628728</v>
      </c>
      <c r="F40" s="109" t="s">
        <v>298</v>
      </c>
      <c r="G40" s="109" t="s">
        <v>618</v>
      </c>
      <c r="H40" s="118" t="s">
        <v>296</v>
      </c>
      <c r="I40" s="109" t="s">
        <v>122</v>
      </c>
    </row>
    <row r="41" spans="1:9" hidden="1" x14ac:dyDescent="0.25">
      <c r="A41" s="108" t="s">
        <v>109</v>
      </c>
      <c r="B41" s="109" t="s">
        <v>183</v>
      </c>
      <c r="C41" s="109" t="s">
        <v>300</v>
      </c>
      <c r="D41" s="109" t="s">
        <v>301</v>
      </c>
      <c r="E41" s="109">
        <v>9794993663</v>
      </c>
      <c r="F41" s="109" t="s">
        <v>302</v>
      </c>
      <c r="G41" s="109" t="s">
        <v>121</v>
      </c>
      <c r="H41" s="64" t="s">
        <v>109</v>
      </c>
      <c r="I41" s="109" t="s">
        <v>303</v>
      </c>
    </row>
    <row r="42" spans="1:9" hidden="1" x14ac:dyDescent="0.25">
      <c r="A42" s="108" t="s">
        <v>109</v>
      </c>
      <c r="B42" s="109" t="s">
        <v>255</v>
      </c>
      <c r="C42" s="109" t="s">
        <v>304</v>
      </c>
      <c r="D42" s="109" t="s">
        <v>305</v>
      </c>
      <c r="E42" s="109">
        <v>9415131638</v>
      </c>
      <c r="F42" s="109" t="s">
        <v>306</v>
      </c>
      <c r="G42" s="109" t="s">
        <v>734</v>
      </c>
      <c r="H42" s="64" t="s">
        <v>109</v>
      </c>
      <c r="I42" s="109" t="s">
        <v>72</v>
      </c>
    </row>
    <row r="43" spans="1:9" hidden="1" x14ac:dyDescent="0.25">
      <c r="A43" s="108" t="s">
        <v>109</v>
      </c>
      <c r="B43" s="109" t="s">
        <v>307</v>
      </c>
      <c r="C43" s="109" t="s">
        <v>308</v>
      </c>
      <c r="D43" s="109" t="s">
        <v>309</v>
      </c>
      <c r="E43" s="109">
        <v>706802112</v>
      </c>
      <c r="F43" s="109" t="s">
        <v>310</v>
      </c>
      <c r="G43" s="109" t="s">
        <v>311</v>
      </c>
      <c r="H43" s="64" t="s">
        <v>109</v>
      </c>
      <c r="I43" s="109" t="s">
        <v>122</v>
      </c>
    </row>
    <row r="44" spans="1:9" hidden="1" x14ac:dyDescent="0.25">
      <c r="A44" s="108" t="s">
        <v>109</v>
      </c>
      <c r="B44" s="109" t="s">
        <v>182</v>
      </c>
      <c r="C44" s="109" t="s">
        <v>312</v>
      </c>
      <c r="D44" s="109" t="s">
        <v>314</v>
      </c>
      <c r="E44" s="109">
        <v>9936869628</v>
      </c>
      <c r="F44" s="109" t="s">
        <v>313</v>
      </c>
      <c r="G44" s="109" t="s">
        <v>297</v>
      </c>
      <c r="H44" s="64" t="s">
        <v>109</v>
      </c>
      <c r="I44" s="109" t="s">
        <v>122</v>
      </c>
    </row>
    <row r="45" spans="1:9" hidden="1" x14ac:dyDescent="0.25">
      <c r="A45" s="111" t="s">
        <v>109</v>
      </c>
      <c r="B45" s="109" t="s">
        <v>29</v>
      </c>
      <c r="C45" s="109" t="s">
        <v>30</v>
      </c>
      <c r="D45" s="109" t="s">
        <v>31</v>
      </c>
      <c r="E45" s="109">
        <v>9935533820</v>
      </c>
      <c r="F45" s="109" t="s">
        <v>34</v>
      </c>
      <c r="G45" s="109" t="s">
        <v>239</v>
      </c>
      <c r="H45" s="118" t="s">
        <v>35</v>
      </c>
      <c r="I45" s="109" t="s">
        <v>72</v>
      </c>
    </row>
    <row r="46" spans="1:9" hidden="1" x14ac:dyDescent="0.25">
      <c r="A46" s="111" t="s">
        <v>109</v>
      </c>
      <c r="B46" s="109" t="s">
        <v>241</v>
      </c>
      <c r="C46" s="109" t="s">
        <v>30</v>
      </c>
      <c r="D46" s="109" t="s">
        <v>32</v>
      </c>
      <c r="E46" s="109">
        <v>9005292929</v>
      </c>
      <c r="F46" s="109" t="s">
        <v>33</v>
      </c>
      <c r="G46" s="109" t="s">
        <v>109</v>
      </c>
      <c r="H46" s="64" t="s">
        <v>109</v>
      </c>
      <c r="I46" s="109" t="s">
        <v>240</v>
      </c>
    </row>
    <row r="47" spans="1:9" hidden="1" x14ac:dyDescent="0.25">
      <c r="A47" s="111" t="s">
        <v>109</v>
      </c>
      <c r="B47" s="123" t="s">
        <v>46</v>
      </c>
      <c r="C47" s="123" t="s">
        <v>37</v>
      </c>
      <c r="D47" s="109" t="s">
        <v>38</v>
      </c>
      <c r="E47" s="109">
        <v>9336573232</v>
      </c>
      <c r="F47" s="113" t="s">
        <v>41</v>
      </c>
      <c r="G47" s="123" t="s">
        <v>42</v>
      </c>
      <c r="H47" s="124" t="s">
        <v>43</v>
      </c>
      <c r="I47" s="123" t="s">
        <v>242</v>
      </c>
    </row>
    <row r="48" spans="1:9" hidden="1" x14ac:dyDescent="0.25">
      <c r="A48" s="111" t="s">
        <v>109</v>
      </c>
      <c r="B48" s="125"/>
      <c r="C48" s="125"/>
      <c r="D48" s="109" t="s">
        <v>39</v>
      </c>
      <c r="E48" s="109"/>
      <c r="F48" s="133"/>
      <c r="G48" s="125"/>
      <c r="H48" s="126"/>
      <c r="I48" s="125"/>
    </row>
    <row r="49" spans="1:9" hidden="1" x14ac:dyDescent="0.25">
      <c r="A49" s="111" t="s">
        <v>109</v>
      </c>
      <c r="B49" s="127"/>
      <c r="C49" s="127"/>
      <c r="D49" s="109" t="s">
        <v>40</v>
      </c>
      <c r="E49" s="109">
        <v>7007939874</v>
      </c>
      <c r="F49" s="115"/>
      <c r="G49" s="127"/>
      <c r="H49" s="128"/>
      <c r="I49" s="127"/>
    </row>
    <row r="50" spans="1:9" hidden="1" x14ac:dyDescent="0.25">
      <c r="A50" s="108" t="s">
        <v>109</v>
      </c>
      <c r="B50" s="109" t="s">
        <v>45</v>
      </c>
      <c r="C50" s="109" t="s">
        <v>44</v>
      </c>
      <c r="D50" s="109" t="s">
        <v>47</v>
      </c>
      <c r="E50" s="109" t="s">
        <v>244</v>
      </c>
      <c r="F50" s="109" t="s">
        <v>48</v>
      </c>
      <c r="G50" s="109" t="s">
        <v>49</v>
      </c>
      <c r="H50" s="118" t="s">
        <v>50</v>
      </c>
      <c r="I50" s="109" t="s">
        <v>243</v>
      </c>
    </row>
    <row r="51" spans="1:9" hidden="1" x14ac:dyDescent="0.25">
      <c r="A51" s="108" t="s">
        <v>109</v>
      </c>
      <c r="B51" s="109" t="s">
        <v>253</v>
      </c>
      <c r="C51" s="109" t="s">
        <v>248</v>
      </c>
      <c r="D51" s="109" t="s">
        <v>254</v>
      </c>
      <c r="E51" s="109">
        <v>8726030000</v>
      </c>
      <c r="F51" s="109" t="s">
        <v>252</v>
      </c>
      <c r="G51" s="109" t="s">
        <v>251</v>
      </c>
      <c r="H51" s="118" t="s">
        <v>249</v>
      </c>
      <c r="I51" s="109" t="s">
        <v>250</v>
      </c>
    </row>
    <row r="52" spans="1:9" hidden="1" x14ac:dyDescent="0.25">
      <c r="A52" s="108" t="s">
        <v>109</v>
      </c>
      <c r="B52" s="109" t="s">
        <v>255</v>
      </c>
      <c r="C52" s="109" t="s">
        <v>256</v>
      </c>
      <c r="D52" s="109" t="s">
        <v>257</v>
      </c>
      <c r="E52" s="109">
        <v>9956136289</v>
      </c>
      <c r="F52" s="109" t="s">
        <v>258</v>
      </c>
      <c r="G52" s="109" t="s">
        <v>259</v>
      </c>
      <c r="H52" s="118" t="s">
        <v>109</v>
      </c>
      <c r="I52" s="109" t="s">
        <v>122</v>
      </c>
    </row>
    <row r="53" spans="1:9" hidden="1" x14ac:dyDescent="0.25">
      <c r="A53" s="108" t="s">
        <v>109</v>
      </c>
      <c r="B53" s="109" t="s">
        <v>22</v>
      </c>
      <c r="C53" s="109" t="s">
        <v>260</v>
      </c>
      <c r="D53" s="109" t="s">
        <v>261</v>
      </c>
      <c r="E53" s="109">
        <v>9415612697</v>
      </c>
      <c r="F53" s="109" t="s">
        <v>262</v>
      </c>
      <c r="G53" s="109" t="s">
        <v>263</v>
      </c>
      <c r="H53" s="118" t="s">
        <v>264</v>
      </c>
      <c r="I53" s="109" t="s">
        <v>108</v>
      </c>
    </row>
    <row r="54" spans="1:9" hidden="1" x14ac:dyDescent="0.25">
      <c r="A54" s="108" t="s">
        <v>109</v>
      </c>
      <c r="B54" s="109" t="s">
        <v>183</v>
      </c>
      <c r="C54" s="109" t="s">
        <v>245</v>
      </c>
      <c r="D54" s="109" t="s">
        <v>265</v>
      </c>
      <c r="E54" s="109">
        <v>9956106161</v>
      </c>
      <c r="F54" s="109" t="s">
        <v>246</v>
      </c>
      <c r="G54" s="109" t="s">
        <v>267</v>
      </c>
      <c r="H54" s="118" t="s">
        <v>247</v>
      </c>
      <c r="I54" s="109" t="s">
        <v>72</v>
      </c>
    </row>
    <row r="55" spans="1:9" hidden="1" x14ac:dyDescent="0.25">
      <c r="A55" s="108" t="s">
        <v>109</v>
      </c>
      <c r="B55" s="109" t="s">
        <v>183</v>
      </c>
      <c r="C55" s="109" t="s">
        <v>278</v>
      </c>
      <c r="D55" s="109" t="s">
        <v>279</v>
      </c>
      <c r="E55" s="109">
        <v>7007541896</v>
      </c>
      <c r="F55" s="109" t="s">
        <v>280</v>
      </c>
      <c r="G55" s="109" t="s">
        <v>281</v>
      </c>
      <c r="H55" s="118" t="s">
        <v>109</v>
      </c>
      <c r="I55" s="109" t="s">
        <v>72</v>
      </c>
    </row>
    <row r="56" spans="1:9" hidden="1" x14ac:dyDescent="0.25">
      <c r="A56" s="108" t="s">
        <v>109</v>
      </c>
      <c r="B56" s="109" t="s">
        <v>268</v>
      </c>
      <c r="C56" s="109" t="s">
        <v>266</v>
      </c>
      <c r="D56" s="109" t="s">
        <v>269</v>
      </c>
      <c r="E56" s="109">
        <v>7080995599</v>
      </c>
      <c r="F56" s="109" t="s">
        <v>270</v>
      </c>
      <c r="G56" s="109" t="s">
        <v>271</v>
      </c>
      <c r="H56" s="118" t="s">
        <v>272</v>
      </c>
      <c r="I56" s="109" t="s">
        <v>273</v>
      </c>
    </row>
    <row r="57" spans="1:9" hidden="1" x14ac:dyDescent="0.25">
      <c r="A57" s="108" t="s">
        <v>109</v>
      </c>
      <c r="B57" s="109" t="s">
        <v>183</v>
      </c>
      <c r="C57" s="109" t="s">
        <v>274</v>
      </c>
      <c r="D57" s="109" t="s">
        <v>276</v>
      </c>
      <c r="E57" s="109" t="s">
        <v>277</v>
      </c>
      <c r="F57" s="109" t="s">
        <v>275</v>
      </c>
      <c r="G57" s="109" t="s">
        <v>315</v>
      </c>
      <c r="H57" s="118" t="s">
        <v>109</v>
      </c>
      <c r="I57" s="109" t="s">
        <v>316</v>
      </c>
    </row>
    <row r="58" spans="1:9" hidden="1" x14ac:dyDescent="0.25">
      <c r="A58" s="108" t="s">
        <v>109</v>
      </c>
      <c r="B58" s="109" t="s">
        <v>22</v>
      </c>
      <c r="C58" s="109" t="s">
        <v>18</v>
      </c>
      <c r="D58" s="109" t="s">
        <v>317</v>
      </c>
      <c r="E58" s="109">
        <v>8808855551</v>
      </c>
      <c r="F58" s="109" t="s">
        <v>24</v>
      </c>
      <c r="G58" s="109" t="s">
        <v>318</v>
      </c>
      <c r="H58" s="64" t="s">
        <v>109</v>
      </c>
      <c r="I58" s="109" t="s">
        <v>122</v>
      </c>
    </row>
    <row r="59" spans="1:9" hidden="1" x14ac:dyDescent="0.25">
      <c r="A59" s="108" t="s">
        <v>109</v>
      </c>
      <c r="B59" s="109" t="s">
        <v>151</v>
      </c>
      <c r="C59" s="109" t="s">
        <v>152</v>
      </c>
      <c r="D59" s="112" t="s">
        <v>319</v>
      </c>
      <c r="E59" s="109">
        <v>9935564455</v>
      </c>
      <c r="F59" s="112" t="s">
        <v>321</v>
      </c>
      <c r="G59" s="109" t="s">
        <v>320</v>
      </c>
      <c r="H59" s="118" t="s">
        <v>109</v>
      </c>
      <c r="I59" s="109" t="s">
        <v>72</v>
      </c>
    </row>
    <row r="60" spans="1:9" hidden="1" x14ac:dyDescent="0.25">
      <c r="A60" s="108" t="s">
        <v>109</v>
      </c>
      <c r="B60" s="109" t="s">
        <v>151</v>
      </c>
      <c r="C60" s="109" t="s">
        <v>322</v>
      </c>
      <c r="D60" s="109" t="s">
        <v>324</v>
      </c>
      <c r="E60" s="109" t="s">
        <v>325</v>
      </c>
      <c r="F60" s="109" t="s">
        <v>323</v>
      </c>
      <c r="G60" s="109" t="s">
        <v>121</v>
      </c>
      <c r="H60" s="118" t="s">
        <v>109</v>
      </c>
      <c r="I60" s="109" t="s">
        <v>122</v>
      </c>
    </row>
    <row r="61" spans="1:9" hidden="1" x14ac:dyDescent="0.25">
      <c r="A61" s="108" t="s">
        <v>109</v>
      </c>
      <c r="B61" s="109" t="s">
        <v>151</v>
      </c>
      <c r="C61" s="109" t="s">
        <v>326</v>
      </c>
      <c r="D61" s="109" t="s">
        <v>327</v>
      </c>
      <c r="E61" s="109">
        <v>9336239428</v>
      </c>
      <c r="F61" s="109" t="s">
        <v>328</v>
      </c>
      <c r="G61" s="109" t="s">
        <v>329</v>
      </c>
      <c r="H61" s="118" t="s">
        <v>109</v>
      </c>
      <c r="I61" s="109" t="s">
        <v>72</v>
      </c>
    </row>
    <row r="62" spans="1:9" hidden="1" x14ac:dyDescent="0.25">
      <c r="A62" s="108" t="s">
        <v>109</v>
      </c>
      <c r="B62" s="109" t="s">
        <v>151</v>
      </c>
      <c r="C62" s="109" t="s">
        <v>330</v>
      </c>
      <c r="D62" s="109" t="s">
        <v>331</v>
      </c>
      <c r="E62" s="109">
        <v>9839068999</v>
      </c>
      <c r="F62" s="109" t="s">
        <v>332</v>
      </c>
      <c r="G62" s="109" t="s">
        <v>333</v>
      </c>
      <c r="H62" s="118" t="s">
        <v>109</v>
      </c>
      <c r="I62" s="109" t="s">
        <v>72</v>
      </c>
    </row>
    <row r="63" spans="1:9" hidden="1" x14ac:dyDescent="0.25">
      <c r="A63" s="108" t="s">
        <v>109</v>
      </c>
      <c r="B63" s="109" t="s">
        <v>151</v>
      </c>
      <c r="C63" s="109" t="s">
        <v>334</v>
      </c>
      <c r="D63" s="109" t="s">
        <v>335</v>
      </c>
      <c r="E63" s="109">
        <v>9918301211</v>
      </c>
      <c r="F63" s="109" t="s">
        <v>336</v>
      </c>
      <c r="G63" s="109" t="s">
        <v>337</v>
      </c>
      <c r="H63" s="118" t="s">
        <v>109</v>
      </c>
      <c r="I63" s="109" t="s">
        <v>338</v>
      </c>
    </row>
    <row r="64" spans="1:9" hidden="1" x14ac:dyDescent="0.25">
      <c r="A64" s="108" t="s">
        <v>109</v>
      </c>
      <c r="B64" s="109" t="s">
        <v>151</v>
      </c>
      <c r="C64" s="109" t="s">
        <v>339</v>
      </c>
      <c r="D64" s="109" t="s">
        <v>340</v>
      </c>
      <c r="E64" s="109">
        <v>9235666768</v>
      </c>
      <c r="F64" s="109" t="s">
        <v>341</v>
      </c>
      <c r="G64" s="109" t="s">
        <v>342</v>
      </c>
      <c r="H64" s="118" t="s">
        <v>109</v>
      </c>
      <c r="I64" s="109" t="s">
        <v>343</v>
      </c>
    </row>
    <row r="65" spans="1:9" hidden="1" x14ac:dyDescent="0.25">
      <c r="A65" s="108" t="s">
        <v>109</v>
      </c>
      <c r="B65" s="109" t="s">
        <v>151</v>
      </c>
      <c r="C65" s="109" t="s">
        <v>344</v>
      </c>
      <c r="D65" s="109" t="s">
        <v>345</v>
      </c>
      <c r="E65" s="109">
        <v>9336776440</v>
      </c>
      <c r="F65" s="109" t="s">
        <v>346</v>
      </c>
      <c r="G65" s="109" t="s">
        <v>347</v>
      </c>
      <c r="H65" s="118" t="s">
        <v>348</v>
      </c>
      <c r="I65" s="109" t="s">
        <v>72</v>
      </c>
    </row>
    <row r="66" spans="1:9" hidden="1" x14ac:dyDescent="0.25">
      <c r="A66" s="108" t="s">
        <v>109</v>
      </c>
      <c r="B66" s="109" t="s">
        <v>151</v>
      </c>
      <c r="C66" s="109" t="s">
        <v>349</v>
      </c>
      <c r="D66" s="109" t="s">
        <v>350</v>
      </c>
      <c r="E66" s="109">
        <v>9335936403</v>
      </c>
      <c r="F66" s="109" t="s">
        <v>351</v>
      </c>
      <c r="G66" s="109" t="s">
        <v>352</v>
      </c>
      <c r="H66" s="118" t="s">
        <v>109</v>
      </c>
      <c r="I66" s="109" t="s">
        <v>122</v>
      </c>
    </row>
    <row r="67" spans="1:9" hidden="1" x14ac:dyDescent="0.25">
      <c r="A67" s="108" t="s">
        <v>109</v>
      </c>
      <c r="B67" s="109" t="s">
        <v>151</v>
      </c>
      <c r="C67" s="109" t="s">
        <v>354</v>
      </c>
      <c r="D67" s="109" t="s">
        <v>353</v>
      </c>
      <c r="E67" s="109">
        <v>8934988888</v>
      </c>
      <c r="F67" s="109" t="s">
        <v>355</v>
      </c>
      <c r="G67" s="109" t="s">
        <v>185</v>
      </c>
      <c r="H67" s="118" t="s">
        <v>356</v>
      </c>
      <c r="I67" s="109" t="s">
        <v>72</v>
      </c>
    </row>
    <row r="68" spans="1:9" hidden="1" x14ac:dyDescent="0.25">
      <c r="A68" s="108" t="s">
        <v>109</v>
      </c>
      <c r="B68" s="109" t="s">
        <v>151</v>
      </c>
      <c r="C68" s="109" t="s">
        <v>155</v>
      </c>
      <c r="D68" s="112" t="s">
        <v>357</v>
      </c>
      <c r="E68" s="109">
        <v>9305099026</v>
      </c>
      <c r="F68" s="112" t="s">
        <v>358</v>
      </c>
      <c r="G68" s="109" t="s">
        <v>234</v>
      </c>
      <c r="H68" s="64" t="s">
        <v>109</v>
      </c>
      <c r="I68" s="109" t="s">
        <v>72</v>
      </c>
    </row>
    <row r="69" spans="1:9" hidden="1" x14ac:dyDescent="0.25">
      <c r="A69" s="108" t="s">
        <v>109</v>
      </c>
      <c r="B69" s="109" t="s">
        <v>151</v>
      </c>
      <c r="C69" s="109" t="s">
        <v>197</v>
      </c>
      <c r="D69" s="112" t="s">
        <v>359</v>
      </c>
      <c r="E69" s="109">
        <v>9335353223</v>
      </c>
      <c r="F69" s="112" t="s">
        <v>198</v>
      </c>
      <c r="G69" s="109" t="s">
        <v>121</v>
      </c>
      <c r="H69" s="64" t="s">
        <v>109</v>
      </c>
      <c r="I69" s="109" t="s">
        <v>122</v>
      </c>
    </row>
    <row r="70" spans="1:9" hidden="1" x14ac:dyDescent="0.25">
      <c r="A70" s="108" t="s">
        <v>109</v>
      </c>
      <c r="B70" s="109" t="s">
        <v>151</v>
      </c>
      <c r="C70" s="109" t="s">
        <v>360</v>
      </c>
      <c r="D70" s="112" t="s">
        <v>361</v>
      </c>
      <c r="E70" s="109">
        <v>8299757658</v>
      </c>
      <c r="F70" s="109" t="s">
        <v>351</v>
      </c>
      <c r="G70" s="109" t="s">
        <v>362</v>
      </c>
      <c r="H70" s="64" t="s">
        <v>109</v>
      </c>
      <c r="I70" s="109" t="s">
        <v>72</v>
      </c>
    </row>
    <row r="71" spans="1:9" hidden="1" x14ac:dyDescent="0.25">
      <c r="A71" s="108" t="s">
        <v>109</v>
      </c>
      <c r="B71" s="109" t="s">
        <v>151</v>
      </c>
      <c r="C71" s="109" t="s">
        <v>163</v>
      </c>
      <c r="D71" s="112" t="s">
        <v>487</v>
      </c>
      <c r="E71" s="109">
        <v>9889370959</v>
      </c>
      <c r="F71" s="112" t="s">
        <v>162</v>
      </c>
      <c r="G71" s="109" t="s">
        <v>362</v>
      </c>
      <c r="H71" s="64" t="s">
        <v>109</v>
      </c>
      <c r="I71" s="109" t="s">
        <v>122</v>
      </c>
    </row>
    <row r="72" spans="1:9" hidden="1" x14ac:dyDescent="0.25">
      <c r="A72" s="111">
        <v>44587</v>
      </c>
      <c r="B72" s="109" t="s">
        <v>151</v>
      </c>
      <c r="C72" s="109" t="s">
        <v>494</v>
      </c>
      <c r="D72" s="112" t="s">
        <v>495</v>
      </c>
      <c r="E72" s="109">
        <v>9305544875</v>
      </c>
      <c r="F72" s="112" t="s">
        <v>496</v>
      </c>
      <c r="G72" s="109" t="s">
        <v>497</v>
      </c>
      <c r="H72" s="118" t="s">
        <v>498</v>
      </c>
      <c r="I72" s="109" t="s">
        <v>72</v>
      </c>
    </row>
    <row r="73" spans="1:9" hidden="1" x14ac:dyDescent="0.25">
      <c r="A73" s="111">
        <v>44588</v>
      </c>
      <c r="B73" s="109" t="s">
        <v>151</v>
      </c>
      <c r="C73" s="109" t="s">
        <v>488</v>
      </c>
      <c r="D73" s="112" t="s">
        <v>489</v>
      </c>
      <c r="E73" s="109">
        <v>9305404899</v>
      </c>
      <c r="F73" s="112" t="s">
        <v>490</v>
      </c>
      <c r="G73" s="109" t="s">
        <v>491</v>
      </c>
      <c r="H73" s="64" t="s">
        <v>109</v>
      </c>
      <c r="I73" s="109" t="s">
        <v>492</v>
      </c>
    </row>
    <row r="74" spans="1:9" hidden="1" x14ac:dyDescent="0.25">
      <c r="A74" s="111">
        <v>44588</v>
      </c>
      <c r="B74" s="109" t="s">
        <v>151</v>
      </c>
      <c r="C74" s="109" t="s">
        <v>339</v>
      </c>
      <c r="D74" s="109" t="s">
        <v>493</v>
      </c>
      <c r="E74" s="109">
        <v>7007796256</v>
      </c>
      <c r="F74" s="109" t="s">
        <v>341</v>
      </c>
      <c r="G74" s="109" t="s">
        <v>342</v>
      </c>
      <c r="H74" s="118" t="s">
        <v>109</v>
      </c>
      <c r="I74" s="109" t="s">
        <v>72</v>
      </c>
    </row>
    <row r="75" spans="1:9" hidden="1" x14ac:dyDescent="0.25">
      <c r="A75" s="111">
        <v>44588</v>
      </c>
      <c r="B75" s="109" t="s">
        <v>151</v>
      </c>
      <c r="C75" s="109" t="s">
        <v>499</v>
      </c>
      <c r="D75" s="112" t="s">
        <v>500</v>
      </c>
      <c r="E75" s="109">
        <v>8601946583</v>
      </c>
      <c r="F75" s="112" t="s">
        <v>501</v>
      </c>
      <c r="G75" s="109" t="s">
        <v>502</v>
      </c>
      <c r="H75" s="118" t="s">
        <v>503</v>
      </c>
      <c r="I75" s="109" t="s">
        <v>303</v>
      </c>
    </row>
    <row r="76" spans="1:9" hidden="1" x14ac:dyDescent="0.25">
      <c r="A76" s="111">
        <v>44588</v>
      </c>
      <c r="B76" s="109" t="s">
        <v>151</v>
      </c>
      <c r="C76" s="109" t="s">
        <v>504</v>
      </c>
      <c r="D76" s="112" t="s">
        <v>505</v>
      </c>
      <c r="E76" s="109">
        <v>9839762066</v>
      </c>
      <c r="F76" s="112" t="s">
        <v>506</v>
      </c>
      <c r="G76" s="109" t="s">
        <v>507</v>
      </c>
      <c r="H76" s="64"/>
      <c r="I76" s="109" t="s">
        <v>72</v>
      </c>
    </row>
    <row r="77" spans="1:9" hidden="1" x14ac:dyDescent="0.25">
      <c r="A77" s="111">
        <v>44594</v>
      </c>
      <c r="B77" s="109" t="s">
        <v>151</v>
      </c>
      <c r="C77" s="109" t="s">
        <v>546</v>
      </c>
      <c r="D77" s="112" t="s">
        <v>555</v>
      </c>
      <c r="E77" s="109" t="s">
        <v>554</v>
      </c>
      <c r="F77" s="112" t="s">
        <v>553</v>
      </c>
      <c r="G77" s="109" t="s">
        <v>547</v>
      </c>
      <c r="H77" s="64"/>
      <c r="I77" s="109" t="s">
        <v>556</v>
      </c>
    </row>
    <row r="78" spans="1:9" hidden="1" x14ac:dyDescent="0.25">
      <c r="A78" s="111">
        <v>44594</v>
      </c>
      <c r="B78" s="109" t="s">
        <v>151</v>
      </c>
      <c r="C78" s="109" t="s">
        <v>541</v>
      </c>
      <c r="D78" s="112" t="s">
        <v>544</v>
      </c>
      <c r="E78" s="109" t="s">
        <v>545</v>
      </c>
      <c r="F78" s="112" t="s">
        <v>542</v>
      </c>
      <c r="G78" s="109" t="s">
        <v>543</v>
      </c>
      <c r="H78" s="64"/>
      <c r="I78" s="109" t="s">
        <v>72</v>
      </c>
    </row>
    <row r="79" spans="1:9" hidden="1" x14ac:dyDescent="0.25">
      <c r="A79" s="111">
        <v>44594</v>
      </c>
      <c r="B79" s="109" t="s">
        <v>151</v>
      </c>
      <c r="C79" s="109" t="s">
        <v>550</v>
      </c>
      <c r="D79" s="112" t="s">
        <v>549</v>
      </c>
      <c r="E79" s="109">
        <v>8799068776</v>
      </c>
      <c r="F79" s="112" t="s">
        <v>548</v>
      </c>
      <c r="G79" s="129" t="s">
        <v>551</v>
      </c>
      <c r="H79" s="64"/>
      <c r="I79" s="109" t="s">
        <v>552</v>
      </c>
    </row>
    <row r="80" spans="1:9" hidden="1" x14ac:dyDescent="0.25">
      <c r="A80" s="111">
        <v>44596</v>
      </c>
      <c r="B80" s="109" t="s">
        <v>151</v>
      </c>
      <c r="C80" s="109" t="s">
        <v>557</v>
      </c>
      <c r="D80" s="112" t="s">
        <v>615</v>
      </c>
      <c r="E80" s="109">
        <v>8887741494</v>
      </c>
      <c r="F80" s="112" t="s">
        <v>558</v>
      </c>
      <c r="G80" s="129" t="s">
        <v>559</v>
      </c>
      <c r="H80" s="118" t="s">
        <v>560</v>
      </c>
      <c r="I80" s="109" t="s">
        <v>561</v>
      </c>
    </row>
    <row r="81" spans="1:9" hidden="1" x14ac:dyDescent="0.25">
      <c r="A81" s="111">
        <v>44603</v>
      </c>
      <c r="B81" s="109" t="s">
        <v>151</v>
      </c>
      <c r="C81" s="109" t="s">
        <v>586</v>
      </c>
      <c r="D81" s="112" t="s">
        <v>726</v>
      </c>
      <c r="E81" s="109">
        <v>9839500107</v>
      </c>
      <c r="F81" s="112" t="s">
        <v>588</v>
      </c>
      <c r="G81" s="109" t="s">
        <v>589</v>
      </c>
      <c r="H81" s="118" t="s">
        <v>109</v>
      </c>
      <c r="I81" s="109" t="s">
        <v>727</v>
      </c>
    </row>
    <row r="82" spans="1:9" hidden="1" x14ac:dyDescent="0.25">
      <c r="A82" s="111">
        <v>44603</v>
      </c>
      <c r="B82" s="109" t="s">
        <v>151</v>
      </c>
      <c r="C82" s="109" t="s">
        <v>562</v>
      </c>
      <c r="D82" s="112" t="s">
        <v>563</v>
      </c>
      <c r="E82" s="109">
        <v>9935533866</v>
      </c>
      <c r="F82" s="112" t="s">
        <v>564</v>
      </c>
      <c r="G82" s="109" t="s">
        <v>566</v>
      </c>
      <c r="H82" s="118" t="s">
        <v>565</v>
      </c>
      <c r="I82" s="109" t="s">
        <v>567</v>
      </c>
    </row>
    <row r="83" spans="1:9" hidden="1" x14ac:dyDescent="0.25">
      <c r="A83" s="111">
        <v>44603</v>
      </c>
      <c r="B83" s="109" t="s">
        <v>151</v>
      </c>
      <c r="C83" s="109" t="s">
        <v>568</v>
      </c>
      <c r="D83" s="112" t="s">
        <v>569</v>
      </c>
      <c r="E83" s="109">
        <v>8318255024</v>
      </c>
      <c r="F83" s="112" t="s">
        <v>570</v>
      </c>
      <c r="G83" s="129" t="s">
        <v>571</v>
      </c>
      <c r="H83" s="118" t="s">
        <v>109</v>
      </c>
      <c r="I83" s="109" t="s">
        <v>567</v>
      </c>
    </row>
    <row r="84" spans="1:9" hidden="1" x14ac:dyDescent="0.25">
      <c r="A84" s="111">
        <v>44603</v>
      </c>
      <c r="B84" s="109" t="s">
        <v>151</v>
      </c>
      <c r="C84" s="109" t="s">
        <v>572</v>
      </c>
      <c r="D84" s="112" t="s">
        <v>575</v>
      </c>
      <c r="E84" s="109">
        <v>8726030103</v>
      </c>
      <c r="F84" s="112" t="s">
        <v>573</v>
      </c>
      <c r="G84" s="129" t="s">
        <v>574</v>
      </c>
      <c r="H84" s="118" t="s">
        <v>109</v>
      </c>
      <c r="I84" s="109" t="s">
        <v>567</v>
      </c>
    </row>
    <row r="85" spans="1:9" hidden="1" x14ac:dyDescent="0.25">
      <c r="A85" s="111">
        <v>44603</v>
      </c>
      <c r="B85" s="109" t="s">
        <v>151</v>
      </c>
      <c r="C85" s="109" t="s">
        <v>576</v>
      </c>
      <c r="D85" s="112" t="s">
        <v>577</v>
      </c>
      <c r="E85" s="109">
        <v>8840432309</v>
      </c>
      <c r="F85" s="112" t="s">
        <v>578</v>
      </c>
      <c r="G85" s="129" t="s">
        <v>579</v>
      </c>
      <c r="H85" s="118" t="s">
        <v>109</v>
      </c>
      <c r="I85" s="109" t="s">
        <v>567</v>
      </c>
    </row>
    <row r="86" spans="1:9" hidden="1" x14ac:dyDescent="0.25">
      <c r="A86" s="111">
        <v>44603</v>
      </c>
      <c r="B86" s="109" t="s">
        <v>151</v>
      </c>
      <c r="C86" s="109" t="s">
        <v>580</v>
      </c>
      <c r="D86" s="112" t="s">
        <v>581</v>
      </c>
      <c r="E86" s="109">
        <v>8707383869</v>
      </c>
      <c r="F86" s="112" t="s">
        <v>582</v>
      </c>
      <c r="G86" s="129" t="s">
        <v>584</v>
      </c>
      <c r="H86" s="118" t="s">
        <v>583</v>
      </c>
      <c r="I86" s="109" t="s">
        <v>585</v>
      </c>
    </row>
    <row r="87" spans="1:9" hidden="1" x14ac:dyDescent="0.25">
      <c r="A87" s="111">
        <v>44603</v>
      </c>
      <c r="B87" s="109" t="s">
        <v>151</v>
      </c>
      <c r="C87" s="109" t="s">
        <v>591</v>
      </c>
      <c r="D87" s="112" t="s">
        <v>594</v>
      </c>
      <c r="E87" s="109" t="s">
        <v>593</v>
      </c>
      <c r="F87" s="112" t="s">
        <v>595</v>
      </c>
      <c r="G87" s="129" t="s">
        <v>592</v>
      </c>
      <c r="H87" s="118"/>
      <c r="I87" s="109" t="s">
        <v>596</v>
      </c>
    </row>
    <row r="88" spans="1:9" hidden="1" x14ac:dyDescent="0.25">
      <c r="A88" s="111">
        <v>44606</v>
      </c>
      <c r="B88" s="109" t="s">
        <v>151</v>
      </c>
      <c r="C88" s="109" t="s">
        <v>597</v>
      </c>
      <c r="D88" s="112" t="s">
        <v>598</v>
      </c>
      <c r="E88" s="109">
        <v>7007912506</v>
      </c>
      <c r="F88" s="112" t="s">
        <v>599</v>
      </c>
      <c r="G88" s="129" t="s">
        <v>602</v>
      </c>
      <c r="H88" s="118" t="s">
        <v>600</v>
      </c>
      <c r="I88" s="109" t="s">
        <v>601</v>
      </c>
    </row>
    <row r="89" spans="1:9" hidden="1" x14ac:dyDescent="0.25">
      <c r="A89" s="111">
        <v>44606</v>
      </c>
      <c r="B89" s="109" t="s">
        <v>151</v>
      </c>
      <c r="C89" s="109" t="s">
        <v>942</v>
      </c>
      <c r="D89" s="112" t="s">
        <v>603</v>
      </c>
      <c r="E89" s="109">
        <v>958009995</v>
      </c>
      <c r="F89" s="112" t="s">
        <v>604</v>
      </c>
      <c r="G89" s="129" t="s">
        <v>605</v>
      </c>
      <c r="H89" s="118" t="s">
        <v>109</v>
      </c>
      <c r="I89" s="109" t="s">
        <v>605</v>
      </c>
    </row>
    <row r="90" spans="1:9" hidden="1" x14ac:dyDescent="0.25">
      <c r="A90" s="111">
        <v>44606</v>
      </c>
      <c r="B90" s="109" t="s">
        <v>151</v>
      </c>
      <c r="C90" s="109" t="s">
        <v>608</v>
      </c>
      <c r="D90" s="112" t="s">
        <v>606</v>
      </c>
      <c r="E90" s="109">
        <v>7607805131</v>
      </c>
      <c r="F90" s="112" t="s">
        <v>607</v>
      </c>
      <c r="G90" s="129" t="s">
        <v>721</v>
      </c>
      <c r="H90" s="118" t="s">
        <v>109</v>
      </c>
      <c r="I90" s="109" t="s">
        <v>117</v>
      </c>
    </row>
    <row r="91" spans="1:9" hidden="1" x14ac:dyDescent="0.25">
      <c r="A91" s="111">
        <v>44606</v>
      </c>
      <c r="B91" s="109" t="s">
        <v>151</v>
      </c>
      <c r="C91" s="109" t="s">
        <v>611</v>
      </c>
      <c r="D91" s="112" t="s">
        <v>609</v>
      </c>
      <c r="E91" s="109">
        <v>9453026686</v>
      </c>
      <c r="F91" s="112" t="s">
        <v>614</v>
      </c>
      <c r="G91" s="109" t="s">
        <v>612</v>
      </c>
      <c r="H91" s="118" t="s">
        <v>109</v>
      </c>
      <c r="I91" s="109" t="s">
        <v>610</v>
      </c>
    </row>
    <row r="92" spans="1:9" hidden="1" x14ac:dyDescent="0.25">
      <c r="A92" s="111">
        <v>44606</v>
      </c>
      <c r="B92" s="109" t="s">
        <v>151</v>
      </c>
      <c r="C92" s="109" t="s">
        <v>580</v>
      </c>
      <c r="D92" s="112" t="s">
        <v>581</v>
      </c>
      <c r="E92" s="109">
        <v>8707383869</v>
      </c>
      <c r="F92" s="112" t="s">
        <v>582</v>
      </c>
      <c r="G92" s="129" t="s">
        <v>584</v>
      </c>
      <c r="H92" s="118" t="s">
        <v>583</v>
      </c>
      <c r="I92" s="109" t="s">
        <v>613</v>
      </c>
    </row>
    <row r="93" spans="1:9" hidden="1" x14ac:dyDescent="0.25">
      <c r="A93" s="111">
        <v>44606</v>
      </c>
      <c r="B93" s="109" t="s">
        <v>151</v>
      </c>
      <c r="C93" s="109" t="s">
        <v>591</v>
      </c>
      <c r="D93" s="112" t="s">
        <v>594</v>
      </c>
      <c r="E93" s="109" t="s">
        <v>593</v>
      </c>
      <c r="F93" s="112" t="s">
        <v>595</v>
      </c>
      <c r="G93" s="129" t="s">
        <v>592</v>
      </c>
      <c r="H93" s="118"/>
      <c r="I93" s="109" t="s">
        <v>567</v>
      </c>
    </row>
    <row r="94" spans="1:9" hidden="1" x14ac:dyDescent="0.25">
      <c r="A94" s="111">
        <v>44606</v>
      </c>
      <c r="B94" s="109" t="s">
        <v>151</v>
      </c>
      <c r="C94" s="109" t="s">
        <v>557</v>
      </c>
      <c r="D94" s="112" t="s">
        <v>615</v>
      </c>
      <c r="E94" s="109">
        <v>8887741494</v>
      </c>
      <c r="F94" s="112" t="s">
        <v>558</v>
      </c>
      <c r="G94" s="129" t="s">
        <v>559</v>
      </c>
      <c r="H94" s="118" t="s">
        <v>560</v>
      </c>
      <c r="I94" s="109" t="s">
        <v>616</v>
      </c>
    </row>
    <row r="95" spans="1:9" hidden="1" x14ac:dyDescent="0.25">
      <c r="A95" s="111">
        <v>44607</v>
      </c>
      <c r="B95" s="109" t="s">
        <v>151</v>
      </c>
      <c r="C95" s="109" t="s">
        <v>663</v>
      </c>
      <c r="D95" s="112"/>
      <c r="E95" s="109"/>
      <c r="F95" s="112" t="s">
        <v>664</v>
      </c>
      <c r="G95" s="129"/>
      <c r="H95" s="118"/>
      <c r="I95" s="109"/>
    </row>
    <row r="96" spans="1:9" hidden="1" x14ac:dyDescent="0.25">
      <c r="A96" s="111">
        <v>44608</v>
      </c>
      <c r="B96" s="109" t="s">
        <v>665</v>
      </c>
      <c r="C96" s="109" t="s">
        <v>371</v>
      </c>
      <c r="D96" s="112" t="s">
        <v>666</v>
      </c>
      <c r="E96" s="109">
        <v>9415593866</v>
      </c>
      <c r="F96" s="112" t="s">
        <v>367</v>
      </c>
      <c r="G96" s="129" t="s">
        <v>369</v>
      </c>
      <c r="H96" s="118" t="s">
        <v>109</v>
      </c>
      <c r="I96" s="109" t="s">
        <v>667</v>
      </c>
    </row>
    <row r="97" spans="1:9" hidden="1" x14ac:dyDescent="0.25">
      <c r="A97" s="111">
        <v>44609</v>
      </c>
      <c r="B97" s="109" t="s">
        <v>519</v>
      </c>
      <c r="C97" s="109" t="s">
        <v>580</v>
      </c>
      <c r="D97" s="112" t="s">
        <v>581</v>
      </c>
      <c r="E97" s="109">
        <v>8707383869</v>
      </c>
      <c r="F97" s="112" t="s">
        <v>582</v>
      </c>
      <c r="G97" s="129" t="s">
        <v>711</v>
      </c>
      <c r="H97" s="118" t="s">
        <v>583</v>
      </c>
      <c r="I97" s="109" t="s">
        <v>567</v>
      </c>
    </row>
    <row r="98" spans="1:9" hidden="1" x14ac:dyDescent="0.25">
      <c r="A98" s="111">
        <v>44609</v>
      </c>
      <c r="B98" s="109" t="s">
        <v>519</v>
      </c>
      <c r="C98" s="109" t="s">
        <v>714</v>
      </c>
      <c r="D98" s="112" t="s">
        <v>715</v>
      </c>
      <c r="E98" s="109">
        <v>7398666688</v>
      </c>
      <c r="F98" s="112" t="s">
        <v>712</v>
      </c>
      <c r="G98" s="129" t="s">
        <v>713</v>
      </c>
      <c r="H98" s="118" t="s">
        <v>109</v>
      </c>
      <c r="I98" s="109" t="s">
        <v>716</v>
      </c>
    </row>
    <row r="99" spans="1:9" hidden="1" x14ac:dyDescent="0.25">
      <c r="A99" s="111">
        <v>44609</v>
      </c>
      <c r="B99" s="109" t="s">
        <v>519</v>
      </c>
      <c r="C99" s="109" t="s">
        <v>717</v>
      </c>
      <c r="D99" s="112" t="s">
        <v>606</v>
      </c>
      <c r="E99" s="109">
        <v>7607805131</v>
      </c>
      <c r="F99" s="112" t="s">
        <v>718</v>
      </c>
      <c r="G99" s="129" t="s">
        <v>719</v>
      </c>
      <c r="H99" s="118" t="s">
        <v>109</v>
      </c>
      <c r="I99" s="109" t="s">
        <v>720</v>
      </c>
    </row>
    <row r="100" spans="1:9" hidden="1" x14ac:dyDescent="0.25">
      <c r="A100" s="111">
        <v>44609</v>
      </c>
      <c r="B100" s="109" t="s">
        <v>519</v>
      </c>
      <c r="C100" s="110" t="s">
        <v>722</v>
      </c>
      <c r="D100" s="110" t="s">
        <v>1</v>
      </c>
      <c r="E100" s="117">
        <v>9936484813</v>
      </c>
      <c r="F100" s="110" t="s">
        <v>20</v>
      </c>
      <c r="G100" s="129" t="s">
        <v>723</v>
      </c>
      <c r="H100" s="118" t="s">
        <v>109</v>
      </c>
      <c r="I100" s="109" t="s">
        <v>725</v>
      </c>
    </row>
    <row r="101" spans="1:9" hidden="1" x14ac:dyDescent="0.25">
      <c r="A101" s="111">
        <v>44609</v>
      </c>
      <c r="B101" s="109" t="s">
        <v>519</v>
      </c>
      <c r="C101" s="109" t="s">
        <v>728</v>
      </c>
      <c r="D101" s="112"/>
      <c r="E101" s="109"/>
      <c r="F101" s="112" t="s">
        <v>729</v>
      </c>
      <c r="G101" s="129"/>
      <c r="H101" s="118"/>
      <c r="I101" s="109" t="s">
        <v>730</v>
      </c>
    </row>
    <row r="102" spans="1:9" hidden="1" x14ac:dyDescent="0.25">
      <c r="A102" s="111">
        <v>44609</v>
      </c>
      <c r="B102" s="109" t="s">
        <v>519</v>
      </c>
      <c r="C102" s="109" t="s">
        <v>684</v>
      </c>
      <c r="D102" s="112" t="s">
        <v>685</v>
      </c>
      <c r="E102" s="109">
        <v>9935516600</v>
      </c>
      <c r="F102" s="112" t="s">
        <v>686</v>
      </c>
      <c r="G102" s="129" t="s">
        <v>687</v>
      </c>
      <c r="H102" s="118" t="s">
        <v>688</v>
      </c>
      <c r="I102" s="109" t="s">
        <v>727</v>
      </c>
    </row>
    <row r="103" spans="1:9" hidden="1" x14ac:dyDescent="0.25">
      <c r="A103" s="111">
        <v>44609</v>
      </c>
      <c r="B103" s="109" t="s">
        <v>519</v>
      </c>
      <c r="C103" s="109" t="s">
        <v>731</v>
      </c>
      <c r="D103" s="112" t="s">
        <v>732</v>
      </c>
      <c r="E103" s="109" t="s">
        <v>109</v>
      </c>
      <c r="F103" s="112" t="s">
        <v>109</v>
      </c>
      <c r="G103" s="129" t="s">
        <v>109</v>
      </c>
      <c r="H103" s="118" t="s">
        <v>109</v>
      </c>
      <c r="I103" s="109" t="s">
        <v>733</v>
      </c>
    </row>
    <row r="104" spans="1:9" hidden="1" x14ac:dyDescent="0.25">
      <c r="A104" s="111">
        <v>44610</v>
      </c>
      <c r="B104" s="109" t="s">
        <v>151</v>
      </c>
      <c r="C104" s="110" t="s">
        <v>722</v>
      </c>
      <c r="D104" s="110" t="s">
        <v>1</v>
      </c>
      <c r="E104" s="117">
        <v>9936484813</v>
      </c>
      <c r="F104" s="110" t="s">
        <v>20</v>
      </c>
      <c r="G104" s="129" t="s">
        <v>723</v>
      </c>
      <c r="H104" s="118" t="s">
        <v>109</v>
      </c>
      <c r="I104" s="109" t="s">
        <v>724</v>
      </c>
    </row>
    <row r="105" spans="1:9" hidden="1" x14ac:dyDescent="0.25">
      <c r="A105" s="111">
        <v>44610</v>
      </c>
      <c r="B105" s="109" t="s">
        <v>151</v>
      </c>
      <c r="C105" s="109" t="s">
        <v>586</v>
      </c>
      <c r="D105" s="112" t="s">
        <v>587</v>
      </c>
      <c r="E105" s="109">
        <v>9839500107</v>
      </c>
      <c r="F105" s="112" t="s">
        <v>588</v>
      </c>
      <c r="G105" s="109" t="s">
        <v>589</v>
      </c>
      <c r="H105" s="118" t="s">
        <v>109</v>
      </c>
      <c r="I105" s="109" t="s">
        <v>590</v>
      </c>
    </row>
    <row r="106" spans="1:9" hidden="1" x14ac:dyDescent="0.25">
      <c r="A106" s="111">
        <v>44611</v>
      </c>
      <c r="B106" s="109" t="s">
        <v>151</v>
      </c>
      <c r="C106" s="109" t="s">
        <v>661</v>
      </c>
      <c r="D106" s="112" t="s">
        <v>109</v>
      </c>
      <c r="E106" s="109" t="s">
        <v>109</v>
      </c>
      <c r="F106" s="112" t="s">
        <v>662</v>
      </c>
      <c r="G106" s="129" t="s">
        <v>109</v>
      </c>
      <c r="H106" s="118" t="s">
        <v>109</v>
      </c>
      <c r="I106" s="109" t="s">
        <v>109</v>
      </c>
    </row>
    <row r="107" spans="1:9" hidden="1" x14ac:dyDescent="0.25">
      <c r="A107" s="111">
        <v>44613</v>
      </c>
      <c r="B107" s="109" t="s">
        <v>151</v>
      </c>
      <c r="C107" s="109" t="s">
        <v>619</v>
      </c>
      <c r="D107" s="112" t="s">
        <v>620</v>
      </c>
      <c r="E107" s="109">
        <v>9415133840</v>
      </c>
      <c r="F107" s="112" t="s">
        <v>621</v>
      </c>
      <c r="G107" s="129" t="s">
        <v>622</v>
      </c>
      <c r="H107" s="118" t="s">
        <v>623</v>
      </c>
      <c r="I107" s="109" t="s">
        <v>624</v>
      </c>
    </row>
    <row r="108" spans="1:9" hidden="1" x14ac:dyDescent="0.25">
      <c r="A108" s="111">
        <v>44613</v>
      </c>
      <c r="B108" s="109" t="s">
        <v>151</v>
      </c>
      <c r="C108" s="109" t="s">
        <v>295</v>
      </c>
      <c r="D108" s="112" t="s">
        <v>617</v>
      </c>
      <c r="E108" s="109">
        <v>9839628728</v>
      </c>
      <c r="F108" s="112" t="s">
        <v>298</v>
      </c>
      <c r="G108" s="109" t="s">
        <v>625</v>
      </c>
      <c r="H108" s="118" t="s">
        <v>296</v>
      </c>
      <c r="I108" s="109" t="s">
        <v>567</v>
      </c>
    </row>
    <row r="109" spans="1:9" hidden="1" x14ac:dyDescent="0.25">
      <c r="A109" s="111">
        <v>44613</v>
      </c>
      <c r="B109" s="109" t="s">
        <v>151</v>
      </c>
      <c r="C109" s="109" t="s">
        <v>650</v>
      </c>
      <c r="D109" s="112" t="s">
        <v>651</v>
      </c>
      <c r="E109" s="109">
        <v>9935533808</v>
      </c>
      <c r="F109" s="112" t="s">
        <v>652</v>
      </c>
      <c r="G109" s="129" t="s">
        <v>653</v>
      </c>
      <c r="H109" s="118" t="s">
        <v>654</v>
      </c>
      <c r="I109" s="109" t="s">
        <v>655</v>
      </c>
    </row>
    <row r="110" spans="1:9" hidden="1" x14ac:dyDescent="0.25">
      <c r="A110" s="111">
        <v>44613</v>
      </c>
      <c r="B110" s="109" t="s">
        <v>151</v>
      </c>
      <c r="C110" s="109" t="s">
        <v>626</v>
      </c>
      <c r="D110" s="112" t="s">
        <v>627</v>
      </c>
      <c r="E110" s="109">
        <v>9598999900</v>
      </c>
      <c r="F110" s="112" t="s">
        <v>628</v>
      </c>
      <c r="G110" s="129" t="s">
        <v>629</v>
      </c>
      <c r="H110" s="118" t="s">
        <v>630</v>
      </c>
      <c r="I110" s="109" t="s">
        <v>735</v>
      </c>
    </row>
    <row r="111" spans="1:9" hidden="1" x14ac:dyDescent="0.25">
      <c r="A111" s="111">
        <v>44613</v>
      </c>
      <c r="B111" s="109" t="s">
        <v>151</v>
      </c>
      <c r="C111" s="109" t="s">
        <v>631</v>
      </c>
      <c r="D111" s="112" t="s">
        <v>632</v>
      </c>
      <c r="E111" s="109">
        <v>9307258989</v>
      </c>
      <c r="F111" s="112" t="s">
        <v>633</v>
      </c>
      <c r="G111" s="129" t="s">
        <v>634</v>
      </c>
      <c r="H111" s="118" t="s">
        <v>635</v>
      </c>
      <c r="I111" s="109" t="s">
        <v>636</v>
      </c>
    </row>
    <row r="112" spans="1:9" hidden="1" x14ac:dyDescent="0.25">
      <c r="A112" s="111">
        <v>44613</v>
      </c>
      <c r="B112" s="109" t="s">
        <v>151</v>
      </c>
      <c r="C112" s="109" t="s">
        <v>637</v>
      </c>
      <c r="D112" s="112" t="s">
        <v>638</v>
      </c>
      <c r="E112" s="109">
        <v>9839816286</v>
      </c>
      <c r="F112" s="112" t="s">
        <v>639</v>
      </c>
      <c r="G112" s="129" t="s">
        <v>640</v>
      </c>
      <c r="H112" s="118" t="s">
        <v>109</v>
      </c>
      <c r="I112" s="109" t="s">
        <v>567</v>
      </c>
    </row>
    <row r="113" spans="1:9" hidden="1" x14ac:dyDescent="0.25">
      <c r="A113" s="111">
        <v>44613</v>
      </c>
      <c r="B113" s="109" t="s">
        <v>151</v>
      </c>
      <c r="C113" s="109" t="s">
        <v>644</v>
      </c>
      <c r="D113" s="112" t="s">
        <v>645</v>
      </c>
      <c r="E113" s="109">
        <v>9935533870</v>
      </c>
      <c r="F113" s="112" t="s">
        <v>646</v>
      </c>
      <c r="G113" s="129" t="s">
        <v>647</v>
      </c>
      <c r="H113" s="118" t="s">
        <v>109</v>
      </c>
      <c r="I113" s="109" t="s">
        <v>648</v>
      </c>
    </row>
    <row r="114" spans="1:9" hidden="1" x14ac:dyDescent="0.25">
      <c r="A114" s="111">
        <v>44613</v>
      </c>
      <c r="B114" s="109" t="s">
        <v>151</v>
      </c>
      <c r="C114" s="109" t="s">
        <v>641</v>
      </c>
      <c r="D114" s="112" t="s">
        <v>642</v>
      </c>
      <c r="E114" s="109">
        <v>7007912506</v>
      </c>
      <c r="F114" s="112" t="s">
        <v>649</v>
      </c>
      <c r="G114" s="129" t="s">
        <v>643</v>
      </c>
      <c r="H114" s="118" t="s">
        <v>109</v>
      </c>
      <c r="I114" s="109" t="s">
        <v>567</v>
      </c>
    </row>
    <row r="115" spans="1:9" hidden="1" x14ac:dyDescent="0.25">
      <c r="A115" s="111">
        <v>44613</v>
      </c>
      <c r="B115" s="109" t="s">
        <v>151</v>
      </c>
      <c r="C115" s="109" t="s">
        <v>656</v>
      </c>
      <c r="D115" s="112" t="s">
        <v>658</v>
      </c>
      <c r="E115" s="109">
        <v>8543933320</v>
      </c>
      <c r="F115" s="112" t="s">
        <v>657</v>
      </c>
      <c r="G115" s="129" t="s">
        <v>659</v>
      </c>
      <c r="H115" s="118" t="s">
        <v>109</v>
      </c>
      <c r="I115" s="109" t="s">
        <v>660</v>
      </c>
    </row>
    <row r="116" spans="1:9" hidden="1" x14ac:dyDescent="0.25">
      <c r="A116" s="111">
        <v>44614</v>
      </c>
      <c r="B116" s="109" t="s">
        <v>151</v>
      </c>
      <c r="C116" s="109" t="s">
        <v>668</v>
      </c>
      <c r="D116" s="112" t="s">
        <v>109</v>
      </c>
      <c r="E116" s="109">
        <v>7860027005</v>
      </c>
      <c r="F116" s="112" t="s">
        <v>670</v>
      </c>
      <c r="G116" s="129" t="s">
        <v>669</v>
      </c>
      <c r="H116" s="118" t="s">
        <v>109</v>
      </c>
      <c r="I116" s="109" t="s">
        <v>671</v>
      </c>
    </row>
    <row r="117" spans="1:9" hidden="1" x14ac:dyDescent="0.25">
      <c r="A117" s="111">
        <v>44614</v>
      </c>
      <c r="B117" s="109" t="s">
        <v>151</v>
      </c>
      <c r="C117" s="109" t="s">
        <v>672</v>
      </c>
      <c r="D117" s="112" t="s">
        <v>676</v>
      </c>
      <c r="E117" s="109">
        <v>8303465615</v>
      </c>
      <c r="F117" s="112" t="s">
        <v>674</v>
      </c>
      <c r="G117" s="129" t="s">
        <v>673</v>
      </c>
      <c r="H117" s="118" t="s">
        <v>109</v>
      </c>
      <c r="I117" s="109" t="s">
        <v>675</v>
      </c>
    </row>
    <row r="118" spans="1:9" hidden="1" x14ac:dyDescent="0.25">
      <c r="A118" s="111">
        <v>44614</v>
      </c>
      <c r="B118" s="109" t="s">
        <v>151</v>
      </c>
      <c r="C118" s="109" t="s">
        <v>677</v>
      </c>
      <c r="D118" s="112" t="s">
        <v>678</v>
      </c>
      <c r="E118" s="109" t="s">
        <v>679</v>
      </c>
      <c r="F118" s="112" t="s">
        <v>682</v>
      </c>
      <c r="G118" s="129" t="s">
        <v>681</v>
      </c>
      <c r="H118" s="118" t="s">
        <v>680</v>
      </c>
      <c r="I118" s="109" t="s">
        <v>683</v>
      </c>
    </row>
    <row r="119" spans="1:9" hidden="1" x14ac:dyDescent="0.25">
      <c r="A119" s="111">
        <v>44614</v>
      </c>
      <c r="B119" s="109" t="s">
        <v>151</v>
      </c>
      <c r="C119" s="109" t="s">
        <v>684</v>
      </c>
      <c r="D119" s="112" t="s">
        <v>685</v>
      </c>
      <c r="E119" s="109">
        <v>9935516600</v>
      </c>
      <c r="F119" s="112" t="s">
        <v>686</v>
      </c>
      <c r="G119" s="129" t="s">
        <v>687</v>
      </c>
      <c r="H119" s="118" t="s">
        <v>688</v>
      </c>
      <c r="I119" s="109" t="s">
        <v>689</v>
      </c>
    </row>
    <row r="120" spans="1:9" hidden="1" x14ac:dyDescent="0.25">
      <c r="A120" s="111">
        <v>44614</v>
      </c>
      <c r="B120" s="109" t="s">
        <v>151</v>
      </c>
      <c r="C120" s="109" t="s">
        <v>690</v>
      </c>
      <c r="D120" s="112" t="s">
        <v>691</v>
      </c>
      <c r="E120" s="109">
        <v>8858801096</v>
      </c>
      <c r="F120" s="112" t="s">
        <v>692</v>
      </c>
      <c r="G120" s="129" t="s">
        <v>694</v>
      </c>
      <c r="H120" s="118" t="s">
        <v>693</v>
      </c>
      <c r="I120" s="109" t="s">
        <v>648</v>
      </c>
    </row>
    <row r="121" spans="1:9" hidden="1" x14ac:dyDescent="0.25">
      <c r="A121" s="111">
        <v>44614</v>
      </c>
      <c r="B121" s="109" t="s">
        <v>151</v>
      </c>
      <c r="C121" s="109" t="s">
        <v>695</v>
      </c>
      <c r="D121" s="112" t="s">
        <v>696</v>
      </c>
      <c r="E121" s="109">
        <v>9336211661</v>
      </c>
      <c r="F121" s="112" t="s">
        <v>692</v>
      </c>
      <c r="G121" s="130" t="s">
        <v>698</v>
      </c>
      <c r="H121" s="130" t="s">
        <v>697</v>
      </c>
      <c r="I121" s="109" t="s">
        <v>699</v>
      </c>
    </row>
    <row r="122" spans="1:9" hidden="1" x14ac:dyDescent="0.25">
      <c r="A122" s="111">
        <v>44614</v>
      </c>
      <c r="B122" s="109" t="s">
        <v>151</v>
      </c>
      <c r="C122" s="109" t="s">
        <v>700</v>
      </c>
      <c r="D122" s="112" t="s">
        <v>701</v>
      </c>
      <c r="E122" s="109">
        <v>9839038023</v>
      </c>
      <c r="F122" s="112" t="s">
        <v>702</v>
      </c>
      <c r="G122" s="129" t="s">
        <v>703</v>
      </c>
      <c r="H122" s="118" t="s">
        <v>704</v>
      </c>
      <c r="I122" s="109" t="s">
        <v>705</v>
      </c>
    </row>
    <row r="123" spans="1:9" hidden="1" x14ac:dyDescent="0.25">
      <c r="A123" s="111">
        <v>44614</v>
      </c>
      <c r="B123" s="109" t="s">
        <v>151</v>
      </c>
      <c r="C123" s="109" t="s">
        <v>706</v>
      </c>
      <c r="D123" s="112" t="s">
        <v>707</v>
      </c>
      <c r="E123" s="109">
        <v>9336112970</v>
      </c>
      <c r="F123" s="112" t="s">
        <v>708</v>
      </c>
      <c r="G123" s="129" t="s">
        <v>709</v>
      </c>
      <c r="H123" s="118" t="s">
        <v>710</v>
      </c>
      <c r="I123" s="109" t="s">
        <v>624</v>
      </c>
    </row>
    <row r="124" spans="1:9" hidden="1" x14ac:dyDescent="0.25">
      <c r="A124" s="111">
        <v>44614</v>
      </c>
      <c r="B124" s="109" t="s">
        <v>151</v>
      </c>
      <c r="C124" s="109" t="s">
        <v>656</v>
      </c>
      <c r="D124" s="112" t="s">
        <v>658</v>
      </c>
      <c r="E124" s="109">
        <v>8543933320</v>
      </c>
      <c r="F124" s="112" t="s">
        <v>657</v>
      </c>
      <c r="G124" s="129" t="s">
        <v>659</v>
      </c>
      <c r="H124" s="118" t="s">
        <v>109</v>
      </c>
      <c r="I124" s="109" t="s">
        <v>737</v>
      </c>
    </row>
    <row r="125" spans="1:9" hidden="1" x14ac:dyDescent="0.25">
      <c r="A125" s="111">
        <v>44615</v>
      </c>
      <c r="B125" s="109" t="s">
        <v>151</v>
      </c>
      <c r="C125" s="109" t="s">
        <v>557</v>
      </c>
      <c r="D125" s="112" t="s">
        <v>615</v>
      </c>
      <c r="E125" s="109">
        <v>8887741494</v>
      </c>
      <c r="F125" s="112" t="s">
        <v>558</v>
      </c>
      <c r="G125" s="129" t="s">
        <v>559</v>
      </c>
      <c r="H125" s="118" t="s">
        <v>560</v>
      </c>
      <c r="I125" s="109" t="s">
        <v>736</v>
      </c>
    </row>
    <row r="126" spans="1:9" hidden="1" x14ac:dyDescent="0.25">
      <c r="A126" s="111">
        <v>44615</v>
      </c>
      <c r="B126" s="109" t="s">
        <v>151</v>
      </c>
      <c r="C126" s="109" t="s">
        <v>656</v>
      </c>
      <c r="D126" s="112" t="s">
        <v>658</v>
      </c>
      <c r="E126" s="109">
        <v>8543933320</v>
      </c>
      <c r="F126" s="112" t="s">
        <v>657</v>
      </c>
      <c r="G126" s="129" t="s">
        <v>659</v>
      </c>
      <c r="H126" s="118" t="s">
        <v>109</v>
      </c>
      <c r="I126" s="109" t="s">
        <v>736</v>
      </c>
    </row>
    <row r="127" spans="1:9" hidden="1" x14ac:dyDescent="0.25">
      <c r="A127" s="111">
        <v>44615</v>
      </c>
      <c r="B127" s="109" t="s">
        <v>151</v>
      </c>
      <c r="C127" s="109" t="s">
        <v>562</v>
      </c>
      <c r="D127" s="112" t="s">
        <v>738</v>
      </c>
      <c r="E127" s="109">
        <v>9935533865</v>
      </c>
      <c r="F127" s="112" t="s">
        <v>739</v>
      </c>
      <c r="G127" s="129" t="s">
        <v>740</v>
      </c>
      <c r="H127" s="118" t="s">
        <v>741</v>
      </c>
      <c r="I127" s="109" t="s">
        <v>742</v>
      </c>
    </row>
    <row r="128" spans="1:9" hidden="1" x14ac:dyDescent="0.25">
      <c r="A128" s="111">
        <v>44616</v>
      </c>
      <c r="B128" s="109" t="s">
        <v>665</v>
      </c>
      <c r="C128" s="109" t="s">
        <v>743</v>
      </c>
      <c r="D128" s="112" t="s">
        <v>744</v>
      </c>
      <c r="E128" s="109" t="s">
        <v>370</v>
      </c>
      <c r="F128" s="112" t="s">
        <v>367</v>
      </c>
      <c r="G128" s="129" t="s">
        <v>775</v>
      </c>
      <c r="H128" s="118"/>
      <c r="I128" s="109" t="s">
        <v>742</v>
      </c>
    </row>
    <row r="129" spans="1:9" hidden="1" x14ac:dyDescent="0.25">
      <c r="A129" s="111">
        <v>44617</v>
      </c>
      <c r="B129" s="109" t="s">
        <v>778</v>
      </c>
      <c r="C129" s="109" t="s">
        <v>779</v>
      </c>
      <c r="D129" s="112" t="s">
        <v>780</v>
      </c>
      <c r="E129" s="109" t="s">
        <v>439</v>
      </c>
      <c r="F129" s="112" t="s">
        <v>437</v>
      </c>
      <c r="G129" s="129" t="s">
        <v>369</v>
      </c>
      <c r="H129" s="118"/>
      <c r="I129" s="109" t="s">
        <v>777</v>
      </c>
    </row>
    <row r="130" spans="1:9" x14ac:dyDescent="0.25">
      <c r="A130" s="111">
        <v>44618</v>
      </c>
      <c r="B130" s="109" t="s">
        <v>515</v>
      </c>
      <c r="C130" s="109" t="s">
        <v>514</v>
      </c>
      <c r="D130" s="112" t="s">
        <v>776</v>
      </c>
      <c r="E130" s="109">
        <v>9897207308</v>
      </c>
      <c r="F130" s="112" t="s">
        <v>452</v>
      </c>
      <c r="G130" s="129" t="s">
        <v>383</v>
      </c>
      <c r="H130" s="118"/>
      <c r="I130" s="109" t="s">
        <v>777</v>
      </c>
    </row>
    <row r="131" spans="1:9" hidden="1" x14ac:dyDescent="0.25">
      <c r="A131" s="111">
        <v>44619</v>
      </c>
      <c r="B131" s="109" t="s">
        <v>781</v>
      </c>
      <c r="C131" s="109" t="s">
        <v>782</v>
      </c>
      <c r="D131" s="112" t="s">
        <v>109</v>
      </c>
      <c r="E131" s="109" t="s">
        <v>109</v>
      </c>
      <c r="F131" s="112" t="s">
        <v>109</v>
      </c>
      <c r="G131" s="129" t="s">
        <v>109</v>
      </c>
      <c r="H131" s="118" t="s">
        <v>109</v>
      </c>
      <c r="I131" s="109" t="s">
        <v>109</v>
      </c>
    </row>
    <row r="132" spans="1:9" hidden="1" x14ac:dyDescent="0.25">
      <c r="A132" s="111">
        <v>44620</v>
      </c>
      <c r="B132" s="109" t="s">
        <v>781</v>
      </c>
      <c r="C132" s="109" t="s">
        <v>782</v>
      </c>
      <c r="D132" s="112" t="s">
        <v>109</v>
      </c>
      <c r="E132" s="109" t="s">
        <v>109</v>
      </c>
      <c r="F132" s="112" t="s">
        <v>109</v>
      </c>
      <c r="G132" s="129" t="s">
        <v>109</v>
      </c>
      <c r="H132" s="118" t="s">
        <v>109</v>
      </c>
      <c r="I132" s="109" t="s">
        <v>109</v>
      </c>
    </row>
    <row r="133" spans="1:9" hidden="1" x14ac:dyDescent="0.25">
      <c r="A133" s="111">
        <v>44621</v>
      </c>
      <c r="B133" s="109" t="s">
        <v>781</v>
      </c>
      <c r="C133" s="109" t="s">
        <v>782</v>
      </c>
      <c r="D133" s="112" t="s">
        <v>109</v>
      </c>
      <c r="E133" s="109" t="s">
        <v>109</v>
      </c>
      <c r="F133" s="112" t="s">
        <v>109</v>
      </c>
      <c r="G133" s="129" t="s">
        <v>109</v>
      </c>
      <c r="H133" s="118" t="s">
        <v>109</v>
      </c>
      <c r="I133" s="109" t="s">
        <v>109</v>
      </c>
    </row>
    <row r="134" spans="1:9" hidden="1" x14ac:dyDescent="0.25">
      <c r="A134" s="111">
        <v>44622</v>
      </c>
      <c r="B134" s="109" t="s">
        <v>519</v>
      </c>
      <c r="C134" s="109" t="s">
        <v>783</v>
      </c>
      <c r="D134" s="112"/>
      <c r="E134" s="109"/>
      <c r="F134" s="112"/>
      <c r="G134" s="129"/>
      <c r="H134" s="118"/>
      <c r="I134" s="109"/>
    </row>
    <row r="135" spans="1:9" hidden="1" x14ac:dyDescent="0.25">
      <c r="A135" s="111">
        <v>44623</v>
      </c>
      <c r="B135" s="109" t="s">
        <v>519</v>
      </c>
      <c r="C135" s="109" t="s">
        <v>731</v>
      </c>
      <c r="D135" s="112"/>
      <c r="E135" s="109"/>
      <c r="F135" s="112"/>
      <c r="G135" s="129"/>
      <c r="H135" s="118"/>
      <c r="I135" s="109" t="s">
        <v>812</v>
      </c>
    </row>
    <row r="136" spans="1:9" hidden="1" x14ac:dyDescent="0.25">
      <c r="A136" s="111">
        <v>44623</v>
      </c>
      <c r="B136" s="109" t="s">
        <v>519</v>
      </c>
      <c r="C136" s="109" t="s">
        <v>784</v>
      </c>
      <c r="D136" s="112" t="s">
        <v>785</v>
      </c>
      <c r="E136" s="109" t="s">
        <v>786</v>
      </c>
      <c r="F136" s="112" t="s">
        <v>787</v>
      </c>
      <c r="G136" s="129" t="s">
        <v>788</v>
      </c>
      <c r="H136" s="118" t="s">
        <v>109</v>
      </c>
      <c r="I136" s="109" t="s">
        <v>624</v>
      </c>
    </row>
    <row r="137" spans="1:9" hidden="1" x14ac:dyDescent="0.25">
      <c r="A137" s="111">
        <v>44623</v>
      </c>
      <c r="B137" s="109" t="s">
        <v>519</v>
      </c>
      <c r="C137" s="109" t="s">
        <v>789</v>
      </c>
      <c r="D137" s="112" t="s">
        <v>790</v>
      </c>
      <c r="E137" s="109">
        <v>9935645001</v>
      </c>
      <c r="F137" s="112" t="s">
        <v>791</v>
      </c>
      <c r="G137" s="129" t="s">
        <v>792</v>
      </c>
      <c r="H137" s="118" t="s">
        <v>109</v>
      </c>
      <c r="I137" s="109" t="s">
        <v>567</v>
      </c>
    </row>
    <row r="138" spans="1:9" hidden="1" x14ac:dyDescent="0.25">
      <c r="A138" s="111">
        <v>44623</v>
      </c>
      <c r="B138" s="109" t="s">
        <v>519</v>
      </c>
      <c r="C138" s="109" t="s">
        <v>793</v>
      </c>
      <c r="D138" s="112" t="s">
        <v>794</v>
      </c>
      <c r="E138" s="109">
        <v>9415050735</v>
      </c>
      <c r="F138" s="112" t="s">
        <v>795</v>
      </c>
      <c r="G138" s="129" t="s">
        <v>796</v>
      </c>
      <c r="H138" s="118" t="s">
        <v>109</v>
      </c>
      <c r="I138" s="109" t="s">
        <v>624</v>
      </c>
    </row>
    <row r="139" spans="1:9" hidden="1" x14ac:dyDescent="0.25">
      <c r="A139" s="111">
        <v>44623</v>
      </c>
      <c r="B139" s="109" t="s">
        <v>519</v>
      </c>
      <c r="C139" s="109" t="s">
        <v>797</v>
      </c>
      <c r="D139" s="112" t="s">
        <v>798</v>
      </c>
      <c r="E139" s="109" t="s">
        <v>802</v>
      </c>
      <c r="F139" s="112" t="s">
        <v>801</v>
      </c>
      <c r="G139" s="129" t="s">
        <v>800</v>
      </c>
      <c r="H139" s="118" t="s">
        <v>109</v>
      </c>
      <c r="I139" s="109" t="s">
        <v>799</v>
      </c>
    </row>
    <row r="140" spans="1:9" hidden="1" x14ac:dyDescent="0.25">
      <c r="A140" s="111">
        <v>44624</v>
      </c>
      <c r="B140" s="109" t="s">
        <v>519</v>
      </c>
      <c r="C140" s="109" t="s">
        <v>731</v>
      </c>
      <c r="D140" s="112"/>
      <c r="E140" s="109"/>
      <c r="F140" s="112"/>
      <c r="G140" s="129"/>
      <c r="H140" s="118"/>
      <c r="I140" s="109" t="s">
        <v>812</v>
      </c>
    </row>
    <row r="141" spans="1:9" hidden="1" x14ac:dyDescent="0.25">
      <c r="A141" s="111">
        <v>44624</v>
      </c>
      <c r="B141" s="109" t="s">
        <v>519</v>
      </c>
      <c r="C141" s="109" t="s">
        <v>811</v>
      </c>
      <c r="D141" s="112"/>
      <c r="E141" s="109"/>
      <c r="F141" s="112"/>
      <c r="G141" s="129"/>
      <c r="H141" s="118"/>
      <c r="I141" s="109" t="s">
        <v>812</v>
      </c>
    </row>
    <row r="142" spans="1:9" hidden="1" x14ac:dyDescent="0.25">
      <c r="A142" s="111">
        <v>44624</v>
      </c>
      <c r="B142" s="109" t="s">
        <v>519</v>
      </c>
      <c r="C142" s="109" t="s">
        <v>803</v>
      </c>
      <c r="D142" s="109" t="s">
        <v>804</v>
      </c>
      <c r="E142" s="109">
        <v>9935737000</v>
      </c>
      <c r="F142" s="112" t="s">
        <v>805</v>
      </c>
      <c r="G142" s="129"/>
      <c r="H142" s="118"/>
      <c r="I142" s="109"/>
    </row>
    <row r="143" spans="1:9" hidden="1" x14ac:dyDescent="0.25">
      <c r="A143" s="111">
        <v>44624</v>
      </c>
      <c r="B143" s="109"/>
      <c r="C143" s="109" t="s">
        <v>806</v>
      </c>
      <c r="D143" s="112"/>
      <c r="E143" s="109"/>
      <c r="F143" s="112" t="s">
        <v>807</v>
      </c>
      <c r="G143" s="129" t="s">
        <v>808</v>
      </c>
      <c r="H143" s="118" t="s">
        <v>109</v>
      </c>
      <c r="I143" s="109" t="s">
        <v>735</v>
      </c>
    </row>
    <row r="144" spans="1:9" hidden="1" x14ac:dyDescent="0.25">
      <c r="A144" s="111">
        <v>44624</v>
      </c>
      <c r="B144" s="109"/>
      <c r="C144" s="109" t="s">
        <v>810</v>
      </c>
      <c r="D144" s="112" t="s">
        <v>809</v>
      </c>
      <c r="E144" s="109">
        <v>9935444778</v>
      </c>
      <c r="F144" s="112"/>
      <c r="G144" s="129"/>
      <c r="H144" s="118"/>
      <c r="I144" s="109" t="s">
        <v>735</v>
      </c>
    </row>
    <row r="145" spans="1:9" hidden="1" x14ac:dyDescent="0.25">
      <c r="A145" s="108" t="s">
        <v>109</v>
      </c>
      <c r="B145" s="109" t="s">
        <v>151</v>
      </c>
      <c r="C145" s="109" t="s">
        <v>157</v>
      </c>
      <c r="D145" s="112"/>
      <c r="E145" s="109">
        <v>7565826547</v>
      </c>
      <c r="F145" s="119" t="s">
        <v>156</v>
      </c>
      <c r="G145" s="109"/>
      <c r="H145" s="64"/>
      <c r="I145" s="109"/>
    </row>
    <row r="146" spans="1:9" hidden="1" x14ac:dyDescent="0.25">
      <c r="A146" s="108" t="s">
        <v>109</v>
      </c>
      <c r="B146" s="109" t="s">
        <v>151</v>
      </c>
      <c r="C146" s="109" t="s">
        <v>159</v>
      </c>
      <c r="D146" s="112"/>
      <c r="E146" s="109">
        <v>9450567944</v>
      </c>
      <c r="F146" s="112" t="s">
        <v>158</v>
      </c>
      <c r="G146" s="109"/>
      <c r="H146" s="64"/>
      <c r="I146" s="109"/>
    </row>
    <row r="147" spans="1:9" hidden="1" x14ac:dyDescent="0.25">
      <c r="A147" s="108"/>
      <c r="B147" s="109" t="s">
        <v>151</v>
      </c>
      <c r="C147" s="109" t="s">
        <v>161</v>
      </c>
      <c r="D147" s="112"/>
      <c r="E147" s="109">
        <v>9336112780</v>
      </c>
      <c r="F147" s="112" t="s">
        <v>160</v>
      </c>
      <c r="G147" s="109"/>
      <c r="H147" s="64"/>
      <c r="I147" s="109"/>
    </row>
    <row r="148" spans="1:9" hidden="1" x14ac:dyDescent="0.25">
      <c r="A148" s="108"/>
      <c r="B148" s="109" t="s">
        <v>151</v>
      </c>
      <c r="C148" s="109" t="s">
        <v>165</v>
      </c>
      <c r="D148" s="112" t="s">
        <v>166</v>
      </c>
      <c r="E148" s="109">
        <v>9839574599</v>
      </c>
      <c r="F148" s="112" t="s">
        <v>164</v>
      </c>
      <c r="G148" s="109"/>
      <c r="H148" s="64"/>
      <c r="I148" s="109"/>
    </row>
    <row r="149" spans="1:9" hidden="1" x14ac:dyDescent="0.25">
      <c r="A149" s="108"/>
      <c r="B149" s="109" t="s">
        <v>151</v>
      </c>
      <c r="C149" s="109" t="s">
        <v>167</v>
      </c>
      <c r="D149" s="112"/>
      <c r="E149" s="109"/>
      <c r="F149" s="112" t="s">
        <v>168</v>
      </c>
      <c r="G149" s="109"/>
      <c r="H149" s="64"/>
      <c r="I149" s="109"/>
    </row>
    <row r="150" spans="1:9" hidden="1" x14ac:dyDescent="0.25">
      <c r="A150" s="108"/>
      <c r="B150" s="109" t="s">
        <v>151</v>
      </c>
      <c r="C150" s="109" t="s">
        <v>170</v>
      </c>
      <c r="D150" s="112"/>
      <c r="E150" s="109"/>
      <c r="F150" s="112" t="s">
        <v>169</v>
      </c>
      <c r="G150" s="109"/>
      <c r="H150" s="64"/>
      <c r="I150" s="109"/>
    </row>
    <row r="151" spans="1:9" hidden="1" x14ac:dyDescent="0.25">
      <c r="A151" s="108"/>
      <c r="B151" s="109" t="s">
        <v>151</v>
      </c>
      <c r="C151" s="109" t="s">
        <v>171</v>
      </c>
      <c r="D151" s="112"/>
      <c r="E151" s="109">
        <v>7607111172</v>
      </c>
      <c r="F151" s="112" t="s">
        <v>172</v>
      </c>
      <c r="G151" s="109"/>
      <c r="H151" s="64"/>
      <c r="I151" s="109"/>
    </row>
    <row r="152" spans="1:9" hidden="1" x14ac:dyDescent="0.25">
      <c r="A152" s="108"/>
      <c r="B152" s="109" t="s">
        <v>151</v>
      </c>
      <c r="C152" s="109" t="s">
        <v>173</v>
      </c>
      <c r="D152" s="112"/>
      <c r="E152" s="109">
        <v>9336853184</v>
      </c>
      <c r="F152" s="131" t="s">
        <v>174</v>
      </c>
      <c r="G152" s="109"/>
      <c r="H152" s="64"/>
      <c r="I152" s="109"/>
    </row>
    <row r="153" spans="1:9" hidden="1" x14ac:dyDescent="0.25">
      <c r="A153" s="108"/>
      <c r="B153" s="109" t="s">
        <v>151</v>
      </c>
      <c r="C153" s="109" t="s">
        <v>176</v>
      </c>
      <c r="D153" s="112"/>
      <c r="E153" s="109">
        <v>8317066291</v>
      </c>
      <c r="F153" s="112" t="s">
        <v>175</v>
      </c>
      <c r="G153" s="109"/>
      <c r="H153" s="64"/>
      <c r="I153" s="109"/>
    </row>
    <row r="154" spans="1:9" hidden="1" x14ac:dyDescent="0.25">
      <c r="A154" s="108"/>
      <c r="B154" s="109" t="s">
        <v>151</v>
      </c>
      <c r="C154" s="109" t="s">
        <v>179</v>
      </c>
      <c r="D154" s="112"/>
      <c r="E154" s="109" t="s">
        <v>178</v>
      </c>
      <c r="F154" s="112" t="s">
        <v>177</v>
      </c>
      <c r="G154" s="109"/>
      <c r="H154" s="64"/>
      <c r="I154" s="109"/>
    </row>
    <row r="155" spans="1:9" hidden="1" x14ac:dyDescent="0.25">
      <c r="A155" s="108"/>
      <c r="B155" s="109" t="s">
        <v>151</v>
      </c>
      <c r="C155" s="109" t="s">
        <v>180</v>
      </c>
      <c r="D155" s="112"/>
      <c r="E155" s="109">
        <v>9336216808</v>
      </c>
      <c r="F155" s="112" t="s">
        <v>181</v>
      </c>
      <c r="G155" s="109"/>
      <c r="H155" s="64"/>
      <c r="I155" s="109"/>
    </row>
    <row r="156" spans="1:9" x14ac:dyDescent="0.25">
      <c r="A156" s="7"/>
      <c r="B156" s="2"/>
      <c r="C156" s="11"/>
      <c r="D156" s="8"/>
      <c r="E156" s="2"/>
      <c r="F156" s="9"/>
      <c r="G156" s="11"/>
      <c r="H156" s="15"/>
      <c r="I156" s="11"/>
    </row>
    <row r="157" spans="1:9" ht="30" x14ac:dyDescent="0.25">
      <c r="A157" s="7" t="s">
        <v>193</v>
      </c>
      <c r="B157" s="2" t="s">
        <v>185</v>
      </c>
      <c r="C157" s="11" t="s">
        <v>184</v>
      </c>
      <c r="D157" s="8"/>
      <c r="E157" s="2">
        <v>9005555829</v>
      </c>
      <c r="F157" s="9" t="s">
        <v>186</v>
      </c>
      <c r="G157" s="11"/>
      <c r="H157" s="15"/>
      <c r="I157" s="11"/>
    </row>
    <row r="158" spans="1:9" ht="30" x14ac:dyDescent="0.25">
      <c r="A158" s="7"/>
      <c r="B158" s="2"/>
      <c r="C158" s="11" t="s">
        <v>188</v>
      </c>
      <c r="D158" s="8"/>
      <c r="E158" s="2">
        <v>8934988888</v>
      </c>
      <c r="F158" s="9" t="s">
        <v>187</v>
      </c>
      <c r="G158" s="11"/>
      <c r="H158" s="15"/>
      <c r="I158" s="11"/>
    </row>
    <row r="159" spans="1:9" ht="30" x14ac:dyDescent="0.25">
      <c r="A159" s="7"/>
      <c r="B159" s="2"/>
      <c r="C159" s="11" t="s">
        <v>189</v>
      </c>
      <c r="D159" s="8"/>
      <c r="E159" s="2">
        <v>9415065350</v>
      </c>
      <c r="F159" s="9" t="s">
        <v>190</v>
      </c>
      <c r="G159" s="11"/>
      <c r="H159" s="15"/>
      <c r="I159" s="11"/>
    </row>
    <row r="160" spans="1:9" ht="45" x14ac:dyDescent="0.25">
      <c r="A160" s="7"/>
      <c r="B160" s="2"/>
      <c r="C160" s="11" t="s">
        <v>191</v>
      </c>
      <c r="D160" s="8"/>
      <c r="E160" s="2">
        <v>9919309496</v>
      </c>
      <c r="F160" s="9" t="s">
        <v>192</v>
      </c>
      <c r="G160" s="11"/>
      <c r="H160" s="15"/>
      <c r="I160" s="11"/>
    </row>
    <row r="161" spans="1:9" ht="60" x14ac:dyDescent="0.25">
      <c r="A161" s="7"/>
      <c r="B161" s="2"/>
      <c r="C161" s="11" t="s">
        <v>196</v>
      </c>
      <c r="D161" s="9"/>
      <c r="E161" s="9" t="s">
        <v>195</v>
      </c>
      <c r="F161" s="9" t="s">
        <v>194</v>
      </c>
      <c r="G161" s="11"/>
      <c r="H161" s="15"/>
      <c r="I161" s="11"/>
    </row>
    <row r="162" spans="1:9" ht="30" x14ac:dyDescent="0.25">
      <c r="A162" s="7">
        <v>2</v>
      </c>
      <c r="B162" s="2" t="s">
        <v>4</v>
      </c>
      <c r="C162" s="12" t="s">
        <v>2</v>
      </c>
      <c r="D162" s="3" t="s">
        <v>1</v>
      </c>
      <c r="E162" s="5">
        <v>7398294138</v>
      </c>
      <c r="F162" s="12" t="s">
        <v>20</v>
      </c>
      <c r="G162" s="11"/>
      <c r="H162" s="15"/>
      <c r="I162" s="11"/>
    </row>
    <row r="163" spans="1:9" ht="30" x14ac:dyDescent="0.25">
      <c r="A163" s="7"/>
      <c r="B163" s="2"/>
      <c r="C163" s="11"/>
      <c r="D163" s="2"/>
      <c r="E163" s="2">
        <v>7947077978</v>
      </c>
      <c r="F163" s="13" t="s">
        <v>21</v>
      </c>
      <c r="G163" s="11"/>
      <c r="H163" s="15"/>
      <c r="I163" s="11"/>
    </row>
    <row r="164" spans="1:9" ht="30" x14ac:dyDescent="0.25">
      <c r="A164" s="7">
        <v>3</v>
      </c>
      <c r="B164" s="2" t="s">
        <v>7</v>
      </c>
      <c r="C164" s="11" t="s">
        <v>6</v>
      </c>
      <c r="D164" s="2"/>
      <c r="E164" s="2">
        <v>9696056405</v>
      </c>
      <c r="F164" s="13" t="s">
        <v>5</v>
      </c>
      <c r="G164" s="11"/>
      <c r="H164" s="15"/>
      <c r="I164" s="11"/>
    </row>
    <row r="165" spans="1:9" x14ac:dyDescent="0.25">
      <c r="A165" s="7"/>
      <c r="B165" s="2"/>
      <c r="C165" s="11"/>
      <c r="D165" s="2"/>
      <c r="E165" s="2">
        <v>9335933150</v>
      </c>
      <c r="F165" s="11"/>
      <c r="G165" s="11"/>
      <c r="H165" s="15"/>
      <c r="I165" s="11"/>
    </row>
    <row r="166" spans="1:9" ht="30" x14ac:dyDescent="0.25">
      <c r="A166" s="7">
        <v>4</v>
      </c>
      <c r="B166" s="2" t="s">
        <v>22</v>
      </c>
      <c r="C166" s="11" t="s">
        <v>15</v>
      </c>
      <c r="D166" s="2"/>
      <c r="E166" s="2">
        <v>9919804192</v>
      </c>
      <c r="F166" s="11" t="s">
        <v>13</v>
      </c>
      <c r="G166" s="11"/>
      <c r="H166" s="15"/>
      <c r="I166" s="11"/>
    </row>
    <row r="167" spans="1:9" x14ac:dyDescent="0.25">
      <c r="A167" s="7"/>
      <c r="B167" s="2" t="s">
        <v>23</v>
      </c>
      <c r="C167" s="11" t="s">
        <v>16</v>
      </c>
      <c r="D167" s="2" t="s">
        <v>14</v>
      </c>
      <c r="E167" s="2">
        <v>6392989782</v>
      </c>
      <c r="F167" s="11" t="s">
        <v>17</v>
      </c>
      <c r="G167" s="11"/>
      <c r="H167" s="15"/>
      <c r="I167" s="11"/>
    </row>
    <row r="168" spans="1:9" x14ac:dyDescent="0.25">
      <c r="A168" s="7"/>
      <c r="B168" s="2"/>
      <c r="C168" s="11"/>
      <c r="D168" s="2"/>
      <c r="E168" s="2"/>
      <c r="F168" s="11"/>
      <c r="G168" s="11"/>
      <c r="H168" s="15"/>
      <c r="I168" s="11"/>
    </row>
    <row r="169" spans="1:9" x14ac:dyDescent="0.25">
      <c r="A169" s="7"/>
      <c r="B169" s="2"/>
      <c r="C169" s="11"/>
      <c r="D169" s="2"/>
      <c r="E169" s="2"/>
      <c r="F169" s="2"/>
      <c r="G169" s="2"/>
      <c r="H169" s="28"/>
      <c r="I169" s="11"/>
    </row>
    <row r="170" spans="1:9" x14ac:dyDescent="0.25">
      <c r="A170" s="7"/>
      <c r="B170" s="2"/>
      <c r="C170" s="11"/>
      <c r="D170" s="2"/>
      <c r="E170" s="2"/>
      <c r="F170" s="11"/>
      <c r="G170" s="11"/>
      <c r="H170" s="15"/>
      <c r="I170" s="11"/>
    </row>
    <row r="171" spans="1:9" x14ac:dyDescent="0.25">
      <c r="A171" s="7"/>
      <c r="B171" s="2"/>
      <c r="C171" s="11"/>
      <c r="D171" s="2"/>
      <c r="E171" s="2"/>
      <c r="F171" s="11"/>
      <c r="G171" s="11"/>
      <c r="H171" s="15"/>
      <c r="I171" s="11"/>
    </row>
    <row r="172" spans="1:9" x14ac:dyDescent="0.25">
      <c r="A172" s="7"/>
      <c r="B172" s="2"/>
      <c r="C172" s="11"/>
      <c r="D172" s="2"/>
      <c r="E172" s="2"/>
      <c r="F172" s="11"/>
      <c r="G172" s="11"/>
      <c r="H172" s="15"/>
      <c r="I172" s="11"/>
    </row>
    <row r="173" spans="1:9" ht="30" x14ac:dyDescent="0.25">
      <c r="A173" s="7">
        <v>6</v>
      </c>
      <c r="B173" s="2" t="s">
        <v>19</v>
      </c>
      <c r="C173" s="11" t="s">
        <v>25</v>
      </c>
      <c r="D173" s="2"/>
      <c r="E173" s="2">
        <v>9935956222</v>
      </c>
      <c r="F173" s="11" t="s">
        <v>26</v>
      </c>
      <c r="G173" s="11"/>
      <c r="H173" s="15"/>
      <c r="I173" s="11"/>
    </row>
    <row r="174" spans="1:9" ht="30" x14ac:dyDescent="0.25">
      <c r="A174" s="7" t="s">
        <v>109</v>
      </c>
      <c r="B174" s="2" t="s">
        <v>151</v>
      </c>
      <c r="C174" s="11" t="s">
        <v>154</v>
      </c>
      <c r="D174" s="8"/>
      <c r="E174" s="2"/>
      <c r="F174" s="9" t="s">
        <v>153</v>
      </c>
      <c r="G174" s="11"/>
      <c r="H174" s="15"/>
      <c r="I174" s="11"/>
    </row>
  </sheetData>
  <autoFilter ref="A2:I155" xr:uid="{609FD809-E9D4-44F6-B279-07C7C1C8A82E}">
    <filterColumn colId="1">
      <filters>
        <filter val="ETAWAH"/>
        <filter val="JHANSI"/>
      </filters>
    </filterColumn>
  </autoFilter>
  <mergeCells count="5">
    <mergeCell ref="H47:H49"/>
    <mergeCell ref="I47:I49"/>
    <mergeCell ref="C47:C49"/>
    <mergeCell ref="B47:B49"/>
    <mergeCell ref="G47:G49"/>
  </mergeCells>
  <hyperlinks>
    <hyperlink ref="H45" r:id="rId1" xr:uid="{C10023B9-2056-4AAC-AC2D-25A7E3AB712A}"/>
    <hyperlink ref="H47" r:id="rId2" xr:uid="{4A73E4A1-6CC0-4004-8F80-F61381C6538B}"/>
    <hyperlink ref="H50" r:id="rId3" display="mailto:vikas_1hajela@rediffmail.com" xr:uid="{1319ADF4-2464-41D4-AB12-68D39BC3B045}"/>
    <hyperlink ref="H28" r:id="rId4" xr:uid="{D6D30A18-B74E-4666-BE0D-76E128599E1C}"/>
    <hyperlink ref="H25" r:id="rId5" xr:uid="{6D51828C-0797-4A82-BDEE-B1B655352869}"/>
    <hyperlink ref="H13" r:id="rId6" xr:uid="{D771CE21-F3D6-43FD-B59B-E95143BE5278}"/>
    <hyperlink ref="H17" r:id="rId7" xr:uid="{5693E704-172C-4071-96D1-FFDEEDFBBA8B}"/>
    <hyperlink ref="H3" r:id="rId8" xr:uid="{9B5E1083-7169-43DD-9121-05002F16857F}"/>
    <hyperlink ref="H4" r:id="rId9" xr:uid="{F4153DA5-845D-44B0-B174-CE10FD170C34}"/>
    <hyperlink ref="H8" r:id="rId10" xr:uid="{FBC7E9DD-EAF3-4953-A9CA-2DB53DD9EE25}"/>
    <hyperlink ref="H6" r:id="rId11" xr:uid="{F70C1BEF-F3DE-4968-B4BE-C1A627995FA3}"/>
    <hyperlink ref="H51" r:id="rId12" xr:uid="{335DCB86-2F85-4D1C-94EB-B545C3310374}"/>
    <hyperlink ref="H53" r:id="rId13" xr:uid="{F6C1A2B8-D3AA-4E9B-8196-BFBEA253AC9D}"/>
    <hyperlink ref="H54" r:id="rId14" xr:uid="{6DDACF4A-EB1C-432E-99DF-DEC9725403CA}"/>
    <hyperlink ref="H56" r:id="rId15" xr:uid="{7B0935DC-D0F6-496E-978E-77686A33A721}"/>
    <hyperlink ref="H38" r:id="rId16" xr:uid="{83A50552-8483-4AC1-AB97-BB7B499E50E4}"/>
    <hyperlink ref="H40" r:id="rId17" xr:uid="{E034E675-3B44-4F88-AECE-A0E26F239832}"/>
    <hyperlink ref="H65" r:id="rId18" xr:uid="{C7D1A68C-3BEC-428F-B1A4-1B263EE5C919}"/>
    <hyperlink ref="H67" r:id="rId19" xr:uid="{B47C253A-9A5A-44D1-A8A9-DFDD6042F504}"/>
    <hyperlink ref="H72" r:id="rId20" xr:uid="{FD8C1B82-F3F7-4B16-8E45-FDE739838117}"/>
    <hyperlink ref="H75" r:id="rId21" xr:uid="{85348B88-71D3-4D87-8C85-15F95244A847}"/>
    <hyperlink ref="H80" r:id="rId22" xr:uid="{AB0BEB68-BCF4-45F4-A6C3-ED3898B1D248}"/>
    <hyperlink ref="H82" r:id="rId23" xr:uid="{DF7AF77C-7DA9-4441-8F46-58B5353A2BD2}"/>
    <hyperlink ref="H86" r:id="rId24" xr:uid="{9F63E1A1-D5DC-4962-ABAD-89986D03FC99}"/>
    <hyperlink ref="H88" r:id="rId25" xr:uid="{34F3182F-09E2-4468-9DB0-3FA51ECF6170}"/>
    <hyperlink ref="H92" r:id="rId26" xr:uid="{247A7BB2-3B9E-4AA1-BCD1-F75CB84CA80D}"/>
    <hyperlink ref="H94" r:id="rId27" xr:uid="{35DC8F81-319F-4380-976F-E6BD9B698720}"/>
    <hyperlink ref="H108" r:id="rId28" xr:uid="{71A1C5CE-9CB2-4CED-B873-85B770EE5B81}"/>
    <hyperlink ref="H107" r:id="rId29" xr:uid="{B4CE5836-BB69-4972-B298-65D70B306816}"/>
    <hyperlink ref="H110" r:id="rId30" xr:uid="{3AC9A335-2434-4E5D-BBEC-DF28F28080F3}"/>
    <hyperlink ref="H111" r:id="rId31" xr:uid="{65F1D70E-7645-4842-9A91-B32CEF4CE612}"/>
    <hyperlink ref="H109" r:id="rId32" xr:uid="{C4717515-8506-4677-A077-F8AC732D0520}"/>
    <hyperlink ref="H118" r:id="rId33" xr:uid="{AC41D312-8146-42A6-9728-318FEA693001}"/>
    <hyperlink ref="H119" r:id="rId34" xr:uid="{80EBB4D1-B6DA-4ECE-AB27-C5B06CCC773E}"/>
    <hyperlink ref="H120" r:id="rId35" xr:uid="{084029CE-2D69-4507-90CC-A7441FE027E5}"/>
    <hyperlink ref="G121" r:id="rId36" display="pardesimarketingknp@gmail.com" xr:uid="{8E324E61-693D-4AC2-989F-F8E69E295ED0}"/>
    <hyperlink ref="H121" r:id="rId37" xr:uid="{EB903B66-20B2-4592-BE24-6D5940F0F001}"/>
    <hyperlink ref="H122" r:id="rId38" xr:uid="{43467687-339E-4AF8-B7B6-32103003B1B0}"/>
    <hyperlink ref="H123" r:id="rId39" xr:uid="{FF21783B-68DC-40AB-A529-842C1D4C7988}"/>
    <hyperlink ref="H97" r:id="rId40" xr:uid="{8D1CC094-0DEE-4037-B5EE-269ABD6B9C9D}"/>
    <hyperlink ref="H102" r:id="rId41" xr:uid="{8483030E-8F31-4057-A1E9-0D8ACAF4510A}"/>
    <hyperlink ref="H125" r:id="rId42" xr:uid="{ACADBE88-90B5-41A9-A296-52F98E9CE83A}"/>
    <hyperlink ref="H127" r:id="rId43" xr:uid="{32897D97-23EA-4677-8898-FA42A6CA4F2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83E4-2387-41FA-8EFC-CA20F7C46665}">
  <dimension ref="A1:E21"/>
  <sheetViews>
    <sheetView topLeftCell="A2" workbookViewId="0">
      <selection activeCell="B11" sqref="B11"/>
    </sheetView>
  </sheetViews>
  <sheetFormatPr defaultRowHeight="15" x14ac:dyDescent="0.25"/>
  <cols>
    <col min="1" max="1" width="5.140625" bestFit="1" customWidth="1"/>
    <col min="2" max="2" width="30.28515625" bestFit="1" customWidth="1"/>
    <col min="3" max="3" width="11.85546875" bestFit="1" customWidth="1"/>
    <col min="4" max="4" width="10.85546875" bestFit="1" customWidth="1"/>
    <col min="5" max="5" width="11" bestFit="1" customWidth="1"/>
  </cols>
  <sheetData>
    <row r="1" spans="1:5" x14ac:dyDescent="0.25">
      <c r="A1" s="98" t="s">
        <v>508</v>
      </c>
      <c r="B1" s="98"/>
      <c r="C1" s="98"/>
      <c r="D1" s="98"/>
      <c r="E1" s="98"/>
    </row>
    <row r="2" spans="1:5" x14ac:dyDescent="0.25">
      <c r="A2" s="22" t="s">
        <v>509</v>
      </c>
      <c r="B2" s="22" t="s">
        <v>510</v>
      </c>
      <c r="C2" s="22" t="s">
        <v>511</v>
      </c>
      <c r="D2" s="22" t="s">
        <v>512</v>
      </c>
      <c r="E2" s="22" t="s">
        <v>513</v>
      </c>
    </row>
    <row r="3" spans="1:5" ht="18.75" x14ac:dyDescent="0.25">
      <c r="A3" s="22">
        <v>1</v>
      </c>
      <c r="B3" s="23" t="s">
        <v>514</v>
      </c>
      <c r="C3" s="24">
        <v>114638</v>
      </c>
      <c r="D3" s="24" t="s">
        <v>515</v>
      </c>
      <c r="E3" s="22">
        <v>9897207308</v>
      </c>
    </row>
    <row r="4" spans="1:5" ht="18.75" x14ac:dyDescent="0.25">
      <c r="A4" s="22">
        <v>2</v>
      </c>
      <c r="B4" s="23" t="s">
        <v>516</v>
      </c>
      <c r="C4" s="24">
        <v>115167</v>
      </c>
      <c r="D4" s="24" t="s">
        <v>517</v>
      </c>
      <c r="E4" s="22">
        <v>9450260883</v>
      </c>
    </row>
    <row r="5" spans="1:5" ht="18.75" x14ac:dyDescent="0.25">
      <c r="A5" s="22">
        <v>3</v>
      </c>
      <c r="B5" s="23" t="s">
        <v>518</v>
      </c>
      <c r="C5" s="24">
        <v>102832</v>
      </c>
      <c r="D5" s="24" t="s">
        <v>519</v>
      </c>
      <c r="E5" s="22">
        <v>9839031057</v>
      </c>
    </row>
    <row r="6" spans="1:5" ht="18.75" x14ac:dyDescent="0.25">
      <c r="A6" s="22">
        <v>4</v>
      </c>
      <c r="B6" s="23" t="s">
        <v>520</v>
      </c>
      <c r="C6" s="24">
        <v>102752</v>
      </c>
      <c r="D6" s="24" t="s">
        <v>519</v>
      </c>
      <c r="E6" s="22">
        <v>9336121771</v>
      </c>
    </row>
    <row r="7" spans="1:5" ht="18.75" x14ac:dyDescent="0.25">
      <c r="A7" s="22">
        <v>5</v>
      </c>
      <c r="B7" s="23" t="s">
        <v>521</v>
      </c>
      <c r="C7" s="24">
        <v>115821</v>
      </c>
      <c r="D7" s="24" t="s">
        <v>519</v>
      </c>
      <c r="E7" s="22">
        <v>9415127468</v>
      </c>
    </row>
    <row r="8" spans="1:5" ht="18.75" x14ac:dyDescent="0.25">
      <c r="A8" s="22">
        <v>6</v>
      </c>
      <c r="B8" s="23" t="s">
        <v>522</v>
      </c>
      <c r="C8" s="24">
        <v>102737</v>
      </c>
      <c r="D8" s="24" t="s">
        <v>519</v>
      </c>
      <c r="E8" s="22">
        <v>9841500532</v>
      </c>
    </row>
    <row r="9" spans="1:5" ht="18.75" x14ac:dyDescent="0.25">
      <c r="A9" s="22">
        <v>8</v>
      </c>
      <c r="B9" s="23" t="s">
        <v>523</v>
      </c>
      <c r="C9" s="24">
        <v>117420</v>
      </c>
      <c r="D9" s="24" t="s">
        <v>519</v>
      </c>
      <c r="E9" s="22">
        <v>8005387195</v>
      </c>
    </row>
    <row r="10" spans="1:5" ht="18.75" x14ac:dyDescent="0.25">
      <c r="A10" s="22">
        <v>9</v>
      </c>
      <c r="B10" s="23" t="s">
        <v>524</v>
      </c>
      <c r="C10" s="24">
        <v>116762</v>
      </c>
      <c r="D10" s="24" t="s">
        <v>519</v>
      </c>
      <c r="E10" s="22">
        <v>9794297712</v>
      </c>
    </row>
    <row r="11" spans="1:5" ht="18.75" x14ac:dyDescent="0.25">
      <c r="A11" s="22">
        <v>10</v>
      </c>
      <c r="B11" s="23" t="s">
        <v>525</v>
      </c>
      <c r="C11" s="24">
        <v>116602</v>
      </c>
      <c r="D11" s="24" t="s">
        <v>526</v>
      </c>
      <c r="E11" s="22">
        <v>9984998811</v>
      </c>
    </row>
    <row r="12" spans="1:5" ht="18.75" x14ac:dyDescent="0.25">
      <c r="A12" s="22">
        <v>11</v>
      </c>
      <c r="B12" s="23" t="s">
        <v>527</v>
      </c>
      <c r="C12" s="24">
        <v>116849</v>
      </c>
      <c r="D12" s="24" t="s">
        <v>528</v>
      </c>
      <c r="E12" s="22">
        <v>8707461101</v>
      </c>
    </row>
    <row r="13" spans="1:5" ht="18.75" x14ac:dyDescent="0.25">
      <c r="A13" s="22">
        <v>12</v>
      </c>
      <c r="B13" s="23" t="s">
        <v>529</v>
      </c>
      <c r="C13" s="24">
        <v>102851</v>
      </c>
      <c r="D13" s="24" t="s">
        <v>530</v>
      </c>
      <c r="E13" s="22">
        <v>9415057521</v>
      </c>
    </row>
    <row r="14" spans="1:5" ht="18.75" x14ac:dyDescent="0.25">
      <c r="A14" s="22">
        <v>13</v>
      </c>
      <c r="B14" s="23" t="s">
        <v>531</v>
      </c>
      <c r="C14" s="24">
        <v>117991</v>
      </c>
      <c r="D14" s="24" t="s">
        <v>530</v>
      </c>
      <c r="E14" s="22">
        <v>9140096928</v>
      </c>
    </row>
    <row r="15" spans="1:5" ht="18.75" x14ac:dyDescent="0.25">
      <c r="A15" s="22">
        <v>14</v>
      </c>
      <c r="B15" s="23" t="s">
        <v>532</v>
      </c>
      <c r="C15" s="24">
        <v>116700</v>
      </c>
      <c r="D15" s="24" t="s">
        <v>530</v>
      </c>
      <c r="E15" s="22">
        <v>9889147474</v>
      </c>
    </row>
    <row r="16" spans="1:5" ht="18.75" x14ac:dyDescent="0.25">
      <c r="A16" s="22">
        <v>15</v>
      </c>
      <c r="B16" s="23" t="s">
        <v>533</v>
      </c>
      <c r="C16" s="24">
        <v>117457</v>
      </c>
      <c r="D16" s="24" t="s">
        <v>534</v>
      </c>
      <c r="E16" s="22">
        <v>9719495429</v>
      </c>
    </row>
    <row r="17" spans="1:5" ht="18.75" x14ac:dyDescent="0.25">
      <c r="A17" s="22">
        <v>16</v>
      </c>
      <c r="B17" s="23" t="s">
        <v>535</v>
      </c>
      <c r="C17" s="24">
        <v>117663</v>
      </c>
      <c r="D17" s="24" t="s">
        <v>536</v>
      </c>
      <c r="E17" s="22">
        <v>9473979695</v>
      </c>
    </row>
    <row r="18" spans="1:5" ht="18.75" x14ac:dyDescent="0.25">
      <c r="A18" s="22">
        <v>17</v>
      </c>
      <c r="B18" s="25" t="s">
        <v>537</v>
      </c>
      <c r="C18" s="26">
        <v>118717</v>
      </c>
      <c r="D18" s="24" t="s">
        <v>517</v>
      </c>
      <c r="E18" s="22">
        <v>9560387425</v>
      </c>
    </row>
    <row r="19" spans="1:5" ht="18.75" x14ac:dyDescent="0.25">
      <c r="A19" s="22">
        <v>18</v>
      </c>
      <c r="B19" s="23" t="s">
        <v>538</v>
      </c>
      <c r="C19" s="26">
        <v>117970</v>
      </c>
      <c r="D19" s="24" t="s">
        <v>539</v>
      </c>
      <c r="E19" s="22">
        <v>6387227992</v>
      </c>
    </row>
    <row r="20" spans="1:5" ht="18.75" x14ac:dyDescent="0.25">
      <c r="A20" s="22">
        <v>19</v>
      </c>
      <c r="B20" s="23" t="s">
        <v>540</v>
      </c>
      <c r="C20" s="26">
        <v>119785</v>
      </c>
      <c r="D20" s="24" t="s">
        <v>519</v>
      </c>
      <c r="E20" s="22">
        <v>9889073500</v>
      </c>
    </row>
    <row r="21" spans="1:5" ht="18.75" x14ac:dyDescent="0.25">
      <c r="A21" s="22">
        <v>20</v>
      </c>
      <c r="B21" s="16" t="s">
        <v>378</v>
      </c>
      <c r="C21" s="18">
        <v>119860</v>
      </c>
      <c r="D21" s="24" t="s">
        <v>526</v>
      </c>
      <c r="E21" s="22">
        <v>9450272696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EEF5-B4E6-4435-B799-6A03217A88E9}">
  <dimension ref="A1:K21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6.28515625" customWidth="1"/>
    <col min="2" max="2" width="9.5703125" bestFit="1" customWidth="1"/>
    <col min="3" max="3" width="35.28515625" bestFit="1" customWidth="1"/>
    <col min="4" max="4" width="11" bestFit="1" customWidth="1"/>
    <col min="5" max="5" width="4.85546875" bestFit="1" customWidth="1"/>
    <col min="6" max="6" width="27.42578125" bestFit="1" customWidth="1"/>
    <col min="7" max="7" width="59.140625" customWidth="1"/>
    <col min="8" max="8" width="9.5703125" customWidth="1"/>
    <col min="9" max="9" width="19.28515625" bestFit="1" customWidth="1"/>
    <col min="10" max="10" width="6.42578125" customWidth="1"/>
    <col min="11" max="11" width="8.140625" bestFit="1" customWidth="1"/>
  </cols>
  <sheetData>
    <row r="1" spans="1:11" ht="45" x14ac:dyDescent="0.25">
      <c r="A1" s="19" t="s">
        <v>485</v>
      </c>
      <c r="B1" s="19" t="s">
        <v>486</v>
      </c>
      <c r="C1" s="19" t="s">
        <v>484</v>
      </c>
      <c r="D1" s="19" t="s">
        <v>483</v>
      </c>
      <c r="E1" s="19" t="s">
        <v>482</v>
      </c>
      <c r="F1" s="19" t="s">
        <v>481</v>
      </c>
      <c r="G1" s="19" t="s">
        <v>480</v>
      </c>
      <c r="H1" s="19" t="s">
        <v>479</v>
      </c>
      <c r="I1" s="19" t="s">
        <v>478</v>
      </c>
      <c r="J1" s="20" t="s">
        <v>477</v>
      </c>
      <c r="K1" s="19" t="s">
        <v>476</v>
      </c>
    </row>
    <row r="2" spans="1:11" x14ac:dyDescent="0.25">
      <c r="A2" s="16" t="s">
        <v>372</v>
      </c>
      <c r="B2" s="18">
        <v>102737</v>
      </c>
      <c r="C2" s="16" t="s">
        <v>475</v>
      </c>
      <c r="D2" s="16" t="s">
        <v>474</v>
      </c>
      <c r="E2" s="16" t="s">
        <v>369</v>
      </c>
      <c r="F2" s="16" t="s">
        <v>473</v>
      </c>
      <c r="G2" s="17" t="s">
        <v>472</v>
      </c>
      <c r="H2" s="16" t="s">
        <v>151</v>
      </c>
      <c r="I2" s="16" t="s">
        <v>471</v>
      </c>
      <c r="J2" s="16" t="s">
        <v>364</v>
      </c>
      <c r="K2" s="16" t="s">
        <v>363</v>
      </c>
    </row>
    <row r="3" spans="1:11" x14ac:dyDescent="0.25">
      <c r="A3" s="16" t="s">
        <v>372</v>
      </c>
      <c r="B3" s="18">
        <v>102752</v>
      </c>
      <c r="C3" s="16" t="s">
        <v>470</v>
      </c>
      <c r="D3" s="16" t="s">
        <v>469</v>
      </c>
      <c r="E3" s="16" t="s">
        <v>369</v>
      </c>
      <c r="F3" s="16" t="s">
        <v>468</v>
      </c>
      <c r="G3" s="17" t="s">
        <v>467</v>
      </c>
      <c r="H3" s="16" t="s">
        <v>151</v>
      </c>
      <c r="I3" s="16" t="s">
        <v>466</v>
      </c>
      <c r="J3" s="16" t="s">
        <v>364</v>
      </c>
      <c r="K3" s="16" t="s">
        <v>363</v>
      </c>
    </row>
    <row r="4" spans="1:11" x14ac:dyDescent="0.25">
      <c r="A4" s="16" t="s">
        <v>372</v>
      </c>
      <c r="B4" s="18">
        <v>102832</v>
      </c>
      <c r="C4" s="16" t="s">
        <v>465</v>
      </c>
      <c r="D4" s="16" t="s">
        <v>464</v>
      </c>
      <c r="E4" s="16" t="s">
        <v>369</v>
      </c>
      <c r="F4" s="16" t="s">
        <v>463</v>
      </c>
      <c r="G4" s="17" t="s">
        <v>462</v>
      </c>
      <c r="H4" s="16" t="s">
        <v>151</v>
      </c>
      <c r="I4" s="16" t="s">
        <v>461</v>
      </c>
      <c r="J4" s="16" t="s">
        <v>364</v>
      </c>
      <c r="K4" s="16" t="s">
        <v>363</v>
      </c>
    </row>
    <row r="5" spans="1:11" x14ac:dyDescent="0.25">
      <c r="A5" s="16" t="s">
        <v>372</v>
      </c>
      <c r="B5" s="18">
        <v>114638</v>
      </c>
      <c r="C5" s="16" t="s">
        <v>455</v>
      </c>
      <c r="D5" s="16" t="s">
        <v>454</v>
      </c>
      <c r="E5" s="16" t="s">
        <v>383</v>
      </c>
      <c r="F5" s="16" t="s">
        <v>453</v>
      </c>
      <c r="G5" s="16" t="s">
        <v>452</v>
      </c>
      <c r="H5" s="16" t="s">
        <v>150</v>
      </c>
      <c r="I5" s="16" t="s">
        <v>451</v>
      </c>
      <c r="J5" s="16" t="s">
        <v>364</v>
      </c>
      <c r="K5" s="16" t="s">
        <v>363</v>
      </c>
    </row>
    <row r="6" spans="1:11" x14ac:dyDescent="0.25">
      <c r="A6" s="16" t="s">
        <v>372</v>
      </c>
      <c r="B6" s="18">
        <v>116602</v>
      </c>
      <c r="C6" s="16" t="s">
        <v>440</v>
      </c>
      <c r="D6" s="16" t="s">
        <v>439</v>
      </c>
      <c r="E6" s="16" t="s">
        <v>369</v>
      </c>
      <c r="F6" s="16" t="s">
        <v>438</v>
      </c>
      <c r="G6" s="16" t="s">
        <v>437</v>
      </c>
      <c r="H6" s="16" t="s">
        <v>374</v>
      </c>
      <c r="I6" s="16" t="s">
        <v>436</v>
      </c>
      <c r="J6" s="16" t="s">
        <v>364</v>
      </c>
      <c r="K6" s="16" t="s">
        <v>363</v>
      </c>
    </row>
    <row r="7" spans="1:11" x14ac:dyDescent="0.25">
      <c r="A7" s="16" t="s">
        <v>372</v>
      </c>
      <c r="B7" s="18">
        <v>116762</v>
      </c>
      <c r="C7" s="16" t="s">
        <v>431</v>
      </c>
      <c r="D7" s="16" t="s">
        <v>430</v>
      </c>
      <c r="E7" s="16" t="s">
        <v>383</v>
      </c>
      <c r="F7" s="16" t="s">
        <v>429</v>
      </c>
      <c r="G7" s="16" t="s">
        <v>428</v>
      </c>
      <c r="H7" s="16" t="s">
        <v>151</v>
      </c>
      <c r="I7" s="16" t="s">
        <v>427</v>
      </c>
      <c r="J7" s="16" t="s">
        <v>364</v>
      </c>
      <c r="K7" s="16" t="s">
        <v>363</v>
      </c>
    </row>
    <row r="8" spans="1:11" x14ac:dyDescent="0.25">
      <c r="A8" s="16" t="s">
        <v>372</v>
      </c>
      <c r="B8" s="18">
        <v>120291</v>
      </c>
      <c r="C8" s="16" t="s">
        <v>371</v>
      </c>
      <c r="D8" s="16" t="s">
        <v>370</v>
      </c>
      <c r="E8" s="16" t="s">
        <v>369</v>
      </c>
      <c r="F8" s="16" t="s">
        <v>368</v>
      </c>
      <c r="G8" s="17" t="s">
        <v>367</v>
      </c>
      <c r="H8" s="16" t="s">
        <v>366</v>
      </c>
      <c r="I8" s="16" t="s">
        <v>365</v>
      </c>
      <c r="J8" s="16" t="s">
        <v>364</v>
      </c>
      <c r="K8" s="16" t="s">
        <v>363</v>
      </c>
    </row>
    <row r="9" spans="1:11" x14ac:dyDescent="0.25">
      <c r="A9" s="43" t="s">
        <v>372</v>
      </c>
      <c r="B9" s="42">
        <v>102851</v>
      </c>
      <c r="C9" s="43" t="s">
        <v>460</v>
      </c>
      <c r="D9" s="43" t="s">
        <v>459</v>
      </c>
      <c r="E9" s="43" t="s">
        <v>369</v>
      </c>
      <c r="F9" s="43" t="s">
        <v>458</v>
      </c>
      <c r="G9" s="43" t="s">
        <v>457</v>
      </c>
      <c r="H9" s="43" t="s">
        <v>52</v>
      </c>
      <c r="I9" s="43" t="s">
        <v>456</v>
      </c>
      <c r="J9" s="43" t="s">
        <v>364</v>
      </c>
      <c r="K9" s="43" t="s">
        <v>363</v>
      </c>
    </row>
    <row r="10" spans="1:11" x14ac:dyDescent="0.25">
      <c r="A10" s="43" t="s">
        <v>372</v>
      </c>
      <c r="B10" s="42">
        <v>115167</v>
      </c>
      <c r="C10" s="43" t="s">
        <v>450</v>
      </c>
      <c r="D10" s="43" t="s">
        <v>449</v>
      </c>
      <c r="E10" s="43" t="s">
        <v>369</v>
      </c>
      <c r="F10" s="43" t="s">
        <v>448</v>
      </c>
      <c r="G10" s="43" t="s">
        <v>447</v>
      </c>
      <c r="H10" s="43" t="s">
        <v>388</v>
      </c>
      <c r="I10" s="43" t="s">
        <v>446</v>
      </c>
      <c r="J10" s="43" t="s">
        <v>364</v>
      </c>
      <c r="K10" s="43" t="s">
        <v>363</v>
      </c>
    </row>
    <row r="11" spans="1:11" x14ac:dyDescent="0.25">
      <c r="A11" s="43" t="s">
        <v>372</v>
      </c>
      <c r="B11" s="42">
        <v>115821</v>
      </c>
      <c r="C11" s="43" t="s">
        <v>445</v>
      </c>
      <c r="D11" s="43" t="s">
        <v>444</v>
      </c>
      <c r="E11" s="43" t="s">
        <v>369</v>
      </c>
      <c r="F11" s="43" t="s">
        <v>443</v>
      </c>
      <c r="G11" s="43" t="s">
        <v>442</v>
      </c>
      <c r="H11" s="43" t="s">
        <v>151</v>
      </c>
      <c r="I11" s="43" t="s">
        <v>441</v>
      </c>
      <c r="J11" s="43" t="s">
        <v>364</v>
      </c>
      <c r="K11" s="43" t="s">
        <v>363</v>
      </c>
    </row>
    <row r="12" spans="1:11" x14ac:dyDescent="0.25">
      <c r="A12" s="43" t="s">
        <v>379</v>
      </c>
      <c r="B12" s="42">
        <v>116700</v>
      </c>
      <c r="C12" s="43" t="s">
        <v>434</v>
      </c>
      <c r="D12" s="43" t="s">
        <v>435</v>
      </c>
      <c r="E12" s="43" t="s">
        <v>383</v>
      </c>
      <c r="F12" s="43" t="s">
        <v>434</v>
      </c>
      <c r="G12" s="43" t="s">
        <v>433</v>
      </c>
      <c r="H12" s="43" t="s">
        <v>52</v>
      </c>
      <c r="I12" s="43" t="s">
        <v>432</v>
      </c>
      <c r="J12" s="43" t="s">
        <v>364</v>
      </c>
      <c r="K12" s="43" t="s">
        <v>363</v>
      </c>
    </row>
    <row r="13" spans="1:11" x14ac:dyDescent="0.25">
      <c r="A13" s="43" t="s">
        <v>426</v>
      </c>
      <c r="B13" s="42">
        <v>116849</v>
      </c>
      <c r="C13" s="43" t="s">
        <v>425</v>
      </c>
      <c r="D13" s="43" t="s">
        <v>424</v>
      </c>
      <c r="E13" s="43" t="s">
        <v>369</v>
      </c>
      <c r="F13" s="43" t="s">
        <v>423</v>
      </c>
      <c r="G13" s="43" t="s">
        <v>422</v>
      </c>
      <c r="H13" s="43" t="s">
        <v>54</v>
      </c>
      <c r="I13" s="43" t="s">
        <v>421</v>
      </c>
      <c r="J13" s="43" t="s">
        <v>364</v>
      </c>
      <c r="K13" s="43" t="s">
        <v>363</v>
      </c>
    </row>
    <row r="14" spans="1:11" x14ac:dyDescent="0.25">
      <c r="A14" s="43" t="s">
        <v>379</v>
      </c>
      <c r="B14" s="42">
        <v>117420</v>
      </c>
      <c r="C14" s="43" t="s">
        <v>420</v>
      </c>
      <c r="D14" s="43" t="s">
        <v>419</v>
      </c>
      <c r="E14" s="43" t="s">
        <v>369</v>
      </c>
      <c r="F14" s="43" t="s">
        <v>418</v>
      </c>
      <c r="G14" s="43" t="s">
        <v>417</v>
      </c>
      <c r="H14" s="43" t="s">
        <v>151</v>
      </c>
      <c r="I14" s="43" t="s">
        <v>416</v>
      </c>
      <c r="J14" s="43" t="s">
        <v>364</v>
      </c>
      <c r="K14" s="43" t="s">
        <v>363</v>
      </c>
    </row>
    <row r="15" spans="1:11" x14ac:dyDescent="0.25">
      <c r="A15" s="43" t="s">
        <v>379</v>
      </c>
      <c r="B15" s="42">
        <v>117457</v>
      </c>
      <c r="C15" s="43" t="s">
        <v>415</v>
      </c>
      <c r="D15" s="43" t="s">
        <v>414</v>
      </c>
      <c r="E15" s="43" t="s">
        <v>369</v>
      </c>
      <c r="F15" s="43" t="s">
        <v>413</v>
      </c>
      <c r="G15" s="43" t="s">
        <v>412</v>
      </c>
      <c r="H15" s="43" t="s">
        <v>411</v>
      </c>
      <c r="I15" s="43" t="s">
        <v>410</v>
      </c>
      <c r="J15" s="43" t="s">
        <v>364</v>
      </c>
      <c r="K15" s="43" t="s">
        <v>363</v>
      </c>
    </row>
    <row r="16" spans="1:11" x14ac:dyDescent="0.25">
      <c r="A16" s="43" t="s">
        <v>372</v>
      </c>
      <c r="B16" s="42">
        <v>117663</v>
      </c>
      <c r="C16" s="43" t="s">
        <v>409</v>
      </c>
      <c r="D16" s="43" t="s">
        <v>408</v>
      </c>
      <c r="E16" s="43" t="s">
        <v>369</v>
      </c>
      <c r="F16" s="43" t="s">
        <v>407</v>
      </c>
      <c r="G16" s="43" t="s">
        <v>406</v>
      </c>
      <c r="H16" s="43" t="s">
        <v>405</v>
      </c>
      <c r="I16" s="43" t="s">
        <v>404</v>
      </c>
      <c r="J16" s="43" t="s">
        <v>364</v>
      </c>
      <c r="K16" s="43" t="s">
        <v>363</v>
      </c>
    </row>
    <row r="17" spans="1:11" x14ac:dyDescent="0.25">
      <c r="A17" s="43" t="s">
        <v>372</v>
      </c>
      <c r="B17" s="42">
        <v>117970</v>
      </c>
      <c r="C17" s="43" t="s">
        <v>403</v>
      </c>
      <c r="D17" s="43" t="s">
        <v>402</v>
      </c>
      <c r="E17" s="43" t="s">
        <v>369</v>
      </c>
      <c r="F17" s="43" t="s">
        <v>401</v>
      </c>
      <c r="G17" s="43" t="s">
        <v>400</v>
      </c>
      <c r="H17" s="43" t="s">
        <v>399</v>
      </c>
      <c r="I17" s="43" t="s">
        <v>398</v>
      </c>
      <c r="J17" s="43" t="s">
        <v>364</v>
      </c>
      <c r="K17" s="43" t="s">
        <v>363</v>
      </c>
    </row>
    <row r="18" spans="1:11" x14ac:dyDescent="0.25">
      <c r="A18" s="43" t="s">
        <v>372</v>
      </c>
      <c r="B18" s="42">
        <v>117991</v>
      </c>
      <c r="C18" s="43" t="s">
        <v>397</v>
      </c>
      <c r="D18" s="43" t="s">
        <v>396</v>
      </c>
      <c r="E18" s="43" t="s">
        <v>369</v>
      </c>
      <c r="F18" s="43" t="s">
        <v>395</v>
      </c>
      <c r="G18" s="44" t="s">
        <v>394</v>
      </c>
      <c r="H18" s="43" t="s">
        <v>52</v>
      </c>
      <c r="I18" s="43" t="s">
        <v>393</v>
      </c>
      <c r="J18" s="43" t="s">
        <v>364</v>
      </c>
      <c r="K18" s="43" t="s">
        <v>363</v>
      </c>
    </row>
    <row r="19" spans="1:11" s="78" customFormat="1" x14ac:dyDescent="0.25">
      <c r="A19" s="76" t="s">
        <v>372</v>
      </c>
      <c r="B19" s="77">
        <v>118717</v>
      </c>
      <c r="C19" s="76" t="s">
        <v>392</v>
      </c>
      <c r="D19" s="76" t="s">
        <v>391</v>
      </c>
      <c r="E19" s="76" t="s">
        <v>369</v>
      </c>
      <c r="F19" s="76" t="s">
        <v>390</v>
      </c>
      <c r="G19" s="17" t="s">
        <v>389</v>
      </c>
      <c r="H19" s="76" t="s">
        <v>388</v>
      </c>
      <c r="I19" s="76" t="s">
        <v>387</v>
      </c>
      <c r="J19" s="76" t="s">
        <v>364</v>
      </c>
      <c r="K19" s="76" t="s">
        <v>363</v>
      </c>
    </row>
    <row r="20" spans="1:11" x14ac:dyDescent="0.25">
      <c r="A20" s="43" t="s">
        <v>386</v>
      </c>
      <c r="B20" s="42">
        <v>119785</v>
      </c>
      <c r="C20" s="43" t="s">
        <v>385</v>
      </c>
      <c r="D20" s="43" t="s">
        <v>384</v>
      </c>
      <c r="E20" s="43" t="s">
        <v>383</v>
      </c>
      <c r="F20" s="43" t="s">
        <v>382</v>
      </c>
      <c r="G20" s="44" t="s">
        <v>381</v>
      </c>
      <c r="H20" s="43" t="s">
        <v>151</v>
      </c>
      <c r="I20" s="43" t="s">
        <v>380</v>
      </c>
      <c r="J20" s="43" t="s">
        <v>364</v>
      </c>
      <c r="K20" s="43" t="s">
        <v>363</v>
      </c>
    </row>
    <row r="21" spans="1:11" x14ac:dyDescent="0.25">
      <c r="A21" s="43" t="s">
        <v>379</v>
      </c>
      <c r="B21" s="42">
        <v>119860</v>
      </c>
      <c r="C21" s="43" t="s">
        <v>378</v>
      </c>
      <c r="D21" s="43" t="s">
        <v>377</v>
      </c>
      <c r="E21" s="43" t="s">
        <v>369</v>
      </c>
      <c r="F21" s="43" t="s">
        <v>376</v>
      </c>
      <c r="G21" s="44" t="s">
        <v>375</v>
      </c>
      <c r="H21" s="43" t="s">
        <v>374</v>
      </c>
      <c r="I21" s="43" t="s">
        <v>373</v>
      </c>
      <c r="J21" s="43" t="s">
        <v>364</v>
      </c>
      <c r="K21" s="43" t="s">
        <v>363</v>
      </c>
    </row>
  </sheetData>
  <autoFilter ref="A1:L21" xr:uid="{255FF6CD-E63D-42AA-93D6-2ABCF6E17D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091A-5733-4EF9-830D-8C57B281987C}">
  <dimension ref="A1:L12"/>
  <sheetViews>
    <sheetView workbookViewId="0">
      <selection activeCell="D7" sqref="D7"/>
    </sheetView>
  </sheetViews>
  <sheetFormatPr defaultRowHeight="15" x14ac:dyDescent="0.25"/>
  <cols>
    <col min="1" max="1" width="7.5703125" bestFit="1" customWidth="1"/>
    <col min="2" max="2" width="22.140625" bestFit="1" customWidth="1"/>
    <col min="3" max="3" width="18.5703125" bestFit="1" customWidth="1"/>
    <col min="4" max="4" width="14.85546875" style="27" bestFit="1" customWidth="1"/>
    <col min="5" max="5" width="32.140625" style="27" bestFit="1" customWidth="1"/>
    <col min="6" max="6" width="12.28515625" style="27" bestFit="1" customWidth="1"/>
    <col min="7" max="7" width="13.5703125" style="27" bestFit="1" customWidth="1"/>
  </cols>
  <sheetData>
    <row r="1" spans="1:12" x14ac:dyDescent="0.25">
      <c r="A1" s="102" t="s">
        <v>745</v>
      </c>
      <c r="B1" s="102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5">
      <c r="A2" s="102" t="s">
        <v>746</v>
      </c>
      <c r="B2" s="102"/>
      <c r="C2" s="102"/>
      <c r="D2" s="102"/>
      <c r="E2" s="102"/>
      <c r="F2" s="102"/>
      <c r="G2" s="102"/>
      <c r="H2" s="41"/>
      <c r="I2" s="41"/>
      <c r="J2" s="41"/>
      <c r="K2" s="41"/>
      <c r="L2" s="41"/>
    </row>
    <row r="3" spans="1:12" ht="15.75" thickBot="1" x14ac:dyDescent="0.3">
      <c r="A3" s="29"/>
      <c r="D3"/>
      <c r="E3"/>
      <c r="F3"/>
      <c r="G3"/>
    </row>
    <row r="4" spans="1:12" ht="24" thickBot="1" x14ac:dyDescent="0.3">
      <c r="A4" s="99" t="s">
        <v>747</v>
      </c>
      <c r="B4" s="100"/>
      <c r="C4" s="100"/>
      <c r="D4" s="100"/>
      <c r="E4" s="100"/>
      <c r="F4" s="100"/>
      <c r="G4" s="101"/>
    </row>
    <row r="5" spans="1:12" ht="15.75" thickBot="1" x14ac:dyDescent="0.3">
      <c r="A5" s="30" t="s">
        <v>748</v>
      </c>
      <c r="B5" s="31" t="s">
        <v>749</v>
      </c>
      <c r="C5" s="31" t="s">
        <v>750</v>
      </c>
      <c r="D5" s="31" t="s">
        <v>751</v>
      </c>
      <c r="E5" s="31" t="s">
        <v>752</v>
      </c>
      <c r="F5" s="31" t="s">
        <v>753</v>
      </c>
      <c r="G5" s="31" t="s">
        <v>754</v>
      </c>
    </row>
    <row r="6" spans="1:12" ht="15.75" thickBot="1" x14ac:dyDescent="0.3">
      <c r="A6" s="32">
        <v>1</v>
      </c>
      <c r="B6" s="33" t="s">
        <v>755</v>
      </c>
      <c r="C6" s="34" t="s">
        <v>756</v>
      </c>
      <c r="D6" s="33" t="s">
        <v>757</v>
      </c>
      <c r="E6" s="33" t="s">
        <v>758</v>
      </c>
      <c r="F6" s="33">
        <v>414077564</v>
      </c>
      <c r="G6" s="33" t="s">
        <v>759</v>
      </c>
    </row>
    <row r="7" spans="1:12" ht="15.75" thickBot="1" x14ac:dyDescent="0.3">
      <c r="A7" s="35">
        <v>2</v>
      </c>
      <c r="B7" s="36" t="s">
        <v>760</v>
      </c>
      <c r="C7" s="37" t="s">
        <v>761</v>
      </c>
      <c r="D7" s="36" t="s">
        <v>762</v>
      </c>
      <c r="E7" s="36" t="s">
        <v>758</v>
      </c>
      <c r="F7" s="36">
        <v>414077361</v>
      </c>
      <c r="G7" s="36" t="s">
        <v>763</v>
      </c>
    </row>
    <row r="8" spans="1:12" ht="15.75" thickBot="1" x14ac:dyDescent="0.3">
      <c r="A8" s="35">
        <v>3</v>
      </c>
      <c r="B8" s="36" t="s">
        <v>760</v>
      </c>
      <c r="C8" s="37" t="s">
        <v>761</v>
      </c>
      <c r="D8" s="36" t="s">
        <v>764</v>
      </c>
      <c r="E8" s="36" t="s">
        <v>758</v>
      </c>
      <c r="F8" s="36">
        <v>414077361</v>
      </c>
      <c r="G8" s="36" t="s">
        <v>763</v>
      </c>
    </row>
    <row r="9" spans="1:12" ht="15.75" thickBot="1" x14ac:dyDescent="0.3">
      <c r="A9" s="35">
        <v>4</v>
      </c>
      <c r="B9" s="36" t="s">
        <v>765</v>
      </c>
      <c r="C9" s="37" t="s">
        <v>766</v>
      </c>
      <c r="D9" s="36" t="s">
        <v>767</v>
      </c>
      <c r="E9" s="36" t="s">
        <v>758</v>
      </c>
      <c r="F9" s="36">
        <v>414077564</v>
      </c>
      <c r="G9" s="36" t="s">
        <v>759</v>
      </c>
    </row>
    <row r="10" spans="1:12" ht="15.75" thickBot="1" x14ac:dyDescent="0.3">
      <c r="A10" s="35">
        <v>5</v>
      </c>
      <c r="B10" s="36" t="s">
        <v>768</v>
      </c>
      <c r="C10" s="37" t="s">
        <v>769</v>
      </c>
      <c r="D10" s="36" t="s">
        <v>770</v>
      </c>
      <c r="E10" s="36" t="s">
        <v>758</v>
      </c>
      <c r="F10" s="36">
        <v>414077564</v>
      </c>
      <c r="G10" s="36" t="s">
        <v>759</v>
      </c>
    </row>
    <row r="11" spans="1:12" ht="15.75" thickBot="1" x14ac:dyDescent="0.3">
      <c r="A11" s="35">
        <v>6</v>
      </c>
      <c r="B11" s="36" t="s">
        <v>771</v>
      </c>
      <c r="C11" s="38" t="s">
        <v>772</v>
      </c>
      <c r="D11" s="39" t="s">
        <v>773</v>
      </c>
      <c r="E11" s="39" t="s">
        <v>774</v>
      </c>
      <c r="F11" s="36">
        <v>414077564</v>
      </c>
      <c r="G11" s="36" t="s">
        <v>759</v>
      </c>
    </row>
    <row r="12" spans="1:12" x14ac:dyDescent="0.25">
      <c r="A12" s="29"/>
      <c r="D12"/>
      <c r="E12"/>
      <c r="F12"/>
      <c r="G12"/>
    </row>
  </sheetData>
  <mergeCells count="3">
    <mergeCell ref="A4:G4"/>
    <mergeCell ref="A1:B1"/>
    <mergeCell ref="A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E27B-F2CD-4C3F-8C96-6AEDD1DE5430}">
  <dimension ref="A1:J26"/>
  <sheetViews>
    <sheetView workbookViewId="0">
      <selection activeCell="A2" sqref="A2"/>
    </sheetView>
  </sheetViews>
  <sheetFormatPr defaultRowHeight="15" x14ac:dyDescent="0.25"/>
  <cols>
    <col min="1" max="1" width="8.42578125" style="62" customWidth="1"/>
    <col min="2" max="2" width="18.28515625" style="41" bestFit="1" customWidth="1"/>
    <col min="3" max="3" width="27.5703125" style="62" customWidth="1"/>
    <col min="4" max="4" width="9.140625" style="41"/>
    <col min="5" max="5" width="17.85546875" style="41" bestFit="1" customWidth="1"/>
    <col min="6" max="6" width="11.140625" style="27" bestFit="1" customWidth="1"/>
    <col min="7" max="7" width="11.140625" style="41" bestFit="1" customWidth="1"/>
    <col min="8" max="16384" width="9.140625" style="41"/>
  </cols>
  <sheetData>
    <row r="1" spans="1:10" x14ac:dyDescent="0.25">
      <c r="A1" s="73" t="s">
        <v>910</v>
      </c>
      <c r="B1" s="74" t="s">
        <v>909</v>
      </c>
      <c r="C1" s="73" t="s">
        <v>908</v>
      </c>
    </row>
    <row r="2" spans="1:10" x14ac:dyDescent="0.25">
      <c r="A2" s="72">
        <v>1</v>
      </c>
      <c r="B2" s="17" t="s">
        <v>907</v>
      </c>
      <c r="C2" s="71" t="s">
        <v>906</v>
      </c>
      <c r="E2" s="68"/>
      <c r="F2" s="70"/>
    </row>
    <row r="3" spans="1:10" x14ac:dyDescent="0.25">
      <c r="A3" s="64" t="s">
        <v>899</v>
      </c>
      <c r="B3" s="65" t="s">
        <v>905</v>
      </c>
      <c r="C3" s="67" t="s">
        <v>904</v>
      </c>
      <c r="E3" s="68"/>
    </row>
    <row r="4" spans="1:10" x14ac:dyDescent="0.25">
      <c r="A4" s="64" t="s">
        <v>896</v>
      </c>
      <c r="B4" s="65" t="s">
        <v>903</v>
      </c>
      <c r="C4" s="67">
        <v>1000</v>
      </c>
      <c r="E4" s="68"/>
    </row>
    <row r="5" spans="1:10" x14ac:dyDescent="0.25">
      <c r="A5" s="64" t="s">
        <v>894</v>
      </c>
      <c r="B5" s="65" t="s">
        <v>893</v>
      </c>
      <c r="C5" s="67">
        <v>1</v>
      </c>
      <c r="E5" s="68"/>
    </row>
    <row r="6" spans="1:10" x14ac:dyDescent="0.25">
      <c r="A6" s="64" t="s">
        <v>891</v>
      </c>
      <c r="B6" s="65" t="s">
        <v>476</v>
      </c>
      <c r="C6" s="67">
        <v>22</v>
      </c>
      <c r="E6" s="68"/>
      <c r="F6" s="70"/>
    </row>
    <row r="7" spans="1:10" x14ac:dyDescent="0.25">
      <c r="A7" s="64" t="s">
        <v>890</v>
      </c>
      <c r="B7" s="65" t="s">
        <v>889</v>
      </c>
      <c r="C7" s="67" t="s">
        <v>888</v>
      </c>
      <c r="E7" s="68"/>
      <c r="F7" s="70"/>
      <c r="G7" s="70"/>
    </row>
    <row r="8" spans="1:10" x14ac:dyDescent="0.25">
      <c r="A8" s="64" t="s">
        <v>887</v>
      </c>
      <c r="B8" s="65" t="s">
        <v>902</v>
      </c>
      <c r="C8" s="67" t="s">
        <v>901</v>
      </c>
    </row>
    <row r="9" spans="1:10" x14ac:dyDescent="0.25">
      <c r="A9" s="18">
        <v>2</v>
      </c>
      <c r="B9" s="17" t="s">
        <v>900</v>
      </c>
      <c r="C9" s="69"/>
      <c r="J9" s="68"/>
    </row>
    <row r="10" spans="1:10" x14ac:dyDescent="0.25">
      <c r="A10" s="64" t="s">
        <v>899</v>
      </c>
      <c r="B10" s="63" t="s">
        <v>898</v>
      </c>
      <c r="C10" s="66" t="s">
        <v>897</v>
      </c>
    </row>
    <row r="11" spans="1:10" x14ac:dyDescent="0.25">
      <c r="A11" s="64" t="s">
        <v>896</v>
      </c>
      <c r="B11" s="63" t="s">
        <v>895</v>
      </c>
      <c r="C11" s="67">
        <v>1000</v>
      </c>
    </row>
    <row r="12" spans="1:10" x14ac:dyDescent="0.25">
      <c r="A12" s="64" t="s">
        <v>894</v>
      </c>
      <c r="B12" s="63" t="s">
        <v>893</v>
      </c>
      <c r="C12" s="66" t="s">
        <v>892</v>
      </c>
    </row>
    <row r="13" spans="1:10" x14ac:dyDescent="0.25">
      <c r="A13" s="64" t="s">
        <v>891</v>
      </c>
      <c r="B13" s="63" t="s">
        <v>476</v>
      </c>
      <c r="C13" s="65">
        <v>22</v>
      </c>
    </row>
    <row r="14" spans="1:10" x14ac:dyDescent="0.25">
      <c r="A14" s="64" t="s">
        <v>890</v>
      </c>
      <c r="B14" s="63" t="s">
        <v>889</v>
      </c>
      <c r="C14" s="63" t="s">
        <v>888</v>
      </c>
    </row>
    <row r="15" spans="1:10" x14ac:dyDescent="0.25">
      <c r="A15" s="64" t="s">
        <v>887</v>
      </c>
      <c r="B15" s="63" t="s">
        <v>886</v>
      </c>
      <c r="C15" s="63" t="s">
        <v>885</v>
      </c>
    </row>
    <row r="16" spans="1:10" x14ac:dyDescent="0.25">
      <c r="A16" s="18">
        <v>3</v>
      </c>
      <c r="B16" s="16"/>
      <c r="C16" s="18"/>
    </row>
    <row r="17" spans="1:3" x14ac:dyDescent="0.25">
      <c r="A17" s="18"/>
      <c r="B17" s="16"/>
      <c r="C17" s="18"/>
    </row>
    <row r="18" spans="1:3" x14ac:dyDescent="0.25">
      <c r="A18" s="18"/>
      <c r="B18" s="16"/>
      <c r="C18" s="18"/>
    </row>
    <row r="19" spans="1:3" x14ac:dyDescent="0.25">
      <c r="A19" s="18"/>
      <c r="B19" s="16"/>
      <c r="C19" s="18"/>
    </row>
    <row r="20" spans="1:3" x14ac:dyDescent="0.25">
      <c r="A20" s="18">
        <v>3</v>
      </c>
      <c r="B20" s="16"/>
      <c r="C20" s="18"/>
    </row>
    <row r="21" spans="1:3" x14ac:dyDescent="0.25">
      <c r="A21" s="18">
        <v>4</v>
      </c>
      <c r="B21" s="16"/>
      <c r="C21" s="18"/>
    </row>
    <row r="22" spans="1:3" x14ac:dyDescent="0.25">
      <c r="A22" s="18">
        <v>5</v>
      </c>
      <c r="B22" s="16"/>
      <c r="C22" s="18"/>
    </row>
    <row r="23" spans="1:3" x14ac:dyDescent="0.25">
      <c r="A23" s="18">
        <v>6</v>
      </c>
      <c r="B23" s="16"/>
      <c r="C23" s="18"/>
    </row>
    <row r="24" spans="1:3" x14ac:dyDescent="0.25">
      <c r="A24" s="18">
        <v>7</v>
      </c>
      <c r="B24" s="16"/>
      <c r="C24" s="18"/>
    </row>
    <row r="25" spans="1:3" x14ac:dyDescent="0.25">
      <c r="A25" s="18">
        <v>8</v>
      </c>
      <c r="B25" s="16"/>
      <c r="C25" s="18"/>
    </row>
    <row r="26" spans="1:3" x14ac:dyDescent="0.25">
      <c r="A26" s="18">
        <v>9</v>
      </c>
      <c r="B26" s="16"/>
      <c r="C2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9B2-D842-4A97-84D0-6ED65F6F7694}">
  <dimension ref="A1:B13"/>
  <sheetViews>
    <sheetView workbookViewId="0">
      <selection activeCell="B1" sqref="B1"/>
    </sheetView>
  </sheetViews>
  <sheetFormatPr defaultRowHeight="15" x14ac:dyDescent="0.25"/>
  <cols>
    <col min="1" max="1" width="9.140625" style="62"/>
    <col min="2" max="2" width="76.42578125" style="41" customWidth="1"/>
    <col min="3" max="16384" width="9.140625" style="41"/>
  </cols>
  <sheetData>
    <row r="1" spans="1:2" x14ac:dyDescent="0.25">
      <c r="A1" s="75" t="s">
        <v>910</v>
      </c>
      <c r="B1" s="68" t="s">
        <v>917</v>
      </c>
    </row>
    <row r="2" spans="1:2" x14ac:dyDescent="0.25">
      <c r="A2" s="62">
        <v>1</v>
      </c>
      <c r="B2" s="68" t="s">
        <v>916</v>
      </c>
    </row>
    <row r="3" spans="1:2" x14ac:dyDescent="0.25">
      <c r="A3" s="62">
        <v>2</v>
      </c>
      <c r="B3" s="68" t="s">
        <v>915</v>
      </c>
    </row>
    <row r="4" spans="1:2" x14ac:dyDescent="0.25">
      <c r="A4" s="62">
        <v>3</v>
      </c>
      <c r="B4" s="68" t="s">
        <v>914</v>
      </c>
    </row>
    <row r="5" spans="1:2" x14ac:dyDescent="0.25">
      <c r="A5" s="62">
        <v>4</v>
      </c>
      <c r="B5" s="68" t="s">
        <v>913</v>
      </c>
    </row>
    <row r="6" spans="1:2" x14ac:dyDescent="0.25">
      <c r="A6" s="62">
        <v>5</v>
      </c>
      <c r="B6" s="68" t="s">
        <v>912</v>
      </c>
    </row>
    <row r="7" spans="1:2" x14ac:dyDescent="0.25">
      <c r="A7" s="62">
        <v>6</v>
      </c>
      <c r="B7" s="68" t="s">
        <v>911</v>
      </c>
    </row>
    <row r="8" spans="1:2" x14ac:dyDescent="0.25">
      <c r="A8" s="62">
        <v>7</v>
      </c>
    </row>
    <row r="9" spans="1:2" x14ac:dyDescent="0.25">
      <c r="A9" s="62">
        <v>8</v>
      </c>
    </row>
    <row r="10" spans="1:2" x14ac:dyDescent="0.25">
      <c r="A10" s="62">
        <v>9</v>
      </c>
    </row>
    <row r="11" spans="1:2" x14ac:dyDescent="0.25">
      <c r="A11" s="62">
        <v>10</v>
      </c>
    </row>
    <row r="12" spans="1:2" x14ac:dyDescent="0.25">
      <c r="A12" s="62">
        <v>11</v>
      </c>
    </row>
    <row r="13" spans="1:2" x14ac:dyDescent="0.25">
      <c r="A13" s="6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62A-952C-473A-8B87-81E896380149}">
  <sheetPr filterMode="1"/>
  <dimension ref="A1:L58"/>
  <sheetViews>
    <sheetView workbookViewId="0">
      <pane ySplit="2" topLeftCell="A18" activePane="bottomLeft" state="frozen"/>
      <selection pane="bottomLeft" activeCell="B19" sqref="B19"/>
    </sheetView>
  </sheetViews>
  <sheetFormatPr defaultColWidth="9.28515625" defaultRowHeight="15" x14ac:dyDescent="0.25"/>
  <cols>
    <col min="1" max="1" width="15.7109375" bestFit="1" customWidth="1"/>
    <col min="2" max="2" width="14.85546875" bestFit="1" customWidth="1"/>
    <col min="3" max="3" width="26.85546875" bestFit="1" customWidth="1"/>
    <col min="4" max="4" width="11.7109375" bestFit="1" customWidth="1"/>
    <col min="5" max="5" width="8.85546875" bestFit="1" customWidth="1"/>
    <col min="6" max="6" width="11.7109375" bestFit="1" customWidth="1"/>
    <col min="7" max="7" width="14.42578125" bestFit="1" customWidth="1"/>
    <col min="8" max="8" width="17.42578125" bestFit="1" customWidth="1"/>
    <col min="9" max="9" width="13.85546875" bestFit="1" customWidth="1"/>
    <col min="10" max="10" width="11.7109375" bestFit="1" customWidth="1"/>
  </cols>
  <sheetData>
    <row r="1" spans="1:10" ht="27" thickBot="1" x14ac:dyDescent="0.3">
      <c r="A1" s="103" t="s">
        <v>882</v>
      </c>
      <c r="B1" s="104"/>
      <c r="C1" s="104"/>
      <c r="D1" s="104"/>
      <c r="E1" s="104"/>
      <c r="F1" s="104"/>
      <c r="G1" s="104"/>
      <c r="H1" s="104"/>
      <c r="I1" s="105"/>
    </row>
    <row r="2" spans="1:10" ht="30.75" thickBot="1" x14ac:dyDescent="0.3">
      <c r="A2" s="45" t="s">
        <v>815</v>
      </c>
      <c r="B2" s="46" t="s">
        <v>816</v>
      </c>
      <c r="C2" s="46" t="s">
        <v>817</v>
      </c>
      <c r="D2" s="46" t="s">
        <v>818</v>
      </c>
      <c r="E2" s="46" t="s">
        <v>819</v>
      </c>
      <c r="F2" s="47" t="s">
        <v>820</v>
      </c>
      <c r="G2" s="47" t="s">
        <v>821</v>
      </c>
      <c r="H2" s="47" t="s">
        <v>822</v>
      </c>
      <c r="I2" s="47" t="s">
        <v>883</v>
      </c>
      <c r="J2" s="59"/>
    </row>
    <row r="3" spans="1:10" ht="19.5" hidden="1" thickBot="1" x14ac:dyDescent="0.3">
      <c r="A3" s="48" t="s">
        <v>823</v>
      </c>
      <c r="B3" s="49">
        <v>104520</v>
      </c>
      <c r="C3" s="50" t="s">
        <v>824</v>
      </c>
      <c r="D3" s="50" t="s">
        <v>825</v>
      </c>
      <c r="E3" s="49" t="s">
        <v>369</v>
      </c>
      <c r="F3" s="49">
        <v>3.23</v>
      </c>
      <c r="G3" s="49">
        <v>6.56</v>
      </c>
      <c r="H3" s="49">
        <v>5.91</v>
      </c>
      <c r="I3" s="36">
        <v>5.91</v>
      </c>
    </row>
    <row r="4" spans="1:10" ht="19.5" hidden="1" thickBot="1" x14ac:dyDescent="0.3">
      <c r="A4" s="48" t="s">
        <v>823</v>
      </c>
      <c r="B4" s="49">
        <v>118084</v>
      </c>
      <c r="C4" s="50" t="s">
        <v>826</v>
      </c>
      <c r="D4" s="50" t="s">
        <v>781</v>
      </c>
      <c r="E4" s="49" t="s">
        <v>383</v>
      </c>
      <c r="F4" s="49">
        <v>8.16</v>
      </c>
      <c r="G4" s="49">
        <v>0.65</v>
      </c>
      <c r="H4" s="49">
        <v>0.57999999999999996</v>
      </c>
      <c r="I4" s="36">
        <v>8.16</v>
      </c>
    </row>
    <row r="5" spans="1:10" ht="19.5" hidden="1" thickBot="1" x14ac:dyDescent="0.3">
      <c r="A5" s="48" t="s">
        <v>823</v>
      </c>
      <c r="B5" s="49">
        <v>118156</v>
      </c>
      <c r="C5" s="50" t="s">
        <v>827</v>
      </c>
      <c r="D5" s="50" t="s">
        <v>781</v>
      </c>
      <c r="E5" s="49" t="s">
        <v>369</v>
      </c>
      <c r="F5" s="49">
        <v>1.7</v>
      </c>
      <c r="G5" s="49">
        <v>2.04</v>
      </c>
      <c r="H5" s="49">
        <v>1.84</v>
      </c>
      <c r="I5" s="36">
        <v>1.84</v>
      </c>
    </row>
    <row r="6" spans="1:10" ht="19.5" hidden="1" thickBot="1" x14ac:dyDescent="0.3">
      <c r="A6" s="48" t="s">
        <v>823</v>
      </c>
      <c r="B6" s="49">
        <v>102831</v>
      </c>
      <c r="C6" s="50" t="s">
        <v>828</v>
      </c>
      <c r="D6" s="50" t="s">
        <v>829</v>
      </c>
      <c r="E6" s="49" t="s">
        <v>369</v>
      </c>
      <c r="F6" s="49">
        <v>1.7</v>
      </c>
      <c r="G6" s="49">
        <v>1.18</v>
      </c>
      <c r="H6" s="49">
        <v>1.06</v>
      </c>
      <c r="I6" s="36">
        <v>1.7</v>
      </c>
    </row>
    <row r="7" spans="1:10" ht="19.5" hidden="1" thickBot="1" x14ac:dyDescent="0.3">
      <c r="A7" s="48" t="s">
        <v>823</v>
      </c>
      <c r="B7" s="49">
        <v>104482</v>
      </c>
      <c r="C7" s="50" t="s">
        <v>830</v>
      </c>
      <c r="D7" s="50" t="s">
        <v>829</v>
      </c>
      <c r="E7" s="49" t="s">
        <v>369</v>
      </c>
      <c r="F7" s="49">
        <v>1.7</v>
      </c>
      <c r="G7" s="49">
        <v>-0.98</v>
      </c>
      <c r="H7" s="49">
        <v>-0.88</v>
      </c>
      <c r="I7" s="36">
        <v>1.7</v>
      </c>
    </row>
    <row r="8" spans="1:10" ht="19.5" hidden="1" thickBot="1" x14ac:dyDescent="0.3">
      <c r="A8" s="48" t="s">
        <v>823</v>
      </c>
      <c r="B8" s="49">
        <v>117412</v>
      </c>
      <c r="C8" s="50" t="s">
        <v>831</v>
      </c>
      <c r="D8" s="50" t="s">
        <v>832</v>
      </c>
      <c r="E8" s="49" t="s">
        <v>369</v>
      </c>
      <c r="F8" s="49">
        <v>1.7</v>
      </c>
      <c r="G8" s="49">
        <v>2.0099999999999998</v>
      </c>
      <c r="H8" s="49">
        <v>1.81</v>
      </c>
      <c r="I8" s="36">
        <v>1.81</v>
      </c>
    </row>
    <row r="9" spans="1:10" ht="19.5" hidden="1" thickBot="1" x14ac:dyDescent="0.3">
      <c r="A9" s="48" t="s">
        <v>823</v>
      </c>
      <c r="B9" s="49">
        <v>117484</v>
      </c>
      <c r="C9" s="50" t="s">
        <v>833</v>
      </c>
      <c r="D9" s="50" t="s">
        <v>834</v>
      </c>
      <c r="E9" s="49" t="s">
        <v>369</v>
      </c>
      <c r="F9" s="49">
        <v>1.7</v>
      </c>
      <c r="G9" s="49">
        <v>0</v>
      </c>
      <c r="H9" s="49">
        <v>0</v>
      </c>
      <c r="I9" s="36">
        <v>1.7</v>
      </c>
    </row>
    <row r="10" spans="1:10" ht="19.5" hidden="1" thickBot="1" x14ac:dyDescent="0.3">
      <c r="A10" s="48" t="s">
        <v>823</v>
      </c>
      <c r="B10" s="36">
        <v>118782</v>
      </c>
      <c r="C10" s="39" t="s">
        <v>835</v>
      </c>
      <c r="D10" s="50" t="s">
        <v>781</v>
      </c>
      <c r="E10" s="49" t="s">
        <v>369</v>
      </c>
      <c r="F10" s="49">
        <v>1.7</v>
      </c>
      <c r="G10" s="49">
        <v>0</v>
      </c>
      <c r="H10" s="49">
        <v>0</v>
      </c>
      <c r="I10" s="36">
        <v>1.7</v>
      </c>
    </row>
    <row r="11" spans="1:10" ht="19.5" hidden="1" thickBot="1" x14ac:dyDescent="0.3">
      <c r="A11" s="48" t="s">
        <v>823</v>
      </c>
      <c r="B11" s="36">
        <v>118963</v>
      </c>
      <c r="C11" s="39" t="s">
        <v>836</v>
      </c>
      <c r="D11" s="50" t="s">
        <v>829</v>
      </c>
      <c r="E11" s="49" t="s">
        <v>383</v>
      </c>
      <c r="F11" s="49">
        <v>4.68</v>
      </c>
      <c r="G11" s="49">
        <v>0</v>
      </c>
      <c r="H11" s="49">
        <v>0</v>
      </c>
      <c r="I11" s="36">
        <v>4.68</v>
      </c>
    </row>
    <row r="12" spans="1:10" ht="19.5" hidden="1" thickBot="1" x14ac:dyDescent="0.3">
      <c r="A12" s="48" t="s">
        <v>823</v>
      </c>
      <c r="B12" s="36">
        <v>119360</v>
      </c>
      <c r="C12" s="39" t="s">
        <v>837</v>
      </c>
      <c r="D12" s="50" t="s">
        <v>838</v>
      </c>
      <c r="E12" s="49" t="s">
        <v>369</v>
      </c>
      <c r="F12" s="49">
        <v>1.96</v>
      </c>
      <c r="G12" s="49">
        <v>0.65</v>
      </c>
      <c r="H12" s="49">
        <v>0.57999999999999996</v>
      </c>
      <c r="I12" s="36">
        <v>1.96</v>
      </c>
    </row>
    <row r="13" spans="1:10" ht="19.5" hidden="1" thickBot="1" x14ac:dyDescent="0.3">
      <c r="A13" s="48" t="s">
        <v>823</v>
      </c>
      <c r="B13" s="36">
        <v>119424</v>
      </c>
      <c r="C13" s="39" t="s">
        <v>839</v>
      </c>
      <c r="D13" s="50" t="s">
        <v>840</v>
      </c>
      <c r="E13" s="49" t="s">
        <v>383</v>
      </c>
      <c r="F13" s="49">
        <v>4.51</v>
      </c>
      <c r="G13" s="49">
        <v>0</v>
      </c>
      <c r="H13" s="49">
        <v>0</v>
      </c>
      <c r="I13" s="36">
        <v>4.51</v>
      </c>
    </row>
    <row r="14" spans="1:10" ht="19.5" hidden="1" thickBot="1" x14ac:dyDescent="0.3">
      <c r="A14" s="48" t="s">
        <v>823</v>
      </c>
      <c r="B14" s="36">
        <v>119835</v>
      </c>
      <c r="C14" s="39" t="s">
        <v>841</v>
      </c>
      <c r="D14" s="50" t="s">
        <v>781</v>
      </c>
      <c r="E14" s="49" t="s">
        <v>369</v>
      </c>
      <c r="F14" s="49">
        <v>2.72</v>
      </c>
      <c r="G14" s="49">
        <v>0</v>
      </c>
      <c r="H14" s="49">
        <v>0</v>
      </c>
      <c r="I14" s="36">
        <v>2.72</v>
      </c>
    </row>
    <row r="15" spans="1:10" ht="19.5" hidden="1" thickBot="1" x14ac:dyDescent="0.3">
      <c r="A15" s="48" t="s">
        <v>823</v>
      </c>
      <c r="B15" s="49">
        <v>120387</v>
      </c>
      <c r="C15" s="50" t="s">
        <v>842</v>
      </c>
      <c r="D15" s="50" t="s">
        <v>843</v>
      </c>
      <c r="E15" s="49" t="s">
        <v>369</v>
      </c>
      <c r="F15" s="49">
        <v>1.7</v>
      </c>
      <c r="G15" s="49">
        <v>3.85</v>
      </c>
      <c r="H15" s="49">
        <v>3.46</v>
      </c>
      <c r="I15" s="36">
        <v>3.46</v>
      </c>
    </row>
    <row r="16" spans="1:10" ht="19.5" hidden="1" thickBot="1" x14ac:dyDescent="0.3">
      <c r="A16" s="48" t="s">
        <v>823</v>
      </c>
      <c r="B16" s="49">
        <v>120986</v>
      </c>
      <c r="C16" s="50" t="s">
        <v>844</v>
      </c>
      <c r="D16" s="50" t="s">
        <v>845</v>
      </c>
      <c r="E16" s="49" t="s">
        <v>383</v>
      </c>
      <c r="F16" s="49">
        <v>4</v>
      </c>
      <c r="G16" s="49">
        <v>2.2000000000000002</v>
      </c>
      <c r="H16" s="49">
        <v>1.98</v>
      </c>
      <c r="I16" s="36">
        <v>4</v>
      </c>
    </row>
    <row r="17" spans="1:12" ht="19.5" hidden="1" thickBot="1" x14ac:dyDescent="0.3">
      <c r="A17" s="51" t="s">
        <v>846</v>
      </c>
      <c r="B17" s="52"/>
      <c r="C17" s="53"/>
      <c r="D17" s="54"/>
      <c r="E17" s="55"/>
      <c r="F17" s="55">
        <v>41</v>
      </c>
      <c r="G17" s="55">
        <v>18</v>
      </c>
      <c r="H17" s="55">
        <v>16</v>
      </c>
      <c r="I17" s="55">
        <v>46</v>
      </c>
    </row>
    <row r="18" spans="1:12" ht="19.5" thickBot="1" x14ac:dyDescent="0.3">
      <c r="A18" s="48" t="s">
        <v>847</v>
      </c>
      <c r="B18" s="49">
        <v>114638</v>
      </c>
      <c r="C18" s="50" t="s">
        <v>514</v>
      </c>
      <c r="D18" s="50" t="s">
        <v>515</v>
      </c>
      <c r="E18" s="49" t="s">
        <v>383</v>
      </c>
      <c r="F18" s="49">
        <v>5.27</v>
      </c>
      <c r="G18" s="49">
        <v>-6.09</v>
      </c>
      <c r="H18" s="49">
        <v>-5.48</v>
      </c>
      <c r="I18" s="91">
        <v>5.27</v>
      </c>
      <c r="J18" s="60">
        <f>E50</f>
        <v>6.0074399999999999</v>
      </c>
      <c r="K18" s="60">
        <f>I18-J18</f>
        <v>-0.73744000000000032</v>
      </c>
    </row>
    <row r="19" spans="1:12" ht="19.5" thickBot="1" x14ac:dyDescent="0.3">
      <c r="A19" s="48" t="s">
        <v>847</v>
      </c>
      <c r="B19" s="49">
        <v>102832</v>
      </c>
      <c r="C19" s="50" t="s">
        <v>518</v>
      </c>
      <c r="D19" s="50" t="s">
        <v>519</v>
      </c>
      <c r="E19" s="49" t="s">
        <v>369</v>
      </c>
      <c r="F19" s="49">
        <v>4.93</v>
      </c>
      <c r="G19" s="49">
        <v>2.15</v>
      </c>
      <c r="H19" s="49">
        <v>1.94</v>
      </c>
      <c r="I19" s="91">
        <v>4.93</v>
      </c>
      <c r="J19" s="60">
        <f>E52</f>
        <v>6.0282200000000001</v>
      </c>
      <c r="K19" s="60">
        <f t="shared" ref="K19:K24" si="0">I19-J19</f>
        <v>-1.0982200000000004</v>
      </c>
    </row>
    <row r="20" spans="1:12" ht="19.5" thickBot="1" x14ac:dyDescent="0.3">
      <c r="A20" s="48" t="s">
        <v>847</v>
      </c>
      <c r="B20" s="49">
        <v>102752</v>
      </c>
      <c r="C20" s="50" t="s">
        <v>520</v>
      </c>
      <c r="D20" s="50" t="s">
        <v>519</v>
      </c>
      <c r="E20" s="49" t="s">
        <v>369</v>
      </c>
      <c r="F20" s="49">
        <v>3.4</v>
      </c>
      <c r="G20" s="49">
        <v>0</v>
      </c>
      <c r="H20" s="49">
        <v>0</v>
      </c>
      <c r="I20" s="36">
        <v>3.4</v>
      </c>
      <c r="J20" s="60">
        <v>0</v>
      </c>
      <c r="K20" s="60">
        <f t="shared" si="0"/>
        <v>3.4</v>
      </c>
    </row>
    <row r="21" spans="1:12" ht="19.5" thickBot="1" x14ac:dyDescent="0.3">
      <c r="A21" s="48" t="s">
        <v>847</v>
      </c>
      <c r="B21" s="49">
        <v>116762</v>
      </c>
      <c r="C21" s="50" t="s">
        <v>524</v>
      </c>
      <c r="D21" s="50" t="s">
        <v>519</v>
      </c>
      <c r="E21" s="49" t="s">
        <v>383</v>
      </c>
      <c r="F21" s="49">
        <v>7.23</v>
      </c>
      <c r="G21" s="49">
        <v>7.29</v>
      </c>
      <c r="H21" s="49">
        <v>6.56</v>
      </c>
      <c r="I21" s="36">
        <v>6.56</v>
      </c>
      <c r="J21" s="60">
        <f>E51</f>
        <v>5.5278499999999999</v>
      </c>
      <c r="K21" s="60">
        <f t="shared" si="0"/>
        <v>1.0321499999999997</v>
      </c>
      <c r="L21" s="61">
        <v>2.6332300000000002</v>
      </c>
    </row>
    <row r="22" spans="1:12" ht="19.5" thickBot="1" x14ac:dyDescent="0.3">
      <c r="A22" s="48" t="s">
        <v>847</v>
      </c>
      <c r="B22" s="49">
        <v>116602</v>
      </c>
      <c r="C22" s="50" t="s">
        <v>525</v>
      </c>
      <c r="D22" s="50" t="s">
        <v>526</v>
      </c>
      <c r="E22" s="49" t="s">
        <v>369</v>
      </c>
      <c r="F22" s="49">
        <v>1.7</v>
      </c>
      <c r="G22" s="49">
        <v>0</v>
      </c>
      <c r="H22" s="49">
        <v>0</v>
      </c>
      <c r="I22" s="36">
        <v>1.7</v>
      </c>
      <c r="J22" s="60">
        <v>0</v>
      </c>
      <c r="K22" s="60">
        <f t="shared" si="0"/>
        <v>1.7</v>
      </c>
      <c r="L22" s="61"/>
    </row>
    <row r="23" spans="1:12" ht="19.5" thickBot="1" x14ac:dyDescent="0.3">
      <c r="A23" s="48" t="s">
        <v>847</v>
      </c>
      <c r="B23" s="36">
        <v>120291</v>
      </c>
      <c r="C23" s="39" t="s">
        <v>371</v>
      </c>
      <c r="D23" s="50" t="s">
        <v>665</v>
      </c>
      <c r="E23" s="49" t="s">
        <v>369</v>
      </c>
      <c r="F23" s="49">
        <v>1.7</v>
      </c>
      <c r="G23" s="49">
        <v>1.1100000000000001</v>
      </c>
      <c r="H23" s="49">
        <v>1</v>
      </c>
      <c r="I23" s="91">
        <v>1.7</v>
      </c>
      <c r="J23" s="60">
        <f>E53</f>
        <v>2.3592300000000002</v>
      </c>
      <c r="K23" s="92">
        <f t="shared" si="0"/>
        <v>-0.6592300000000002</v>
      </c>
      <c r="L23" s="61"/>
    </row>
    <row r="24" spans="1:12" ht="19.5" thickBot="1" x14ac:dyDescent="0.3">
      <c r="A24" s="51" t="s">
        <v>884</v>
      </c>
      <c r="B24" s="52"/>
      <c r="C24" s="54"/>
      <c r="D24" s="54"/>
      <c r="E24" s="55"/>
      <c r="F24" s="55">
        <v>24</v>
      </c>
      <c r="G24" s="55">
        <v>4</v>
      </c>
      <c r="H24" s="55">
        <v>4</v>
      </c>
      <c r="I24" s="55">
        <f>SUBTOTAL(9,I18:I23)</f>
        <v>23.56</v>
      </c>
      <c r="J24" s="55">
        <f>SUBTOTAL(9,J18:J23)</f>
        <v>19.922740000000001</v>
      </c>
      <c r="K24" s="60">
        <f t="shared" si="0"/>
        <v>3.6372599999999977</v>
      </c>
      <c r="L24" s="61">
        <v>1.0702499999999999</v>
      </c>
    </row>
    <row r="25" spans="1:12" ht="19.5" hidden="1" thickBot="1" x14ac:dyDescent="0.3">
      <c r="A25" s="48" t="s">
        <v>848</v>
      </c>
      <c r="B25" s="49">
        <v>116029</v>
      </c>
      <c r="C25" s="50" t="s">
        <v>849</v>
      </c>
      <c r="D25" s="50" t="s">
        <v>814</v>
      </c>
      <c r="E25" s="49" t="s">
        <v>369</v>
      </c>
      <c r="F25" s="49">
        <v>3.57</v>
      </c>
      <c r="G25" s="49">
        <v>3.68</v>
      </c>
      <c r="H25" s="49">
        <v>3.31</v>
      </c>
      <c r="I25" s="36">
        <v>3.31</v>
      </c>
    </row>
    <row r="26" spans="1:12" ht="19.5" hidden="1" thickBot="1" x14ac:dyDescent="0.3">
      <c r="A26" s="48" t="s">
        <v>848</v>
      </c>
      <c r="B26" s="49">
        <v>116297</v>
      </c>
      <c r="C26" s="50" t="s">
        <v>813</v>
      </c>
      <c r="D26" s="50" t="s">
        <v>814</v>
      </c>
      <c r="E26" s="49" t="s">
        <v>369</v>
      </c>
      <c r="F26" s="49">
        <v>4.51</v>
      </c>
      <c r="G26" s="49">
        <v>16.89</v>
      </c>
      <c r="H26" s="49">
        <v>15.2</v>
      </c>
      <c r="I26" s="36">
        <v>15.2</v>
      </c>
    </row>
    <row r="27" spans="1:12" ht="19.5" hidden="1" thickBot="1" x14ac:dyDescent="0.3">
      <c r="A27" s="48" t="s">
        <v>848</v>
      </c>
      <c r="B27" s="49">
        <v>102762</v>
      </c>
      <c r="C27" s="50" t="s">
        <v>850</v>
      </c>
      <c r="D27" s="50" t="s">
        <v>814</v>
      </c>
      <c r="E27" s="49" t="s">
        <v>369</v>
      </c>
      <c r="F27" s="49">
        <v>4.25</v>
      </c>
      <c r="G27" s="49">
        <v>0</v>
      </c>
      <c r="H27" s="49">
        <v>0</v>
      </c>
      <c r="I27" s="36">
        <v>4.25</v>
      </c>
    </row>
    <row r="28" spans="1:12" ht="19.5" hidden="1" thickBot="1" x14ac:dyDescent="0.3">
      <c r="A28" s="48" t="s">
        <v>848</v>
      </c>
      <c r="B28" s="49">
        <v>118655</v>
      </c>
      <c r="C28" s="50" t="s">
        <v>851</v>
      </c>
      <c r="D28" s="50" t="s">
        <v>814</v>
      </c>
      <c r="E28" s="49" t="s">
        <v>369</v>
      </c>
      <c r="F28" s="49">
        <v>5.0999999999999996</v>
      </c>
      <c r="G28" s="49">
        <v>0</v>
      </c>
      <c r="H28" s="49">
        <v>0</v>
      </c>
      <c r="I28" s="36">
        <v>5.0999999999999996</v>
      </c>
    </row>
    <row r="29" spans="1:12" ht="19.5" hidden="1" thickBot="1" x14ac:dyDescent="0.3">
      <c r="A29" s="48" t="s">
        <v>848</v>
      </c>
      <c r="B29" s="49">
        <v>104458</v>
      </c>
      <c r="C29" s="50" t="s">
        <v>852</v>
      </c>
      <c r="D29" s="50" t="s">
        <v>853</v>
      </c>
      <c r="E29" s="49" t="s">
        <v>383</v>
      </c>
      <c r="F29" s="49">
        <v>12.75</v>
      </c>
      <c r="G29" s="49">
        <v>13.15</v>
      </c>
      <c r="H29" s="49">
        <v>11.84</v>
      </c>
      <c r="I29" s="36">
        <v>11.84</v>
      </c>
    </row>
    <row r="30" spans="1:12" ht="19.5" hidden="1" thickBot="1" x14ac:dyDescent="0.3">
      <c r="A30" s="48" t="s">
        <v>848</v>
      </c>
      <c r="B30" s="49">
        <v>116503</v>
      </c>
      <c r="C30" s="50" t="s">
        <v>854</v>
      </c>
      <c r="D30" s="50" t="s">
        <v>855</v>
      </c>
      <c r="E30" s="49" t="s">
        <v>369</v>
      </c>
      <c r="F30" s="49">
        <v>2.2999999999999998</v>
      </c>
      <c r="G30" s="49">
        <v>2.85</v>
      </c>
      <c r="H30" s="49">
        <v>2.56</v>
      </c>
      <c r="I30" s="36">
        <v>2.56</v>
      </c>
    </row>
    <row r="31" spans="1:12" ht="19.5" hidden="1" thickBot="1" x14ac:dyDescent="0.3">
      <c r="A31" s="48" t="s">
        <v>848</v>
      </c>
      <c r="B31" s="49">
        <v>116683</v>
      </c>
      <c r="C31" s="50" t="s">
        <v>856</v>
      </c>
      <c r="D31" s="50" t="s">
        <v>857</v>
      </c>
      <c r="E31" s="49" t="s">
        <v>369</v>
      </c>
      <c r="F31" s="49">
        <v>3.83</v>
      </c>
      <c r="G31" s="49">
        <v>0.98</v>
      </c>
      <c r="H31" s="49">
        <v>0.89</v>
      </c>
      <c r="I31" s="36">
        <v>3.83</v>
      </c>
    </row>
    <row r="32" spans="1:12" ht="19.5" hidden="1" thickBot="1" x14ac:dyDescent="0.3">
      <c r="A32" s="48" t="s">
        <v>848</v>
      </c>
      <c r="B32" s="49">
        <v>117870</v>
      </c>
      <c r="C32" s="50" t="s">
        <v>858</v>
      </c>
      <c r="D32" s="50" t="s">
        <v>859</v>
      </c>
      <c r="E32" s="49" t="s">
        <v>383</v>
      </c>
      <c r="F32" s="49">
        <v>7.31</v>
      </c>
      <c r="G32" s="49">
        <v>3.96</v>
      </c>
      <c r="H32" s="49">
        <v>3.56</v>
      </c>
      <c r="I32" s="36">
        <v>7.31</v>
      </c>
    </row>
    <row r="33" spans="1:9" ht="19.5" hidden="1" thickBot="1" x14ac:dyDescent="0.3">
      <c r="A33" s="48" t="s">
        <v>848</v>
      </c>
      <c r="B33" s="49">
        <v>118468</v>
      </c>
      <c r="C33" s="50" t="s">
        <v>860</v>
      </c>
      <c r="D33" s="50" t="s">
        <v>855</v>
      </c>
      <c r="E33" s="49" t="s">
        <v>383</v>
      </c>
      <c r="F33" s="49">
        <v>7.99</v>
      </c>
      <c r="G33" s="49">
        <v>0</v>
      </c>
      <c r="H33" s="49">
        <v>0</v>
      </c>
      <c r="I33" s="36">
        <v>7.99</v>
      </c>
    </row>
    <row r="34" spans="1:9" ht="19.5" hidden="1" thickBot="1" x14ac:dyDescent="0.3">
      <c r="A34" s="48" t="s">
        <v>848</v>
      </c>
      <c r="B34" s="49">
        <v>116315</v>
      </c>
      <c r="C34" s="50" t="s">
        <v>861</v>
      </c>
      <c r="D34" s="50" t="s">
        <v>859</v>
      </c>
      <c r="E34" s="49" t="s">
        <v>383</v>
      </c>
      <c r="F34" s="49">
        <v>4.25</v>
      </c>
      <c r="G34" s="49">
        <v>1.55</v>
      </c>
      <c r="H34" s="49">
        <v>1.39</v>
      </c>
      <c r="I34" s="36">
        <v>4.25</v>
      </c>
    </row>
    <row r="35" spans="1:9" ht="19.5" hidden="1" thickBot="1" x14ac:dyDescent="0.3">
      <c r="A35" s="48" t="s">
        <v>848</v>
      </c>
      <c r="B35" s="36">
        <v>118443</v>
      </c>
      <c r="C35" s="39" t="s">
        <v>862</v>
      </c>
      <c r="D35" s="50" t="s">
        <v>863</v>
      </c>
      <c r="E35" s="49" t="s">
        <v>383</v>
      </c>
      <c r="F35" s="49">
        <v>5.0199999999999996</v>
      </c>
      <c r="G35" s="49">
        <v>0</v>
      </c>
      <c r="H35" s="49">
        <v>0</v>
      </c>
      <c r="I35" s="36">
        <v>5.0199999999999996</v>
      </c>
    </row>
    <row r="36" spans="1:9" ht="19.5" hidden="1" thickBot="1" x14ac:dyDescent="0.3">
      <c r="A36" s="48" t="s">
        <v>848</v>
      </c>
      <c r="B36" s="36">
        <v>118892</v>
      </c>
      <c r="C36" s="39" t="s">
        <v>864</v>
      </c>
      <c r="D36" s="50" t="s">
        <v>859</v>
      </c>
      <c r="E36" s="49" t="s">
        <v>369</v>
      </c>
      <c r="F36" s="49">
        <v>2.4700000000000002</v>
      </c>
      <c r="G36" s="49">
        <v>1.6</v>
      </c>
      <c r="H36" s="49">
        <v>1.44</v>
      </c>
      <c r="I36" s="36">
        <v>2.4700000000000002</v>
      </c>
    </row>
    <row r="37" spans="1:9" ht="19.5" hidden="1" thickBot="1" x14ac:dyDescent="0.3">
      <c r="A37" s="48" t="s">
        <v>848</v>
      </c>
      <c r="B37" s="36">
        <v>119010</v>
      </c>
      <c r="C37" s="39" t="s">
        <v>865</v>
      </c>
      <c r="D37" s="50" t="s">
        <v>859</v>
      </c>
      <c r="E37" s="49" t="s">
        <v>383</v>
      </c>
      <c r="F37" s="49">
        <v>4.25</v>
      </c>
      <c r="G37" s="49">
        <v>-4.0599999999999996</v>
      </c>
      <c r="H37" s="49">
        <v>-3.66</v>
      </c>
      <c r="I37" s="36">
        <v>4.25</v>
      </c>
    </row>
    <row r="38" spans="1:9" ht="19.5" hidden="1" thickBot="1" x14ac:dyDescent="0.3">
      <c r="A38" s="48" t="s">
        <v>848</v>
      </c>
      <c r="B38" s="36">
        <v>119331</v>
      </c>
      <c r="C38" s="39" t="s">
        <v>866</v>
      </c>
      <c r="D38" s="50" t="s">
        <v>814</v>
      </c>
      <c r="E38" s="49" t="s">
        <v>383</v>
      </c>
      <c r="F38" s="49">
        <v>4.25</v>
      </c>
      <c r="G38" s="49">
        <v>0</v>
      </c>
      <c r="H38" s="49">
        <v>0</v>
      </c>
      <c r="I38" s="36">
        <v>4.25</v>
      </c>
    </row>
    <row r="39" spans="1:9" ht="19.5" hidden="1" thickBot="1" x14ac:dyDescent="0.3">
      <c r="A39" s="48" t="s">
        <v>848</v>
      </c>
      <c r="B39" s="36">
        <v>119425</v>
      </c>
      <c r="C39" s="39" t="s">
        <v>867</v>
      </c>
      <c r="D39" s="50" t="s">
        <v>868</v>
      </c>
      <c r="E39" s="49" t="s">
        <v>383</v>
      </c>
      <c r="F39" s="49">
        <v>4.51</v>
      </c>
      <c r="G39" s="49">
        <v>4.63</v>
      </c>
      <c r="H39" s="49">
        <v>4.17</v>
      </c>
      <c r="I39" s="36">
        <v>4.17</v>
      </c>
    </row>
    <row r="40" spans="1:9" ht="19.5" hidden="1" thickBot="1" x14ac:dyDescent="0.3">
      <c r="A40" s="51"/>
      <c r="B40" s="52"/>
      <c r="C40" s="53"/>
      <c r="D40" s="54"/>
      <c r="E40" s="55"/>
      <c r="F40" s="55">
        <v>76</v>
      </c>
      <c r="G40" s="55">
        <v>45</v>
      </c>
      <c r="H40" s="55">
        <v>41</v>
      </c>
      <c r="I40" s="55">
        <v>86</v>
      </c>
    </row>
    <row r="41" spans="1:9" ht="19.5" hidden="1" thickBot="1" x14ac:dyDescent="0.3">
      <c r="A41" s="48" t="s">
        <v>869</v>
      </c>
      <c r="B41" s="49">
        <v>116111</v>
      </c>
      <c r="C41" s="50" t="s">
        <v>870</v>
      </c>
      <c r="D41" s="50" t="s">
        <v>871</v>
      </c>
      <c r="E41" s="49" t="s">
        <v>369</v>
      </c>
      <c r="F41" s="49">
        <v>1.7</v>
      </c>
      <c r="G41" s="49">
        <v>0</v>
      </c>
      <c r="H41" s="49">
        <v>0</v>
      </c>
      <c r="I41" s="36">
        <v>1.7</v>
      </c>
    </row>
    <row r="42" spans="1:9" ht="19.5" hidden="1" thickBot="1" x14ac:dyDescent="0.3">
      <c r="A42" s="48" t="s">
        <v>869</v>
      </c>
      <c r="B42" s="49">
        <v>116112</v>
      </c>
      <c r="C42" s="50" t="s">
        <v>872</v>
      </c>
      <c r="D42" s="50" t="s">
        <v>873</v>
      </c>
      <c r="E42" s="49" t="s">
        <v>383</v>
      </c>
      <c r="F42" s="49">
        <v>7.4</v>
      </c>
      <c r="G42" s="49">
        <v>4.01</v>
      </c>
      <c r="H42" s="49">
        <v>3.61</v>
      </c>
      <c r="I42" s="36">
        <v>7.4</v>
      </c>
    </row>
    <row r="43" spans="1:9" ht="19.5" hidden="1" thickBot="1" x14ac:dyDescent="0.3">
      <c r="A43" s="48" t="s">
        <v>869</v>
      </c>
      <c r="B43" s="49">
        <v>114733</v>
      </c>
      <c r="C43" s="50" t="s">
        <v>874</v>
      </c>
      <c r="D43" s="50" t="s">
        <v>875</v>
      </c>
      <c r="E43" s="49" t="s">
        <v>369</v>
      </c>
      <c r="F43" s="49">
        <v>1.7</v>
      </c>
      <c r="G43" s="49">
        <v>0.08</v>
      </c>
      <c r="H43" s="49">
        <v>7.0000000000000007E-2</v>
      </c>
      <c r="I43" s="36">
        <v>1.7</v>
      </c>
    </row>
    <row r="44" spans="1:9" ht="19.5" hidden="1" thickBot="1" x14ac:dyDescent="0.3">
      <c r="A44" s="48" t="s">
        <v>869</v>
      </c>
      <c r="B44" s="49">
        <v>104445</v>
      </c>
      <c r="C44" s="50" t="s">
        <v>876</v>
      </c>
      <c r="D44" s="50" t="s">
        <v>877</v>
      </c>
      <c r="E44" s="49" t="s">
        <v>383</v>
      </c>
      <c r="F44" s="49">
        <v>48.96</v>
      </c>
      <c r="G44" s="49">
        <v>49.02</v>
      </c>
      <c r="H44" s="49">
        <v>44.12</v>
      </c>
      <c r="I44" s="36">
        <v>44.12</v>
      </c>
    </row>
    <row r="45" spans="1:9" ht="19.5" hidden="1" thickBot="1" x14ac:dyDescent="0.3">
      <c r="A45" s="48" t="s">
        <v>869</v>
      </c>
      <c r="B45" s="49">
        <v>116959</v>
      </c>
      <c r="C45" s="50" t="s">
        <v>878</v>
      </c>
      <c r="D45" s="50" t="s">
        <v>879</v>
      </c>
      <c r="E45" s="49" t="s">
        <v>369</v>
      </c>
      <c r="F45" s="49">
        <v>2.89</v>
      </c>
      <c r="G45" s="49">
        <v>-3.64</v>
      </c>
      <c r="H45" s="49">
        <v>-3.28</v>
      </c>
      <c r="I45" s="36">
        <v>2.89</v>
      </c>
    </row>
    <row r="46" spans="1:9" ht="19.5" hidden="1" thickBot="1" x14ac:dyDescent="0.3">
      <c r="A46" s="51" t="s">
        <v>880</v>
      </c>
      <c r="B46" s="55"/>
      <c r="C46" s="54"/>
      <c r="D46" s="54"/>
      <c r="E46" s="55"/>
      <c r="F46" s="55">
        <v>63</v>
      </c>
      <c r="G46" s="55">
        <v>49</v>
      </c>
      <c r="H46" s="55">
        <v>45</v>
      </c>
      <c r="I46" s="55">
        <v>58</v>
      </c>
    </row>
    <row r="47" spans="1:9" ht="15.75" hidden="1" thickBot="1" x14ac:dyDescent="0.3">
      <c r="A47" s="56" t="s">
        <v>881</v>
      </c>
      <c r="B47" s="57"/>
      <c r="C47" s="58"/>
      <c r="D47" s="57"/>
      <c r="E47" s="57"/>
      <c r="F47" s="57">
        <v>204</v>
      </c>
      <c r="G47" s="57">
        <v>117</v>
      </c>
      <c r="H47" s="57">
        <v>106</v>
      </c>
      <c r="I47" s="57">
        <v>213</v>
      </c>
    </row>
    <row r="48" spans="1:9" x14ac:dyDescent="0.25">
      <c r="A48" s="29"/>
    </row>
    <row r="49" spans="2:10" x14ac:dyDescent="0.25">
      <c r="B49" s="97" t="s">
        <v>934</v>
      </c>
      <c r="C49" s="93" t="s">
        <v>935</v>
      </c>
      <c r="D49" s="93" t="s">
        <v>936</v>
      </c>
      <c r="E49">
        <v>100000</v>
      </c>
      <c r="G49" s="93"/>
      <c r="H49" s="93"/>
      <c r="I49" s="93"/>
      <c r="J49">
        <v>100000</v>
      </c>
    </row>
    <row r="50" spans="2:10" x14ac:dyDescent="0.25">
      <c r="B50" s="69">
        <v>114638</v>
      </c>
      <c r="C50" s="89" t="s">
        <v>455</v>
      </c>
      <c r="D50" s="90">
        <v>600744</v>
      </c>
      <c r="E50" s="60">
        <f t="shared" ref="E50:E55" si="1">D50/$E$49</f>
        <v>6.0074399999999999</v>
      </c>
      <c r="G50" s="89"/>
      <c r="H50" s="89" t="s">
        <v>465</v>
      </c>
      <c r="I50" s="90">
        <v>602822</v>
      </c>
      <c r="J50" s="60">
        <f>I50/$J$49</f>
        <v>6.0282200000000001</v>
      </c>
    </row>
    <row r="51" spans="2:10" x14ac:dyDescent="0.25">
      <c r="B51" s="69">
        <v>116762</v>
      </c>
      <c r="C51" s="89" t="s">
        <v>933</v>
      </c>
      <c r="D51" s="90">
        <v>552785</v>
      </c>
      <c r="E51" s="60">
        <f t="shared" si="1"/>
        <v>5.5278499999999999</v>
      </c>
      <c r="G51" s="94"/>
      <c r="H51" s="89" t="s">
        <v>455</v>
      </c>
      <c r="I51" s="90">
        <v>600744</v>
      </c>
      <c r="J51" s="60">
        <f t="shared" ref="J51:J55" si="2">I51/$J$49</f>
        <v>6.0074399999999999</v>
      </c>
    </row>
    <row r="52" spans="2:10" x14ac:dyDescent="0.25">
      <c r="B52" s="69">
        <v>102832</v>
      </c>
      <c r="C52" s="89" t="s">
        <v>465</v>
      </c>
      <c r="D52" s="90">
        <f>I50</f>
        <v>602822</v>
      </c>
      <c r="E52" s="60">
        <f>D52/$E$49</f>
        <v>6.0282200000000001</v>
      </c>
      <c r="G52" s="94"/>
      <c r="H52" s="89" t="s">
        <v>933</v>
      </c>
      <c r="I52" s="90">
        <v>552785</v>
      </c>
      <c r="J52" s="60">
        <f t="shared" si="2"/>
        <v>5.5278499999999999</v>
      </c>
    </row>
    <row r="53" spans="2:10" x14ac:dyDescent="0.25">
      <c r="B53" s="69">
        <v>120291</v>
      </c>
      <c r="C53" s="89" t="s">
        <v>371</v>
      </c>
      <c r="D53" s="90">
        <f>I53</f>
        <v>235923</v>
      </c>
      <c r="E53" s="60">
        <f t="shared" si="1"/>
        <v>2.3592300000000002</v>
      </c>
      <c r="G53" s="89"/>
      <c r="H53" s="89" t="s">
        <v>371</v>
      </c>
      <c r="I53" s="90">
        <v>235923</v>
      </c>
      <c r="J53" s="60">
        <f t="shared" si="2"/>
        <v>2.3592300000000002</v>
      </c>
    </row>
    <row r="54" spans="2:10" x14ac:dyDescent="0.25">
      <c r="B54" s="69">
        <v>118717</v>
      </c>
      <c r="C54" s="89" t="s">
        <v>392</v>
      </c>
      <c r="D54" s="90">
        <f>I54</f>
        <v>172505</v>
      </c>
      <c r="E54" s="60">
        <f t="shared" si="1"/>
        <v>1.72505</v>
      </c>
      <c r="F54" s="96">
        <f>200000-D54</f>
        <v>27495</v>
      </c>
      <c r="G54" s="89"/>
      <c r="H54" s="89" t="s">
        <v>392</v>
      </c>
      <c r="I54" s="90">
        <v>172505</v>
      </c>
      <c r="J54" s="60">
        <f t="shared" si="2"/>
        <v>1.72505</v>
      </c>
    </row>
    <row r="55" spans="2:10" x14ac:dyDescent="0.25">
      <c r="B55" s="69"/>
      <c r="C55" s="89"/>
      <c r="D55" s="90">
        <f>SUBTOTAL(9,D50:D54)</f>
        <v>2164779</v>
      </c>
      <c r="E55" s="60">
        <f t="shared" si="1"/>
        <v>21.647790000000001</v>
      </c>
      <c r="G55" s="89"/>
      <c r="H55" s="89"/>
      <c r="I55" s="90">
        <f>SUBTOTAL(9,I50:I54)</f>
        <v>2164779</v>
      </c>
      <c r="J55" s="60">
        <f t="shared" si="2"/>
        <v>21.647790000000001</v>
      </c>
    </row>
    <row r="57" spans="2:10" x14ac:dyDescent="0.25">
      <c r="D57" s="96">
        <f>D54+C57</f>
        <v>172505</v>
      </c>
      <c r="E57">
        <v>200000</v>
      </c>
      <c r="F57" s="96">
        <f>E57-D57</f>
        <v>27495</v>
      </c>
    </row>
    <row r="58" spans="2:10" x14ac:dyDescent="0.25">
      <c r="E58" t="s">
        <v>941</v>
      </c>
      <c r="F58">
        <f>F57+(F57*18%)</f>
        <v>32444.1</v>
      </c>
    </row>
  </sheetData>
  <autoFilter ref="A2:I47" xr:uid="{28738AD6-2769-450D-BE56-CB9019989802}">
    <filterColumn colId="0">
      <filters>
        <filter val="Shashank Dixit"/>
        <filter val="Total Shashank Dixit"/>
      </filters>
    </filterColumn>
  </autoFilter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73F8-E4E4-405B-9AEB-DFEACC9F17EC}">
  <dimension ref="A1:M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5.85546875" style="88" bestFit="1" customWidth="1"/>
    <col min="2" max="2" width="6.42578125" style="88" bestFit="1" customWidth="1"/>
    <col min="3" max="3" width="10.28515625" style="88" bestFit="1" customWidth="1"/>
    <col min="4" max="4" width="7.28515625" style="88" bestFit="1" customWidth="1"/>
    <col min="5" max="5" width="3.42578125" style="88" bestFit="1" customWidth="1"/>
    <col min="6" max="6" width="7.85546875" style="88" bestFit="1" customWidth="1"/>
    <col min="7" max="7" width="11.5703125" style="88" bestFit="1" customWidth="1"/>
    <col min="8" max="8" width="28.140625" bestFit="1" customWidth="1"/>
    <col min="9" max="9" width="10.5703125" bestFit="1" customWidth="1"/>
    <col min="10" max="10" width="13.7109375" bestFit="1" customWidth="1"/>
    <col min="11" max="11" width="8.7109375" bestFit="1" customWidth="1"/>
    <col min="12" max="12" width="4" bestFit="1" customWidth="1"/>
    <col min="13" max="13" width="21.42578125" bestFit="1" customWidth="1"/>
  </cols>
  <sheetData>
    <row r="1" spans="1:13" ht="15.75" thickBot="1" x14ac:dyDescent="0.3">
      <c r="A1" s="86" t="s">
        <v>918</v>
      </c>
      <c r="B1" s="80" t="s">
        <v>919</v>
      </c>
      <c r="C1" s="80" t="s">
        <v>920</v>
      </c>
      <c r="D1" s="80" t="s">
        <v>921</v>
      </c>
      <c r="E1" s="80" t="s">
        <v>922</v>
      </c>
      <c r="F1" s="80" t="s">
        <v>923</v>
      </c>
      <c r="G1" s="80" t="s">
        <v>924</v>
      </c>
      <c r="H1" s="79" t="s">
        <v>925</v>
      </c>
      <c r="I1" s="80" t="s">
        <v>926</v>
      </c>
      <c r="J1" s="80" t="s">
        <v>927</v>
      </c>
      <c r="K1" s="80" t="s">
        <v>928</v>
      </c>
      <c r="L1" s="80" t="s">
        <v>929</v>
      </c>
      <c r="M1" s="81" t="s">
        <v>930</v>
      </c>
    </row>
    <row r="2" spans="1:13" ht="15.75" thickBot="1" x14ac:dyDescent="0.3">
      <c r="A2" s="87" t="s">
        <v>931</v>
      </c>
      <c r="B2" s="85" t="s">
        <v>888</v>
      </c>
      <c r="C2" s="85" t="s">
        <v>781</v>
      </c>
      <c r="D2" s="85" t="s">
        <v>932</v>
      </c>
      <c r="E2" s="85">
        <v>22</v>
      </c>
      <c r="F2" s="85">
        <v>22116602</v>
      </c>
      <c r="G2" s="85">
        <v>116602</v>
      </c>
      <c r="H2" s="82" t="s">
        <v>440</v>
      </c>
      <c r="I2" s="83">
        <v>1.7</v>
      </c>
      <c r="J2" s="83">
        <v>0</v>
      </c>
      <c r="K2" s="84">
        <v>0</v>
      </c>
      <c r="L2" s="85">
        <v>4</v>
      </c>
      <c r="M2" s="36">
        <v>1.19</v>
      </c>
    </row>
    <row r="3" spans="1:13" ht="15.75" thickBot="1" x14ac:dyDescent="0.3">
      <c r="A3" s="87" t="s">
        <v>931</v>
      </c>
      <c r="B3" s="85" t="s">
        <v>888</v>
      </c>
      <c r="C3" s="85" t="s">
        <v>781</v>
      </c>
      <c r="D3" s="85" t="s">
        <v>932</v>
      </c>
      <c r="E3" s="85">
        <v>22</v>
      </c>
      <c r="F3" s="85">
        <v>22102752</v>
      </c>
      <c r="G3" s="85">
        <v>102752</v>
      </c>
      <c r="H3" s="82" t="s">
        <v>470</v>
      </c>
      <c r="I3" s="83">
        <v>3.4</v>
      </c>
      <c r="J3" s="83">
        <v>0</v>
      </c>
      <c r="K3" s="84">
        <v>0</v>
      </c>
      <c r="L3" s="85">
        <v>4</v>
      </c>
      <c r="M3" s="36">
        <v>2.38</v>
      </c>
    </row>
    <row r="4" spans="1:13" ht="15.75" thickBot="1" x14ac:dyDescent="0.3">
      <c r="A4" s="87" t="s">
        <v>931</v>
      </c>
      <c r="B4" s="85" t="s">
        <v>888</v>
      </c>
      <c r="C4" s="85" t="s">
        <v>781</v>
      </c>
      <c r="D4" s="85" t="s">
        <v>932</v>
      </c>
      <c r="E4" s="85">
        <v>22</v>
      </c>
      <c r="F4" s="85">
        <v>22102832</v>
      </c>
      <c r="G4" s="85">
        <v>102832</v>
      </c>
      <c r="H4" s="82" t="s">
        <v>465</v>
      </c>
      <c r="I4" s="83">
        <v>4.93</v>
      </c>
      <c r="J4" s="83">
        <v>0</v>
      </c>
      <c r="K4" s="84">
        <v>0</v>
      </c>
      <c r="L4" s="85">
        <v>4</v>
      </c>
      <c r="M4" s="36">
        <v>3.45</v>
      </c>
    </row>
    <row r="5" spans="1:13" x14ac:dyDescent="0.25">
      <c r="A5" s="27"/>
    </row>
  </sheetData>
  <autoFilter ref="A1:M1" xr:uid="{589C8AEF-3BB6-43F2-A30E-46F05F27AE1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1E28-9871-41CF-BA03-0EE9BC3AB39B}">
  <dimension ref="A1:A6"/>
  <sheetViews>
    <sheetView workbookViewId="0">
      <selection activeCell="A6" sqref="A6"/>
    </sheetView>
  </sheetViews>
  <sheetFormatPr defaultRowHeight="15" x14ac:dyDescent="0.25"/>
  <cols>
    <col min="1" max="1" width="48" style="95" bestFit="1" customWidth="1"/>
  </cols>
  <sheetData>
    <row r="1" spans="1:1" x14ac:dyDescent="0.25">
      <c r="A1" s="95" t="s">
        <v>937</v>
      </c>
    </row>
    <row r="2" spans="1:1" x14ac:dyDescent="0.25">
      <c r="A2" s="95" t="s">
        <v>938</v>
      </c>
    </row>
    <row r="4" spans="1:1" x14ac:dyDescent="0.25">
      <c r="A4" s="95" t="s">
        <v>939</v>
      </c>
    </row>
    <row r="5" spans="1:1" x14ac:dyDescent="0.25">
      <c r="A5" s="95" t="s">
        <v>940</v>
      </c>
    </row>
    <row r="6" spans="1:1" x14ac:dyDescent="0.25">
      <c r="A6" s="95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</vt:lpstr>
      <vt:lpstr>Kanpur DI DL</vt:lpstr>
      <vt:lpstr>Cust Group</vt:lpstr>
      <vt:lpstr>Damage</vt:lpstr>
      <vt:lpstr>T-CODE</vt:lpstr>
      <vt:lpstr>DI Working</vt:lpstr>
      <vt:lpstr>APR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Dixit</dc:creator>
  <cp:lastModifiedBy>Shashank Dixit</cp:lastModifiedBy>
  <dcterms:created xsi:type="dcterms:W3CDTF">2021-11-29T07:33:06Z</dcterms:created>
  <dcterms:modified xsi:type="dcterms:W3CDTF">2023-04-10T08:08:01Z</dcterms:modified>
</cp:coreProperties>
</file>