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3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3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4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35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6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7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4.xml" ContentType="application/vnd.openxmlformats-officedocument.drawing+xml"/>
  <Override PartName="/xl/charts/chart38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9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0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2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3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6.xml" ContentType="application/vnd.openxmlformats-officedocument.drawing+xml"/>
  <Override PartName="/xl/charts/chart44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5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6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rodriguez/Downloads/"/>
    </mc:Choice>
  </mc:AlternateContent>
  <xr:revisionPtr revIDLastSave="0" documentId="8_{C1EC165F-CFB9-3442-A301-D53E8A0169DD}" xr6:coauthVersionLast="47" xr6:coauthVersionMax="47" xr10:uidLastSave="{00000000-0000-0000-0000-000000000000}"/>
  <bookViews>
    <workbookView xWindow="780" yWindow="960" windowWidth="27640" windowHeight="15920" firstSheet="2" activeTab="12" xr2:uid="{6725D230-CA22-2041-A834-C549CC7B8A62}"/>
  </bookViews>
  <sheets>
    <sheet name="Sheet1" sheetId="1" r:id="rId1"/>
    <sheet name="Sheet29" sheetId="31" r:id="rId2"/>
    <sheet name="Sheet2" sheetId="2" r:id="rId3"/>
    <sheet name="acct_frd" sheetId="24" r:id="rId4"/>
    <sheet name="Sheet3" sheetId="3" r:id="rId5"/>
    <sheet name="Sheet5" sheetId="5" r:id="rId6"/>
    <sheet name="Sheet4" sheetId="4" r:id="rId7"/>
    <sheet name="subs" sheetId="6" r:id="rId8"/>
    <sheet name="fraud_app" sheetId="15" r:id="rId9"/>
    <sheet name="fraud_app_free" sheetId="14" r:id="rId10"/>
    <sheet name="cons" sheetId="7" r:id="rId11"/>
    <sheet name="Sheet27" sheetId="29" r:id="rId12"/>
    <sheet name="Sheet28" sheetId="30" r:id="rId13"/>
    <sheet name="Sheet6" sheetId="27" r:id="rId14"/>
    <sheet name="acct_cluster" sheetId="10" r:id="rId15"/>
    <sheet name="app_cluster" sheetId="13" r:id="rId16"/>
    <sheet name="subs_frd" sheetId="11" r:id="rId17"/>
    <sheet name="Sheet15" sheetId="17" r:id="rId18"/>
    <sheet name="Sheet16" sheetId="18" r:id="rId19"/>
    <sheet name="Sheet17" sheetId="19" r:id="rId20"/>
    <sheet name="Sheet18" sheetId="20" r:id="rId21"/>
    <sheet name="Sheet20" sheetId="22" r:id="rId22"/>
    <sheet name="Sheet19" sheetId="21" r:id="rId23"/>
    <sheet name="fraud_app2" sheetId="16" r:id="rId24"/>
    <sheet name="con_frd (2)" sheetId="23" r:id="rId25"/>
    <sheet name="frd_acct)" sheetId="25" r:id="rId26"/>
  </sheets>
  <definedNames>
    <definedName name="_xlnm._FilterDatabase" localSheetId="10" hidden="1">cons!$B$1667:$H$3319</definedName>
    <definedName name="_xlnm._FilterDatabase" localSheetId="5" hidden="1">Sheet5!$A$1:$F$476</definedName>
    <definedName name="_xlnm._FilterDatabase" localSheetId="7" hidden="1">subs!$A$90:$G$116</definedName>
    <definedName name="_xlchart.v1.10" hidden="1">Sheet5!$B$1</definedName>
    <definedName name="_xlchart.v1.11" hidden="1">Sheet5!$B$2:$B$476</definedName>
    <definedName name="_xlchart.v1.12" hidden="1">Sheet5!$A$2:$A$476</definedName>
    <definedName name="_xlchart.v1.13" hidden="1">Sheet5!$B$1</definedName>
    <definedName name="_xlchart.v1.14" hidden="1">Sheet5!$B$2:$B$476</definedName>
    <definedName name="_xlchart.v1.3" hidden="1">acct_frd!$N$2</definedName>
    <definedName name="_xlchart.v1.4" hidden="1">acct_frd!$N$3:$N$5006</definedName>
    <definedName name="_xlchart.v1.5" hidden="1">acct_frd!$O$2</definedName>
    <definedName name="_xlchart.v1.6" hidden="1">acct_frd!$O$3:$O$5006</definedName>
    <definedName name="_xlchart.v1.7" hidden="1">Sheet5!$C$1</definedName>
    <definedName name="_xlchart.v1.8" hidden="1">Sheet5!$C$2:$C$477</definedName>
    <definedName name="_xlchart.v1.9" hidden="1">Sheet5!$A$2:$A$476</definedName>
    <definedName name="_xlchart.v2.0" hidden="1">Sheet29!$A$131:$A$135</definedName>
    <definedName name="_xlchart.v2.1" hidden="1">Sheet29!$B$130</definedName>
    <definedName name="_xlchart.v2.2" hidden="1">Sheet29!$B$131:$B$135</definedName>
  </definedNames>
  <calcPr calcId="191029"/>
  <pivotCaches>
    <pivotCache cacheId="10" r:id="rId27"/>
    <pivotCache cacheId="18" r:id="rId28"/>
    <pivotCache cacheId="26" r:id="rId29"/>
    <pivotCache cacheId="36" r:id="rId30"/>
    <pivotCache cacheId="43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9" i="31" l="1"/>
  <c r="B140" i="31"/>
  <c r="B141" i="31"/>
  <c r="B142" i="31"/>
  <c r="B138" i="31"/>
  <c r="B132" i="31"/>
  <c r="B133" i="31"/>
  <c r="B134" i="31"/>
  <c r="B135" i="31"/>
  <c r="B131" i="31"/>
  <c r="D36" i="25"/>
  <c r="C36" i="25"/>
  <c r="E11" i="2"/>
  <c r="F7" i="2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8" i="24"/>
  <c r="P49" i="24"/>
  <c r="P50" i="24"/>
  <c r="P51" i="24"/>
  <c r="P52" i="24"/>
  <c r="P53" i="24"/>
  <c r="P54" i="24"/>
  <c r="P20" i="24"/>
  <c r="P4" i="24"/>
  <c r="P5" i="24"/>
  <c r="P6" i="24"/>
  <c r="P7" i="24"/>
  <c r="P8" i="24"/>
  <c r="P9" i="24"/>
  <c r="P10" i="24"/>
  <c r="P11" i="24"/>
  <c r="P12" i="24"/>
  <c r="P13" i="24"/>
  <c r="P14" i="24"/>
  <c r="P15" i="24"/>
  <c r="P16" i="24"/>
  <c r="P17" i="24"/>
  <c r="P18" i="24"/>
  <c r="P19" i="24"/>
  <c r="P3" i="24"/>
  <c r="D36" i="23"/>
  <c r="C36" i="23"/>
  <c r="C10" i="11"/>
  <c r="D10" i="11"/>
  <c r="Q78" i="6"/>
  <c r="Q79" i="6"/>
  <c r="Q80" i="6"/>
  <c r="Q81" i="6"/>
  <c r="Q82" i="6"/>
  <c r="Q77" i="6"/>
  <c r="G86" i="6"/>
  <c r="G77" i="6"/>
  <c r="G78" i="6"/>
  <c r="G79" i="6"/>
  <c r="G80" i="6"/>
  <c r="G81" i="6"/>
  <c r="G82" i="6"/>
  <c r="G83" i="6"/>
  <c r="G84" i="6"/>
  <c r="G85" i="6"/>
  <c r="G76" i="6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2" i="7"/>
  <c r="S84" i="7"/>
  <c r="S85" i="7"/>
  <c r="S86" i="7"/>
  <c r="S87" i="7"/>
  <c r="S88" i="7"/>
  <c r="S89" i="7"/>
  <c r="S90" i="7"/>
  <c r="S91" i="7"/>
  <c r="S92" i="7"/>
  <c r="S83" i="7"/>
  <c r="G1669" i="7"/>
  <c r="H1669" i="7" s="1"/>
  <c r="G1670" i="7"/>
  <c r="H1670" i="7" s="1"/>
  <c r="G1671" i="7"/>
  <c r="H1671" i="7" s="1"/>
  <c r="G1672" i="7"/>
  <c r="H1672" i="7" s="1"/>
  <c r="G1673" i="7"/>
  <c r="H1673" i="7" s="1"/>
  <c r="G1674" i="7"/>
  <c r="H1674" i="7" s="1"/>
  <c r="G1675" i="7"/>
  <c r="H1675" i="7" s="1"/>
  <c r="G1676" i="7"/>
  <c r="H1676" i="7" s="1"/>
  <c r="G1677" i="7"/>
  <c r="H1677" i="7" s="1"/>
  <c r="G1678" i="7"/>
  <c r="H1678" i="7" s="1"/>
  <c r="G1679" i="7"/>
  <c r="H1679" i="7" s="1"/>
  <c r="G1680" i="7"/>
  <c r="H1680" i="7" s="1"/>
  <c r="G1681" i="7"/>
  <c r="H1681" i="7" s="1"/>
  <c r="G1682" i="7"/>
  <c r="H1682" i="7" s="1"/>
  <c r="G1683" i="7"/>
  <c r="H1683" i="7" s="1"/>
  <c r="G1684" i="7"/>
  <c r="H1684" i="7" s="1"/>
  <c r="G1685" i="7"/>
  <c r="H1685" i="7" s="1"/>
  <c r="G1686" i="7"/>
  <c r="H1686" i="7" s="1"/>
  <c r="G1687" i="7"/>
  <c r="H1687" i="7" s="1"/>
  <c r="G1688" i="7"/>
  <c r="H1688" i="7" s="1"/>
  <c r="G1689" i="7"/>
  <c r="H1689" i="7" s="1"/>
  <c r="G1690" i="7"/>
  <c r="H1690" i="7" s="1"/>
  <c r="G1691" i="7"/>
  <c r="H1691" i="7" s="1"/>
  <c r="G1692" i="7"/>
  <c r="H1692" i="7" s="1"/>
  <c r="G1693" i="7"/>
  <c r="H1693" i="7" s="1"/>
  <c r="G1694" i="7"/>
  <c r="H1694" i="7" s="1"/>
  <c r="G1695" i="7"/>
  <c r="H1695" i="7" s="1"/>
  <c r="G1696" i="7"/>
  <c r="H1696" i="7" s="1"/>
  <c r="G1697" i="7"/>
  <c r="H1697" i="7" s="1"/>
  <c r="G1698" i="7"/>
  <c r="H1698" i="7" s="1"/>
  <c r="G1699" i="7"/>
  <c r="H1699" i="7" s="1"/>
  <c r="G1700" i="7"/>
  <c r="H1700" i="7" s="1"/>
  <c r="G1701" i="7"/>
  <c r="H1701" i="7" s="1"/>
  <c r="G1702" i="7"/>
  <c r="H1702" i="7" s="1"/>
  <c r="G1703" i="7"/>
  <c r="H1703" i="7" s="1"/>
  <c r="G1704" i="7"/>
  <c r="H1704" i="7" s="1"/>
  <c r="G1705" i="7"/>
  <c r="H1705" i="7" s="1"/>
  <c r="G1706" i="7"/>
  <c r="H1706" i="7" s="1"/>
  <c r="G1707" i="7"/>
  <c r="H1707" i="7" s="1"/>
  <c r="G1708" i="7"/>
  <c r="H1708" i="7" s="1"/>
  <c r="G1709" i="7"/>
  <c r="H1709" i="7" s="1"/>
  <c r="G1710" i="7"/>
  <c r="H1710" i="7" s="1"/>
  <c r="G1711" i="7"/>
  <c r="H1711" i="7" s="1"/>
  <c r="G1712" i="7"/>
  <c r="H1712" i="7" s="1"/>
  <c r="G1713" i="7"/>
  <c r="H1713" i="7" s="1"/>
  <c r="G1714" i="7"/>
  <c r="H1714" i="7" s="1"/>
  <c r="G1715" i="7"/>
  <c r="H1715" i="7" s="1"/>
  <c r="G1716" i="7"/>
  <c r="H1716" i="7" s="1"/>
  <c r="G1717" i="7"/>
  <c r="H1717" i="7" s="1"/>
  <c r="G1718" i="7"/>
  <c r="H1718" i="7" s="1"/>
  <c r="G1719" i="7"/>
  <c r="H1719" i="7" s="1"/>
  <c r="G1720" i="7"/>
  <c r="H1720" i="7" s="1"/>
  <c r="G1721" i="7"/>
  <c r="H1721" i="7" s="1"/>
  <c r="G1722" i="7"/>
  <c r="H1722" i="7" s="1"/>
  <c r="G1723" i="7"/>
  <c r="H1723" i="7" s="1"/>
  <c r="G1724" i="7"/>
  <c r="H1724" i="7" s="1"/>
  <c r="G1725" i="7"/>
  <c r="H1725" i="7" s="1"/>
  <c r="G1726" i="7"/>
  <c r="H1726" i="7" s="1"/>
  <c r="G1727" i="7"/>
  <c r="H1727" i="7" s="1"/>
  <c r="G1728" i="7"/>
  <c r="H1728" i="7" s="1"/>
  <c r="G1729" i="7"/>
  <c r="H1729" i="7" s="1"/>
  <c r="G1730" i="7"/>
  <c r="H1730" i="7" s="1"/>
  <c r="G1731" i="7"/>
  <c r="H1731" i="7" s="1"/>
  <c r="G1732" i="7"/>
  <c r="H1732" i="7" s="1"/>
  <c r="G1733" i="7"/>
  <c r="H1733" i="7" s="1"/>
  <c r="G1734" i="7"/>
  <c r="H1734" i="7" s="1"/>
  <c r="G1735" i="7"/>
  <c r="H1735" i="7" s="1"/>
  <c r="G1736" i="7"/>
  <c r="H1736" i="7" s="1"/>
  <c r="G1737" i="7"/>
  <c r="H1737" i="7" s="1"/>
  <c r="G1738" i="7"/>
  <c r="H1738" i="7" s="1"/>
  <c r="G1739" i="7"/>
  <c r="H1739" i="7" s="1"/>
  <c r="G1740" i="7"/>
  <c r="H1740" i="7" s="1"/>
  <c r="G1741" i="7"/>
  <c r="H1741" i="7" s="1"/>
  <c r="G1742" i="7"/>
  <c r="H1742" i="7" s="1"/>
  <c r="G1743" i="7"/>
  <c r="H1743" i="7" s="1"/>
  <c r="G1744" i="7"/>
  <c r="H1744" i="7" s="1"/>
  <c r="G1745" i="7"/>
  <c r="H1745" i="7" s="1"/>
  <c r="G1746" i="7"/>
  <c r="H1746" i="7" s="1"/>
  <c r="G1747" i="7"/>
  <c r="H1747" i="7" s="1"/>
  <c r="G1748" i="7"/>
  <c r="H1748" i="7" s="1"/>
  <c r="G1749" i="7"/>
  <c r="H1749" i="7" s="1"/>
  <c r="G1750" i="7"/>
  <c r="H1750" i="7" s="1"/>
  <c r="G1751" i="7"/>
  <c r="H1751" i="7" s="1"/>
  <c r="G1752" i="7"/>
  <c r="H1752" i="7" s="1"/>
  <c r="G1753" i="7"/>
  <c r="H1753" i="7" s="1"/>
  <c r="G1754" i="7"/>
  <c r="H1754" i="7" s="1"/>
  <c r="G1755" i="7"/>
  <c r="H1755" i="7" s="1"/>
  <c r="G1756" i="7"/>
  <c r="H1756" i="7" s="1"/>
  <c r="G1757" i="7"/>
  <c r="H1757" i="7" s="1"/>
  <c r="G1758" i="7"/>
  <c r="H1758" i="7" s="1"/>
  <c r="G1759" i="7"/>
  <c r="H1759" i="7" s="1"/>
  <c r="G1760" i="7"/>
  <c r="H1760" i="7" s="1"/>
  <c r="G1761" i="7"/>
  <c r="H1761" i="7" s="1"/>
  <c r="G1762" i="7"/>
  <c r="H1762" i="7" s="1"/>
  <c r="G1763" i="7"/>
  <c r="H1763" i="7" s="1"/>
  <c r="G1764" i="7"/>
  <c r="H1764" i="7" s="1"/>
  <c r="G1765" i="7"/>
  <c r="H1765" i="7" s="1"/>
  <c r="G1766" i="7"/>
  <c r="H1766" i="7" s="1"/>
  <c r="G1767" i="7"/>
  <c r="H1767" i="7" s="1"/>
  <c r="G1768" i="7"/>
  <c r="H1768" i="7" s="1"/>
  <c r="G1769" i="7"/>
  <c r="H1769" i="7" s="1"/>
  <c r="G1770" i="7"/>
  <c r="H1770" i="7" s="1"/>
  <c r="G1771" i="7"/>
  <c r="H1771" i="7" s="1"/>
  <c r="G1772" i="7"/>
  <c r="H1772" i="7" s="1"/>
  <c r="G1773" i="7"/>
  <c r="H1773" i="7" s="1"/>
  <c r="G1774" i="7"/>
  <c r="H1774" i="7" s="1"/>
  <c r="G1775" i="7"/>
  <c r="H1775" i="7" s="1"/>
  <c r="G1776" i="7"/>
  <c r="H1776" i="7" s="1"/>
  <c r="G1777" i="7"/>
  <c r="H1777" i="7" s="1"/>
  <c r="G1778" i="7"/>
  <c r="H1778" i="7" s="1"/>
  <c r="G1779" i="7"/>
  <c r="H1779" i="7" s="1"/>
  <c r="G1780" i="7"/>
  <c r="H1780" i="7" s="1"/>
  <c r="G1781" i="7"/>
  <c r="H1781" i="7" s="1"/>
  <c r="G1782" i="7"/>
  <c r="H1782" i="7" s="1"/>
  <c r="G1783" i="7"/>
  <c r="H1783" i="7" s="1"/>
  <c r="G1784" i="7"/>
  <c r="H1784" i="7" s="1"/>
  <c r="G1785" i="7"/>
  <c r="H1785" i="7" s="1"/>
  <c r="G1786" i="7"/>
  <c r="H1786" i="7" s="1"/>
  <c r="G1787" i="7"/>
  <c r="H1787" i="7" s="1"/>
  <c r="G1788" i="7"/>
  <c r="H1788" i="7" s="1"/>
  <c r="G1789" i="7"/>
  <c r="H1789" i="7" s="1"/>
  <c r="G1790" i="7"/>
  <c r="H1790" i="7" s="1"/>
  <c r="G1791" i="7"/>
  <c r="H1791" i="7" s="1"/>
  <c r="G1792" i="7"/>
  <c r="H1792" i="7" s="1"/>
  <c r="G1793" i="7"/>
  <c r="H1793" i="7" s="1"/>
  <c r="G1794" i="7"/>
  <c r="H1794" i="7" s="1"/>
  <c r="G1795" i="7"/>
  <c r="H1795" i="7" s="1"/>
  <c r="G1796" i="7"/>
  <c r="H1796" i="7" s="1"/>
  <c r="G1797" i="7"/>
  <c r="H1797" i="7" s="1"/>
  <c r="G1798" i="7"/>
  <c r="H1798" i="7" s="1"/>
  <c r="G1799" i="7"/>
  <c r="H1799" i="7" s="1"/>
  <c r="G1800" i="7"/>
  <c r="H1800" i="7" s="1"/>
  <c r="G1801" i="7"/>
  <c r="H1801" i="7" s="1"/>
  <c r="G1802" i="7"/>
  <c r="H1802" i="7" s="1"/>
  <c r="G1803" i="7"/>
  <c r="H1803" i="7" s="1"/>
  <c r="G1804" i="7"/>
  <c r="H1804" i="7" s="1"/>
  <c r="G1805" i="7"/>
  <c r="H1805" i="7" s="1"/>
  <c r="G1806" i="7"/>
  <c r="H1806" i="7" s="1"/>
  <c r="G1807" i="7"/>
  <c r="H1807" i="7" s="1"/>
  <c r="G1808" i="7"/>
  <c r="H1808" i="7" s="1"/>
  <c r="G1809" i="7"/>
  <c r="H1809" i="7" s="1"/>
  <c r="G1810" i="7"/>
  <c r="H1810" i="7" s="1"/>
  <c r="G1811" i="7"/>
  <c r="H1811" i="7" s="1"/>
  <c r="G1812" i="7"/>
  <c r="H1812" i="7" s="1"/>
  <c r="G1813" i="7"/>
  <c r="H1813" i="7" s="1"/>
  <c r="G1814" i="7"/>
  <c r="H1814" i="7" s="1"/>
  <c r="G1815" i="7"/>
  <c r="H1815" i="7" s="1"/>
  <c r="G1816" i="7"/>
  <c r="H1816" i="7" s="1"/>
  <c r="G1817" i="7"/>
  <c r="H1817" i="7" s="1"/>
  <c r="G1818" i="7"/>
  <c r="H1818" i="7" s="1"/>
  <c r="G1819" i="7"/>
  <c r="H1819" i="7" s="1"/>
  <c r="G1820" i="7"/>
  <c r="H1820" i="7" s="1"/>
  <c r="G1821" i="7"/>
  <c r="H1821" i="7" s="1"/>
  <c r="G1822" i="7"/>
  <c r="H1822" i="7" s="1"/>
  <c r="G1823" i="7"/>
  <c r="H1823" i="7" s="1"/>
  <c r="G1824" i="7"/>
  <c r="H1824" i="7" s="1"/>
  <c r="G1825" i="7"/>
  <c r="H1825" i="7" s="1"/>
  <c r="G1826" i="7"/>
  <c r="H1826" i="7" s="1"/>
  <c r="G1827" i="7"/>
  <c r="H1827" i="7" s="1"/>
  <c r="G1828" i="7"/>
  <c r="H1828" i="7" s="1"/>
  <c r="G1829" i="7"/>
  <c r="H1829" i="7" s="1"/>
  <c r="G1830" i="7"/>
  <c r="H1830" i="7" s="1"/>
  <c r="G1831" i="7"/>
  <c r="H1831" i="7" s="1"/>
  <c r="G1832" i="7"/>
  <c r="H1832" i="7" s="1"/>
  <c r="G1833" i="7"/>
  <c r="H1833" i="7" s="1"/>
  <c r="G1834" i="7"/>
  <c r="H1834" i="7" s="1"/>
  <c r="G1835" i="7"/>
  <c r="H1835" i="7" s="1"/>
  <c r="G1836" i="7"/>
  <c r="H1836" i="7" s="1"/>
  <c r="G1837" i="7"/>
  <c r="H1837" i="7" s="1"/>
  <c r="G1838" i="7"/>
  <c r="H1838" i="7" s="1"/>
  <c r="G1839" i="7"/>
  <c r="H1839" i="7" s="1"/>
  <c r="G1840" i="7"/>
  <c r="H1840" i="7" s="1"/>
  <c r="G1841" i="7"/>
  <c r="H1841" i="7" s="1"/>
  <c r="G1842" i="7"/>
  <c r="H1842" i="7" s="1"/>
  <c r="G1843" i="7"/>
  <c r="H1843" i="7" s="1"/>
  <c r="G1844" i="7"/>
  <c r="H1844" i="7" s="1"/>
  <c r="G1845" i="7"/>
  <c r="H1845" i="7" s="1"/>
  <c r="G1846" i="7"/>
  <c r="H1846" i="7" s="1"/>
  <c r="G1847" i="7"/>
  <c r="H1847" i="7" s="1"/>
  <c r="G1848" i="7"/>
  <c r="H1848" i="7" s="1"/>
  <c r="G1849" i="7"/>
  <c r="H1849" i="7" s="1"/>
  <c r="G1850" i="7"/>
  <c r="H1850" i="7" s="1"/>
  <c r="G1851" i="7"/>
  <c r="H1851" i="7" s="1"/>
  <c r="G1852" i="7"/>
  <c r="H1852" i="7" s="1"/>
  <c r="G1853" i="7"/>
  <c r="H1853" i="7" s="1"/>
  <c r="G1854" i="7"/>
  <c r="H1854" i="7" s="1"/>
  <c r="G1855" i="7"/>
  <c r="H1855" i="7" s="1"/>
  <c r="G1856" i="7"/>
  <c r="H1856" i="7" s="1"/>
  <c r="G1857" i="7"/>
  <c r="H1857" i="7" s="1"/>
  <c r="G1858" i="7"/>
  <c r="H1858" i="7" s="1"/>
  <c r="G1859" i="7"/>
  <c r="H1859" i="7" s="1"/>
  <c r="G1860" i="7"/>
  <c r="H1860" i="7" s="1"/>
  <c r="G1861" i="7"/>
  <c r="H1861" i="7" s="1"/>
  <c r="G1862" i="7"/>
  <c r="H1862" i="7" s="1"/>
  <c r="G1863" i="7"/>
  <c r="H1863" i="7" s="1"/>
  <c r="G1864" i="7"/>
  <c r="H1864" i="7" s="1"/>
  <c r="G1865" i="7"/>
  <c r="H1865" i="7" s="1"/>
  <c r="G1866" i="7"/>
  <c r="H1866" i="7" s="1"/>
  <c r="G1867" i="7"/>
  <c r="H1867" i="7" s="1"/>
  <c r="G1868" i="7"/>
  <c r="H1868" i="7" s="1"/>
  <c r="G1869" i="7"/>
  <c r="H1869" i="7" s="1"/>
  <c r="G1870" i="7"/>
  <c r="H1870" i="7" s="1"/>
  <c r="G1871" i="7"/>
  <c r="H1871" i="7" s="1"/>
  <c r="G1872" i="7"/>
  <c r="H1872" i="7" s="1"/>
  <c r="G1873" i="7"/>
  <c r="H1873" i="7" s="1"/>
  <c r="G1874" i="7"/>
  <c r="H1874" i="7" s="1"/>
  <c r="G1875" i="7"/>
  <c r="H1875" i="7" s="1"/>
  <c r="G1876" i="7"/>
  <c r="H1876" i="7" s="1"/>
  <c r="G1877" i="7"/>
  <c r="H1877" i="7" s="1"/>
  <c r="G1878" i="7"/>
  <c r="H1878" i="7" s="1"/>
  <c r="G1879" i="7"/>
  <c r="H1879" i="7" s="1"/>
  <c r="G1880" i="7"/>
  <c r="H1880" i="7" s="1"/>
  <c r="G1881" i="7"/>
  <c r="H1881" i="7" s="1"/>
  <c r="G1882" i="7"/>
  <c r="H1882" i="7" s="1"/>
  <c r="G1883" i="7"/>
  <c r="H1883" i="7" s="1"/>
  <c r="G1884" i="7"/>
  <c r="H1884" i="7" s="1"/>
  <c r="G1885" i="7"/>
  <c r="H1885" i="7" s="1"/>
  <c r="G1886" i="7"/>
  <c r="H1886" i="7" s="1"/>
  <c r="G1887" i="7"/>
  <c r="H1887" i="7" s="1"/>
  <c r="G1888" i="7"/>
  <c r="H1888" i="7" s="1"/>
  <c r="G1889" i="7"/>
  <c r="H1889" i="7" s="1"/>
  <c r="G1890" i="7"/>
  <c r="H1890" i="7" s="1"/>
  <c r="G1891" i="7"/>
  <c r="H1891" i="7" s="1"/>
  <c r="G1892" i="7"/>
  <c r="H1892" i="7" s="1"/>
  <c r="G1893" i="7"/>
  <c r="H1893" i="7" s="1"/>
  <c r="G1894" i="7"/>
  <c r="H1894" i="7" s="1"/>
  <c r="G1895" i="7"/>
  <c r="H1895" i="7" s="1"/>
  <c r="G1896" i="7"/>
  <c r="H1896" i="7" s="1"/>
  <c r="G1897" i="7"/>
  <c r="H1897" i="7" s="1"/>
  <c r="G1898" i="7"/>
  <c r="H1898" i="7" s="1"/>
  <c r="G1899" i="7"/>
  <c r="H1899" i="7" s="1"/>
  <c r="G1900" i="7"/>
  <c r="H1900" i="7" s="1"/>
  <c r="G1901" i="7"/>
  <c r="H1901" i="7" s="1"/>
  <c r="G1902" i="7"/>
  <c r="H1902" i="7" s="1"/>
  <c r="G1903" i="7"/>
  <c r="H1903" i="7" s="1"/>
  <c r="G1904" i="7"/>
  <c r="H1904" i="7" s="1"/>
  <c r="G1905" i="7"/>
  <c r="H1905" i="7" s="1"/>
  <c r="G1906" i="7"/>
  <c r="H1906" i="7" s="1"/>
  <c r="G1907" i="7"/>
  <c r="H1907" i="7" s="1"/>
  <c r="G1908" i="7"/>
  <c r="H1908" i="7" s="1"/>
  <c r="G1909" i="7"/>
  <c r="H1909" i="7" s="1"/>
  <c r="G1910" i="7"/>
  <c r="H1910" i="7" s="1"/>
  <c r="G1911" i="7"/>
  <c r="H1911" i="7" s="1"/>
  <c r="G1912" i="7"/>
  <c r="H1912" i="7" s="1"/>
  <c r="G1913" i="7"/>
  <c r="H1913" i="7" s="1"/>
  <c r="G1914" i="7"/>
  <c r="H1914" i="7" s="1"/>
  <c r="G1915" i="7"/>
  <c r="H1915" i="7" s="1"/>
  <c r="G1916" i="7"/>
  <c r="H1916" i="7" s="1"/>
  <c r="G1917" i="7"/>
  <c r="H1917" i="7" s="1"/>
  <c r="G1918" i="7"/>
  <c r="H1918" i="7" s="1"/>
  <c r="G1919" i="7"/>
  <c r="H1919" i="7" s="1"/>
  <c r="G1920" i="7"/>
  <c r="H1920" i="7" s="1"/>
  <c r="G1921" i="7"/>
  <c r="H1921" i="7" s="1"/>
  <c r="G1922" i="7"/>
  <c r="H1922" i="7" s="1"/>
  <c r="G1923" i="7"/>
  <c r="H1923" i="7" s="1"/>
  <c r="G1924" i="7"/>
  <c r="H1924" i="7" s="1"/>
  <c r="G1925" i="7"/>
  <c r="H1925" i="7" s="1"/>
  <c r="G1926" i="7"/>
  <c r="H1926" i="7" s="1"/>
  <c r="G1927" i="7"/>
  <c r="H1927" i="7" s="1"/>
  <c r="G1928" i="7"/>
  <c r="H1928" i="7" s="1"/>
  <c r="G1929" i="7"/>
  <c r="H1929" i="7" s="1"/>
  <c r="G1930" i="7"/>
  <c r="H1930" i="7" s="1"/>
  <c r="G1931" i="7"/>
  <c r="H1931" i="7" s="1"/>
  <c r="G1932" i="7"/>
  <c r="H1932" i="7" s="1"/>
  <c r="G1933" i="7"/>
  <c r="H1933" i="7" s="1"/>
  <c r="G1934" i="7"/>
  <c r="H1934" i="7" s="1"/>
  <c r="G1935" i="7"/>
  <c r="H1935" i="7" s="1"/>
  <c r="G1936" i="7"/>
  <c r="H1936" i="7" s="1"/>
  <c r="G1937" i="7"/>
  <c r="H1937" i="7" s="1"/>
  <c r="G1938" i="7"/>
  <c r="H1938" i="7" s="1"/>
  <c r="G1939" i="7"/>
  <c r="H1939" i="7" s="1"/>
  <c r="G1940" i="7"/>
  <c r="H1940" i="7" s="1"/>
  <c r="G1941" i="7"/>
  <c r="H1941" i="7" s="1"/>
  <c r="G1942" i="7"/>
  <c r="H1942" i="7" s="1"/>
  <c r="G1943" i="7"/>
  <c r="H1943" i="7" s="1"/>
  <c r="G1944" i="7"/>
  <c r="H1944" i="7" s="1"/>
  <c r="G1945" i="7"/>
  <c r="H1945" i="7" s="1"/>
  <c r="G1946" i="7"/>
  <c r="H1946" i="7" s="1"/>
  <c r="G1947" i="7"/>
  <c r="H1947" i="7" s="1"/>
  <c r="G1948" i="7"/>
  <c r="H1948" i="7" s="1"/>
  <c r="G1949" i="7"/>
  <c r="H1949" i="7" s="1"/>
  <c r="G1950" i="7"/>
  <c r="H1950" i="7" s="1"/>
  <c r="G1951" i="7"/>
  <c r="H1951" i="7" s="1"/>
  <c r="G1952" i="7"/>
  <c r="H1952" i="7" s="1"/>
  <c r="G1953" i="7"/>
  <c r="H1953" i="7" s="1"/>
  <c r="G1954" i="7"/>
  <c r="H1954" i="7" s="1"/>
  <c r="G1955" i="7"/>
  <c r="H1955" i="7" s="1"/>
  <c r="G1956" i="7"/>
  <c r="H1956" i="7" s="1"/>
  <c r="G1957" i="7"/>
  <c r="H1957" i="7" s="1"/>
  <c r="G1958" i="7"/>
  <c r="H1958" i="7" s="1"/>
  <c r="G1959" i="7"/>
  <c r="H1959" i="7" s="1"/>
  <c r="G1960" i="7"/>
  <c r="H1960" i="7" s="1"/>
  <c r="G1961" i="7"/>
  <c r="H1961" i="7" s="1"/>
  <c r="G1962" i="7"/>
  <c r="H1962" i="7" s="1"/>
  <c r="G1963" i="7"/>
  <c r="H1963" i="7" s="1"/>
  <c r="G1964" i="7"/>
  <c r="H1964" i="7" s="1"/>
  <c r="G1965" i="7"/>
  <c r="H1965" i="7" s="1"/>
  <c r="G1966" i="7"/>
  <c r="H1966" i="7" s="1"/>
  <c r="G1967" i="7"/>
  <c r="H1967" i="7" s="1"/>
  <c r="G1968" i="7"/>
  <c r="H1968" i="7" s="1"/>
  <c r="G1969" i="7"/>
  <c r="H1969" i="7" s="1"/>
  <c r="G1970" i="7"/>
  <c r="H1970" i="7" s="1"/>
  <c r="G1971" i="7"/>
  <c r="H1971" i="7" s="1"/>
  <c r="G1972" i="7"/>
  <c r="H1972" i="7" s="1"/>
  <c r="G1973" i="7"/>
  <c r="H1973" i="7" s="1"/>
  <c r="G1974" i="7"/>
  <c r="H1974" i="7" s="1"/>
  <c r="G1975" i="7"/>
  <c r="H1975" i="7" s="1"/>
  <c r="G1976" i="7"/>
  <c r="H1976" i="7" s="1"/>
  <c r="G1977" i="7"/>
  <c r="H1977" i="7" s="1"/>
  <c r="G1978" i="7"/>
  <c r="H1978" i="7" s="1"/>
  <c r="G1979" i="7"/>
  <c r="H1979" i="7" s="1"/>
  <c r="G1980" i="7"/>
  <c r="H1980" i="7" s="1"/>
  <c r="G1981" i="7"/>
  <c r="H1981" i="7" s="1"/>
  <c r="G1982" i="7"/>
  <c r="H1982" i="7" s="1"/>
  <c r="G1983" i="7"/>
  <c r="H1983" i="7" s="1"/>
  <c r="G1984" i="7"/>
  <c r="H1984" i="7" s="1"/>
  <c r="G1985" i="7"/>
  <c r="H1985" i="7" s="1"/>
  <c r="G1986" i="7"/>
  <c r="H1986" i="7" s="1"/>
  <c r="G1987" i="7"/>
  <c r="H1987" i="7" s="1"/>
  <c r="G1988" i="7"/>
  <c r="H1988" i="7" s="1"/>
  <c r="G1989" i="7"/>
  <c r="H1989" i="7" s="1"/>
  <c r="G1990" i="7"/>
  <c r="H1990" i="7" s="1"/>
  <c r="G1991" i="7"/>
  <c r="H1991" i="7" s="1"/>
  <c r="G1992" i="7"/>
  <c r="H1992" i="7" s="1"/>
  <c r="G1993" i="7"/>
  <c r="H1993" i="7" s="1"/>
  <c r="G1994" i="7"/>
  <c r="H1994" i="7" s="1"/>
  <c r="G1995" i="7"/>
  <c r="H1995" i="7" s="1"/>
  <c r="G1996" i="7"/>
  <c r="H1996" i="7" s="1"/>
  <c r="G1997" i="7"/>
  <c r="H1997" i="7" s="1"/>
  <c r="G1998" i="7"/>
  <c r="H1998" i="7" s="1"/>
  <c r="G1999" i="7"/>
  <c r="H1999" i="7" s="1"/>
  <c r="G2000" i="7"/>
  <c r="H2000" i="7" s="1"/>
  <c r="G2001" i="7"/>
  <c r="H2001" i="7" s="1"/>
  <c r="G2002" i="7"/>
  <c r="H2002" i="7" s="1"/>
  <c r="G2003" i="7"/>
  <c r="H2003" i="7" s="1"/>
  <c r="G2004" i="7"/>
  <c r="H2004" i="7" s="1"/>
  <c r="G2005" i="7"/>
  <c r="H2005" i="7" s="1"/>
  <c r="G2006" i="7"/>
  <c r="H2006" i="7" s="1"/>
  <c r="G2007" i="7"/>
  <c r="H2007" i="7" s="1"/>
  <c r="G2008" i="7"/>
  <c r="H2008" i="7" s="1"/>
  <c r="G2009" i="7"/>
  <c r="H2009" i="7" s="1"/>
  <c r="G2010" i="7"/>
  <c r="H2010" i="7" s="1"/>
  <c r="G2011" i="7"/>
  <c r="H2011" i="7" s="1"/>
  <c r="G2012" i="7"/>
  <c r="H2012" i="7" s="1"/>
  <c r="G2013" i="7"/>
  <c r="H2013" i="7" s="1"/>
  <c r="G2014" i="7"/>
  <c r="H2014" i="7" s="1"/>
  <c r="G2015" i="7"/>
  <c r="H2015" i="7" s="1"/>
  <c r="G2016" i="7"/>
  <c r="H2016" i="7" s="1"/>
  <c r="G2017" i="7"/>
  <c r="H2017" i="7" s="1"/>
  <c r="G2018" i="7"/>
  <c r="H2018" i="7" s="1"/>
  <c r="G2019" i="7"/>
  <c r="H2019" i="7" s="1"/>
  <c r="G2020" i="7"/>
  <c r="H2020" i="7" s="1"/>
  <c r="G2021" i="7"/>
  <c r="H2021" i="7" s="1"/>
  <c r="G2022" i="7"/>
  <c r="H2022" i="7" s="1"/>
  <c r="G2023" i="7"/>
  <c r="H2023" i="7" s="1"/>
  <c r="G2024" i="7"/>
  <c r="H2024" i="7" s="1"/>
  <c r="G2025" i="7"/>
  <c r="H2025" i="7" s="1"/>
  <c r="G2026" i="7"/>
  <c r="H2026" i="7" s="1"/>
  <c r="G2027" i="7"/>
  <c r="H2027" i="7" s="1"/>
  <c r="G2028" i="7"/>
  <c r="H2028" i="7" s="1"/>
  <c r="G2029" i="7"/>
  <c r="H2029" i="7" s="1"/>
  <c r="G2030" i="7"/>
  <c r="H2030" i="7" s="1"/>
  <c r="G2031" i="7"/>
  <c r="H2031" i="7" s="1"/>
  <c r="G2032" i="7"/>
  <c r="H2032" i="7" s="1"/>
  <c r="G2033" i="7"/>
  <c r="H2033" i="7" s="1"/>
  <c r="G2034" i="7"/>
  <c r="H2034" i="7" s="1"/>
  <c r="G2035" i="7"/>
  <c r="H2035" i="7" s="1"/>
  <c r="G2036" i="7"/>
  <c r="H2036" i="7" s="1"/>
  <c r="G2037" i="7"/>
  <c r="H2037" i="7" s="1"/>
  <c r="G2038" i="7"/>
  <c r="H2038" i="7" s="1"/>
  <c r="G2039" i="7"/>
  <c r="H2039" i="7" s="1"/>
  <c r="G2040" i="7"/>
  <c r="H2040" i="7" s="1"/>
  <c r="G2041" i="7"/>
  <c r="H2041" i="7" s="1"/>
  <c r="G2042" i="7"/>
  <c r="H2042" i="7" s="1"/>
  <c r="G2043" i="7"/>
  <c r="H2043" i="7" s="1"/>
  <c r="G2044" i="7"/>
  <c r="H2044" i="7" s="1"/>
  <c r="G2045" i="7"/>
  <c r="H2045" i="7" s="1"/>
  <c r="G2046" i="7"/>
  <c r="H2046" i="7" s="1"/>
  <c r="G2047" i="7"/>
  <c r="H2047" i="7" s="1"/>
  <c r="G2048" i="7"/>
  <c r="H2048" i="7" s="1"/>
  <c r="G2049" i="7"/>
  <c r="H2049" i="7" s="1"/>
  <c r="G2050" i="7"/>
  <c r="H2050" i="7" s="1"/>
  <c r="G2051" i="7"/>
  <c r="H2051" i="7" s="1"/>
  <c r="G2052" i="7"/>
  <c r="H2052" i="7" s="1"/>
  <c r="G2053" i="7"/>
  <c r="H2053" i="7" s="1"/>
  <c r="G2054" i="7"/>
  <c r="H2054" i="7" s="1"/>
  <c r="G2055" i="7"/>
  <c r="H2055" i="7" s="1"/>
  <c r="G2056" i="7"/>
  <c r="H2056" i="7" s="1"/>
  <c r="G2057" i="7"/>
  <c r="H2057" i="7" s="1"/>
  <c r="G2058" i="7"/>
  <c r="H2058" i="7" s="1"/>
  <c r="G2059" i="7"/>
  <c r="H2059" i="7" s="1"/>
  <c r="G2060" i="7"/>
  <c r="H2060" i="7" s="1"/>
  <c r="G2061" i="7"/>
  <c r="H2061" i="7" s="1"/>
  <c r="G2062" i="7"/>
  <c r="H2062" i="7" s="1"/>
  <c r="G2063" i="7"/>
  <c r="H2063" i="7" s="1"/>
  <c r="G2064" i="7"/>
  <c r="H2064" i="7" s="1"/>
  <c r="G2065" i="7"/>
  <c r="H2065" i="7" s="1"/>
  <c r="G2066" i="7"/>
  <c r="H2066" i="7" s="1"/>
  <c r="G2067" i="7"/>
  <c r="H2067" i="7" s="1"/>
  <c r="G2068" i="7"/>
  <c r="H2068" i="7" s="1"/>
  <c r="G2069" i="7"/>
  <c r="H2069" i="7" s="1"/>
  <c r="G2070" i="7"/>
  <c r="H2070" i="7" s="1"/>
  <c r="G2071" i="7"/>
  <c r="H2071" i="7" s="1"/>
  <c r="G2072" i="7"/>
  <c r="H2072" i="7" s="1"/>
  <c r="G2073" i="7"/>
  <c r="H2073" i="7" s="1"/>
  <c r="G2074" i="7"/>
  <c r="H2074" i="7" s="1"/>
  <c r="G2075" i="7"/>
  <c r="H2075" i="7" s="1"/>
  <c r="G2076" i="7"/>
  <c r="H2076" i="7" s="1"/>
  <c r="G2077" i="7"/>
  <c r="H2077" i="7" s="1"/>
  <c r="G2078" i="7"/>
  <c r="H2078" i="7" s="1"/>
  <c r="G2079" i="7"/>
  <c r="H2079" i="7" s="1"/>
  <c r="G2080" i="7"/>
  <c r="H2080" i="7" s="1"/>
  <c r="G2081" i="7"/>
  <c r="H2081" i="7" s="1"/>
  <c r="G2082" i="7"/>
  <c r="H2082" i="7" s="1"/>
  <c r="G2083" i="7"/>
  <c r="H2083" i="7" s="1"/>
  <c r="G2084" i="7"/>
  <c r="H2084" i="7" s="1"/>
  <c r="G2085" i="7"/>
  <c r="H2085" i="7" s="1"/>
  <c r="G2086" i="7"/>
  <c r="H2086" i="7" s="1"/>
  <c r="G2087" i="7"/>
  <c r="H2087" i="7" s="1"/>
  <c r="G2088" i="7"/>
  <c r="H2088" i="7" s="1"/>
  <c r="G2089" i="7"/>
  <c r="H2089" i="7" s="1"/>
  <c r="G2090" i="7"/>
  <c r="H2090" i="7" s="1"/>
  <c r="G2091" i="7"/>
  <c r="H2091" i="7" s="1"/>
  <c r="G2092" i="7"/>
  <c r="H2092" i="7" s="1"/>
  <c r="G2093" i="7"/>
  <c r="H2093" i="7" s="1"/>
  <c r="G2094" i="7"/>
  <c r="H2094" i="7" s="1"/>
  <c r="G2095" i="7"/>
  <c r="H2095" i="7" s="1"/>
  <c r="G2096" i="7"/>
  <c r="H2096" i="7" s="1"/>
  <c r="G2097" i="7"/>
  <c r="H2097" i="7" s="1"/>
  <c r="G2098" i="7"/>
  <c r="H2098" i="7" s="1"/>
  <c r="G2099" i="7"/>
  <c r="H2099" i="7" s="1"/>
  <c r="G2100" i="7"/>
  <c r="H2100" i="7" s="1"/>
  <c r="G2101" i="7"/>
  <c r="H2101" i="7" s="1"/>
  <c r="G2102" i="7"/>
  <c r="H2102" i="7" s="1"/>
  <c r="G2103" i="7"/>
  <c r="H2103" i="7" s="1"/>
  <c r="G2104" i="7"/>
  <c r="H2104" i="7" s="1"/>
  <c r="G2105" i="7"/>
  <c r="H2105" i="7" s="1"/>
  <c r="G2106" i="7"/>
  <c r="H2106" i="7" s="1"/>
  <c r="G2107" i="7"/>
  <c r="H2107" i="7" s="1"/>
  <c r="G2108" i="7"/>
  <c r="H2108" i="7" s="1"/>
  <c r="G2109" i="7"/>
  <c r="H2109" i="7" s="1"/>
  <c r="G2110" i="7"/>
  <c r="H2110" i="7" s="1"/>
  <c r="G2111" i="7"/>
  <c r="H2111" i="7" s="1"/>
  <c r="G2112" i="7"/>
  <c r="H2112" i="7" s="1"/>
  <c r="G2113" i="7"/>
  <c r="H2113" i="7" s="1"/>
  <c r="G2114" i="7"/>
  <c r="H2114" i="7" s="1"/>
  <c r="G2115" i="7"/>
  <c r="H2115" i="7" s="1"/>
  <c r="G2116" i="7"/>
  <c r="H2116" i="7" s="1"/>
  <c r="G2117" i="7"/>
  <c r="H2117" i="7" s="1"/>
  <c r="G2118" i="7"/>
  <c r="H2118" i="7" s="1"/>
  <c r="G2119" i="7"/>
  <c r="H2119" i="7" s="1"/>
  <c r="G2120" i="7"/>
  <c r="H2120" i="7" s="1"/>
  <c r="G2121" i="7"/>
  <c r="H2121" i="7" s="1"/>
  <c r="G2122" i="7"/>
  <c r="H2122" i="7" s="1"/>
  <c r="G2123" i="7"/>
  <c r="H2123" i="7" s="1"/>
  <c r="G2124" i="7"/>
  <c r="H2124" i="7" s="1"/>
  <c r="G2125" i="7"/>
  <c r="H2125" i="7" s="1"/>
  <c r="G2126" i="7"/>
  <c r="H2126" i="7" s="1"/>
  <c r="G2127" i="7"/>
  <c r="H2127" i="7" s="1"/>
  <c r="G2128" i="7"/>
  <c r="H2128" i="7" s="1"/>
  <c r="G2129" i="7"/>
  <c r="H2129" i="7" s="1"/>
  <c r="G2130" i="7"/>
  <c r="H2130" i="7" s="1"/>
  <c r="G2131" i="7"/>
  <c r="H2131" i="7" s="1"/>
  <c r="G2132" i="7"/>
  <c r="H2132" i="7" s="1"/>
  <c r="G2133" i="7"/>
  <c r="H2133" i="7" s="1"/>
  <c r="G2134" i="7"/>
  <c r="H2134" i="7" s="1"/>
  <c r="G2135" i="7"/>
  <c r="H2135" i="7" s="1"/>
  <c r="G2136" i="7"/>
  <c r="H2136" i="7" s="1"/>
  <c r="G2137" i="7"/>
  <c r="H2137" i="7" s="1"/>
  <c r="G2138" i="7"/>
  <c r="H2138" i="7" s="1"/>
  <c r="G2139" i="7"/>
  <c r="H2139" i="7" s="1"/>
  <c r="G2140" i="7"/>
  <c r="H2140" i="7" s="1"/>
  <c r="G2141" i="7"/>
  <c r="H2141" i="7" s="1"/>
  <c r="G2142" i="7"/>
  <c r="H2142" i="7" s="1"/>
  <c r="G2143" i="7"/>
  <c r="H2143" i="7" s="1"/>
  <c r="G2144" i="7"/>
  <c r="H2144" i="7" s="1"/>
  <c r="G2145" i="7"/>
  <c r="H2145" i="7" s="1"/>
  <c r="G2146" i="7"/>
  <c r="H2146" i="7" s="1"/>
  <c r="G2147" i="7"/>
  <c r="H2147" i="7" s="1"/>
  <c r="G2148" i="7"/>
  <c r="H2148" i="7" s="1"/>
  <c r="G2149" i="7"/>
  <c r="H2149" i="7" s="1"/>
  <c r="G2150" i="7"/>
  <c r="H2150" i="7" s="1"/>
  <c r="G2151" i="7"/>
  <c r="H2151" i="7" s="1"/>
  <c r="G2152" i="7"/>
  <c r="H2152" i="7" s="1"/>
  <c r="G2153" i="7"/>
  <c r="H2153" i="7" s="1"/>
  <c r="G2154" i="7"/>
  <c r="H2154" i="7" s="1"/>
  <c r="G2155" i="7"/>
  <c r="H2155" i="7" s="1"/>
  <c r="G2156" i="7"/>
  <c r="H2156" i="7" s="1"/>
  <c r="G2157" i="7"/>
  <c r="H2157" i="7" s="1"/>
  <c r="G2158" i="7"/>
  <c r="H2158" i="7" s="1"/>
  <c r="G2159" i="7"/>
  <c r="H2159" i="7" s="1"/>
  <c r="G2160" i="7"/>
  <c r="H2160" i="7" s="1"/>
  <c r="G2161" i="7"/>
  <c r="H2161" i="7" s="1"/>
  <c r="G2162" i="7"/>
  <c r="H2162" i="7" s="1"/>
  <c r="G2163" i="7"/>
  <c r="H2163" i="7" s="1"/>
  <c r="G2164" i="7"/>
  <c r="H2164" i="7" s="1"/>
  <c r="G2165" i="7"/>
  <c r="H2165" i="7" s="1"/>
  <c r="G2166" i="7"/>
  <c r="H2166" i="7" s="1"/>
  <c r="G2167" i="7"/>
  <c r="H2167" i="7" s="1"/>
  <c r="G2168" i="7"/>
  <c r="H2168" i="7" s="1"/>
  <c r="G2169" i="7"/>
  <c r="H2169" i="7" s="1"/>
  <c r="G2170" i="7"/>
  <c r="H2170" i="7" s="1"/>
  <c r="G2171" i="7"/>
  <c r="H2171" i="7" s="1"/>
  <c r="G2172" i="7"/>
  <c r="H2172" i="7" s="1"/>
  <c r="G2173" i="7"/>
  <c r="H2173" i="7" s="1"/>
  <c r="G2174" i="7"/>
  <c r="H2174" i="7" s="1"/>
  <c r="G2175" i="7"/>
  <c r="H2175" i="7" s="1"/>
  <c r="G2176" i="7"/>
  <c r="H2176" i="7" s="1"/>
  <c r="G2177" i="7"/>
  <c r="H2177" i="7" s="1"/>
  <c r="G2178" i="7"/>
  <c r="H2178" i="7" s="1"/>
  <c r="G2179" i="7"/>
  <c r="H2179" i="7" s="1"/>
  <c r="G2180" i="7"/>
  <c r="H2180" i="7" s="1"/>
  <c r="G2181" i="7"/>
  <c r="H2181" i="7" s="1"/>
  <c r="G2182" i="7"/>
  <c r="H2182" i="7" s="1"/>
  <c r="G2183" i="7"/>
  <c r="H2183" i="7" s="1"/>
  <c r="G2184" i="7"/>
  <c r="H2184" i="7" s="1"/>
  <c r="G2185" i="7"/>
  <c r="H2185" i="7" s="1"/>
  <c r="G2186" i="7"/>
  <c r="H2186" i="7" s="1"/>
  <c r="G2187" i="7"/>
  <c r="H2187" i="7" s="1"/>
  <c r="G2188" i="7"/>
  <c r="H2188" i="7" s="1"/>
  <c r="G2189" i="7"/>
  <c r="H2189" i="7" s="1"/>
  <c r="G2190" i="7"/>
  <c r="H2190" i="7" s="1"/>
  <c r="G2191" i="7"/>
  <c r="H2191" i="7" s="1"/>
  <c r="G2192" i="7"/>
  <c r="H2192" i="7" s="1"/>
  <c r="G2193" i="7"/>
  <c r="H2193" i="7" s="1"/>
  <c r="G2194" i="7"/>
  <c r="H2194" i="7" s="1"/>
  <c r="G2195" i="7"/>
  <c r="H2195" i="7" s="1"/>
  <c r="G2196" i="7"/>
  <c r="H2196" i="7" s="1"/>
  <c r="G2197" i="7"/>
  <c r="H2197" i="7" s="1"/>
  <c r="G2198" i="7"/>
  <c r="H2198" i="7" s="1"/>
  <c r="G2199" i="7"/>
  <c r="H2199" i="7" s="1"/>
  <c r="G2200" i="7"/>
  <c r="H2200" i="7" s="1"/>
  <c r="G2201" i="7"/>
  <c r="H2201" i="7" s="1"/>
  <c r="G2202" i="7"/>
  <c r="H2202" i="7" s="1"/>
  <c r="G2203" i="7"/>
  <c r="H2203" i="7" s="1"/>
  <c r="G2204" i="7"/>
  <c r="H2204" i="7" s="1"/>
  <c r="G2205" i="7"/>
  <c r="H2205" i="7" s="1"/>
  <c r="G2206" i="7"/>
  <c r="H2206" i="7" s="1"/>
  <c r="G2207" i="7"/>
  <c r="H2207" i="7" s="1"/>
  <c r="G2208" i="7"/>
  <c r="H2208" i="7" s="1"/>
  <c r="G2209" i="7"/>
  <c r="H2209" i="7" s="1"/>
  <c r="G2210" i="7"/>
  <c r="H2210" i="7" s="1"/>
  <c r="G2211" i="7"/>
  <c r="H2211" i="7" s="1"/>
  <c r="G2212" i="7"/>
  <c r="H2212" i="7" s="1"/>
  <c r="G2213" i="7"/>
  <c r="H2213" i="7" s="1"/>
  <c r="G2214" i="7"/>
  <c r="H2214" i="7" s="1"/>
  <c r="G2215" i="7"/>
  <c r="H2215" i="7" s="1"/>
  <c r="G2216" i="7"/>
  <c r="H2216" i="7" s="1"/>
  <c r="G2217" i="7"/>
  <c r="H2217" i="7" s="1"/>
  <c r="G2218" i="7"/>
  <c r="H2218" i="7" s="1"/>
  <c r="G2219" i="7"/>
  <c r="H2219" i="7" s="1"/>
  <c r="G2220" i="7"/>
  <c r="H2220" i="7" s="1"/>
  <c r="G2221" i="7"/>
  <c r="H2221" i="7" s="1"/>
  <c r="G2222" i="7"/>
  <c r="H2222" i="7" s="1"/>
  <c r="G2223" i="7"/>
  <c r="H2223" i="7" s="1"/>
  <c r="G2224" i="7"/>
  <c r="H2224" i="7" s="1"/>
  <c r="G2225" i="7"/>
  <c r="H2225" i="7" s="1"/>
  <c r="G2226" i="7"/>
  <c r="H2226" i="7" s="1"/>
  <c r="G2227" i="7"/>
  <c r="H2227" i="7" s="1"/>
  <c r="G2228" i="7"/>
  <c r="H2228" i="7" s="1"/>
  <c r="G2229" i="7"/>
  <c r="H2229" i="7" s="1"/>
  <c r="G2230" i="7"/>
  <c r="H2230" i="7" s="1"/>
  <c r="G2231" i="7"/>
  <c r="H2231" i="7" s="1"/>
  <c r="G2232" i="7"/>
  <c r="H2232" i="7" s="1"/>
  <c r="G2233" i="7"/>
  <c r="H2233" i="7" s="1"/>
  <c r="G2234" i="7"/>
  <c r="H2234" i="7" s="1"/>
  <c r="G2235" i="7"/>
  <c r="H2235" i="7" s="1"/>
  <c r="G2236" i="7"/>
  <c r="H2236" i="7" s="1"/>
  <c r="G2237" i="7"/>
  <c r="H2237" i="7" s="1"/>
  <c r="G2238" i="7"/>
  <c r="H2238" i="7" s="1"/>
  <c r="G2239" i="7"/>
  <c r="H2239" i="7" s="1"/>
  <c r="G2240" i="7"/>
  <c r="H2240" i="7" s="1"/>
  <c r="G2241" i="7"/>
  <c r="H2241" i="7" s="1"/>
  <c r="G2242" i="7"/>
  <c r="H2242" i="7" s="1"/>
  <c r="G2243" i="7"/>
  <c r="H2243" i="7" s="1"/>
  <c r="G2244" i="7"/>
  <c r="H2244" i="7" s="1"/>
  <c r="G2245" i="7"/>
  <c r="H2245" i="7" s="1"/>
  <c r="G2246" i="7"/>
  <c r="H2246" i="7" s="1"/>
  <c r="G2247" i="7"/>
  <c r="H2247" i="7" s="1"/>
  <c r="G2248" i="7"/>
  <c r="H2248" i="7" s="1"/>
  <c r="G2249" i="7"/>
  <c r="H2249" i="7" s="1"/>
  <c r="G2250" i="7"/>
  <c r="H2250" i="7" s="1"/>
  <c r="G2251" i="7"/>
  <c r="H2251" i="7" s="1"/>
  <c r="G2252" i="7"/>
  <c r="H2252" i="7" s="1"/>
  <c r="G2253" i="7"/>
  <c r="H2253" i="7" s="1"/>
  <c r="G2254" i="7"/>
  <c r="H2254" i="7" s="1"/>
  <c r="G2255" i="7"/>
  <c r="H2255" i="7" s="1"/>
  <c r="G2256" i="7"/>
  <c r="H2256" i="7" s="1"/>
  <c r="G2257" i="7"/>
  <c r="H2257" i="7" s="1"/>
  <c r="G2258" i="7"/>
  <c r="H2258" i="7" s="1"/>
  <c r="G2259" i="7"/>
  <c r="H2259" i="7" s="1"/>
  <c r="G2260" i="7"/>
  <c r="H2260" i="7" s="1"/>
  <c r="G2261" i="7"/>
  <c r="H2261" i="7" s="1"/>
  <c r="G2262" i="7"/>
  <c r="H2262" i="7" s="1"/>
  <c r="G2263" i="7"/>
  <c r="H2263" i="7" s="1"/>
  <c r="G2264" i="7"/>
  <c r="H2264" i="7" s="1"/>
  <c r="G2265" i="7"/>
  <c r="H2265" i="7" s="1"/>
  <c r="G2266" i="7"/>
  <c r="H2266" i="7" s="1"/>
  <c r="G2267" i="7"/>
  <c r="H2267" i="7" s="1"/>
  <c r="G2268" i="7"/>
  <c r="H2268" i="7" s="1"/>
  <c r="G2269" i="7"/>
  <c r="H2269" i="7" s="1"/>
  <c r="G2270" i="7"/>
  <c r="H2270" i="7" s="1"/>
  <c r="G2271" i="7"/>
  <c r="H2271" i="7" s="1"/>
  <c r="G2272" i="7"/>
  <c r="H2272" i="7" s="1"/>
  <c r="G2273" i="7"/>
  <c r="H2273" i="7" s="1"/>
  <c r="G2274" i="7"/>
  <c r="H2274" i="7" s="1"/>
  <c r="G2275" i="7"/>
  <c r="H2275" i="7" s="1"/>
  <c r="G2276" i="7"/>
  <c r="H2276" i="7" s="1"/>
  <c r="G2277" i="7"/>
  <c r="H2277" i="7" s="1"/>
  <c r="G2278" i="7"/>
  <c r="H2278" i="7" s="1"/>
  <c r="G2279" i="7"/>
  <c r="H2279" i="7" s="1"/>
  <c r="G2280" i="7"/>
  <c r="H2280" i="7" s="1"/>
  <c r="G2281" i="7"/>
  <c r="H2281" i="7" s="1"/>
  <c r="G2282" i="7"/>
  <c r="H2282" i="7" s="1"/>
  <c r="G2283" i="7"/>
  <c r="H2283" i="7" s="1"/>
  <c r="G2284" i="7"/>
  <c r="H2284" i="7" s="1"/>
  <c r="G2285" i="7"/>
  <c r="H2285" i="7" s="1"/>
  <c r="G2286" i="7"/>
  <c r="H2286" i="7" s="1"/>
  <c r="G2287" i="7"/>
  <c r="H2287" i="7" s="1"/>
  <c r="G2288" i="7"/>
  <c r="H2288" i="7" s="1"/>
  <c r="G2289" i="7"/>
  <c r="H2289" i="7" s="1"/>
  <c r="G2290" i="7"/>
  <c r="H2290" i="7" s="1"/>
  <c r="G2291" i="7"/>
  <c r="H2291" i="7" s="1"/>
  <c r="G2292" i="7"/>
  <c r="H2292" i="7" s="1"/>
  <c r="G2293" i="7"/>
  <c r="H2293" i="7" s="1"/>
  <c r="G2294" i="7"/>
  <c r="H2294" i="7" s="1"/>
  <c r="G2295" i="7"/>
  <c r="H2295" i="7" s="1"/>
  <c r="G2296" i="7"/>
  <c r="H2296" i="7" s="1"/>
  <c r="G2297" i="7"/>
  <c r="H2297" i="7" s="1"/>
  <c r="G2298" i="7"/>
  <c r="H2298" i="7" s="1"/>
  <c r="G2299" i="7"/>
  <c r="H2299" i="7" s="1"/>
  <c r="G2300" i="7"/>
  <c r="H2300" i="7" s="1"/>
  <c r="G2301" i="7"/>
  <c r="H2301" i="7" s="1"/>
  <c r="G2302" i="7"/>
  <c r="H2302" i="7" s="1"/>
  <c r="G2303" i="7"/>
  <c r="H2303" i="7" s="1"/>
  <c r="G2304" i="7"/>
  <c r="H2304" i="7" s="1"/>
  <c r="G2305" i="7"/>
  <c r="H2305" i="7" s="1"/>
  <c r="G2306" i="7"/>
  <c r="H2306" i="7" s="1"/>
  <c r="G2307" i="7"/>
  <c r="H2307" i="7" s="1"/>
  <c r="G2308" i="7"/>
  <c r="H2308" i="7" s="1"/>
  <c r="G2309" i="7"/>
  <c r="H2309" i="7" s="1"/>
  <c r="G2310" i="7"/>
  <c r="H2310" i="7" s="1"/>
  <c r="G2311" i="7"/>
  <c r="H2311" i="7" s="1"/>
  <c r="G2312" i="7"/>
  <c r="H2312" i="7" s="1"/>
  <c r="G2313" i="7"/>
  <c r="H2313" i="7" s="1"/>
  <c r="G2314" i="7"/>
  <c r="H2314" i="7" s="1"/>
  <c r="G2315" i="7"/>
  <c r="H2315" i="7" s="1"/>
  <c r="G2316" i="7"/>
  <c r="H2316" i="7" s="1"/>
  <c r="G2317" i="7"/>
  <c r="H2317" i="7" s="1"/>
  <c r="G2318" i="7"/>
  <c r="H2318" i="7" s="1"/>
  <c r="G2319" i="7"/>
  <c r="H2319" i="7" s="1"/>
  <c r="G2320" i="7"/>
  <c r="H2320" i="7" s="1"/>
  <c r="G2321" i="7"/>
  <c r="H2321" i="7" s="1"/>
  <c r="G2322" i="7"/>
  <c r="H2322" i="7" s="1"/>
  <c r="G2323" i="7"/>
  <c r="H2323" i="7" s="1"/>
  <c r="G2324" i="7"/>
  <c r="H2324" i="7" s="1"/>
  <c r="G2325" i="7"/>
  <c r="H2325" i="7" s="1"/>
  <c r="G2326" i="7"/>
  <c r="H2326" i="7" s="1"/>
  <c r="G2327" i="7"/>
  <c r="H2327" i="7" s="1"/>
  <c r="G2328" i="7"/>
  <c r="H2328" i="7" s="1"/>
  <c r="G2329" i="7"/>
  <c r="H2329" i="7" s="1"/>
  <c r="G2330" i="7"/>
  <c r="H2330" i="7" s="1"/>
  <c r="G2331" i="7"/>
  <c r="H2331" i="7" s="1"/>
  <c r="G2332" i="7"/>
  <c r="H2332" i="7" s="1"/>
  <c r="G2333" i="7"/>
  <c r="H2333" i="7" s="1"/>
  <c r="G2334" i="7"/>
  <c r="H2334" i="7" s="1"/>
  <c r="G2335" i="7"/>
  <c r="H2335" i="7" s="1"/>
  <c r="G2336" i="7"/>
  <c r="H2336" i="7" s="1"/>
  <c r="G2337" i="7"/>
  <c r="H2337" i="7" s="1"/>
  <c r="G2338" i="7"/>
  <c r="H2338" i="7" s="1"/>
  <c r="G2339" i="7"/>
  <c r="H2339" i="7" s="1"/>
  <c r="G2340" i="7"/>
  <c r="H2340" i="7" s="1"/>
  <c r="G2341" i="7"/>
  <c r="H2341" i="7" s="1"/>
  <c r="G2342" i="7"/>
  <c r="H2342" i="7" s="1"/>
  <c r="G2343" i="7"/>
  <c r="H2343" i="7" s="1"/>
  <c r="G2344" i="7"/>
  <c r="H2344" i="7" s="1"/>
  <c r="G2345" i="7"/>
  <c r="H2345" i="7" s="1"/>
  <c r="G2346" i="7"/>
  <c r="H2346" i="7" s="1"/>
  <c r="G2347" i="7"/>
  <c r="H2347" i="7" s="1"/>
  <c r="G2348" i="7"/>
  <c r="H2348" i="7" s="1"/>
  <c r="G2349" i="7"/>
  <c r="H2349" i="7" s="1"/>
  <c r="G2350" i="7"/>
  <c r="H2350" i="7" s="1"/>
  <c r="G2351" i="7"/>
  <c r="H2351" i="7" s="1"/>
  <c r="G2352" i="7"/>
  <c r="H2352" i="7" s="1"/>
  <c r="G2353" i="7"/>
  <c r="H2353" i="7" s="1"/>
  <c r="G2354" i="7"/>
  <c r="H2354" i="7" s="1"/>
  <c r="G2355" i="7"/>
  <c r="H2355" i="7" s="1"/>
  <c r="G2356" i="7"/>
  <c r="H2356" i="7" s="1"/>
  <c r="G2357" i="7"/>
  <c r="H2357" i="7" s="1"/>
  <c r="G2358" i="7"/>
  <c r="H2358" i="7" s="1"/>
  <c r="G2359" i="7"/>
  <c r="H2359" i="7" s="1"/>
  <c r="G2360" i="7"/>
  <c r="H2360" i="7" s="1"/>
  <c r="G2361" i="7"/>
  <c r="H2361" i="7" s="1"/>
  <c r="G2362" i="7"/>
  <c r="H2362" i="7" s="1"/>
  <c r="G2363" i="7"/>
  <c r="H2363" i="7" s="1"/>
  <c r="G2364" i="7"/>
  <c r="H2364" i="7" s="1"/>
  <c r="G2365" i="7"/>
  <c r="H2365" i="7" s="1"/>
  <c r="G2366" i="7"/>
  <c r="H2366" i="7" s="1"/>
  <c r="G2367" i="7"/>
  <c r="H2367" i="7" s="1"/>
  <c r="G2368" i="7"/>
  <c r="H2368" i="7" s="1"/>
  <c r="G2369" i="7"/>
  <c r="H2369" i="7" s="1"/>
  <c r="G2370" i="7"/>
  <c r="H2370" i="7" s="1"/>
  <c r="G2371" i="7"/>
  <c r="H2371" i="7" s="1"/>
  <c r="G2372" i="7"/>
  <c r="H2372" i="7" s="1"/>
  <c r="G2373" i="7"/>
  <c r="H2373" i="7" s="1"/>
  <c r="G2374" i="7"/>
  <c r="H2374" i="7" s="1"/>
  <c r="G2375" i="7"/>
  <c r="H2375" i="7" s="1"/>
  <c r="G2376" i="7"/>
  <c r="H2376" i="7" s="1"/>
  <c r="G2377" i="7"/>
  <c r="H2377" i="7" s="1"/>
  <c r="G2378" i="7"/>
  <c r="H2378" i="7" s="1"/>
  <c r="G2379" i="7"/>
  <c r="H2379" i="7" s="1"/>
  <c r="G2380" i="7"/>
  <c r="H2380" i="7" s="1"/>
  <c r="G2381" i="7"/>
  <c r="H2381" i="7" s="1"/>
  <c r="G2382" i="7"/>
  <c r="H2382" i="7" s="1"/>
  <c r="G2383" i="7"/>
  <c r="H2383" i="7" s="1"/>
  <c r="G2384" i="7"/>
  <c r="H2384" i="7" s="1"/>
  <c r="G2385" i="7"/>
  <c r="H2385" i="7" s="1"/>
  <c r="G2386" i="7"/>
  <c r="H2386" i="7" s="1"/>
  <c r="G2387" i="7"/>
  <c r="H2387" i="7" s="1"/>
  <c r="G2388" i="7"/>
  <c r="H2388" i="7" s="1"/>
  <c r="G2389" i="7"/>
  <c r="H2389" i="7" s="1"/>
  <c r="G2390" i="7"/>
  <c r="H2390" i="7" s="1"/>
  <c r="G2391" i="7"/>
  <c r="H2391" i="7" s="1"/>
  <c r="G2392" i="7"/>
  <c r="H2392" i="7" s="1"/>
  <c r="G2393" i="7"/>
  <c r="H2393" i="7" s="1"/>
  <c r="G2394" i="7"/>
  <c r="H2394" i="7" s="1"/>
  <c r="G2395" i="7"/>
  <c r="H2395" i="7" s="1"/>
  <c r="G2396" i="7"/>
  <c r="H2396" i="7" s="1"/>
  <c r="G2397" i="7"/>
  <c r="H2397" i="7" s="1"/>
  <c r="G2398" i="7"/>
  <c r="H2398" i="7" s="1"/>
  <c r="G2399" i="7"/>
  <c r="H2399" i="7" s="1"/>
  <c r="G2400" i="7"/>
  <c r="H2400" i="7" s="1"/>
  <c r="G2401" i="7"/>
  <c r="H2401" i="7" s="1"/>
  <c r="G2402" i="7"/>
  <c r="H2402" i="7" s="1"/>
  <c r="G2403" i="7"/>
  <c r="H2403" i="7" s="1"/>
  <c r="G2404" i="7"/>
  <c r="H2404" i="7" s="1"/>
  <c r="G2405" i="7"/>
  <c r="H2405" i="7" s="1"/>
  <c r="G2406" i="7"/>
  <c r="H2406" i="7" s="1"/>
  <c r="G2407" i="7"/>
  <c r="H2407" i="7" s="1"/>
  <c r="G2408" i="7"/>
  <c r="H2408" i="7" s="1"/>
  <c r="G2409" i="7"/>
  <c r="H2409" i="7" s="1"/>
  <c r="G2410" i="7"/>
  <c r="H2410" i="7" s="1"/>
  <c r="G2411" i="7"/>
  <c r="H2411" i="7" s="1"/>
  <c r="G2412" i="7"/>
  <c r="H2412" i="7" s="1"/>
  <c r="G2413" i="7"/>
  <c r="H2413" i="7" s="1"/>
  <c r="G2414" i="7"/>
  <c r="H2414" i="7" s="1"/>
  <c r="G2415" i="7"/>
  <c r="H2415" i="7" s="1"/>
  <c r="G2416" i="7"/>
  <c r="H2416" i="7" s="1"/>
  <c r="G2417" i="7"/>
  <c r="H2417" i="7" s="1"/>
  <c r="G2418" i="7"/>
  <c r="H2418" i="7" s="1"/>
  <c r="G2419" i="7"/>
  <c r="H2419" i="7" s="1"/>
  <c r="G2420" i="7"/>
  <c r="H2420" i="7" s="1"/>
  <c r="G2421" i="7"/>
  <c r="H2421" i="7" s="1"/>
  <c r="G2422" i="7"/>
  <c r="H2422" i="7" s="1"/>
  <c r="G2423" i="7"/>
  <c r="H2423" i="7" s="1"/>
  <c r="G2424" i="7"/>
  <c r="H2424" i="7" s="1"/>
  <c r="G2425" i="7"/>
  <c r="H2425" i="7" s="1"/>
  <c r="G2426" i="7"/>
  <c r="H2426" i="7" s="1"/>
  <c r="G2427" i="7"/>
  <c r="H2427" i="7" s="1"/>
  <c r="G2428" i="7"/>
  <c r="H2428" i="7" s="1"/>
  <c r="G2429" i="7"/>
  <c r="H2429" i="7" s="1"/>
  <c r="G2430" i="7"/>
  <c r="H2430" i="7" s="1"/>
  <c r="G2431" i="7"/>
  <c r="H2431" i="7" s="1"/>
  <c r="G2432" i="7"/>
  <c r="H2432" i="7" s="1"/>
  <c r="G2433" i="7"/>
  <c r="H2433" i="7" s="1"/>
  <c r="G2434" i="7"/>
  <c r="H2434" i="7" s="1"/>
  <c r="G2435" i="7"/>
  <c r="H2435" i="7" s="1"/>
  <c r="G2436" i="7"/>
  <c r="H2436" i="7" s="1"/>
  <c r="G2437" i="7"/>
  <c r="H2437" i="7" s="1"/>
  <c r="G2438" i="7"/>
  <c r="H2438" i="7" s="1"/>
  <c r="G2439" i="7"/>
  <c r="H2439" i="7" s="1"/>
  <c r="G2440" i="7"/>
  <c r="H2440" i="7" s="1"/>
  <c r="G2441" i="7"/>
  <c r="H2441" i="7" s="1"/>
  <c r="G2442" i="7"/>
  <c r="H2442" i="7" s="1"/>
  <c r="G2443" i="7"/>
  <c r="H2443" i="7" s="1"/>
  <c r="G2444" i="7"/>
  <c r="H2444" i="7" s="1"/>
  <c r="G2445" i="7"/>
  <c r="H2445" i="7" s="1"/>
  <c r="G2446" i="7"/>
  <c r="H2446" i="7" s="1"/>
  <c r="G2447" i="7"/>
  <c r="H2447" i="7" s="1"/>
  <c r="G2448" i="7"/>
  <c r="H2448" i="7" s="1"/>
  <c r="G2449" i="7"/>
  <c r="H2449" i="7" s="1"/>
  <c r="G2450" i="7"/>
  <c r="H2450" i="7" s="1"/>
  <c r="G2451" i="7"/>
  <c r="H2451" i="7" s="1"/>
  <c r="G2452" i="7"/>
  <c r="H2452" i="7" s="1"/>
  <c r="G2453" i="7"/>
  <c r="H2453" i="7" s="1"/>
  <c r="G2454" i="7"/>
  <c r="H2454" i="7" s="1"/>
  <c r="G2455" i="7"/>
  <c r="H2455" i="7" s="1"/>
  <c r="G2456" i="7"/>
  <c r="H2456" i="7" s="1"/>
  <c r="G2457" i="7"/>
  <c r="H2457" i="7" s="1"/>
  <c r="G2458" i="7"/>
  <c r="H2458" i="7" s="1"/>
  <c r="G2459" i="7"/>
  <c r="H2459" i="7" s="1"/>
  <c r="G2460" i="7"/>
  <c r="H2460" i="7" s="1"/>
  <c r="G2461" i="7"/>
  <c r="H2461" i="7" s="1"/>
  <c r="G2462" i="7"/>
  <c r="H2462" i="7" s="1"/>
  <c r="G2463" i="7"/>
  <c r="H2463" i="7" s="1"/>
  <c r="G2464" i="7"/>
  <c r="H2464" i="7" s="1"/>
  <c r="G2465" i="7"/>
  <c r="H2465" i="7" s="1"/>
  <c r="G2466" i="7"/>
  <c r="H2466" i="7" s="1"/>
  <c r="G2467" i="7"/>
  <c r="H2467" i="7" s="1"/>
  <c r="G2468" i="7"/>
  <c r="H2468" i="7" s="1"/>
  <c r="G2469" i="7"/>
  <c r="H2469" i="7" s="1"/>
  <c r="G2470" i="7"/>
  <c r="H2470" i="7" s="1"/>
  <c r="G2471" i="7"/>
  <c r="H2471" i="7" s="1"/>
  <c r="G2472" i="7"/>
  <c r="H2472" i="7" s="1"/>
  <c r="G2473" i="7"/>
  <c r="H2473" i="7" s="1"/>
  <c r="G2474" i="7"/>
  <c r="H2474" i="7" s="1"/>
  <c r="G2475" i="7"/>
  <c r="H2475" i="7" s="1"/>
  <c r="G2476" i="7"/>
  <c r="H2476" i="7" s="1"/>
  <c r="G2477" i="7"/>
  <c r="H2477" i="7" s="1"/>
  <c r="G2478" i="7"/>
  <c r="H2478" i="7" s="1"/>
  <c r="G2479" i="7"/>
  <c r="H2479" i="7" s="1"/>
  <c r="G2480" i="7"/>
  <c r="H2480" i="7" s="1"/>
  <c r="G2481" i="7"/>
  <c r="H2481" i="7" s="1"/>
  <c r="G2482" i="7"/>
  <c r="H2482" i="7" s="1"/>
  <c r="G2483" i="7"/>
  <c r="H2483" i="7" s="1"/>
  <c r="G2484" i="7"/>
  <c r="H2484" i="7" s="1"/>
  <c r="G2485" i="7"/>
  <c r="H2485" i="7" s="1"/>
  <c r="G2486" i="7"/>
  <c r="H2486" i="7" s="1"/>
  <c r="G2487" i="7"/>
  <c r="H2487" i="7" s="1"/>
  <c r="G2488" i="7"/>
  <c r="H2488" i="7" s="1"/>
  <c r="G2489" i="7"/>
  <c r="H2489" i="7" s="1"/>
  <c r="G2490" i="7"/>
  <c r="H2490" i="7" s="1"/>
  <c r="G2491" i="7"/>
  <c r="H2491" i="7" s="1"/>
  <c r="G2492" i="7"/>
  <c r="H2492" i="7" s="1"/>
  <c r="G2493" i="7"/>
  <c r="H2493" i="7" s="1"/>
  <c r="G2494" i="7"/>
  <c r="H2494" i="7" s="1"/>
  <c r="G2495" i="7"/>
  <c r="H2495" i="7" s="1"/>
  <c r="G2496" i="7"/>
  <c r="H2496" i="7" s="1"/>
  <c r="G2497" i="7"/>
  <c r="H2497" i="7" s="1"/>
  <c r="G2498" i="7"/>
  <c r="H2498" i="7" s="1"/>
  <c r="G2499" i="7"/>
  <c r="H2499" i="7" s="1"/>
  <c r="G2500" i="7"/>
  <c r="H2500" i="7" s="1"/>
  <c r="G2501" i="7"/>
  <c r="H2501" i="7" s="1"/>
  <c r="G2502" i="7"/>
  <c r="H2502" i="7" s="1"/>
  <c r="G2503" i="7"/>
  <c r="H2503" i="7" s="1"/>
  <c r="G2504" i="7"/>
  <c r="H2504" i="7" s="1"/>
  <c r="G2505" i="7"/>
  <c r="H2505" i="7" s="1"/>
  <c r="G2506" i="7"/>
  <c r="H2506" i="7" s="1"/>
  <c r="G2507" i="7"/>
  <c r="H2507" i="7" s="1"/>
  <c r="G2508" i="7"/>
  <c r="H2508" i="7" s="1"/>
  <c r="G2509" i="7"/>
  <c r="H2509" i="7" s="1"/>
  <c r="G2510" i="7"/>
  <c r="H2510" i="7" s="1"/>
  <c r="G2511" i="7"/>
  <c r="H2511" i="7" s="1"/>
  <c r="G2512" i="7"/>
  <c r="H2512" i="7" s="1"/>
  <c r="G2513" i="7"/>
  <c r="H2513" i="7" s="1"/>
  <c r="G2514" i="7"/>
  <c r="H2514" i="7" s="1"/>
  <c r="G2515" i="7"/>
  <c r="H2515" i="7" s="1"/>
  <c r="G2516" i="7"/>
  <c r="H2516" i="7" s="1"/>
  <c r="G2517" i="7"/>
  <c r="H2517" i="7" s="1"/>
  <c r="G2518" i="7"/>
  <c r="H2518" i="7" s="1"/>
  <c r="G2519" i="7"/>
  <c r="H2519" i="7" s="1"/>
  <c r="G2520" i="7"/>
  <c r="H2520" i="7" s="1"/>
  <c r="G2521" i="7"/>
  <c r="H2521" i="7" s="1"/>
  <c r="G2522" i="7"/>
  <c r="H2522" i="7" s="1"/>
  <c r="G2523" i="7"/>
  <c r="H2523" i="7" s="1"/>
  <c r="G2524" i="7"/>
  <c r="H2524" i="7" s="1"/>
  <c r="G2525" i="7"/>
  <c r="H2525" i="7" s="1"/>
  <c r="G2526" i="7"/>
  <c r="H2526" i="7" s="1"/>
  <c r="G2527" i="7"/>
  <c r="H2527" i="7" s="1"/>
  <c r="G2528" i="7"/>
  <c r="H2528" i="7" s="1"/>
  <c r="G2529" i="7"/>
  <c r="H2529" i="7" s="1"/>
  <c r="G2530" i="7"/>
  <c r="H2530" i="7" s="1"/>
  <c r="G2531" i="7"/>
  <c r="H2531" i="7" s="1"/>
  <c r="G2532" i="7"/>
  <c r="H2532" i="7" s="1"/>
  <c r="G2533" i="7"/>
  <c r="H2533" i="7" s="1"/>
  <c r="G2534" i="7"/>
  <c r="H2534" i="7" s="1"/>
  <c r="G2535" i="7"/>
  <c r="H2535" i="7" s="1"/>
  <c r="G2536" i="7"/>
  <c r="H2536" i="7" s="1"/>
  <c r="G2537" i="7"/>
  <c r="H2537" i="7" s="1"/>
  <c r="G2538" i="7"/>
  <c r="H2538" i="7" s="1"/>
  <c r="G2539" i="7"/>
  <c r="H2539" i="7" s="1"/>
  <c r="G2540" i="7"/>
  <c r="H2540" i="7" s="1"/>
  <c r="G2541" i="7"/>
  <c r="H2541" i="7" s="1"/>
  <c r="G2542" i="7"/>
  <c r="H2542" i="7" s="1"/>
  <c r="G2543" i="7"/>
  <c r="H2543" i="7" s="1"/>
  <c r="G2544" i="7"/>
  <c r="H2544" i="7" s="1"/>
  <c r="G2545" i="7"/>
  <c r="H2545" i="7" s="1"/>
  <c r="G2546" i="7"/>
  <c r="H2546" i="7" s="1"/>
  <c r="G2547" i="7"/>
  <c r="H2547" i="7" s="1"/>
  <c r="G2548" i="7"/>
  <c r="H2548" i="7" s="1"/>
  <c r="G2549" i="7"/>
  <c r="H2549" i="7" s="1"/>
  <c r="G2550" i="7"/>
  <c r="H2550" i="7" s="1"/>
  <c r="G2551" i="7"/>
  <c r="H2551" i="7" s="1"/>
  <c r="G2552" i="7"/>
  <c r="H2552" i="7" s="1"/>
  <c r="G2553" i="7"/>
  <c r="H2553" i="7" s="1"/>
  <c r="G2554" i="7"/>
  <c r="H2554" i="7" s="1"/>
  <c r="G2555" i="7"/>
  <c r="H2555" i="7" s="1"/>
  <c r="G2556" i="7"/>
  <c r="H2556" i="7" s="1"/>
  <c r="G2557" i="7"/>
  <c r="H2557" i="7" s="1"/>
  <c r="G2558" i="7"/>
  <c r="H2558" i="7" s="1"/>
  <c r="G2559" i="7"/>
  <c r="H2559" i="7" s="1"/>
  <c r="G2560" i="7"/>
  <c r="H2560" i="7" s="1"/>
  <c r="G2561" i="7"/>
  <c r="H2561" i="7" s="1"/>
  <c r="G2562" i="7"/>
  <c r="H2562" i="7" s="1"/>
  <c r="G2563" i="7"/>
  <c r="H2563" i="7" s="1"/>
  <c r="G2564" i="7"/>
  <c r="H2564" i="7" s="1"/>
  <c r="G2565" i="7"/>
  <c r="H2565" i="7" s="1"/>
  <c r="G2566" i="7"/>
  <c r="H2566" i="7" s="1"/>
  <c r="G2567" i="7"/>
  <c r="H2567" i="7" s="1"/>
  <c r="G2568" i="7"/>
  <c r="H2568" i="7" s="1"/>
  <c r="G2569" i="7"/>
  <c r="H2569" i="7" s="1"/>
  <c r="G2570" i="7"/>
  <c r="H2570" i="7" s="1"/>
  <c r="G2571" i="7"/>
  <c r="H2571" i="7" s="1"/>
  <c r="G2572" i="7"/>
  <c r="H2572" i="7" s="1"/>
  <c r="G2573" i="7"/>
  <c r="H2573" i="7" s="1"/>
  <c r="G2574" i="7"/>
  <c r="H2574" i="7" s="1"/>
  <c r="G2575" i="7"/>
  <c r="H2575" i="7" s="1"/>
  <c r="G2576" i="7"/>
  <c r="H2576" i="7" s="1"/>
  <c r="G2577" i="7"/>
  <c r="H2577" i="7" s="1"/>
  <c r="G2578" i="7"/>
  <c r="H2578" i="7" s="1"/>
  <c r="G2579" i="7"/>
  <c r="H2579" i="7" s="1"/>
  <c r="G2580" i="7"/>
  <c r="H2580" i="7" s="1"/>
  <c r="G2581" i="7"/>
  <c r="H2581" i="7" s="1"/>
  <c r="G2582" i="7"/>
  <c r="H2582" i="7" s="1"/>
  <c r="G2583" i="7"/>
  <c r="H2583" i="7" s="1"/>
  <c r="G2584" i="7"/>
  <c r="H2584" i="7" s="1"/>
  <c r="G2585" i="7"/>
  <c r="H2585" i="7" s="1"/>
  <c r="G2586" i="7"/>
  <c r="H2586" i="7" s="1"/>
  <c r="G2587" i="7"/>
  <c r="H2587" i="7" s="1"/>
  <c r="G2588" i="7"/>
  <c r="H2588" i="7" s="1"/>
  <c r="G2589" i="7"/>
  <c r="H2589" i="7" s="1"/>
  <c r="G2590" i="7"/>
  <c r="H2590" i="7" s="1"/>
  <c r="G2591" i="7"/>
  <c r="H2591" i="7" s="1"/>
  <c r="G2592" i="7"/>
  <c r="H2592" i="7" s="1"/>
  <c r="G2593" i="7"/>
  <c r="H2593" i="7" s="1"/>
  <c r="G2594" i="7"/>
  <c r="H2594" i="7" s="1"/>
  <c r="G2595" i="7"/>
  <c r="H2595" i="7" s="1"/>
  <c r="G2596" i="7"/>
  <c r="H2596" i="7" s="1"/>
  <c r="G2597" i="7"/>
  <c r="H2597" i="7" s="1"/>
  <c r="G2598" i="7"/>
  <c r="H2598" i="7" s="1"/>
  <c r="G2599" i="7"/>
  <c r="H2599" i="7" s="1"/>
  <c r="G2600" i="7"/>
  <c r="H2600" i="7" s="1"/>
  <c r="G2601" i="7"/>
  <c r="H2601" i="7" s="1"/>
  <c r="G2602" i="7"/>
  <c r="H2602" i="7" s="1"/>
  <c r="G2603" i="7"/>
  <c r="H2603" i="7" s="1"/>
  <c r="G2604" i="7"/>
  <c r="H2604" i="7" s="1"/>
  <c r="G2605" i="7"/>
  <c r="H2605" i="7" s="1"/>
  <c r="G2606" i="7"/>
  <c r="H2606" i="7" s="1"/>
  <c r="G2607" i="7"/>
  <c r="H2607" i="7" s="1"/>
  <c r="G2608" i="7"/>
  <c r="H2608" i="7" s="1"/>
  <c r="G2609" i="7"/>
  <c r="H2609" i="7" s="1"/>
  <c r="G2610" i="7"/>
  <c r="H2610" i="7" s="1"/>
  <c r="G2611" i="7"/>
  <c r="H2611" i="7" s="1"/>
  <c r="G2612" i="7"/>
  <c r="H2612" i="7" s="1"/>
  <c r="G2613" i="7"/>
  <c r="H2613" i="7" s="1"/>
  <c r="G2614" i="7"/>
  <c r="H2614" i="7" s="1"/>
  <c r="G2615" i="7"/>
  <c r="H2615" i="7" s="1"/>
  <c r="G2616" i="7"/>
  <c r="H2616" i="7" s="1"/>
  <c r="G2617" i="7"/>
  <c r="H2617" i="7" s="1"/>
  <c r="G2618" i="7"/>
  <c r="H2618" i="7" s="1"/>
  <c r="G2619" i="7"/>
  <c r="H2619" i="7" s="1"/>
  <c r="G2620" i="7"/>
  <c r="H2620" i="7" s="1"/>
  <c r="G2621" i="7"/>
  <c r="H2621" i="7" s="1"/>
  <c r="G2622" i="7"/>
  <c r="H2622" i="7" s="1"/>
  <c r="G2623" i="7"/>
  <c r="H2623" i="7" s="1"/>
  <c r="G2624" i="7"/>
  <c r="H2624" i="7" s="1"/>
  <c r="G2625" i="7"/>
  <c r="H2625" i="7" s="1"/>
  <c r="G2626" i="7"/>
  <c r="H2626" i="7" s="1"/>
  <c r="G2627" i="7"/>
  <c r="H2627" i="7" s="1"/>
  <c r="G2628" i="7"/>
  <c r="H2628" i="7" s="1"/>
  <c r="G2629" i="7"/>
  <c r="H2629" i="7" s="1"/>
  <c r="G2630" i="7"/>
  <c r="H2630" i="7" s="1"/>
  <c r="G2631" i="7"/>
  <c r="H2631" i="7" s="1"/>
  <c r="G2632" i="7"/>
  <c r="H2632" i="7" s="1"/>
  <c r="G2633" i="7"/>
  <c r="H2633" i="7" s="1"/>
  <c r="G2634" i="7"/>
  <c r="H2634" i="7" s="1"/>
  <c r="G2635" i="7"/>
  <c r="H2635" i="7" s="1"/>
  <c r="G2636" i="7"/>
  <c r="H2636" i="7" s="1"/>
  <c r="G2637" i="7"/>
  <c r="H2637" i="7" s="1"/>
  <c r="G2638" i="7"/>
  <c r="H2638" i="7" s="1"/>
  <c r="G2639" i="7"/>
  <c r="H2639" i="7" s="1"/>
  <c r="G2640" i="7"/>
  <c r="H2640" i="7" s="1"/>
  <c r="G2641" i="7"/>
  <c r="H2641" i="7" s="1"/>
  <c r="G2642" i="7"/>
  <c r="H2642" i="7" s="1"/>
  <c r="G2643" i="7"/>
  <c r="H2643" i="7" s="1"/>
  <c r="G2644" i="7"/>
  <c r="H2644" i="7" s="1"/>
  <c r="G2645" i="7"/>
  <c r="H2645" i="7" s="1"/>
  <c r="G2646" i="7"/>
  <c r="H2646" i="7" s="1"/>
  <c r="G2647" i="7"/>
  <c r="H2647" i="7" s="1"/>
  <c r="G2648" i="7"/>
  <c r="H2648" i="7" s="1"/>
  <c r="G2649" i="7"/>
  <c r="H2649" i="7" s="1"/>
  <c r="G2650" i="7"/>
  <c r="H2650" i="7" s="1"/>
  <c r="G2651" i="7"/>
  <c r="H2651" i="7" s="1"/>
  <c r="G2652" i="7"/>
  <c r="H2652" i="7" s="1"/>
  <c r="G2653" i="7"/>
  <c r="H2653" i="7" s="1"/>
  <c r="G2654" i="7"/>
  <c r="H2654" i="7" s="1"/>
  <c r="G2655" i="7"/>
  <c r="H2655" i="7" s="1"/>
  <c r="G2656" i="7"/>
  <c r="H2656" i="7" s="1"/>
  <c r="G2657" i="7"/>
  <c r="H2657" i="7" s="1"/>
  <c r="G2658" i="7"/>
  <c r="H2658" i="7" s="1"/>
  <c r="G2659" i="7"/>
  <c r="H2659" i="7" s="1"/>
  <c r="G2660" i="7"/>
  <c r="H2660" i="7" s="1"/>
  <c r="G2661" i="7"/>
  <c r="H2661" i="7" s="1"/>
  <c r="G2662" i="7"/>
  <c r="H2662" i="7" s="1"/>
  <c r="G2663" i="7"/>
  <c r="H2663" i="7" s="1"/>
  <c r="G2664" i="7"/>
  <c r="H2664" i="7" s="1"/>
  <c r="G2665" i="7"/>
  <c r="H2665" i="7" s="1"/>
  <c r="G2666" i="7"/>
  <c r="H2666" i="7" s="1"/>
  <c r="G2667" i="7"/>
  <c r="H2667" i="7" s="1"/>
  <c r="G2668" i="7"/>
  <c r="H2668" i="7" s="1"/>
  <c r="G2669" i="7"/>
  <c r="H2669" i="7" s="1"/>
  <c r="G2670" i="7"/>
  <c r="H2670" i="7" s="1"/>
  <c r="G2671" i="7"/>
  <c r="H2671" i="7" s="1"/>
  <c r="G2672" i="7"/>
  <c r="H2672" i="7" s="1"/>
  <c r="G2673" i="7"/>
  <c r="H2673" i="7" s="1"/>
  <c r="G2674" i="7"/>
  <c r="H2674" i="7" s="1"/>
  <c r="G2675" i="7"/>
  <c r="H2675" i="7" s="1"/>
  <c r="G2676" i="7"/>
  <c r="H2676" i="7" s="1"/>
  <c r="G2677" i="7"/>
  <c r="H2677" i="7" s="1"/>
  <c r="G2678" i="7"/>
  <c r="H2678" i="7" s="1"/>
  <c r="G2679" i="7"/>
  <c r="H2679" i="7" s="1"/>
  <c r="G2680" i="7"/>
  <c r="H2680" i="7" s="1"/>
  <c r="G2681" i="7"/>
  <c r="H2681" i="7" s="1"/>
  <c r="G2682" i="7"/>
  <c r="H2682" i="7" s="1"/>
  <c r="G2683" i="7"/>
  <c r="H2683" i="7" s="1"/>
  <c r="G2684" i="7"/>
  <c r="H2684" i="7" s="1"/>
  <c r="G2685" i="7"/>
  <c r="H2685" i="7" s="1"/>
  <c r="G2686" i="7"/>
  <c r="H2686" i="7" s="1"/>
  <c r="G2687" i="7"/>
  <c r="H2687" i="7" s="1"/>
  <c r="G2688" i="7"/>
  <c r="H2688" i="7" s="1"/>
  <c r="G2689" i="7"/>
  <c r="H2689" i="7" s="1"/>
  <c r="G2690" i="7"/>
  <c r="H2690" i="7" s="1"/>
  <c r="G2691" i="7"/>
  <c r="H2691" i="7" s="1"/>
  <c r="G2692" i="7"/>
  <c r="H2692" i="7" s="1"/>
  <c r="G2693" i="7"/>
  <c r="H2693" i="7" s="1"/>
  <c r="G2694" i="7"/>
  <c r="H2694" i="7" s="1"/>
  <c r="G2695" i="7"/>
  <c r="H2695" i="7" s="1"/>
  <c r="G2696" i="7"/>
  <c r="H2696" i="7" s="1"/>
  <c r="G2697" i="7"/>
  <c r="H2697" i="7" s="1"/>
  <c r="G2698" i="7"/>
  <c r="H2698" i="7" s="1"/>
  <c r="G2699" i="7"/>
  <c r="H2699" i="7" s="1"/>
  <c r="G2700" i="7"/>
  <c r="H2700" i="7" s="1"/>
  <c r="G2701" i="7"/>
  <c r="H2701" i="7" s="1"/>
  <c r="G2702" i="7"/>
  <c r="H2702" i="7" s="1"/>
  <c r="G2703" i="7"/>
  <c r="H2703" i="7" s="1"/>
  <c r="G2704" i="7"/>
  <c r="H2704" i="7" s="1"/>
  <c r="G2705" i="7"/>
  <c r="H2705" i="7" s="1"/>
  <c r="G2706" i="7"/>
  <c r="H2706" i="7" s="1"/>
  <c r="G2707" i="7"/>
  <c r="H2707" i="7" s="1"/>
  <c r="G2708" i="7"/>
  <c r="H2708" i="7" s="1"/>
  <c r="G2709" i="7"/>
  <c r="H2709" i="7" s="1"/>
  <c r="G2710" i="7"/>
  <c r="H2710" i="7" s="1"/>
  <c r="G2711" i="7"/>
  <c r="H2711" i="7" s="1"/>
  <c r="G2712" i="7"/>
  <c r="H2712" i="7" s="1"/>
  <c r="G2713" i="7"/>
  <c r="H2713" i="7" s="1"/>
  <c r="G2714" i="7"/>
  <c r="H2714" i="7" s="1"/>
  <c r="G2715" i="7"/>
  <c r="H2715" i="7" s="1"/>
  <c r="G2716" i="7"/>
  <c r="H2716" i="7" s="1"/>
  <c r="G2717" i="7"/>
  <c r="H2717" i="7" s="1"/>
  <c r="G2718" i="7"/>
  <c r="H2718" i="7" s="1"/>
  <c r="G2719" i="7"/>
  <c r="H2719" i="7" s="1"/>
  <c r="G2720" i="7"/>
  <c r="H2720" i="7" s="1"/>
  <c r="G2721" i="7"/>
  <c r="H2721" i="7" s="1"/>
  <c r="G2722" i="7"/>
  <c r="H2722" i="7" s="1"/>
  <c r="G2723" i="7"/>
  <c r="H2723" i="7" s="1"/>
  <c r="G2724" i="7"/>
  <c r="H2724" i="7" s="1"/>
  <c r="G2725" i="7"/>
  <c r="H2725" i="7" s="1"/>
  <c r="G2726" i="7"/>
  <c r="H2726" i="7" s="1"/>
  <c r="G2727" i="7"/>
  <c r="H2727" i="7" s="1"/>
  <c r="G2728" i="7"/>
  <c r="H2728" i="7" s="1"/>
  <c r="G2729" i="7"/>
  <c r="H2729" i="7" s="1"/>
  <c r="G2730" i="7"/>
  <c r="H2730" i="7" s="1"/>
  <c r="G2731" i="7"/>
  <c r="H2731" i="7" s="1"/>
  <c r="G2732" i="7"/>
  <c r="H2732" i="7" s="1"/>
  <c r="G2733" i="7"/>
  <c r="H2733" i="7" s="1"/>
  <c r="G2734" i="7"/>
  <c r="H2734" i="7" s="1"/>
  <c r="G2735" i="7"/>
  <c r="H2735" i="7" s="1"/>
  <c r="G2736" i="7"/>
  <c r="H2736" i="7" s="1"/>
  <c r="G2737" i="7"/>
  <c r="H2737" i="7" s="1"/>
  <c r="G2738" i="7"/>
  <c r="H2738" i="7" s="1"/>
  <c r="G2739" i="7"/>
  <c r="H2739" i="7" s="1"/>
  <c r="G2740" i="7"/>
  <c r="H2740" i="7" s="1"/>
  <c r="G2741" i="7"/>
  <c r="H2741" i="7" s="1"/>
  <c r="G2742" i="7"/>
  <c r="H2742" i="7" s="1"/>
  <c r="G2743" i="7"/>
  <c r="H2743" i="7" s="1"/>
  <c r="G2744" i="7"/>
  <c r="H2744" i="7" s="1"/>
  <c r="G2745" i="7"/>
  <c r="H2745" i="7" s="1"/>
  <c r="G2746" i="7"/>
  <c r="H2746" i="7" s="1"/>
  <c r="G2747" i="7"/>
  <c r="H2747" i="7" s="1"/>
  <c r="G2748" i="7"/>
  <c r="H2748" i="7" s="1"/>
  <c r="G2749" i="7"/>
  <c r="H2749" i="7" s="1"/>
  <c r="G2750" i="7"/>
  <c r="H2750" i="7" s="1"/>
  <c r="G2751" i="7"/>
  <c r="H2751" i="7" s="1"/>
  <c r="G2752" i="7"/>
  <c r="H2752" i="7" s="1"/>
  <c r="G2753" i="7"/>
  <c r="H2753" i="7" s="1"/>
  <c r="G2754" i="7"/>
  <c r="H2754" i="7" s="1"/>
  <c r="G2755" i="7"/>
  <c r="H2755" i="7" s="1"/>
  <c r="G2756" i="7"/>
  <c r="H2756" i="7" s="1"/>
  <c r="G2757" i="7"/>
  <c r="H2757" i="7" s="1"/>
  <c r="G2758" i="7"/>
  <c r="H2758" i="7" s="1"/>
  <c r="G2759" i="7"/>
  <c r="H2759" i="7" s="1"/>
  <c r="G2760" i="7"/>
  <c r="H2760" i="7" s="1"/>
  <c r="G2761" i="7"/>
  <c r="H2761" i="7" s="1"/>
  <c r="G2762" i="7"/>
  <c r="H2762" i="7" s="1"/>
  <c r="G2763" i="7"/>
  <c r="H2763" i="7" s="1"/>
  <c r="G2764" i="7"/>
  <c r="H2764" i="7" s="1"/>
  <c r="G2765" i="7"/>
  <c r="H2765" i="7" s="1"/>
  <c r="G2766" i="7"/>
  <c r="H2766" i="7" s="1"/>
  <c r="G2767" i="7"/>
  <c r="H2767" i="7" s="1"/>
  <c r="G2768" i="7"/>
  <c r="H2768" i="7" s="1"/>
  <c r="G2769" i="7"/>
  <c r="H2769" i="7" s="1"/>
  <c r="G2770" i="7"/>
  <c r="H2770" i="7" s="1"/>
  <c r="G2771" i="7"/>
  <c r="H2771" i="7" s="1"/>
  <c r="G2772" i="7"/>
  <c r="H2772" i="7" s="1"/>
  <c r="G2773" i="7"/>
  <c r="H2773" i="7" s="1"/>
  <c r="G2774" i="7"/>
  <c r="H2774" i="7" s="1"/>
  <c r="G2775" i="7"/>
  <c r="H2775" i="7" s="1"/>
  <c r="G2776" i="7"/>
  <c r="H2776" i="7" s="1"/>
  <c r="G2777" i="7"/>
  <c r="H2777" i="7" s="1"/>
  <c r="G2778" i="7"/>
  <c r="H2778" i="7" s="1"/>
  <c r="G2779" i="7"/>
  <c r="H2779" i="7" s="1"/>
  <c r="G2780" i="7"/>
  <c r="H2780" i="7" s="1"/>
  <c r="G2781" i="7"/>
  <c r="H2781" i="7" s="1"/>
  <c r="G2782" i="7"/>
  <c r="H2782" i="7" s="1"/>
  <c r="G2783" i="7"/>
  <c r="H2783" i="7" s="1"/>
  <c r="G2784" i="7"/>
  <c r="H2784" i="7" s="1"/>
  <c r="G2785" i="7"/>
  <c r="H2785" i="7" s="1"/>
  <c r="G2786" i="7"/>
  <c r="H2786" i="7" s="1"/>
  <c r="G2787" i="7"/>
  <c r="H2787" i="7" s="1"/>
  <c r="G2788" i="7"/>
  <c r="H2788" i="7" s="1"/>
  <c r="G2789" i="7"/>
  <c r="H2789" i="7" s="1"/>
  <c r="G2790" i="7"/>
  <c r="H2790" i="7" s="1"/>
  <c r="G2791" i="7"/>
  <c r="H2791" i="7" s="1"/>
  <c r="G2792" i="7"/>
  <c r="H2792" i="7" s="1"/>
  <c r="G2793" i="7"/>
  <c r="H2793" i="7" s="1"/>
  <c r="G2794" i="7"/>
  <c r="H2794" i="7" s="1"/>
  <c r="G2795" i="7"/>
  <c r="H2795" i="7" s="1"/>
  <c r="G2796" i="7"/>
  <c r="H2796" i="7" s="1"/>
  <c r="G2797" i="7"/>
  <c r="H2797" i="7" s="1"/>
  <c r="G2798" i="7"/>
  <c r="H2798" i="7" s="1"/>
  <c r="G2799" i="7"/>
  <c r="H2799" i="7" s="1"/>
  <c r="G2800" i="7"/>
  <c r="H2800" i="7" s="1"/>
  <c r="G2801" i="7"/>
  <c r="H2801" i="7" s="1"/>
  <c r="G2802" i="7"/>
  <c r="H2802" i="7" s="1"/>
  <c r="G2803" i="7"/>
  <c r="H2803" i="7" s="1"/>
  <c r="G2804" i="7"/>
  <c r="H2804" i="7" s="1"/>
  <c r="G2805" i="7"/>
  <c r="H2805" i="7" s="1"/>
  <c r="G2806" i="7"/>
  <c r="H2806" i="7" s="1"/>
  <c r="G2807" i="7"/>
  <c r="H2807" i="7" s="1"/>
  <c r="G2808" i="7"/>
  <c r="H2808" i="7" s="1"/>
  <c r="G2809" i="7"/>
  <c r="H2809" i="7" s="1"/>
  <c r="G2810" i="7"/>
  <c r="H2810" i="7" s="1"/>
  <c r="G2811" i="7"/>
  <c r="H2811" i="7" s="1"/>
  <c r="G2812" i="7"/>
  <c r="H2812" i="7" s="1"/>
  <c r="G2813" i="7"/>
  <c r="H2813" i="7" s="1"/>
  <c r="G2814" i="7"/>
  <c r="H2814" i="7" s="1"/>
  <c r="G2815" i="7"/>
  <c r="H2815" i="7" s="1"/>
  <c r="G2816" i="7"/>
  <c r="H2816" i="7" s="1"/>
  <c r="G2817" i="7"/>
  <c r="H2817" i="7" s="1"/>
  <c r="G2818" i="7"/>
  <c r="H2818" i="7" s="1"/>
  <c r="G2819" i="7"/>
  <c r="H2819" i="7" s="1"/>
  <c r="G2820" i="7"/>
  <c r="H2820" i="7" s="1"/>
  <c r="G2821" i="7"/>
  <c r="H2821" i="7" s="1"/>
  <c r="G2822" i="7"/>
  <c r="H2822" i="7" s="1"/>
  <c r="G2823" i="7"/>
  <c r="H2823" i="7" s="1"/>
  <c r="G2824" i="7"/>
  <c r="H2824" i="7" s="1"/>
  <c r="G2825" i="7"/>
  <c r="H2825" i="7" s="1"/>
  <c r="G2826" i="7"/>
  <c r="H2826" i="7" s="1"/>
  <c r="G2827" i="7"/>
  <c r="H2827" i="7" s="1"/>
  <c r="G2828" i="7"/>
  <c r="H2828" i="7" s="1"/>
  <c r="G2829" i="7"/>
  <c r="H2829" i="7" s="1"/>
  <c r="G2830" i="7"/>
  <c r="H2830" i="7" s="1"/>
  <c r="G2831" i="7"/>
  <c r="H2831" i="7" s="1"/>
  <c r="G2832" i="7"/>
  <c r="H2832" i="7" s="1"/>
  <c r="G2833" i="7"/>
  <c r="H2833" i="7" s="1"/>
  <c r="G2834" i="7"/>
  <c r="H2834" i="7" s="1"/>
  <c r="G2835" i="7"/>
  <c r="H2835" i="7" s="1"/>
  <c r="G2836" i="7"/>
  <c r="H2836" i="7" s="1"/>
  <c r="G2837" i="7"/>
  <c r="H2837" i="7" s="1"/>
  <c r="G2838" i="7"/>
  <c r="H2838" i="7" s="1"/>
  <c r="G2839" i="7"/>
  <c r="H2839" i="7" s="1"/>
  <c r="G2840" i="7"/>
  <c r="H2840" i="7" s="1"/>
  <c r="G2841" i="7"/>
  <c r="H2841" i="7" s="1"/>
  <c r="G2842" i="7"/>
  <c r="H2842" i="7" s="1"/>
  <c r="G2843" i="7"/>
  <c r="H2843" i="7" s="1"/>
  <c r="G2844" i="7"/>
  <c r="H2844" i="7" s="1"/>
  <c r="G2845" i="7"/>
  <c r="H2845" i="7" s="1"/>
  <c r="G2846" i="7"/>
  <c r="H2846" i="7" s="1"/>
  <c r="G2847" i="7"/>
  <c r="H2847" i="7" s="1"/>
  <c r="G2848" i="7"/>
  <c r="H2848" i="7" s="1"/>
  <c r="G2849" i="7"/>
  <c r="H2849" i="7" s="1"/>
  <c r="G2850" i="7"/>
  <c r="H2850" i="7" s="1"/>
  <c r="G2851" i="7"/>
  <c r="H2851" i="7" s="1"/>
  <c r="G2852" i="7"/>
  <c r="H2852" i="7" s="1"/>
  <c r="G2853" i="7"/>
  <c r="H2853" i="7" s="1"/>
  <c r="G2854" i="7"/>
  <c r="H2854" i="7" s="1"/>
  <c r="G2855" i="7"/>
  <c r="H2855" i="7" s="1"/>
  <c r="G2856" i="7"/>
  <c r="H2856" i="7" s="1"/>
  <c r="G2857" i="7"/>
  <c r="H2857" i="7" s="1"/>
  <c r="G2858" i="7"/>
  <c r="H2858" i="7" s="1"/>
  <c r="G2859" i="7"/>
  <c r="H2859" i="7" s="1"/>
  <c r="G2860" i="7"/>
  <c r="H2860" i="7" s="1"/>
  <c r="G2861" i="7"/>
  <c r="H2861" i="7" s="1"/>
  <c r="G2862" i="7"/>
  <c r="H2862" i="7" s="1"/>
  <c r="G2863" i="7"/>
  <c r="H2863" i="7" s="1"/>
  <c r="G2864" i="7"/>
  <c r="H2864" i="7" s="1"/>
  <c r="G2865" i="7"/>
  <c r="H2865" i="7" s="1"/>
  <c r="G2866" i="7"/>
  <c r="H2866" i="7" s="1"/>
  <c r="G2867" i="7"/>
  <c r="H2867" i="7" s="1"/>
  <c r="G2868" i="7"/>
  <c r="H2868" i="7" s="1"/>
  <c r="G2869" i="7"/>
  <c r="H2869" i="7" s="1"/>
  <c r="G2870" i="7"/>
  <c r="H2870" i="7" s="1"/>
  <c r="G2871" i="7"/>
  <c r="H2871" i="7" s="1"/>
  <c r="G2872" i="7"/>
  <c r="H2872" i="7" s="1"/>
  <c r="G2873" i="7"/>
  <c r="H2873" i="7" s="1"/>
  <c r="G2874" i="7"/>
  <c r="H2874" i="7" s="1"/>
  <c r="G2875" i="7"/>
  <c r="H2875" i="7" s="1"/>
  <c r="G2876" i="7"/>
  <c r="H2876" i="7" s="1"/>
  <c r="G2877" i="7"/>
  <c r="H2877" i="7" s="1"/>
  <c r="G2878" i="7"/>
  <c r="H2878" i="7" s="1"/>
  <c r="G2879" i="7"/>
  <c r="H2879" i="7" s="1"/>
  <c r="G2880" i="7"/>
  <c r="H2880" i="7" s="1"/>
  <c r="G2881" i="7"/>
  <c r="H2881" i="7" s="1"/>
  <c r="G2882" i="7"/>
  <c r="H2882" i="7" s="1"/>
  <c r="G2883" i="7"/>
  <c r="H2883" i="7" s="1"/>
  <c r="G2884" i="7"/>
  <c r="H2884" i="7" s="1"/>
  <c r="G2885" i="7"/>
  <c r="H2885" i="7" s="1"/>
  <c r="G2886" i="7"/>
  <c r="H2886" i="7" s="1"/>
  <c r="G2887" i="7"/>
  <c r="H2887" i="7" s="1"/>
  <c r="G2888" i="7"/>
  <c r="H2888" i="7" s="1"/>
  <c r="G2889" i="7"/>
  <c r="H2889" i="7" s="1"/>
  <c r="G2890" i="7"/>
  <c r="H2890" i="7" s="1"/>
  <c r="G2891" i="7"/>
  <c r="H2891" i="7" s="1"/>
  <c r="G2892" i="7"/>
  <c r="H2892" i="7" s="1"/>
  <c r="G2893" i="7"/>
  <c r="H2893" i="7" s="1"/>
  <c r="G2894" i="7"/>
  <c r="H2894" i="7" s="1"/>
  <c r="G2895" i="7"/>
  <c r="H2895" i="7" s="1"/>
  <c r="G2896" i="7"/>
  <c r="H2896" i="7" s="1"/>
  <c r="G2897" i="7"/>
  <c r="H2897" i="7" s="1"/>
  <c r="G2898" i="7"/>
  <c r="H2898" i="7" s="1"/>
  <c r="G2899" i="7"/>
  <c r="H2899" i="7" s="1"/>
  <c r="G2900" i="7"/>
  <c r="H2900" i="7" s="1"/>
  <c r="G2901" i="7"/>
  <c r="H2901" i="7" s="1"/>
  <c r="G2902" i="7"/>
  <c r="H2902" i="7" s="1"/>
  <c r="G2903" i="7"/>
  <c r="H2903" i="7" s="1"/>
  <c r="G2904" i="7"/>
  <c r="H2904" i="7" s="1"/>
  <c r="G2905" i="7"/>
  <c r="H2905" i="7" s="1"/>
  <c r="G2906" i="7"/>
  <c r="H2906" i="7" s="1"/>
  <c r="G2907" i="7"/>
  <c r="H2907" i="7" s="1"/>
  <c r="G2908" i="7"/>
  <c r="H2908" i="7" s="1"/>
  <c r="G2909" i="7"/>
  <c r="H2909" i="7" s="1"/>
  <c r="G2910" i="7"/>
  <c r="H2910" i="7" s="1"/>
  <c r="G2911" i="7"/>
  <c r="H2911" i="7" s="1"/>
  <c r="G2912" i="7"/>
  <c r="H2912" i="7" s="1"/>
  <c r="G2913" i="7"/>
  <c r="H2913" i="7" s="1"/>
  <c r="G2914" i="7"/>
  <c r="H2914" i="7" s="1"/>
  <c r="G2915" i="7"/>
  <c r="H2915" i="7" s="1"/>
  <c r="G2916" i="7"/>
  <c r="H2916" i="7" s="1"/>
  <c r="G2917" i="7"/>
  <c r="H2917" i="7" s="1"/>
  <c r="G2918" i="7"/>
  <c r="H2918" i="7" s="1"/>
  <c r="G2919" i="7"/>
  <c r="H2919" i="7" s="1"/>
  <c r="G2920" i="7"/>
  <c r="H2920" i="7" s="1"/>
  <c r="G2921" i="7"/>
  <c r="H2921" i="7" s="1"/>
  <c r="G2922" i="7"/>
  <c r="H2922" i="7" s="1"/>
  <c r="G2923" i="7"/>
  <c r="H2923" i="7" s="1"/>
  <c r="G2924" i="7"/>
  <c r="H2924" i="7" s="1"/>
  <c r="G2925" i="7"/>
  <c r="H2925" i="7" s="1"/>
  <c r="G2926" i="7"/>
  <c r="H2926" i="7" s="1"/>
  <c r="G2927" i="7"/>
  <c r="H2927" i="7" s="1"/>
  <c r="G2928" i="7"/>
  <c r="H2928" i="7" s="1"/>
  <c r="G2929" i="7"/>
  <c r="H2929" i="7" s="1"/>
  <c r="G2930" i="7"/>
  <c r="H2930" i="7" s="1"/>
  <c r="G2931" i="7"/>
  <c r="H2931" i="7" s="1"/>
  <c r="G2932" i="7"/>
  <c r="H2932" i="7" s="1"/>
  <c r="G2933" i="7"/>
  <c r="H2933" i="7" s="1"/>
  <c r="G2934" i="7"/>
  <c r="H2934" i="7" s="1"/>
  <c r="G2935" i="7"/>
  <c r="H2935" i="7" s="1"/>
  <c r="G2936" i="7"/>
  <c r="H2936" i="7" s="1"/>
  <c r="G2937" i="7"/>
  <c r="H2937" i="7" s="1"/>
  <c r="G2938" i="7"/>
  <c r="H2938" i="7" s="1"/>
  <c r="G2939" i="7"/>
  <c r="H2939" i="7" s="1"/>
  <c r="G2940" i="7"/>
  <c r="H2940" i="7" s="1"/>
  <c r="G2941" i="7"/>
  <c r="H2941" i="7" s="1"/>
  <c r="G2942" i="7"/>
  <c r="H2942" i="7" s="1"/>
  <c r="G2943" i="7"/>
  <c r="H2943" i="7" s="1"/>
  <c r="G2944" i="7"/>
  <c r="H2944" i="7" s="1"/>
  <c r="G2945" i="7"/>
  <c r="H2945" i="7" s="1"/>
  <c r="G2946" i="7"/>
  <c r="H2946" i="7" s="1"/>
  <c r="G2947" i="7"/>
  <c r="H2947" i="7" s="1"/>
  <c r="G2948" i="7"/>
  <c r="H2948" i="7" s="1"/>
  <c r="G2949" i="7"/>
  <c r="H2949" i="7" s="1"/>
  <c r="G2950" i="7"/>
  <c r="H2950" i="7" s="1"/>
  <c r="G2951" i="7"/>
  <c r="H2951" i="7" s="1"/>
  <c r="G2952" i="7"/>
  <c r="H2952" i="7" s="1"/>
  <c r="G2953" i="7"/>
  <c r="H2953" i="7" s="1"/>
  <c r="G2954" i="7"/>
  <c r="H2954" i="7" s="1"/>
  <c r="G2955" i="7"/>
  <c r="H2955" i="7" s="1"/>
  <c r="G2956" i="7"/>
  <c r="H2956" i="7" s="1"/>
  <c r="G2957" i="7"/>
  <c r="H2957" i="7" s="1"/>
  <c r="G2958" i="7"/>
  <c r="H2958" i="7" s="1"/>
  <c r="G2959" i="7"/>
  <c r="H2959" i="7" s="1"/>
  <c r="G2960" i="7"/>
  <c r="H2960" i="7" s="1"/>
  <c r="G2961" i="7"/>
  <c r="H2961" i="7" s="1"/>
  <c r="G2962" i="7"/>
  <c r="H2962" i="7" s="1"/>
  <c r="G2963" i="7"/>
  <c r="H2963" i="7" s="1"/>
  <c r="G2964" i="7"/>
  <c r="H2964" i="7" s="1"/>
  <c r="G2965" i="7"/>
  <c r="H2965" i="7" s="1"/>
  <c r="G2966" i="7"/>
  <c r="H2966" i="7" s="1"/>
  <c r="G2967" i="7"/>
  <c r="H2967" i="7" s="1"/>
  <c r="G2968" i="7"/>
  <c r="H2968" i="7" s="1"/>
  <c r="G2969" i="7"/>
  <c r="H2969" i="7" s="1"/>
  <c r="G2970" i="7"/>
  <c r="H2970" i="7" s="1"/>
  <c r="G2971" i="7"/>
  <c r="H2971" i="7" s="1"/>
  <c r="G2972" i="7"/>
  <c r="H2972" i="7" s="1"/>
  <c r="G2973" i="7"/>
  <c r="H2973" i="7" s="1"/>
  <c r="G2974" i="7"/>
  <c r="H2974" i="7" s="1"/>
  <c r="G2975" i="7"/>
  <c r="H2975" i="7" s="1"/>
  <c r="G2976" i="7"/>
  <c r="H2976" i="7" s="1"/>
  <c r="G2977" i="7"/>
  <c r="H2977" i="7" s="1"/>
  <c r="G2978" i="7"/>
  <c r="H2978" i="7" s="1"/>
  <c r="G2979" i="7"/>
  <c r="H2979" i="7" s="1"/>
  <c r="G2980" i="7"/>
  <c r="H2980" i="7" s="1"/>
  <c r="G2981" i="7"/>
  <c r="H2981" i="7" s="1"/>
  <c r="G2982" i="7"/>
  <c r="H2982" i="7" s="1"/>
  <c r="G2983" i="7"/>
  <c r="H2983" i="7" s="1"/>
  <c r="G2984" i="7"/>
  <c r="H2984" i="7" s="1"/>
  <c r="G2985" i="7"/>
  <c r="H2985" i="7" s="1"/>
  <c r="G2986" i="7"/>
  <c r="H2986" i="7" s="1"/>
  <c r="G2987" i="7"/>
  <c r="H2987" i="7" s="1"/>
  <c r="G2988" i="7"/>
  <c r="H2988" i="7" s="1"/>
  <c r="G2989" i="7"/>
  <c r="H2989" i="7" s="1"/>
  <c r="G2990" i="7"/>
  <c r="H2990" i="7" s="1"/>
  <c r="G2991" i="7"/>
  <c r="H2991" i="7" s="1"/>
  <c r="G2992" i="7"/>
  <c r="H2992" i="7" s="1"/>
  <c r="G2993" i="7"/>
  <c r="H2993" i="7" s="1"/>
  <c r="G2994" i="7"/>
  <c r="H2994" i="7" s="1"/>
  <c r="G2995" i="7"/>
  <c r="H2995" i="7" s="1"/>
  <c r="G2996" i="7"/>
  <c r="H2996" i="7" s="1"/>
  <c r="G2997" i="7"/>
  <c r="H2997" i="7" s="1"/>
  <c r="G2998" i="7"/>
  <c r="H2998" i="7" s="1"/>
  <c r="G2999" i="7"/>
  <c r="H2999" i="7" s="1"/>
  <c r="G3000" i="7"/>
  <c r="H3000" i="7" s="1"/>
  <c r="G3001" i="7"/>
  <c r="H3001" i="7" s="1"/>
  <c r="G3002" i="7"/>
  <c r="H3002" i="7" s="1"/>
  <c r="G3003" i="7"/>
  <c r="H3003" i="7" s="1"/>
  <c r="G3004" i="7"/>
  <c r="H3004" i="7" s="1"/>
  <c r="G3005" i="7"/>
  <c r="H3005" i="7" s="1"/>
  <c r="G3006" i="7"/>
  <c r="H3006" i="7" s="1"/>
  <c r="G3007" i="7"/>
  <c r="H3007" i="7" s="1"/>
  <c r="G3008" i="7"/>
  <c r="H3008" i="7" s="1"/>
  <c r="G3009" i="7"/>
  <c r="H3009" i="7" s="1"/>
  <c r="G3010" i="7"/>
  <c r="H3010" i="7" s="1"/>
  <c r="G3011" i="7"/>
  <c r="H3011" i="7" s="1"/>
  <c r="G3012" i="7"/>
  <c r="H3012" i="7" s="1"/>
  <c r="G3013" i="7"/>
  <c r="H3013" i="7" s="1"/>
  <c r="G3014" i="7"/>
  <c r="H3014" i="7" s="1"/>
  <c r="G3015" i="7"/>
  <c r="H3015" i="7" s="1"/>
  <c r="G3016" i="7"/>
  <c r="H3016" i="7" s="1"/>
  <c r="G3017" i="7"/>
  <c r="H3017" i="7" s="1"/>
  <c r="G3018" i="7"/>
  <c r="H3018" i="7" s="1"/>
  <c r="G3019" i="7"/>
  <c r="H3019" i="7" s="1"/>
  <c r="G3020" i="7"/>
  <c r="H3020" i="7" s="1"/>
  <c r="G3021" i="7"/>
  <c r="H3021" i="7" s="1"/>
  <c r="G3022" i="7"/>
  <c r="H3022" i="7" s="1"/>
  <c r="G3023" i="7"/>
  <c r="H3023" i="7" s="1"/>
  <c r="G3024" i="7"/>
  <c r="H3024" i="7" s="1"/>
  <c r="G3025" i="7"/>
  <c r="H3025" i="7" s="1"/>
  <c r="G3026" i="7"/>
  <c r="H3026" i="7" s="1"/>
  <c r="G3027" i="7"/>
  <c r="H3027" i="7" s="1"/>
  <c r="G3028" i="7"/>
  <c r="H3028" i="7" s="1"/>
  <c r="G3029" i="7"/>
  <c r="H3029" i="7" s="1"/>
  <c r="G3030" i="7"/>
  <c r="H3030" i="7" s="1"/>
  <c r="G3031" i="7"/>
  <c r="H3031" i="7" s="1"/>
  <c r="G3032" i="7"/>
  <c r="H3032" i="7" s="1"/>
  <c r="G3033" i="7"/>
  <c r="H3033" i="7" s="1"/>
  <c r="G3034" i="7"/>
  <c r="H3034" i="7" s="1"/>
  <c r="G3035" i="7"/>
  <c r="H3035" i="7" s="1"/>
  <c r="G3036" i="7"/>
  <c r="H3036" i="7" s="1"/>
  <c r="G3037" i="7"/>
  <c r="H3037" i="7" s="1"/>
  <c r="G3038" i="7"/>
  <c r="H3038" i="7" s="1"/>
  <c r="G3039" i="7"/>
  <c r="H3039" i="7" s="1"/>
  <c r="G3040" i="7"/>
  <c r="H3040" i="7" s="1"/>
  <c r="G3041" i="7"/>
  <c r="H3041" i="7" s="1"/>
  <c r="G3042" i="7"/>
  <c r="H3042" i="7" s="1"/>
  <c r="G3043" i="7"/>
  <c r="H3043" i="7" s="1"/>
  <c r="G3044" i="7"/>
  <c r="H3044" i="7" s="1"/>
  <c r="G3045" i="7"/>
  <c r="H3045" i="7" s="1"/>
  <c r="G3046" i="7"/>
  <c r="H3046" i="7" s="1"/>
  <c r="G3047" i="7"/>
  <c r="H3047" i="7" s="1"/>
  <c r="G3048" i="7"/>
  <c r="H3048" i="7" s="1"/>
  <c r="G3049" i="7"/>
  <c r="H3049" i="7" s="1"/>
  <c r="G3050" i="7"/>
  <c r="H3050" i="7" s="1"/>
  <c r="G3051" i="7"/>
  <c r="H3051" i="7" s="1"/>
  <c r="G3052" i="7"/>
  <c r="H3052" i="7" s="1"/>
  <c r="G3053" i="7"/>
  <c r="H3053" i="7" s="1"/>
  <c r="G3054" i="7"/>
  <c r="H3054" i="7" s="1"/>
  <c r="G3055" i="7"/>
  <c r="H3055" i="7" s="1"/>
  <c r="G3056" i="7"/>
  <c r="H3056" i="7" s="1"/>
  <c r="G3057" i="7"/>
  <c r="H3057" i="7" s="1"/>
  <c r="G3058" i="7"/>
  <c r="H3058" i="7" s="1"/>
  <c r="G3059" i="7"/>
  <c r="H3059" i="7" s="1"/>
  <c r="G3060" i="7"/>
  <c r="H3060" i="7" s="1"/>
  <c r="G3061" i="7"/>
  <c r="H3061" i="7" s="1"/>
  <c r="G3062" i="7"/>
  <c r="H3062" i="7" s="1"/>
  <c r="G3063" i="7"/>
  <c r="H3063" i="7" s="1"/>
  <c r="G3064" i="7"/>
  <c r="H3064" i="7" s="1"/>
  <c r="G3065" i="7"/>
  <c r="H3065" i="7" s="1"/>
  <c r="G3066" i="7"/>
  <c r="H3066" i="7" s="1"/>
  <c r="G3067" i="7"/>
  <c r="H3067" i="7" s="1"/>
  <c r="G3068" i="7"/>
  <c r="H3068" i="7" s="1"/>
  <c r="G3069" i="7"/>
  <c r="H3069" i="7" s="1"/>
  <c r="G3070" i="7"/>
  <c r="H3070" i="7" s="1"/>
  <c r="G3071" i="7"/>
  <c r="H3071" i="7" s="1"/>
  <c r="G3072" i="7"/>
  <c r="H3072" i="7" s="1"/>
  <c r="G3073" i="7"/>
  <c r="H3073" i="7" s="1"/>
  <c r="G3074" i="7"/>
  <c r="H3074" i="7" s="1"/>
  <c r="G3075" i="7"/>
  <c r="H3075" i="7" s="1"/>
  <c r="G3076" i="7"/>
  <c r="H3076" i="7" s="1"/>
  <c r="G3077" i="7"/>
  <c r="H3077" i="7" s="1"/>
  <c r="G3078" i="7"/>
  <c r="H3078" i="7" s="1"/>
  <c r="G3079" i="7"/>
  <c r="H3079" i="7" s="1"/>
  <c r="G3080" i="7"/>
  <c r="H3080" i="7" s="1"/>
  <c r="G3081" i="7"/>
  <c r="H3081" i="7" s="1"/>
  <c r="G3082" i="7"/>
  <c r="H3082" i="7" s="1"/>
  <c r="G3083" i="7"/>
  <c r="H3083" i="7" s="1"/>
  <c r="G3084" i="7"/>
  <c r="H3084" i="7" s="1"/>
  <c r="G3085" i="7"/>
  <c r="H3085" i="7" s="1"/>
  <c r="G3086" i="7"/>
  <c r="H3086" i="7" s="1"/>
  <c r="G3087" i="7"/>
  <c r="H3087" i="7" s="1"/>
  <c r="G3088" i="7"/>
  <c r="H3088" i="7" s="1"/>
  <c r="G3089" i="7"/>
  <c r="H3089" i="7" s="1"/>
  <c r="G3090" i="7"/>
  <c r="H3090" i="7" s="1"/>
  <c r="G3091" i="7"/>
  <c r="H3091" i="7" s="1"/>
  <c r="G3092" i="7"/>
  <c r="H3092" i="7" s="1"/>
  <c r="G3093" i="7"/>
  <c r="H3093" i="7" s="1"/>
  <c r="G3094" i="7"/>
  <c r="H3094" i="7" s="1"/>
  <c r="G3095" i="7"/>
  <c r="H3095" i="7" s="1"/>
  <c r="G3096" i="7"/>
  <c r="H3096" i="7" s="1"/>
  <c r="G3097" i="7"/>
  <c r="H3097" i="7" s="1"/>
  <c r="G3098" i="7"/>
  <c r="H3098" i="7" s="1"/>
  <c r="G3099" i="7"/>
  <c r="H3099" i="7" s="1"/>
  <c r="G3100" i="7"/>
  <c r="H3100" i="7" s="1"/>
  <c r="G3101" i="7"/>
  <c r="H3101" i="7" s="1"/>
  <c r="G3102" i="7"/>
  <c r="H3102" i="7" s="1"/>
  <c r="G3103" i="7"/>
  <c r="H3103" i="7" s="1"/>
  <c r="G3104" i="7"/>
  <c r="H3104" i="7" s="1"/>
  <c r="G3105" i="7"/>
  <c r="H3105" i="7" s="1"/>
  <c r="G3106" i="7"/>
  <c r="H3106" i="7" s="1"/>
  <c r="G3107" i="7"/>
  <c r="H3107" i="7" s="1"/>
  <c r="G3108" i="7"/>
  <c r="H3108" i="7" s="1"/>
  <c r="G3109" i="7"/>
  <c r="H3109" i="7" s="1"/>
  <c r="G3110" i="7"/>
  <c r="H3110" i="7" s="1"/>
  <c r="G3111" i="7"/>
  <c r="H3111" i="7" s="1"/>
  <c r="G3112" i="7"/>
  <c r="H3112" i="7" s="1"/>
  <c r="G3113" i="7"/>
  <c r="H3113" i="7" s="1"/>
  <c r="G3114" i="7"/>
  <c r="H3114" i="7" s="1"/>
  <c r="G3115" i="7"/>
  <c r="H3115" i="7" s="1"/>
  <c r="G3116" i="7"/>
  <c r="H3116" i="7" s="1"/>
  <c r="G3117" i="7"/>
  <c r="H3117" i="7" s="1"/>
  <c r="G3118" i="7"/>
  <c r="H3118" i="7" s="1"/>
  <c r="G3119" i="7"/>
  <c r="H3119" i="7" s="1"/>
  <c r="G3120" i="7"/>
  <c r="H3120" i="7" s="1"/>
  <c r="G3121" i="7"/>
  <c r="H3121" i="7" s="1"/>
  <c r="G3122" i="7"/>
  <c r="H3122" i="7" s="1"/>
  <c r="G3123" i="7"/>
  <c r="H3123" i="7" s="1"/>
  <c r="G3124" i="7"/>
  <c r="H3124" i="7" s="1"/>
  <c r="G3125" i="7"/>
  <c r="H3125" i="7" s="1"/>
  <c r="G3126" i="7"/>
  <c r="H3126" i="7" s="1"/>
  <c r="G3127" i="7"/>
  <c r="H3127" i="7" s="1"/>
  <c r="G3128" i="7"/>
  <c r="H3128" i="7" s="1"/>
  <c r="G3129" i="7"/>
  <c r="H3129" i="7" s="1"/>
  <c r="G3130" i="7"/>
  <c r="H3130" i="7" s="1"/>
  <c r="G3131" i="7"/>
  <c r="H3131" i="7" s="1"/>
  <c r="G3132" i="7"/>
  <c r="H3132" i="7" s="1"/>
  <c r="G3133" i="7"/>
  <c r="H3133" i="7" s="1"/>
  <c r="G3134" i="7"/>
  <c r="H3134" i="7" s="1"/>
  <c r="G3135" i="7"/>
  <c r="H3135" i="7" s="1"/>
  <c r="G3136" i="7"/>
  <c r="H3136" i="7" s="1"/>
  <c r="G3137" i="7"/>
  <c r="H3137" i="7" s="1"/>
  <c r="G3138" i="7"/>
  <c r="H3138" i="7" s="1"/>
  <c r="G3139" i="7"/>
  <c r="H3139" i="7" s="1"/>
  <c r="G3140" i="7"/>
  <c r="H3140" i="7" s="1"/>
  <c r="G3141" i="7"/>
  <c r="H3141" i="7" s="1"/>
  <c r="G3142" i="7"/>
  <c r="H3142" i="7" s="1"/>
  <c r="G3143" i="7"/>
  <c r="H3143" i="7" s="1"/>
  <c r="G3144" i="7"/>
  <c r="H3144" i="7" s="1"/>
  <c r="G3145" i="7"/>
  <c r="H3145" i="7" s="1"/>
  <c r="G3146" i="7"/>
  <c r="H3146" i="7" s="1"/>
  <c r="G3147" i="7"/>
  <c r="H3147" i="7" s="1"/>
  <c r="G3148" i="7"/>
  <c r="H3148" i="7" s="1"/>
  <c r="G3149" i="7"/>
  <c r="H3149" i="7" s="1"/>
  <c r="G3150" i="7"/>
  <c r="H3150" i="7" s="1"/>
  <c r="G3151" i="7"/>
  <c r="H3151" i="7" s="1"/>
  <c r="G3152" i="7"/>
  <c r="H3152" i="7" s="1"/>
  <c r="G3153" i="7"/>
  <c r="H3153" i="7" s="1"/>
  <c r="G3154" i="7"/>
  <c r="H3154" i="7" s="1"/>
  <c r="G3155" i="7"/>
  <c r="H3155" i="7" s="1"/>
  <c r="G3156" i="7"/>
  <c r="H3156" i="7" s="1"/>
  <c r="G3157" i="7"/>
  <c r="H3157" i="7" s="1"/>
  <c r="G3158" i="7"/>
  <c r="H3158" i="7" s="1"/>
  <c r="G3159" i="7"/>
  <c r="H3159" i="7" s="1"/>
  <c r="G3160" i="7"/>
  <c r="H3160" i="7" s="1"/>
  <c r="G3161" i="7"/>
  <c r="H3161" i="7" s="1"/>
  <c r="G3162" i="7"/>
  <c r="H3162" i="7" s="1"/>
  <c r="G3163" i="7"/>
  <c r="H3163" i="7" s="1"/>
  <c r="G3164" i="7"/>
  <c r="H3164" i="7" s="1"/>
  <c r="G3165" i="7"/>
  <c r="H3165" i="7" s="1"/>
  <c r="G3166" i="7"/>
  <c r="H3166" i="7" s="1"/>
  <c r="G3167" i="7"/>
  <c r="H3167" i="7" s="1"/>
  <c r="G3168" i="7"/>
  <c r="H3168" i="7" s="1"/>
  <c r="G3169" i="7"/>
  <c r="H3169" i="7" s="1"/>
  <c r="G3170" i="7"/>
  <c r="H3170" i="7" s="1"/>
  <c r="G3171" i="7"/>
  <c r="H3171" i="7" s="1"/>
  <c r="G3172" i="7"/>
  <c r="H3172" i="7" s="1"/>
  <c r="G3173" i="7"/>
  <c r="H3173" i="7" s="1"/>
  <c r="G3174" i="7"/>
  <c r="H3174" i="7" s="1"/>
  <c r="G3175" i="7"/>
  <c r="H3175" i="7" s="1"/>
  <c r="G3176" i="7"/>
  <c r="H3176" i="7" s="1"/>
  <c r="G3177" i="7"/>
  <c r="H3177" i="7" s="1"/>
  <c r="G3178" i="7"/>
  <c r="H3178" i="7" s="1"/>
  <c r="G3179" i="7"/>
  <c r="H3179" i="7" s="1"/>
  <c r="G3180" i="7"/>
  <c r="H3180" i="7" s="1"/>
  <c r="G3181" i="7"/>
  <c r="H3181" i="7" s="1"/>
  <c r="G3182" i="7"/>
  <c r="H3182" i="7" s="1"/>
  <c r="G3183" i="7"/>
  <c r="H3183" i="7" s="1"/>
  <c r="G3184" i="7"/>
  <c r="H3184" i="7" s="1"/>
  <c r="G3185" i="7"/>
  <c r="H3185" i="7" s="1"/>
  <c r="G3186" i="7"/>
  <c r="H3186" i="7" s="1"/>
  <c r="G3187" i="7"/>
  <c r="H3187" i="7" s="1"/>
  <c r="G3188" i="7"/>
  <c r="H3188" i="7" s="1"/>
  <c r="G3189" i="7"/>
  <c r="H3189" i="7" s="1"/>
  <c r="G3190" i="7"/>
  <c r="H3190" i="7" s="1"/>
  <c r="G3191" i="7"/>
  <c r="H3191" i="7" s="1"/>
  <c r="G3192" i="7"/>
  <c r="H3192" i="7" s="1"/>
  <c r="G3193" i="7"/>
  <c r="H3193" i="7" s="1"/>
  <c r="G3194" i="7"/>
  <c r="H3194" i="7" s="1"/>
  <c r="G3195" i="7"/>
  <c r="H3195" i="7" s="1"/>
  <c r="G3196" i="7"/>
  <c r="H3196" i="7" s="1"/>
  <c r="G3197" i="7"/>
  <c r="H3197" i="7" s="1"/>
  <c r="G3198" i="7"/>
  <c r="H3198" i="7" s="1"/>
  <c r="G3199" i="7"/>
  <c r="H3199" i="7" s="1"/>
  <c r="G3200" i="7"/>
  <c r="H3200" i="7" s="1"/>
  <c r="G3201" i="7"/>
  <c r="H3201" i="7" s="1"/>
  <c r="G3202" i="7"/>
  <c r="H3202" i="7" s="1"/>
  <c r="G3203" i="7"/>
  <c r="H3203" i="7" s="1"/>
  <c r="G3204" i="7"/>
  <c r="H3204" i="7" s="1"/>
  <c r="G3205" i="7"/>
  <c r="H3205" i="7" s="1"/>
  <c r="G3206" i="7"/>
  <c r="H3206" i="7" s="1"/>
  <c r="G3207" i="7"/>
  <c r="H3207" i="7" s="1"/>
  <c r="G3208" i="7"/>
  <c r="H3208" i="7" s="1"/>
  <c r="G3209" i="7"/>
  <c r="H3209" i="7" s="1"/>
  <c r="G3210" i="7"/>
  <c r="H3210" i="7" s="1"/>
  <c r="G3211" i="7"/>
  <c r="H3211" i="7" s="1"/>
  <c r="G3212" i="7"/>
  <c r="H3212" i="7" s="1"/>
  <c r="G3213" i="7"/>
  <c r="H3213" i="7" s="1"/>
  <c r="G3214" i="7"/>
  <c r="H3214" i="7" s="1"/>
  <c r="G3215" i="7"/>
  <c r="H3215" i="7" s="1"/>
  <c r="G3216" i="7"/>
  <c r="H3216" i="7" s="1"/>
  <c r="G3217" i="7"/>
  <c r="H3217" i="7" s="1"/>
  <c r="G3218" i="7"/>
  <c r="H3218" i="7" s="1"/>
  <c r="G3219" i="7"/>
  <c r="H3219" i="7" s="1"/>
  <c r="G3220" i="7"/>
  <c r="H3220" i="7" s="1"/>
  <c r="G3221" i="7"/>
  <c r="H3221" i="7" s="1"/>
  <c r="G3222" i="7"/>
  <c r="H3222" i="7" s="1"/>
  <c r="G3223" i="7"/>
  <c r="H3223" i="7" s="1"/>
  <c r="G3224" i="7"/>
  <c r="H3224" i="7" s="1"/>
  <c r="G3225" i="7"/>
  <c r="H3225" i="7" s="1"/>
  <c r="G3226" i="7"/>
  <c r="H3226" i="7" s="1"/>
  <c r="G3227" i="7"/>
  <c r="H3227" i="7" s="1"/>
  <c r="G3228" i="7"/>
  <c r="H3228" i="7" s="1"/>
  <c r="G3229" i="7"/>
  <c r="H3229" i="7" s="1"/>
  <c r="G3230" i="7"/>
  <c r="H3230" i="7" s="1"/>
  <c r="G3231" i="7"/>
  <c r="H3231" i="7" s="1"/>
  <c r="G3232" i="7"/>
  <c r="H3232" i="7" s="1"/>
  <c r="G3233" i="7"/>
  <c r="H3233" i="7" s="1"/>
  <c r="G3234" i="7"/>
  <c r="H3234" i="7" s="1"/>
  <c r="G3235" i="7"/>
  <c r="H3235" i="7" s="1"/>
  <c r="G3236" i="7"/>
  <c r="H3236" i="7" s="1"/>
  <c r="G3237" i="7"/>
  <c r="H3237" i="7" s="1"/>
  <c r="G3238" i="7"/>
  <c r="H3238" i="7" s="1"/>
  <c r="G3239" i="7"/>
  <c r="H3239" i="7" s="1"/>
  <c r="G3240" i="7"/>
  <c r="H3240" i="7" s="1"/>
  <c r="G3241" i="7"/>
  <c r="H3241" i="7" s="1"/>
  <c r="G3242" i="7"/>
  <c r="H3242" i="7" s="1"/>
  <c r="G3243" i="7"/>
  <c r="H3243" i="7" s="1"/>
  <c r="G3244" i="7"/>
  <c r="H3244" i="7" s="1"/>
  <c r="G3245" i="7"/>
  <c r="H3245" i="7" s="1"/>
  <c r="G3246" i="7"/>
  <c r="H3246" i="7" s="1"/>
  <c r="G3247" i="7"/>
  <c r="H3247" i="7" s="1"/>
  <c r="G3248" i="7"/>
  <c r="H3248" i="7" s="1"/>
  <c r="G3249" i="7"/>
  <c r="H3249" i="7" s="1"/>
  <c r="G3250" i="7"/>
  <c r="H3250" i="7" s="1"/>
  <c r="G3251" i="7"/>
  <c r="H3251" i="7" s="1"/>
  <c r="G3252" i="7"/>
  <c r="H3252" i="7" s="1"/>
  <c r="G3253" i="7"/>
  <c r="H3253" i="7" s="1"/>
  <c r="G3254" i="7"/>
  <c r="H3254" i="7" s="1"/>
  <c r="G3255" i="7"/>
  <c r="H3255" i="7" s="1"/>
  <c r="G3256" i="7"/>
  <c r="H3256" i="7" s="1"/>
  <c r="G3257" i="7"/>
  <c r="H3257" i="7" s="1"/>
  <c r="G3258" i="7"/>
  <c r="H3258" i="7" s="1"/>
  <c r="G3259" i="7"/>
  <c r="H3259" i="7" s="1"/>
  <c r="G3260" i="7"/>
  <c r="H3260" i="7" s="1"/>
  <c r="G3261" i="7"/>
  <c r="H3261" i="7" s="1"/>
  <c r="G3262" i="7"/>
  <c r="H3262" i="7" s="1"/>
  <c r="G3263" i="7"/>
  <c r="H3263" i="7" s="1"/>
  <c r="G3264" i="7"/>
  <c r="H3264" i="7" s="1"/>
  <c r="G3265" i="7"/>
  <c r="H3265" i="7" s="1"/>
  <c r="G3266" i="7"/>
  <c r="H3266" i="7" s="1"/>
  <c r="G3267" i="7"/>
  <c r="H3267" i="7" s="1"/>
  <c r="G3268" i="7"/>
  <c r="H3268" i="7" s="1"/>
  <c r="G3269" i="7"/>
  <c r="H3269" i="7" s="1"/>
  <c r="G3270" i="7"/>
  <c r="H3270" i="7" s="1"/>
  <c r="G3271" i="7"/>
  <c r="H3271" i="7" s="1"/>
  <c r="G3272" i="7"/>
  <c r="H3272" i="7" s="1"/>
  <c r="G3273" i="7"/>
  <c r="H3273" i="7" s="1"/>
  <c r="G3274" i="7"/>
  <c r="H3274" i="7" s="1"/>
  <c r="G3275" i="7"/>
  <c r="H3275" i="7" s="1"/>
  <c r="G3276" i="7"/>
  <c r="H3276" i="7" s="1"/>
  <c r="G3277" i="7"/>
  <c r="H3277" i="7" s="1"/>
  <c r="G3278" i="7"/>
  <c r="H3278" i="7" s="1"/>
  <c r="G3279" i="7"/>
  <c r="H3279" i="7" s="1"/>
  <c r="G3280" i="7"/>
  <c r="H3280" i="7" s="1"/>
  <c r="G3281" i="7"/>
  <c r="H3281" i="7" s="1"/>
  <c r="G3282" i="7"/>
  <c r="H3282" i="7" s="1"/>
  <c r="G3283" i="7"/>
  <c r="H3283" i="7" s="1"/>
  <c r="G3284" i="7"/>
  <c r="H3284" i="7" s="1"/>
  <c r="G3285" i="7"/>
  <c r="H3285" i="7" s="1"/>
  <c r="G3286" i="7"/>
  <c r="H3286" i="7" s="1"/>
  <c r="G3287" i="7"/>
  <c r="H3287" i="7" s="1"/>
  <c r="G3288" i="7"/>
  <c r="H3288" i="7" s="1"/>
  <c r="G3289" i="7"/>
  <c r="H3289" i="7" s="1"/>
  <c r="G3290" i="7"/>
  <c r="H3290" i="7" s="1"/>
  <c r="G3291" i="7"/>
  <c r="H3291" i="7" s="1"/>
  <c r="G3292" i="7"/>
  <c r="H3292" i="7" s="1"/>
  <c r="G3293" i="7"/>
  <c r="H3293" i="7" s="1"/>
  <c r="G3294" i="7"/>
  <c r="H3294" i="7" s="1"/>
  <c r="G3295" i="7"/>
  <c r="H3295" i="7" s="1"/>
  <c r="G3296" i="7"/>
  <c r="H3296" i="7" s="1"/>
  <c r="G3297" i="7"/>
  <c r="H3297" i="7" s="1"/>
  <c r="G3298" i="7"/>
  <c r="H3298" i="7" s="1"/>
  <c r="G3299" i="7"/>
  <c r="H3299" i="7" s="1"/>
  <c r="G3300" i="7"/>
  <c r="H3300" i="7" s="1"/>
  <c r="G3301" i="7"/>
  <c r="H3301" i="7" s="1"/>
  <c r="G3302" i="7"/>
  <c r="H3302" i="7" s="1"/>
  <c r="G3303" i="7"/>
  <c r="H3303" i="7" s="1"/>
  <c r="G3304" i="7"/>
  <c r="H3304" i="7" s="1"/>
  <c r="G3305" i="7"/>
  <c r="H3305" i="7" s="1"/>
  <c r="G3306" i="7"/>
  <c r="H3306" i="7" s="1"/>
  <c r="G3307" i="7"/>
  <c r="H3307" i="7" s="1"/>
  <c r="G3308" i="7"/>
  <c r="H3308" i="7" s="1"/>
  <c r="G3309" i="7"/>
  <c r="H3309" i="7" s="1"/>
  <c r="G3310" i="7"/>
  <c r="H3310" i="7" s="1"/>
  <c r="G3311" i="7"/>
  <c r="H3311" i="7" s="1"/>
  <c r="G3312" i="7"/>
  <c r="H3312" i="7" s="1"/>
  <c r="G3313" i="7"/>
  <c r="H3313" i="7" s="1"/>
  <c r="G3314" i="7"/>
  <c r="H3314" i="7" s="1"/>
  <c r="G3315" i="7"/>
  <c r="H3315" i="7" s="1"/>
  <c r="G3316" i="7"/>
  <c r="H3316" i="7" s="1"/>
  <c r="G3317" i="7"/>
  <c r="H3317" i="7" s="1"/>
  <c r="G3318" i="7"/>
  <c r="H3318" i="7" s="1"/>
  <c r="G3319" i="7"/>
  <c r="H3319" i="7" s="1"/>
  <c r="G1668" i="7"/>
  <c r="H1668" i="7" s="1"/>
  <c r="E2861" i="7"/>
  <c r="F2861" i="7" s="1"/>
  <c r="E2862" i="7"/>
  <c r="F2862" i="7" s="1"/>
  <c r="E2863" i="7"/>
  <c r="F2863" i="7" s="1"/>
  <c r="E1840" i="7"/>
  <c r="F1840" i="7" s="1"/>
  <c r="E1841" i="7"/>
  <c r="F1841" i="7" s="1"/>
  <c r="E1842" i="7"/>
  <c r="F1842" i="7" s="1"/>
  <c r="E1843" i="7"/>
  <c r="F1843" i="7" s="1"/>
  <c r="E2236" i="7"/>
  <c r="F2236" i="7" s="1"/>
  <c r="E2237" i="7"/>
  <c r="F2237" i="7" s="1"/>
  <c r="E2238" i="7"/>
  <c r="F2238" i="7" s="1"/>
  <c r="E2239" i="7"/>
  <c r="F2239" i="7" s="1"/>
  <c r="E1788" i="7"/>
  <c r="F1788" i="7" s="1"/>
  <c r="E1789" i="7"/>
  <c r="F1789" i="7" s="1"/>
  <c r="E1790" i="7"/>
  <c r="F1790" i="7" s="1"/>
  <c r="E1791" i="7"/>
  <c r="F1791" i="7" s="1"/>
  <c r="E1696" i="7"/>
  <c r="F1696" i="7" s="1"/>
  <c r="E1697" i="7"/>
  <c r="F1697" i="7" s="1"/>
  <c r="E1698" i="7"/>
  <c r="F1698" i="7" s="1"/>
  <c r="E1699" i="7"/>
  <c r="F1699" i="7" s="1"/>
  <c r="E2940" i="7"/>
  <c r="F2940" i="7" s="1"/>
  <c r="E2941" i="7"/>
  <c r="F2941" i="7" s="1"/>
  <c r="E2942" i="7"/>
  <c r="F2942" i="7" s="1"/>
  <c r="E2943" i="7"/>
  <c r="F2943" i="7" s="1"/>
  <c r="E2092" i="7"/>
  <c r="F2092" i="7" s="1"/>
  <c r="E2093" i="7"/>
  <c r="F2093" i="7" s="1"/>
  <c r="E2094" i="7"/>
  <c r="F2094" i="7" s="1"/>
  <c r="E2095" i="7"/>
  <c r="F2095" i="7" s="1"/>
  <c r="E2496" i="7"/>
  <c r="F2496" i="7" s="1"/>
  <c r="E2497" i="7"/>
  <c r="F2497" i="7" s="1"/>
  <c r="E2498" i="7"/>
  <c r="F2498" i="7" s="1"/>
  <c r="E2499" i="7"/>
  <c r="F2499" i="7" s="1"/>
  <c r="E2552" i="7"/>
  <c r="F2552" i="7" s="1"/>
  <c r="E2553" i="7"/>
  <c r="F2553" i="7" s="1"/>
  <c r="E2554" i="7"/>
  <c r="F2554" i="7" s="1"/>
  <c r="E2555" i="7"/>
  <c r="F2555" i="7" s="1"/>
  <c r="E2460" i="7"/>
  <c r="F2460" i="7" s="1"/>
  <c r="E2461" i="7"/>
  <c r="F2461" i="7" s="1"/>
  <c r="E2462" i="7"/>
  <c r="F2462" i="7" s="1"/>
  <c r="E2463" i="7"/>
  <c r="F2463" i="7" s="1"/>
  <c r="E2840" i="7"/>
  <c r="F2840" i="7" s="1"/>
  <c r="E2841" i="7"/>
  <c r="F2841" i="7" s="1"/>
  <c r="E2842" i="7"/>
  <c r="F2842" i="7" s="1"/>
  <c r="E2843" i="7"/>
  <c r="F2843" i="7" s="1"/>
  <c r="E2128" i="7"/>
  <c r="F2128" i="7" s="1"/>
  <c r="E2129" i="7"/>
  <c r="F2129" i="7" s="1"/>
  <c r="E2130" i="7"/>
  <c r="F2130" i="7" s="1"/>
  <c r="E2131" i="7"/>
  <c r="F2131" i="7" s="1"/>
  <c r="E2276" i="7"/>
  <c r="F2276" i="7" s="1"/>
  <c r="E2277" i="7"/>
  <c r="F2277" i="7" s="1"/>
  <c r="E2278" i="7"/>
  <c r="F2278" i="7" s="1"/>
  <c r="E2279" i="7"/>
  <c r="F2279" i="7" s="1"/>
  <c r="E2156" i="7"/>
  <c r="F2156" i="7" s="1"/>
  <c r="E2157" i="7"/>
  <c r="F2157" i="7" s="1"/>
  <c r="E2158" i="7"/>
  <c r="F2158" i="7" s="1"/>
  <c r="E2159" i="7"/>
  <c r="F2159" i="7" s="1"/>
  <c r="E2704" i="7"/>
  <c r="F2704" i="7" s="1"/>
  <c r="E2705" i="7"/>
  <c r="F2705" i="7" s="1"/>
  <c r="E2706" i="7"/>
  <c r="F2706" i="7" s="1"/>
  <c r="E2707" i="7"/>
  <c r="F2707" i="7" s="1"/>
  <c r="E3252" i="7"/>
  <c r="F3252" i="7" s="1"/>
  <c r="E3253" i="7"/>
  <c r="F3253" i="7" s="1"/>
  <c r="E3254" i="7"/>
  <c r="F3254" i="7" s="1"/>
  <c r="E3255" i="7"/>
  <c r="F3255" i="7" s="1"/>
  <c r="E1804" i="7"/>
  <c r="F1804" i="7" s="1"/>
  <c r="E1805" i="7"/>
  <c r="F1805" i="7" s="1"/>
  <c r="E1806" i="7"/>
  <c r="F1806" i="7" s="1"/>
  <c r="E1807" i="7"/>
  <c r="F1807" i="7" s="1"/>
  <c r="E2964" i="7"/>
  <c r="F2964" i="7" s="1"/>
  <c r="E2965" i="7"/>
  <c r="F2965" i="7" s="1"/>
  <c r="E2966" i="7"/>
  <c r="F2966" i="7" s="1"/>
  <c r="E2967" i="7"/>
  <c r="F2967" i="7" s="1"/>
  <c r="E1988" i="7"/>
  <c r="F1988" i="7" s="1"/>
  <c r="E1989" i="7"/>
  <c r="F1989" i="7" s="1"/>
  <c r="E1990" i="7"/>
  <c r="F1990" i="7" s="1"/>
  <c r="E1991" i="7"/>
  <c r="F1991" i="7" s="1"/>
  <c r="E1736" i="7"/>
  <c r="F1736" i="7" s="1"/>
  <c r="E1737" i="7"/>
  <c r="F1737" i="7" s="1"/>
  <c r="E1738" i="7"/>
  <c r="F1738" i="7" s="1"/>
  <c r="E1739" i="7"/>
  <c r="F1739" i="7" s="1"/>
  <c r="E2392" i="7"/>
  <c r="F2392" i="7" s="1"/>
  <c r="E2393" i="7"/>
  <c r="F2393" i="7" s="1"/>
  <c r="E2394" i="7"/>
  <c r="F2394" i="7" s="1"/>
  <c r="E2395" i="7"/>
  <c r="F2395" i="7" s="1"/>
  <c r="E2948" i="7"/>
  <c r="F2948" i="7" s="1"/>
  <c r="E2949" i="7"/>
  <c r="F2949" i="7" s="1"/>
  <c r="E2950" i="7"/>
  <c r="F2950" i="7" s="1"/>
  <c r="E2951" i="7"/>
  <c r="F2951" i="7" s="1"/>
  <c r="E2428" i="7"/>
  <c r="F2428" i="7" s="1"/>
  <c r="E2429" i="7"/>
  <c r="F2429" i="7" s="1"/>
  <c r="E2430" i="7"/>
  <c r="F2430" i="7" s="1"/>
  <c r="E2431" i="7"/>
  <c r="F2431" i="7" s="1"/>
  <c r="E2604" i="7"/>
  <c r="F2604" i="7" s="1"/>
  <c r="E2605" i="7"/>
  <c r="F2605" i="7" s="1"/>
  <c r="E2606" i="7"/>
  <c r="F2606" i="7" s="1"/>
  <c r="E2607" i="7"/>
  <c r="F2607" i="7" s="1"/>
  <c r="E2232" i="7"/>
  <c r="F2232" i="7" s="1"/>
  <c r="E2233" i="7"/>
  <c r="F2233" i="7" s="1"/>
  <c r="E2234" i="7"/>
  <c r="F2234" i="7" s="1"/>
  <c r="E2235" i="7"/>
  <c r="F2235" i="7" s="1"/>
  <c r="E2892" i="7"/>
  <c r="F2892" i="7" s="1"/>
  <c r="E2893" i="7"/>
  <c r="F2893" i="7" s="1"/>
  <c r="E2894" i="7"/>
  <c r="F2894" i="7" s="1"/>
  <c r="E2895" i="7"/>
  <c r="F2895" i="7" s="1"/>
  <c r="E2124" i="7"/>
  <c r="F2124" i="7" s="1"/>
  <c r="E2125" i="7"/>
  <c r="F2125" i="7" s="1"/>
  <c r="E2126" i="7"/>
  <c r="F2126" i="7" s="1"/>
  <c r="E2127" i="7"/>
  <c r="F2127" i="7" s="1"/>
  <c r="E2216" i="7"/>
  <c r="F2216" i="7" s="1"/>
  <c r="E2217" i="7"/>
  <c r="F2217" i="7" s="1"/>
  <c r="E2218" i="7"/>
  <c r="F2218" i="7" s="1"/>
  <c r="E2219" i="7"/>
  <c r="F2219" i="7" s="1"/>
  <c r="E3316" i="7"/>
  <c r="F3316" i="7" s="1"/>
  <c r="E3317" i="7"/>
  <c r="F3317" i="7" s="1"/>
  <c r="E3318" i="7"/>
  <c r="F3318" i="7" s="1"/>
  <c r="E3319" i="7"/>
  <c r="F3319" i="7" s="1"/>
  <c r="E2588" i="7"/>
  <c r="F2588" i="7" s="1"/>
  <c r="E2589" i="7"/>
  <c r="F2589" i="7" s="1"/>
  <c r="E2590" i="7"/>
  <c r="F2590" i="7" s="1"/>
  <c r="E2591" i="7"/>
  <c r="F2591" i="7" s="1"/>
  <c r="E2824" i="7"/>
  <c r="F2824" i="7" s="1"/>
  <c r="E2825" i="7"/>
  <c r="F2825" i="7" s="1"/>
  <c r="E2826" i="7"/>
  <c r="F2826" i="7" s="1"/>
  <c r="E2827" i="7"/>
  <c r="F2827" i="7" s="1"/>
  <c r="E2836" i="7"/>
  <c r="F2836" i="7" s="1"/>
  <c r="E2837" i="7"/>
  <c r="F2837" i="7" s="1"/>
  <c r="E2838" i="7"/>
  <c r="F2838" i="7" s="1"/>
  <c r="E2839" i="7"/>
  <c r="F2839" i="7" s="1"/>
  <c r="E2312" i="7"/>
  <c r="F2312" i="7" s="1"/>
  <c r="E2313" i="7"/>
  <c r="F2313" i="7" s="1"/>
  <c r="E2314" i="7"/>
  <c r="F2314" i="7" s="1"/>
  <c r="E2315" i="7"/>
  <c r="F2315" i="7" s="1"/>
  <c r="E2932" i="7"/>
  <c r="F2932" i="7" s="1"/>
  <c r="E2933" i="7"/>
  <c r="F2933" i="7" s="1"/>
  <c r="E2934" i="7"/>
  <c r="F2934" i="7" s="1"/>
  <c r="E2935" i="7"/>
  <c r="F2935" i="7" s="1"/>
  <c r="E2472" i="7"/>
  <c r="F2472" i="7" s="1"/>
  <c r="E2473" i="7"/>
  <c r="F2473" i="7" s="1"/>
  <c r="E2474" i="7"/>
  <c r="F2474" i="7" s="1"/>
  <c r="E2475" i="7"/>
  <c r="F2475" i="7" s="1"/>
  <c r="E3068" i="7"/>
  <c r="F3068" i="7" s="1"/>
  <c r="E3069" i="7"/>
  <c r="F3069" i="7" s="1"/>
  <c r="E3070" i="7"/>
  <c r="F3070" i="7" s="1"/>
  <c r="E3071" i="7"/>
  <c r="F3071" i="7" s="1"/>
  <c r="E2568" i="7"/>
  <c r="F2568" i="7" s="1"/>
  <c r="E2569" i="7"/>
  <c r="F2569" i="7" s="1"/>
  <c r="E2570" i="7"/>
  <c r="F2570" i="7" s="1"/>
  <c r="E2571" i="7"/>
  <c r="F2571" i="7" s="1"/>
  <c r="E2372" i="7"/>
  <c r="F2372" i="7" s="1"/>
  <c r="E2373" i="7"/>
  <c r="F2373" i="7" s="1"/>
  <c r="E2374" i="7"/>
  <c r="F2374" i="7" s="1"/>
  <c r="E2375" i="7"/>
  <c r="F2375" i="7" s="1"/>
  <c r="E2320" i="7"/>
  <c r="F2320" i="7" s="1"/>
  <c r="E2321" i="7"/>
  <c r="F2321" i="7" s="1"/>
  <c r="E2322" i="7"/>
  <c r="F2322" i="7" s="1"/>
  <c r="E2323" i="7"/>
  <c r="F2323" i="7" s="1"/>
  <c r="E2620" i="7"/>
  <c r="F2620" i="7" s="1"/>
  <c r="E2621" i="7"/>
  <c r="F2621" i="7" s="1"/>
  <c r="E2622" i="7"/>
  <c r="F2622" i="7" s="1"/>
  <c r="E2623" i="7"/>
  <c r="F2623" i="7" s="1"/>
  <c r="E2852" i="7"/>
  <c r="F2852" i="7" s="1"/>
  <c r="E2853" i="7"/>
  <c r="F2853" i="7" s="1"/>
  <c r="E2854" i="7"/>
  <c r="F2854" i="7" s="1"/>
  <c r="E2855" i="7"/>
  <c r="F2855" i="7" s="1"/>
  <c r="E2800" i="7"/>
  <c r="F2800" i="7" s="1"/>
  <c r="E2801" i="7"/>
  <c r="F2801" i="7" s="1"/>
  <c r="E2802" i="7"/>
  <c r="F2802" i="7" s="1"/>
  <c r="E2803" i="7"/>
  <c r="F2803" i="7" s="1"/>
  <c r="E3216" i="7"/>
  <c r="F3216" i="7" s="1"/>
  <c r="E3217" i="7"/>
  <c r="F3217" i="7" s="1"/>
  <c r="E3218" i="7"/>
  <c r="F3218" i="7" s="1"/>
  <c r="E3219" i="7"/>
  <c r="F3219" i="7" s="1"/>
  <c r="E2008" i="7"/>
  <c r="F2008" i="7" s="1"/>
  <c r="E2009" i="7"/>
  <c r="F2009" i="7" s="1"/>
  <c r="E2010" i="7"/>
  <c r="F2010" i="7" s="1"/>
  <c r="E2011" i="7"/>
  <c r="F2011" i="7" s="1"/>
  <c r="E3020" i="7"/>
  <c r="F3020" i="7" s="1"/>
  <c r="E3021" i="7"/>
  <c r="F3021" i="7" s="1"/>
  <c r="E3022" i="7"/>
  <c r="F3022" i="7" s="1"/>
  <c r="E3023" i="7"/>
  <c r="F3023" i="7" s="1"/>
  <c r="E2404" i="7"/>
  <c r="F2404" i="7" s="1"/>
  <c r="E2405" i="7"/>
  <c r="F2405" i="7" s="1"/>
  <c r="E2406" i="7"/>
  <c r="F2406" i="7" s="1"/>
  <c r="E2407" i="7"/>
  <c r="F2407" i="7" s="1"/>
  <c r="E2060" i="7"/>
  <c r="F2060" i="7" s="1"/>
  <c r="E2061" i="7"/>
  <c r="F2061" i="7" s="1"/>
  <c r="E2062" i="7"/>
  <c r="F2062" i="7" s="1"/>
  <c r="E2063" i="7"/>
  <c r="F2063" i="7" s="1"/>
  <c r="E1716" i="7"/>
  <c r="F1716" i="7" s="1"/>
  <c r="E1717" i="7"/>
  <c r="F1717" i="7" s="1"/>
  <c r="E1718" i="7"/>
  <c r="F1718" i="7" s="1"/>
  <c r="E1719" i="7"/>
  <c r="F1719" i="7" s="1"/>
  <c r="E2140" i="7"/>
  <c r="F2140" i="7" s="1"/>
  <c r="E2141" i="7"/>
  <c r="F2141" i="7" s="1"/>
  <c r="E2142" i="7"/>
  <c r="F2142" i="7" s="1"/>
  <c r="E2143" i="7"/>
  <c r="F2143" i="7" s="1"/>
  <c r="E2164" i="7"/>
  <c r="F2164" i="7" s="1"/>
  <c r="E2165" i="7"/>
  <c r="F2165" i="7" s="1"/>
  <c r="E2166" i="7"/>
  <c r="F2166" i="7" s="1"/>
  <c r="E2167" i="7"/>
  <c r="F2167" i="7" s="1"/>
  <c r="E1688" i="7"/>
  <c r="F1688" i="7" s="1"/>
  <c r="E1689" i="7"/>
  <c r="F1689" i="7" s="1"/>
  <c r="E1690" i="7"/>
  <c r="F1690" i="7" s="1"/>
  <c r="E1691" i="7"/>
  <c r="F1691" i="7" s="1"/>
  <c r="E1952" i="7"/>
  <c r="F1952" i="7" s="1"/>
  <c r="E1953" i="7"/>
  <c r="F1953" i="7" s="1"/>
  <c r="E1954" i="7"/>
  <c r="F1954" i="7" s="1"/>
  <c r="E1955" i="7"/>
  <c r="F1955" i="7" s="1"/>
  <c r="E1800" i="7"/>
  <c r="F1800" i="7" s="1"/>
  <c r="E1801" i="7"/>
  <c r="F1801" i="7" s="1"/>
  <c r="E1802" i="7"/>
  <c r="F1802" i="7" s="1"/>
  <c r="E1803" i="7"/>
  <c r="F1803" i="7" s="1"/>
  <c r="E3152" i="7"/>
  <c r="F3152" i="7" s="1"/>
  <c r="E3153" i="7"/>
  <c r="F3153" i="7" s="1"/>
  <c r="E3154" i="7"/>
  <c r="F3154" i="7" s="1"/>
  <c r="E3155" i="7"/>
  <c r="F3155" i="7" s="1"/>
  <c r="E3200" i="7"/>
  <c r="F3200" i="7" s="1"/>
  <c r="E3201" i="7"/>
  <c r="F3201" i="7" s="1"/>
  <c r="E3202" i="7"/>
  <c r="F3202" i="7" s="1"/>
  <c r="E3203" i="7"/>
  <c r="F3203" i="7" s="1"/>
  <c r="E1732" i="7"/>
  <c r="F1732" i="7" s="1"/>
  <c r="E1733" i="7"/>
  <c r="F1733" i="7" s="1"/>
  <c r="E1734" i="7"/>
  <c r="F1734" i="7" s="1"/>
  <c r="E1735" i="7"/>
  <c r="F1735" i="7" s="1"/>
  <c r="E2696" i="7"/>
  <c r="F2696" i="7" s="1"/>
  <c r="E2697" i="7"/>
  <c r="F2697" i="7" s="1"/>
  <c r="E2698" i="7"/>
  <c r="F2698" i="7" s="1"/>
  <c r="E2699" i="7"/>
  <c r="F2699" i="7" s="1"/>
  <c r="E2440" i="7"/>
  <c r="F2440" i="7" s="1"/>
  <c r="E2441" i="7"/>
  <c r="F2441" i="7" s="1"/>
  <c r="E2442" i="7"/>
  <c r="F2442" i="7" s="1"/>
  <c r="E2443" i="7"/>
  <c r="F2443" i="7" s="1"/>
  <c r="E3232" i="7"/>
  <c r="F3232" i="7" s="1"/>
  <c r="E3233" i="7"/>
  <c r="F3233" i="7" s="1"/>
  <c r="E3234" i="7"/>
  <c r="F3234" i="7" s="1"/>
  <c r="E3235" i="7"/>
  <c r="F3235" i="7" s="1"/>
  <c r="E2424" i="7"/>
  <c r="F2424" i="7" s="1"/>
  <c r="E2425" i="7"/>
  <c r="F2425" i="7" s="1"/>
  <c r="E2426" i="7"/>
  <c r="F2426" i="7" s="1"/>
  <c r="E2427" i="7"/>
  <c r="F2427" i="7" s="1"/>
  <c r="E2348" i="7"/>
  <c r="F2348" i="7" s="1"/>
  <c r="E2349" i="7"/>
  <c r="F2349" i="7" s="1"/>
  <c r="E2350" i="7"/>
  <c r="F2350" i="7" s="1"/>
  <c r="E2351" i="7"/>
  <c r="F2351" i="7" s="1"/>
  <c r="E2040" i="7"/>
  <c r="F2040" i="7" s="1"/>
  <c r="E2041" i="7"/>
  <c r="F2041" i="7" s="1"/>
  <c r="E2042" i="7"/>
  <c r="F2042" i="7" s="1"/>
  <c r="E2043" i="7"/>
  <c r="F2043" i="7" s="1"/>
  <c r="E2728" i="7"/>
  <c r="F2728" i="7" s="1"/>
  <c r="E2729" i="7"/>
  <c r="F2729" i="7" s="1"/>
  <c r="E2730" i="7"/>
  <c r="F2730" i="7" s="1"/>
  <c r="E2731" i="7"/>
  <c r="F2731" i="7" s="1"/>
  <c r="E3132" i="7"/>
  <c r="F3132" i="7" s="1"/>
  <c r="E3133" i="7"/>
  <c r="F3133" i="7" s="1"/>
  <c r="E3134" i="7"/>
  <c r="F3134" i="7" s="1"/>
  <c r="E3135" i="7"/>
  <c r="F3135" i="7" s="1"/>
  <c r="E2676" i="7"/>
  <c r="F2676" i="7" s="1"/>
  <c r="E2677" i="7"/>
  <c r="F2677" i="7" s="1"/>
  <c r="E2678" i="7"/>
  <c r="F2678" i="7" s="1"/>
  <c r="E2679" i="7"/>
  <c r="F2679" i="7" s="1"/>
  <c r="E2820" i="7"/>
  <c r="F2820" i="7" s="1"/>
  <c r="E2821" i="7"/>
  <c r="F2821" i="7" s="1"/>
  <c r="E2822" i="7"/>
  <c r="F2822" i="7" s="1"/>
  <c r="E2823" i="7"/>
  <c r="F2823" i="7" s="1"/>
  <c r="E1924" i="7"/>
  <c r="F1924" i="7" s="1"/>
  <c r="E1925" i="7"/>
  <c r="F1925" i="7" s="1"/>
  <c r="E1926" i="7"/>
  <c r="F1926" i="7" s="1"/>
  <c r="E1927" i="7"/>
  <c r="F1927" i="7" s="1"/>
  <c r="E2976" i="7"/>
  <c r="F2976" i="7" s="1"/>
  <c r="E2977" i="7"/>
  <c r="F2977" i="7" s="1"/>
  <c r="E2978" i="7"/>
  <c r="F2978" i="7" s="1"/>
  <c r="E2979" i="7"/>
  <c r="F2979" i="7" s="1"/>
  <c r="E3180" i="7"/>
  <c r="F3180" i="7" s="1"/>
  <c r="E3181" i="7"/>
  <c r="F3181" i="7" s="1"/>
  <c r="E3182" i="7"/>
  <c r="F3182" i="7" s="1"/>
  <c r="E3183" i="7"/>
  <c r="F3183" i="7" s="1"/>
  <c r="E1880" i="7"/>
  <c r="F1880" i="7" s="1"/>
  <c r="E1881" i="7"/>
  <c r="F1881" i="7" s="1"/>
  <c r="E1882" i="7"/>
  <c r="F1882" i="7" s="1"/>
  <c r="E1883" i="7"/>
  <c r="F1883" i="7" s="1"/>
  <c r="E2056" i="7"/>
  <c r="F2056" i="7" s="1"/>
  <c r="E2057" i="7"/>
  <c r="F2057" i="7" s="1"/>
  <c r="E2058" i="7"/>
  <c r="F2058" i="7" s="1"/>
  <c r="E2059" i="7"/>
  <c r="F2059" i="7" s="1"/>
  <c r="E2788" i="7"/>
  <c r="F2788" i="7" s="1"/>
  <c r="E2789" i="7"/>
  <c r="F2789" i="7" s="1"/>
  <c r="E2790" i="7"/>
  <c r="F2790" i="7" s="1"/>
  <c r="E2791" i="7"/>
  <c r="F2791" i="7" s="1"/>
  <c r="E3228" i="7"/>
  <c r="F3228" i="7" s="1"/>
  <c r="E3229" i="7"/>
  <c r="F3229" i="7" s="1"/>
  <c r="E3230" i="7"/>
  <c r="F3230" i="7" s="1"/>
  <c r="E3231" i="7"/>
  <c r="F3231" i="7" s="1"/>
  <c r="E1980" i="7"/>
  <c r="F1980" i="7" s="1"/>
  <c r="E1981" i="7"/>
  <c r="F1981" i="7" s="1"/>
  <c r="E1982" i="7"/>
  <c r="F1982" i="7" s="1"/>
  <c r="E1983" i="7"/>
  <c r="F1983" i="7" s="1"/>
  <c r="E1876" i="7"/>
  <c r="F1876" i="7" s="1"/>
  <c r="E1877" i="7"/>
  <c r="F1877" i="7" s="1"/>
  <c r="E1878" i="7"/>
  <c r="F1878" i="7" s="1"/>
  <c r="E1879" i="7"/>
  <c r="F1879" i="7" s="1"/>
  <c r="E3236" i="7"/>
  <c r="F3236" i="7" s="1"/>
  <c r="E3237" i="7"/>
  <c r="F3237" i="7" s="1"/>
  <c r="E3238" i="7"/>
  <c r="F3238" i="7" s="1"/>
  <c r="E3239" i="7"/>
  <c r="F3239" i="7" s="1"/>
  <c r="E2848" i="7"/>
  <c r="F2848" i="7" s="1"/>
  <c r="E2849" i="7"/>
  <c r="F2849" i="7" s="1"/>
  <c r="E2850" i="7"/>
  <c r="F2850" i="7" s="1"/>
  <c r="E2851" i="7"/>
  <c r="F2851" i="7" s="1"/>
  <c r="E2980" i="7"/>
  <c r="F2980" i="7" s="1"/>
  <c r="E2981" i="7"/>
  <c r="F2981" i="7" s="1"/>
  <c r="E2982" i="7"/>
  <c r="F2982" i="7" s="1"/>
  <c r="E2983" i="7"/>
  <c r="F2983" i="7" s="1"/>
  <c r="E3256" i="7"/>
  <c r="F3256" i="7" s="1"/>
  <c r="E3257" i="7"/>
  <c r="F3257" i="7" s="1"/>
  <c r="E3258" i="7"/>
  <c r="F3258" i="7" s="1"/>
  <c r="E3259" i="7"/>
  <c r="F3259" i="7" s="1"/>
  <c r="E1944" i="7"/>
  <c r="F1944" i="7" s="1"/>
  <c r="E1945" i="7"/>
  <c r="F1945" i="7" s="1"/>
  <c r="E1946" i="7"/>
  <c r="F1946" i="7" s="1"/>
  <c r="E1947" i="7"/>
  <c r="F1947" i="7" s="1"/>
  <c r="E2732" i="7"/>
  <c r="F2732" i="7" s="1"/>
  <c r="E2733" i="7"/>
  <c r="F2733" i="7" s="1"/>
  <c r="E2734" i="7"/>
  <c r="F2734" i="7" s="1"/>
  <c r="E2735" i="7"/>
  <c r="F2735" i="7" s="1"/>
  <c r="E2004" i="7"/>
  <c r="F2004" i="7" s="1"/>
  <c r="E2005" i="7"/>
  <c r="F2005" i="7" s="1"/>
  <c r="E2006" i="7"/>
  <c r="F2006" i="7" s="1"/>
  <c r="E2007" i="7"/>
  <c r="F2007" i="7" s="1"/>
  <c r="E3016" i="7"/>
  <c r="F3016" i="7" s="1"/>
  <c r="E3017" i="7"/>
  <c r="F3017" i="7" s="1"/>
  <c r="E3018" i="7"/>
  <c r="F3018" i="7" s="1"/>
  <c r="E3019" i="7"/>
  <c r="F3019" i="7" s="1"/>
  <c r="E2908" i="7"/>
  <c r="F2908" i="7" s="1"/>
  <c r="E2909" i="7"/>
  <c r="F2909" i="7" s="1"/>
  <c r="E2910" i="7"/>
  <c r="F2910" i="7" s="1"/>
  <c r="E2911" i="7"/>
  <c r="F2911" i="7" s="1"/>
  <c r="E2768" i="7"/>
  <c r="F2768" i="7" s="1"/>
  <c r="E2769" i="7"/>
  <c r="F2769" i="7" s="1"/>
  <c r="E2770" i="7"/>
  <c r="F2770" i="7" s="1"/>
  <c r="E2771" i="7"/>
  <c r="F2771" i="7" s="1"/>
  <c r="E3208" i="7"/>
  <c r="F3208" i="7" s="1"/>
  <c r="E3209" i="7"/>
  <c r="F3209" i="7" s="1"/>
  <c r="E3210" i="7"/>
  <c r="F3210" i="7" s="1"/>
  <c r="E3211" i="7"/>
  <c r="F3211" i="7" s="1"/>
  <c r="E2436" i="7"/>
  <c r="F2436" i="7" s="1"/>
  <c r="E2437" i="7"/>
  <c r="F2437" i="7" s="1"/>
  <c r="E2438" i="7"/>
  <c r="F2438" i="7" s="1"/>
  <c r="E2439" i="7"/>
  <c r="F2439" i="7" s="1"/>
  <c r="E1676" i="7"/>
  <c r="F1676" i="7" s="1"/>
  <c r="E1677" i="7"/>
  <c r="F1677" i="7" s="1"/>
  <c r="E1678" i="7"/>
  <c r="F1678" i="7" s="1"/>
  <c r="E1679" i="7"/>
  <c r="F1679" i="7" s="1"/>
  <c r="E2772" i="7"/>
  <c r="F2772" i="7" s="1"/>
  <c r="E2773" i="7"/>
  <c r="F2773" i="7" s="1"/>
  <c r="E2774" i="7"/>
  <c r="F2774" i="7" s="1"/>
  <c r="E2775" i="7"/>
  <c r="F2775" i="7" s="1"/>
  <c r="E2876" i="7"/>
  <c r="F2876" i="7" s="1"/>
  <c r="E2877" i="7"/>
  <c r="F2877" i="7" s="1"/>
  <c r="E2878" i="7"/>
  <c r="F2878" i="7" s="1"/>
  <c r="E2879" i="7"/>
  <c r="F2879" i="7" s="1"/>
  <c r="E2656" i="7"/>
  <c r="F2656" i="7" s="1"/>
  <c r="E2657" i="7"/>
  <c r="F2657" i="7" s="1"/>
  <c r="E2658" i="7"/>
  <c r="F2658" i="7" s="1"/>
  <c r="E2659" i="7"/>
  <c r="F2659" i="7" s="1"/>
  <c r="E2028" i="7"/>
  <c r="F2028" i="7" s="1"/>
  <c r="E2029" i="7"/>
  <c r="F2029" i="7" s="1"/>
  <c r="E2030" i="7"/>
  <c r="F2030" i="7" s="1"/>
  <c r="E2031" i="7"/>
  <c r="F2031" i="7" s="1"/>
  <c r="E2396" i="7"/>
  <c r="F2396" i="7" s="1"/>
  <c r="E2397" i="7"/>
  <c r="F2397" i="7" s="1"/>
  <c r="E2398" i="7"/>
  <c r="F2398" i="7" s="1"/>
  <c r="E2399" i="7"/>
  <c r="F2399" i="7" s="1"/>
  <c r="E2900" i="7"/>
  <c r="F2900" i="7" s="1"/>
  <c r="E2901" i="7"/>
  <c r="F2901" i="7" s="1"/>
  <c r="E2902" i="7"/>
  <c r="F2902" i="7" s="1"/>
  <c r="E2903" i="7"/>
  <c r="F2903" i="7" s="1"/>
  <c r="E2828" i="7"/>
  <c r="F2828" i="7" s="1"/>
  <c r="E2829" i="7"/>
  <c r="F2829" i="7" s="1"/>
  <c r="E2830" i="7"/>
  <c r="F2830" i="7" s="1"/>
  <c r="E2831" i="7"/>
  <c r="F2831" i="7" s="1"/>
  <c r="E2456" i="7"/>
  <c r="F2456" i="7" s="1"/>
  <c r="E2457" i="7"/>
  <c r="F2457" i="7" s="1"/>
  <c r="E2458" i="7"/>
  <c r="F2458" i="7" s="1"/>
  <c r="E2459" i="7"/>
  <c r="F2459" i="7" s="1"/>
  <c r="E1672" i="7"/>
  <c r="F1672" i="7" s="1"/>
  <c r="E1673" i="7"/>
  <c r="F1673" i="7" s="1"/>
  <c r="E1674" i="7"/>
  <c r="F1674" i="7" s="1"/>
  <c r="E1675" i="7"/>
  <c r="F1675" i="7" s="1"/>
  <c r="E2184" i="7"/>
  <c r="F2184" i="7" s="1"/>
  <c r="E2185" i="7"/>
  <c r="F2185" i="7" s="1"/>
  <c r="E2186" i="7"/>
  <c r="F2186" i="7" s="1"/>
  <c r="E2187" i="7"/>
  <c r="F2187" i="7" s="1"/>
  <c r="E2576" i="7"/>
  <c r="F2576" i="7" s="1"/>
  <c r="E2577" i="7"/>
  <c r="F2577" i="7" s="1"/>
  <c r="E2578" i="7"/>
  <c r="F2578" i="7" s="1"/>
  <c r="E2579" i="7"/>
  <c r="F2579" i="7" s="1"/>
  <c r="E3024" i="7"/>
  <c r="F3024" i="7" s="1"/>
  <c r="E3025" i="7"/>
  <c r="F3025" i="7" s="1"/>
  <c r="E3026" i="7"/>
  <c r="F3026" i="7" s="1"/>
  <c r="E3027" i="7"/>
  <c r="F3027" i="7" s="1"/>
  <c r="E2792" i="7"/>
  <c r="F2792" i="7" s="1"/>
  <c r="E2793" i="7"/>
  <c r="F2793" i="7" s="1"/>
  <c r="E2794" i="7"/>
  <c r="F2794" i="7" s="1"/>
  <c r="E2795" i="7"/>
  <c r="F2795" i="7" s="1"/>
  <c r="E3176" i="7"/>
  <c r="F3176" i="7" s="1"/>
  <c r="E3177" i="7"/>
  <c r="F3177" i="7" s="1"/>
  <c r="E3178" i="7"/>
  <c r="F3178" i="7" s="1"/>
  <c r="E3179" i="7"/>
  <c r="F3179" i="7" s="1"/>
  <c r="E2204" i="7"/>
  <c r="F2204" i="7" s="1"/>
  <c r="E2205" i="7"/>
  <c r="F2205" i="7" s="1"/>
  <c r="E2206" i="7"/>
  <c r="F2206" i="7" s="1"/>
  <c r="E2207" i="7"/>
  <c r="F2207" i="7" s="1"/>
  <c r="E2244" i="7"/>
  <c r="F2244" i="7" s="1"/>
  <c r="E2245" i="7"/>
  <c r="F2245" i="7" s="1"/>
  <c r="E2246" i="7"/>
  <c r="F2246" i="7" s="1"/>
  <c r="E2247" i="7"/>
  <c r="F2247" i="7" s="1"/>
  <c r="E2524" i="7"/>
  <c r="F2524" i="7" s="1"/>
  <c r="E2525" i="7"/>
  <c r="F2525" i="7" s="1"/>
  <c r="E2526" i="7"/>
  <c r="F2526" i="7" s="1"/>
  <c r="E2527" i="7"/>
  <c r="F2527" i="7" s="1"/>
  <c r="E2212" i="7"/>
  <c r="F2212" i="7" s="1"/>
  <c r="E2213" i="7"/>
  <c r="F2213" i="7" s="1"/>
  <c r="E2214" i="7"/>
  <c r="F2214" i="7" s="1"/>
  <c r="E2215" i="7"/>
  <c r="F2215" i="7" s="1"/>
  <c r="E3060" i="7"/>
  <c r="F3060" i="7" s="1"/>
  <c r="E3061" i="7"/>
  <c r="F3061" i="7" s="1"/>
  <c r="E3062" i="7"/>
  <c r="F3062" i="7" s="1"/>
  <c r="E3063" i="7"/>
  <c r="F3063" i="7" s="1"/>
  <c r="E3112" i="7"/>
  <c r="F3112" i="7" s="1"/>
  <c r="E3113" i="7"/>
  <c r="F3113" i="7" s="1"/>
  <c r="E3114" i="7"/>
  <c r="F3114" i="7" s="1"/>
  <c r="E3115" i="7"/>
  <c r="F3115" i="7" s="1"/>
  <c r="E2292" i="7"/>
  <c r="F2292" i="7" s="1"/>
  <c r="E2293" i="7"/>
  <c r="F2293" i="7" s="1"/>
  <c r="E2294" i="7"/>
  <c r="F2294" i="7" s="1"/>
  <c r="E2295" i="7"/>
  <c r="F2295" i="7" s="1"/>
  <c r="E2680" i="7"/>
  <c r="F2680" i="7" s="1"/>
  <c r="E2681" i="7"/>
  <c r="F2681" i="7" s="1"/>
  <c r="E2682" i="7"/>
  <c r="F2682" i="7" s="1"/>
  <c r="E2683" i="7"/>
  <c r="F2683" i="7" s="1"/>
  <c r="E3008" i="7"/>
  <c r="F3008" i="7" s="1"/>
  <c r="E3009" i="7"/>
  <c r="F3009" i="7" s="1"/>
  <c r="E3010" i="7"/>
  <c r="F3010" i="7" s="1"/>
  <c r="E3011" i="7"/>
  <c r="F3011" i="7" s="1"/>
  <c r="E2064" i="7"/>
  <c r="F2064" i="7" s="1"/>
  <c r="E2065" i="7"/>
  <c r="F2065" i="7" s="1"/>
  <c r="E2066" i="7"/>
  <c r="F2066" i="7" s="1"/>
  <c r="E2067" i="7"/>
  <c r="F2067" i="7" s="1"/>
  <c r="E2492" i="7"/>
  <c r="F2492" i="7" s="1"/>
  <c r="E2493" i="7"/>
  <c r="F2493" i="7" s="1"/>
  <c r="E2494" i="7"/>
  <c r="F2494" i="7" s="1"/>
  <c r="E2495" i="7"/>
  <c r="F2495" i="7" s="1"/>
  <c r="E2116" i="7"/>
  <c r="F2116" i="7" s="1"/>
  <c r="E2117" i="7"/>
  <c r="F2117" i="7" s="1"/>
  <c r="E2118" i="7"/>
  <c r="F2118" i="7" s="1"/>
  <c r="E2119" i="7"/>
  <c r="F2119" i="7" s="1"/>
  <c r="E2660" i="7"/>
  <c r="F2660" i="7" s="1"/>
  <c r="E2661" i="7"/>
  <c r="F2661" i="7" s="1"/>
  <c r="E2662" i="7"/>
  <c r="F2662" i="7" s="1"/>
  <c r="E2663" i="7"/>
  <c r="F2663" i="7" s="1"/>
  <c r="E1764" i="7"/>
  <c r="F1764" i="7" s="1"/>
  <c r="E1765" i="7"/>
  <c r="F1765" i="7" s="1"/>
  <c r="E1766" i="7"/>
  <c r="F1766" i="7" s="1"/>
  <c r="E1767" i="7"/>
  <c r="F1767" i="7" s="1"/>
  <c r="E1992" i="7"/>
  <c r="F1992" i="7" s="1"/>
  <c r="E1993" i="7"/>
  <c r="F1993" i="7" s="1"/>
  <c r="E1994" i="7"/>
  <c r="F1994" i="7" s="1"/>
  <c r="E1995" i="7"/>
  <c r="F1995" i="7" s="1"/>
  <c r="E1996" i="7"/>
  <c r="F1996" i="7" s="1"/>
  <c r="E1997" i="7"/>
  <c r="F1997" i="7" s="1"/>
  <c r="E1998" i="7"/>
  <c r="F1998" i="7" s="1"/>
  <c r="E1999" i="7"/>
  <c r="F1999" i="7" s="1"/>
  <c r="E2508" i="7"/>
  <c r="F2508" i="7" s="1"/>
  <c r="E2509" i="7"/>
  <c r="F2509" i="7" s="1"/>
  <c r="E2510" i="7"/>
  <c r="F2510" i="7" s="1"/>
  <c r="E2511" i="7"/>
  <c r="F2511" i="7" s="1"/>
  <c r="E2352" i="7"/>
  <c r="F2352" i="7" s="1"/>
  <c r="E2353" i="7"/>
  <c r="F2353" i="7" s="1"/>
  <c r="E2354" i="7"/>
  <c r="F2354" i="7" s="1"/>
  <c r="E2355" i="7"/>
  <c r="F2355" i="7" s="1"/>
  <c r="E2324" i="7"/>
  <c r="F2324" i="7" s="1"/>
  <c r="E2325" i="7"/>
  <c r="F2325" i="7" s="1"/>
  <c r="E2326" i="7"/>
  <c r="F2326" i="7" s="1"/>
  <c r="E2327" i="7"/>
  <c r="F2327" i="7" s="1"/>
  <c r="E1780" i="7"/>
  <c r="F1780" i="7" s="1"/>
  <c r="E1781" i="7"/>
  <c r="F1781" i="7" s="1"/>
  <c r="E1782" i="7"/>
  <c r="F1782" i="7" s="1"/>
  <c r="E1783" i="7"/>
  <c r="F1783" i="7" s="1"/>
  <c r="E1680" i="7"/>
  <c r="F1680" i="7" s="1"/>
  <c r="E1681" i="7"/>
  <c r="F1681" i="7" s="1"/>
  <c r="E1682" i="7"/>
  <c r="F1682" i="7" s="1"/>
  <c r="E1683" i="7"/>
  <c r="F1683" i="7" s="1"/>
  <c r="E2564" i="7"/>
  <c r="F2564" i="7" s="1"/>
  <c r="E2565" i="7"/>
  <c r="F2565" i="7" s="1"/>
  <c r="E2566" i="7"/>
  <c r="F2566" i="7" s="1"/>
  <c r="E2567" i="7"/>
  <c r="F2567" i="7" s="1"/>
  <c r="E2180" i="7"/>
  <c r="F2180" i="7" s="1"/>
  <c r="E2181" i="7"/>
  <c r="F2181" i="7" s="1"/>
  <c r="E2182" i="7"/>
  <c r="F2182" i="7" s="1"/>
  <c r="E2183" i="7"/>
  <c r="F2183" i="7" s="1"/>
  <c r="E3156" i="7"/>
  <c r="F3156" i="7" s="1"/>
  <c r="E3157" i="7"/>
  <c r="F3157" i="7" s="1"/>
  <c r="E3158" i="7"/>
  <c r="F3158" i="7" s="1"/>
  <c r="E3159" i="7"/>
  <c r="F3159" i="7" s="1"/>
  <c r="E1860" i="7"/>
  <c r="F1860" i="7" s="1"/>
  <c r="E1861" i="7"/>
  <c r="F1861" i="7" s="1"/>
  <c r="E1862" i="7"/>
  <c r="F1862" i="7" s="1"/>
  <c r="E1863" i="7"/>
  <c r="F1863" i="7" s="1"/>
  <c r="E3188" i="7"/>
  <c r="F3188" i="7" s="1"/>
  <c r="E3189" i="7"/>
  <c r="F3189" i="7" s="1"/>
  <c r="E3190" i="7"/>
  <c r="F3190" i="7" s="1"/>
  <c r="E3191" i="7"/>
  <c r="F3191" i="7" s="1"/>
  <c r="E2996" i="7"/>
  <c r="F2996" i="7" s="1"/>
  <c r="E2997" i="7"/>
  <c r="F2997" i="7" s="1"/>
  <c r="E2998" i="7"/>
  <c r="F2998" i="7" s="1"/>
  <c r="E2999" i="7"/>
  <c r="F2999" i="7" s="1"/>
  <c r="E2924" i="7"/>
  <c r="F2924" i="7" s="1"/>
  <c r="E2925" i="7"/>
  <c r="F2925" i="7" s="1"/>
  <c r="E2926" i="7"/>
  <c r="F2926" i="7" s="1"/>
  <c r="E2927" i="7"/>
  <c r="F2927" i="7" s="1"/>
  <c r="E3304" i="7"/>
  <c r="F3304" i="7" s="1"/>
  <c r="E3305" i="7"/>
  <c r="F3305" i="7" s="1"/>
  <c r="E3306" i="7"/>
  <c r="F3306" i="7" s="1"/>
  <c r="E3307" i="7"/>
  <c r="F3307" i="7" s="1"/>
  <c r="E2344" i="7"/>
  <c r="F2344" i="7" s="1"/>
  <c r="E2345" i="7"/>
  <c r="F2345" i="7" s="1"/>
  <c r="E2346" i="7"/>
  <c r="F2346" i="7" s="1"/>
  <c r="E2347" i="7"/>
  <c r="F2347" i="7" s="1"/>
  <c r="E2476" i="7"/>
  <c r="F2476" i="7" s="1"/>
  <c r="E2477" i="7"/>
  <c r="F2477" i="7" s="1"/>
  <c r="E2478" i="7"/>
  <c r="F2478" i="7" s="1"/>
  <c r="E2479" i="7"/>
  <c r="F2479" i="7" s="1"/>
  <c r="E2608" i="7"/>
  <c r="F2608" i="7" s="1"/>
  <c r="E2609" i="7"/>
  <c r="F2609" i="7" s="1"/>
  <c r="E2610" i="7"/>
  <c r="F2610" i="7" s="1"/>
  <c r="E2611" i="7"/>
  <c r="F2611" i="7" s="1"/>
  <c r="E2032" i="7"/>
  <c r="F2032" i="7" s="1"/>
  <c r="E2033" i="7"/>
  <c r="F2033" i="7" s="1"/>
  <c r="E2034" i="7"/>
  <c r="F2034" i="7" s="1"/>
  <c r="E2035" i="7"/>
  <c r="F2035" i="7" s="1"/>
  <c r="E1964" i="7"/>
  <c r="F1964" i="7" s="1"/>
  <c r="E1965" i="7"/>
  <c r="F1965" i="7" s="1"/>
  <c r="E1966" i="7"/>
  <c r="F1966" i="7" s="1"/>
  <c r="E1967" i="7"/>
  <c r="F1967" i="7" s="1"/>
  <c r="E2644" i="7"/>
  <c r="F2644" i="7" s="1"/>
  <c r="E2645" i="7"/>
  <c r="F2645" i="7" s="1"/>
  <c r="E2646" i="7"/>
  <c r="F2646" i="7" s="1"/>
  <c r="E2647" i="7"/>
  <c r="F2647" i="7" s="1"/>
  <c r="E1848" i="7"/>
  <c r="F1848" i="7" s="1"/>
  <c r="E1849" i="7"/>
  <c r="F1849" i="7" s="1"/>
  <c r="E1850" i="7"/>
  <c r="F1850" i="7" s="1"/>
  <c r="E1851" i="7"/>
  <c r="F1851" i="7" s="1"/>
  <c r="E1976" i="7"/>
  <c r="F1976" i="7" s="1"/>
  <c r="E1977" i="7"/>
  <c r="F1977" i="7" s="1"/>
  <c r="E1978" i="7"/>
  <c r="F1978" i="7" s="1"/>
  <c r="E1979" i="7"/>
  <c r="F1979" i="7" s="1"/>
  <c r="E2360" i="7"/>
  <c r="F2360" i="7" s="1"/>
  <c r="E2361" i="7"/>
  <c r="F2361" i="7" s="1"/>
  <c r="E2362" i="7"/>
  <c r="F2362" i="7" s="1"/>
  <c r="E2363" i="7"/>
  <c r="F2363" i="7" s="1"/>
  <c r="E3084" i="7"/>
  <c r="F3084" i="7" s="1"/>
  <c r="E3085" i="7"/>
  <c r="F3085" i="7" s="1"/>
  <c r="E3086" i="7"/>
  <c r="F3086" i="7" s="1"/>
  <c r="E3087" i="7"/>
  <c r="F3087" i="7" s="1"/>
  <c r="E1812" i="7"/>
  <c r="F1812" i="7" s="1"/>
  <c r="E1813" i="7"/>
  <c r="F1813" i="7" s="1"/>
  <c r="E1814" i="7"/>
  <c r="F1814" i="7" s="1"/>
  <c r="E1815" i="7"/>
  <c r="F1815" i="7" s="1"/>
  <c r="E1684" i="7"/>
  <c r="F1684" i="7" s="1"/>
  <c r="E1685" i="7"/>
  <c r="F1685" i="7" s="1"/>
  <c r="E1686" i="7"/>
  <c r="F1686" i="7" s="1"/>
  <c r="E1687" i="7"/>
  <c r="F1687" i="7" s="1"/>
  <c r="E2048" i="7"/>
  <c r="F2048" i="7" s="1"/>
  <c r="E2049" i="7"/>
  <c r="F2049" i="7" s="1"/>
  <c r="E2050" i="7"/>
  <c r="F2050" i="7" s="1"/>
  <c r="E2051" i="7"/>
  <c r="F2051" i="7" s="1"/>
  <c r="E2592" i="7"/>
  <c r="F2592" i="7" s="1"/>
  <c r="E2593" i="7"/>
  <c r="F2593" i="7" s="1"/>
  <c r="E2594" i="7"/>
  <c r="F2594" i="7" s="1"/>
  <c r="E2595" i="7"/>
  <c r="F2595" i="7" s="1"/>
  <c r="E1668" i="7"/>
  <c r="F1668" i="7" s="1"/>
  <c r="E1669" i="7"/>
  <c r="F1669" i="7" s="1"/>
  <c r="E1670" i="7"/>
  <c r="F1670" i="7" s="1"/>
  <c r="E1671" i="7"/>
  <c r="F1671" i="7" s="1"/>
  <c r="E2464" i="7"/>
  <c r="F2464" i="7" s="1"/>
  <c r="E2465" i="7"/>
  <c r="F2465" i="7" s="1"/>
  <c r="E2466" i="7"/>
  <c r="F2466" i="7" s="1"/>
  <c r="E2467" i="7"/>
  <c r="F2467" i="7" s="1"/>
  <c r="E2944" i="7"/>
  <c r="F2944" i="7" s="1"/>
  <c r="E2945" i="7"/>
  <c r="F2945" i="7" s="1"/>
  <c r="E2946" i="7"/>
  <c r="F2946" i="7" s="1"/>
  <c r="E2947" i="7"/>
  <c r="F2947" i="7" s="1"/>
  <c r="E2960" i="7"/>
  <c r="F2960" i="7" s="1"/>
  <c r="E2961" i="7"/>
  <c r="F2961" i="7" s="1"/>
  <c r="E2962" i="7"/>
  <c r="F2962" i="7" s="1"/>
  <c r="E2963" i="7"/>
  <c r="F2963" i="7" s="1"/>
  <c r="E3032" i="7"/>
  <c r="F3032" i="7" s="1"/>
  <c r="E3033" i="7"/>
  <c r="F3033" i="7" s="1"/>
  <c r="E3034" i="7"/>
  <c r="F3034" i="7" s="1"/>
  <c r="E3035" i="7"/>
  <c r="F3035" i="7" s="1"/>
  <c r="E2096" i="7"/>
  <c r="F2096" i="7" s="1"/>
  <c r="E2097" i="7"/>
  <c r="F2097" i="7" s="1"/>
  <c r="E2098" i="7"/>
  <c r="F2098" i="7" s="1"/>
  <c r="E2099" i="7"/>
  <c r="F2099" i="7" s="1"/>
  <c r="E1940" i="7"/>
  <c r="F1940" i="7" s="1"/>
  <c r="E1941" i="7"/>
  <c r="F1941" i="7" s="1"/>
  <c r="E1942" i="7"/>
  <c r="F1942" i="7" s="1"/>
  <c r="E1943" i="7"/>
  <c r="F1943" i="7" s="1"/>
  <c r="E2484" i="7"/>
  <c r="F2484" i="7" s="1"/>
  <c r="E2485" i="7"/>
  <c r="F2485" i="7" s="1"/>
  <c r="E2486" i="7"/>
  <c r="F2486" i="7" s="1"/>
  <c r="E2487" i="7"/>
  <c r="F2487" i="7" s="1"/>
  <c r="E2112" i="7"/>
  <c r="F2112" i="7" s="1"/>
  <c r="E2113" i="7"/>
  <c r="F2113" i="7" s="1"/>
  <c r="E2114" i="7"/>
  <c r="F2114" i="7" s="1"/>
  <c r="E2115" i="7"/>
  <c r="F2115" i="7" s="1"/>
  <c r="E3172" i="7"/>
  <c r="F3172" i="7" s="1"/>
  <c r="E3173" i="7"/>
  <c r="F3173" i="7" s="1"/>
  <c r="E3174" i="7"/>
  <c r="F3174" i="7" s="1"/>
  <c r="E3175" i="7"/>
  <c r="F3175" i="7" s="1"/>
  <c r="E2760" i="7"/>
  <c r="F2760" i="7" s="1"/>
  <c r="E2761" i="7"/>
  <c r="F2761" i="7" s="1"/>
  <c r="E2762" i="7"/>
  <c r="F2762" i="7" s="1"/>
  <c r="E2763" i="7"/>
  <c r="F2763" i="7" s="1"/>
  <c r="E1864" i="7"/>
  <c r="F1864" i="7" s="1"/>
  <c r="E1865" i="7"/>
  <c r="F1865" i="7" s="1"/>
  <c r="E1866" i="7"/>
  <c r="F1866" i="7" s="1"/>
  <c r="E1867" i="7"/>
  <c r="F1867" i="7" s="1"/>
  <c r="E3144" i="7"/>
  <c r="F3144" i="7" s="1"/>
  <c r="E3145" i="7"/>
  <c r="F3145" i="7" s="1"/>
  <c r="E3146" i="7"/>
  <c r="F3146" i="7" s="1"/>
  <c r="E3147" i="7"/>
  <c r="F3147" i="7" s="1"/>
  <c r="E1900" i="7"/>
  <c r="F1900" i="7" s="1"/>
  <c r="E1901" i="7"/>
  <c r="F1901" i="7" s="1"/>
  <c r="E1902" i="7"/>
  <c r="F1902" i="7" s="1"/>
  <c r="E1903" i="7"/>
  <c r="F1903" i="7" s="1"/>
  <c r="E2504" i="7"/>
  <c r="F2504" i="7" s="1"/>
  <c r="E2505" i="7"/>
  <c r="F2505" i="7" s="1"/>
  <c r="E2506" i="7"/>
  <c r="F2506" i="7" s="1"/>
  <c r="E2507" i="7"/>
  <c r="F2507" i="7" s="1"/>
  <c r="E2548" i="7"/>
  <c r="F2548" i="7" s="1"/>
  <c r="E2549" i="7"/>
  <c r="F2549" i="7" s="1"/>
  <c r="E2550" i="7"/>
  <c r="F2550" i="7" s="1"/>
  <c r="E2551" i="7"/>
  <c r="F2551" i="7" s="1"/>
  <c r="E3164" i="7"/>
  <c r="F3164" i="7" s="1"/>
  <c r="E3165" i="7"/>
  <c r="F3165" i="7" s="1"/>
  <c r="E3166" i="7"/>
  <c r="F3166" i="7" s="1"/>
  <c r="E3167" i="7"/>
  <c r="F3167" i="7" s="1"/>
  <c r="E2544" i="7"/>
  <c r="F2544" i="7" s="1"/>
  <c r="E2545" i="7"/>
  <c r="F2545" i="7" s="1"/>
  <c r="E2546" i="7"/>
  <c r="F2546" i="7" s="1"/>
  <c r="E2547" i="7"/>
  <c r="F2547" i="7" s="1"/>
  <c r="E2616" i="7"/>
  <c r="F2616" i="7" s="1"/>
  <c r="E2617" i="7"/>
  <c r="F2617" i="7" s="1"/>
  <c r="E2618" i="7"/>
  <c r="F2618" i="7" s="1"/>
  <c r="E2619" i="7"/>
  <c r="F2619" i="7" s="1"/>
  <c r="E2000" i="7"/>
  <c r="F2000" i="7" s="1"/>
  <c r="E2001" i="7"/>
  <c r="F2001" i="7" s="1"/>
  <c r="E2002" i="7"/>
  <c r="F2002" i="7" s="1"/>
  <c r="E2003" i="7"/>
  <c r="F2003" i="7" s="1"/>
  <c r="E2784" i="7"/>
  <c r="F2784" i="7" s="1"/>
  <c r="E2785" i="7"/>
  <c r="F2785" i="7" s="1"/>
  <c r="E2786" i="7"/>
  <c r="F2786" i="7" s="1"/>
  <c r="E2787" i="7"/>
  <c r="F2787" i="7" s="1"/>
  <c r="E2528" i="7"/>
  <c r="F2528" i="7" s="1"/>
  <c r="E2529" i="7"/>
  <c r="F2529" i="7" s="1"/>
  <c r="E2530" i="7"/>
  <c r="F2530" i="7" s="1"/>
  <c r="E2531" i="7"/>
  <c r="F2531" i="7" s="1"/>
  <c r="E3124" i="7"/>
  <c r="F3124" i="7" s="1"/>
  <c r="E3125" i="7"/>
  <c r="F3125" i="7" s="1"/>
  <c r="E3126" i="7"/>
  <c r="F3126" i="7" s="1"/>
  <c r="E3127" i="7"/>
  <c r="F3127" i="7" s="1"/>
  <c r="E1920" i="7"/>
  <c r="F1920" i="7" s="1"/>
  <c r="E1921" i="7"/>
  <c r="F1921" i="7" s="1"/>
  <c r="E1922" i="7"/>
  <c r="F1922" i="7" s="1"/>
  <c r="E1923" i="7"/>
  <c r="F1923" i="7" s="1"/>
  <c r="E2308" i="7"/>
  <c r="F2308" i="7" s="1"/>
  <c r="E2309" i="7"/>
  <c r="F2309" i="7" s="1"/>
  <c r="E2310" i="7"/>
  <c r="F2310" i="7" s="1"/>
  <c r="E2311" i="7"/>
  <c r="F2311" i="7" s="1"/>
  <c r="E3240" i="7"/>
  <c r="F3240" i="7" s="1"/>
  <c r="E3241" i="7"/>
  <c r="F3241" i="7" s="1"/>
  <c r="E3242" i="7"/>
  <c r="F3242" i="7" s="1"/>
  <c r="E3243" i="7"/>
  <c r="F3243" i="7" s="1"/>
  <c r="E2596" i="7"/>
  <c r="F2596" i="7" s="1"/>
  <c r="E2597" i="7"/>
  <c r="F2597" i="7" s="1"/>
  <c r="E2598" i="7"/>
  <c r="F2598" i="7" s="1"/>
  <c r="E2599" i="7"/>
  <c r="F2599" i="7" s="1"/>
  <c r="E2148" i="7"/>
  <c r="F2148" i="7" s="1"/>
  <c r="E2149" i="7"/>
  <c r="F2149" i="7" s="1"/>
  <c r="E2150" i="7"/>
  <c r="F2150" i="7" s="1"/>
  <c r="E2151" i="7"/>
  <c r="F2151" i="7" s="1"/>
  <c r="E2256" i="7"/>
  <c r="F2256" i="7" s="1"/>
  <c r="E2257" i="7"/>
  <c r="F2257" i="7" s="1"/>
  <c r="E2258" i="7"/>
  <c r="F2258" i="7" s="1"/>
  <c r="E2259" i="7"/>
  <c r="F2259" i="7" s="1"/>
  <c r="E2600" i="7"/>
  <c r="F2600" i="7" s="1"/>
  <c r="E2601" i="7"/>
  <c r="F2601" i="7" s="1"/>
  <c r="E2602" i="7"/>
  <c r="F2602" i="7" s="1"/>
  <c r="E2603" i="7"/>
  <c r="F2603" i="7" s="1"/>
  <c r="E2052" i="7"/>
  <c r="F2052" i="7" s="1"/>
  <c r="E2053" i="7"/>
  <c r="F2053" i="7" s="1"/>
  <c r="E2054" i="7"/>
  <c r="F2054" i="7" s="1"/>
  <c r="E2055" i="7"/>
  <c r="F2055" i="7" s="1"/>
  <c r="E3196" i="7"/>
  <c r="F3196" i="7" s="1"/>
  <c r="E3197" i="7"/>
  <c r="F3197" i="7" s="1"/>
  <c r="E3198" i="7"/>
  <c r="F3198" i="7" s="1"/>
  <c r="E3199" i="7"/>
  <c r="F3199" i="7" s="1"/>
  <c r="E2744" i="7"/>
  <c r="F2744" i="7" s="1"/>
  <c r="E2745" i="7"/>
  <c r="F2745" i="7" s="1"/>
  <c r="E2746" i="7"/>
  <c r="F2746" i="7" s="1"/>
  <c r="E2747" i="7"/>
  <c r="F2747" i="7" s="1"/>
  <c r="E2420" i="7"/>
  <c r="F2420" i="7" s="1"/>
  <c r="E2421" i="7"/>
  <c r="F2421" i="7" s="1"/>
  <c r="E2422" i="7"/>
  <c r="F2422" i="7" s="1"/>
  <c r="E2423" i="7"/>
  <c r="F2423" i="7" s="1"/>
  <c r="E2036" i="7"/>
  <c r="F2036" i="7" s="1"/>
  <c r="E2037" i="7"/>
  <c r="F2037" i="7" s="1"/>
  <c r="E2038" i="7"/>
  <c r="F2038" i="7" s="1"/>
  <c r="E2039" i="7"/>
  <c r="F2039" i="7" s="1"/>
  <c r="E1816" i="7"/>
  <c r="F1816" i="7" s="1"/>
  <c r="E1817" i="7"/>
  <c r="F1817" i="7" s="1"/>
  <c r="E1818" i="7"/>
  <c r="F1818" i="7" s="1"/>
  <c r="E1819" i="7"/>
  <c r="F1819" i="7" s="1"/>
  <c r="E2844" i="7"/>
  <c r="F2844" i="7" s="1"/>
  <c r="E2845" i="7"/>
  <c r="F2845" i="7" s="1"/>
  <c r="E2846" i="7"/>
  <c r="F2846" i="7" s="1"/>
  <c r="E2847" i="7"/>
  <c r="F2847" i="7" s="1"/>
  <c r="E2736" i="7"/>
  <c r="F2736" i="7" s="1"/>
  <c r="E2737" i="7"/>
  <c r="F2737" i="7" s="1"/>
  <c r="E2738" i="7"/>
  <c r="F2738" i="7" s="1"/>
  <c r="E2739" i="7"/>
  <c r="F2739" i="7" s="1"/>
  <c r="E3272" i="7"/>
  <c r="F3272" i="7" s="1"/>
  <c r="E3273" i="7"/>
  <c r="F3273" i="7" s="1"/>
  <c r="E3274" i="7"/>
  <c r="F3274" i="7" s="1"/>
  <c r="E3275" i="7"/>
  <c r="F3275" i="7" s="1"/>
  <c r="E3160" i="7"/>
  <c r="F3160" i="7" s="1"/>
  <c r="E3161" i="7"/>
  <c r="F3161" i="7" s="1"/>
  <c r="E3162" i="7"/>
  <c r="F3162" i="7" s="1"/>
  <c r="E3163" i="7"/>
  <c r="F3163" i="7" s="1"/>
  <c r="E2956" i="7"/>
  <c r="F2956" i="7" s="1"/>
  <c r="E2957" i="7"/>
  <c r="F2957" i="7" s="1"/>
  <c r="E2958" i="7"/>
  <c r="F2958" i="7" s="1"/>
  <c r="E2959" i="7"/>
  <c r="F2959" i="7" s="1"/>
  <c r="E2120" i="7"/>
  <c r="F2120" i="7" s="1"/>
  <c r="E2121" i="7"/>
  <c r="F2121" i="7" s="1"/>
  <c r="E2122" i="7"/>
  <c r="F2122" i="7" s="1"/>
  <c r="E2123" i="7"/>
  <c r="F2123" i="7" s="1"/>
  <c r="E2044" i="7"/>
  <c r="F2044" i="7" s="1"/>
  <c r="E2045" i="7"/>
  <c r="F2045" i="7" s="1"/>
  <c r="E2046" i="7"/>
  <c r="F2046" i="7" s="1"/>
  <c r="E2047" i="7"/>
  <c r="F2047" i="7" s="1"/>
  <c r="E3212" i="7"/>
  <c r="F3212" i="7" s="1"/>
  <c r="E3213" i="7"/>
  <c r="F3213" i="7" s="1"/>
  <c r="E3214" i="7"/>
  <c r="F3214" i="7" s="1"/>
  <c r="E3215" i="7"/>
  <c r="F3215" i="7" s="1"/>
  <c r="E1948" i="7"/>
  <c r="F1948" i="7" s="1"/>
  <c r="E1949" i="7"/>
  <c r="F1949" i="7" s="1"/>
  <c r="E1950" i="7"/>
  <c r="F1950" i="7" s="1"/>
  <c r="E1951" i="7"/>
  <c r="F1951" i="7" s="1"/>
  <c r="E3064" i="7"/>
  <c r="F3064" i="7" s="1"/>
  <c r="E3065" i="7"/>
  <c r="F3065" i="7" s="1"/>
  <c r="E3066" i="7"/>
  <c r="F3066" i="7" s="1"/>
  <c r="E3067" i="7"/>
  <c r="F3067" i="7" s="1"/>
  <c r="E1968" i="7"/>
  <c r="F1968" i="7" s="1"/>
  <c r="E1969" i="7"/>
  <c r="F1969" i="7" s="1"/>
  <c r="E1970" i="7"/>
  <c r="F1970" i="7" s="1"/>
  <c r="E1971" i="7"/>
  <c r="F1971" i="7" s="1"/>
  <c r="E1828" i="7"/>
  <c r="F1828" i="7" s="1"/>
  <c r="E1829" i="7"/>
  <c r="F1829" i="7" s="1"/>
  <c r="E1830" i="7"/>
  <c r="F1830" i="7" s="1"/>
  <c r="E1831" i="7"/>
  <c r="F1831" i="7" s="1"/>
  <c r="E2724" i="7"/>
  <c r="F2724" i="7" s="1"/>
  <c r="E2725" i="7"/>
  <c r="F2725" i="7" s="1"/>
  <c r="E2726" i="7"/>
  <c r="F2726" i="7" s="1"/>
  <c r="E2727" i="7"/>
  <c r="F2727" i="7" s="1"/>
  <c r="E1768" i="7"/>
  <c r="F1768" i="7" s="1"/>
  <c r="E1769" i="7"/>
  <c r="F1769" i="7" s="1"/>
  <c r="E1770" i="7"/>
  <c r="F1770" i="7" s="1"/>
  <c r="E1771" i="7"/>
  <c r="F1771" i="7" s="1"/>
  <c r="E1784" i="7"/>
  <c r="F1784" i="7" s="1"/>
  <c r="E1785" i="7"/>
  <c r="F1785" i="7" s="1"/>
  <c r="E1786" i="7"/>
  <c r="F1786" i="7" s="1"/>
  <c r="E1787" i="7"/>
  <c r="F1787" i="7" s="1"/>
  <c r="E2412" i="7"/>
  <c r="F2412" i="7" s="1"/>
  <c r="E2413" i="7"/>
  <c r="F2413" i="7" s="1"/>
  <c r="E2414" i="7"/>
  <c r="F2414" i="7" s="1"/>
  <c r="E2415" i="7"/>
  <c r="F2415" i="7" s="1"/>
  <c r="E2988" i="7"/>
  <c r="F2988" i="7" s="1"/>
  <c r="E2989" i="7"/>
  <c r="F2989" i="7" s="1"/>
  <c r="E2990" i="7"/>
  <c r="F2990" i="7" s="1"/>
  <c r="E2991" i="7"/>
  <c r="F2991" i="7" s="1"/>
  <c r="E2716" i="7"/>
  <c r="F2716" i="7" s="1"/>
  <c r="E2717" i="7"/>
  <c r="F2717" i="7" s="1"/>
  <c r="E2718" i="7"/>
  <c r="F2718" i="7" s="1"/>
  <c r="E2719" i="7"/>
  <c r="F2719" i="7" s="1"/>
  <c r="E3288" i="7"/>
  <c r="F3288" i="7" s="1"/>
  <c r="E3289" i="7"/>
  <c r="F3289" i="7" s="1"/>
  <c r="E3290" i="7"/>
  <c r="F3290" i="7" s="1"/>
  <c r="E3291" i="7"/>
  <c r="F3291" i="7" s="1"/>
  <c r="E1888" i="7"/>
  <c r="F1888" i="7" s="1"/>
  <c r="E1889" i="7"/>
  <c r="F1889" i="7" s="1"/>
  <c r="E1890" i="7"/>
  <c r="F1890" i="7" s="1"/>
  <c r="E1891" i="7"/>
  <c r="F1891" i="7" s="1"/>
  <c r="E2152" i="7"/>
  <c r="F2152" i="7" s="1"/>
  <c r="E2153" i="7"/>
  <c r="F2153" i="7" s="1"/>
  <c r="E2154" i="7"/>
  <c r="F2154" i="7" s="1"/>
  <c r="E2155" i="7"/>
  <c r="F2155" i="7" s="1"/>
  <c r="E3076" i="7"/>
  <c r="F3076" i="7" s="1"/>
  <c r="E3077" i="7"/>
  <c r="F3077" i="7" s="1"/>
  <c r="E3078" i="7"/>
  <c r="F3078" i="7" s="1"/>
  <c r="E3079" i="7"/>
  <c r="F3079" i="7" s="1"/>
  <c r="E2252" i="7"/>
  <c r="F2252" i="7" s="1"/>
  <c r="E2253" i="7"/>
  <c r="F2253" i="7" s="1"/>
  <c r="E2254" i="7"/>
  <c r="F2254" i="7" s="1"/>
  <c r="E2255" i="7"/>
  <c r="F2255" i="7" s="1"/>
  <c r="E2384" i="7"/>
  <c r="F2384" i="7" s="1"/>
  <c r="E2385" i="7"/>
  <c r="F2385" i="7" s="1"/>
  <c r="E2386" i="7"/>
  <c r="F2386" i="7" s="1"/>
  <c r="E2387" i="7"/>
  <c r="F2387" i="7" s="1"/>
  <c r="E2280" i="7"/>
  <c r="F2280" i="7" s="1"/>
  <c r="E2281" i="7"/>
  <c r="F2281" i="7" s="1"/>
  <c r="E2282" i="7"/>
  <c r="F2282" i="7" s="1"/>
  <c r="E2283" i="7"/>
  <c r="F2283" i="7" s="1"/>
  <c r="E1724" i="7"/>
  <c r="F1724" i="7" s="1"/>
  <c r="E1725" i="7"/>
  <c r="F1725" i="7" s="1"/>
  <c r="E1726" i="7"/>
  <c r="F1726" i="7" s="1"/>
  <c r="E1727" i="7"/>
  <c r="F1727" i="7" s="1"/>
  <c r="E3088" i="7"/>
  <c r="F3088" i="7" s="1"/>
  <c r="E3089" i="7"/>
  <c r="F3089" i="7" s="1"/>
  <c r="E3090" i="7"/>
  <c r="F3090" i="7" s="1"/>
  <c r="E3091" i="7"/>
  <c r="F3091" i="7" s="1"/>
  <c r="E2648" i="7"/>
  <c r="F2648" i="7" s="1"/>
  <c r="E2649" i="7"/>
  <c r="F2649" i="7" s="1"/>
  <c r="E2650" i="7"/>
  <c r="F2650" i="7" s="1"/>
  <c r="E2651" i="7"/>
  <c r="F2651" i="7" s="1"/>
  <c r="E2016" i="7"/>
  <c r="F2016" i="7" s="1"/>
  <c r="E2017" i="7"/>
  <c r="F2017" i="7" s="1"/>
  <c r="E2018" i="7"/>
  <c r="F2018" i="7" s="1"/>
  <c r="E2019" i="7"/>
  <c r="F2019" i="7" s="1"/>
  <c r="E2628" i="7"/>
  <c r="F2628" i="7" s="1"/>
  <c r="E2629" i="7"/>
  <c r="F2629" i="7" s="1"/>
  <c r="E2630" i="7"/>
  <c r="F2630" i="7" s="1"/>
  <c r="E2631" i="7"/>
  <c r="F2631" i="7" s="1"/>
  <c r="E1896" i="7"/>
  <c r="F1896" i="7" s="1"/>
  <c r="E1897" i="7"/>
  <c r="F1897" i="7" s="1"/>
  <c r="E1898" i="7"/>
  <c r="F1898" i="7" s="1"/>
  <c r="E1899" i="7"/>
  <c r="F1899" i="7" s="1"/>
  <c r="E2912" i="7"/>
  <c r="F2912" i="7" s="1"/>
  <c r="E2913" i="7"/>
  <c r="F2913" i="7" s="1"/>
  <c r="E2914" i="7"/>
  <c r="F2914" i="7" s="1"/>
  <c r="E2915" i="7"/>
  <c r="F2915" i="7" s="1"/>
  <c r="E2560" i="7"/>
  <c r="F2560" i="7" s="1"/>
  <c r="E2561" i="7"/>
  <c r="F2561" i="7" s="1"/>
  <c r="E2562" i="7"/>
  <c r="F2562" i="7" s="1"/>
  <c r="E2563" i="7"/>
  <c r="F2563" i="7" s="1"/>
  <c r="E3220" i="7"/>
  <c r="F3220" i="7" s="1"/>
  <c r="E3221" i="7"/>
  <c r="F3221" i="7" s="1"/>
  <c r="E3222" i="7"/>
  <c r="F3222" i="7" s="1"/>
  <c r="E3223" i="7"/>
  <c r="F3223" i="7" s="1"/>
  <c r="E2896" i="7"/>
  <c r="F2896" i="7" s="1"/>
  <c r="E2897" i="7"/>
  <c r="F2897" i="7" s="1"/>
  <c r="E2898" i="7"/>
  <c r="F2898" i="7" s="1"/>
  <c r="E2899" i="7"/>
  <c r="F2899" i="7" s="1"/>
  <c r="E1820" i="7"/>
  <c r="F1820" i="7" s="1"/>
  <c r="E1821" i="7"/>
  <c r="F1821" i="7" s="1"/>
  <c r="E1822" i="7"/>
  <c r="F1822" i="7" s="1"/>
  <c r="E1823" i="7"/>
  <c r="F1823" i="7" s="1"/>
  <c r="E2288" i="7"/>
  <c r="F2288" i="7" s="1"/>
  <c r="E2289" i="7"/>
  <c r="F2289" i="7" s="1"/>
  <c r="E2290" i="7"/>
  <c r="F2290" i="7" s="1"/>
  <c r="E2291" i="7"/>
  <c r="F2291" i="7" s="1"/>
  <c r="E1868" i="7"/>
  <c r="F1868" i="7" s="1"/>
  <c r="E1869" i="7"/>
  <c r="F1869" i="7" s="1"/>
  <c r="E1870" i="7"/>
  <c r="F1870" i="7" s="1"/>
  <c r="E1871" i="7"/>
  <c r="F1871" i="7" s="1"/>
  <c r="E2020" i="7"/>
  <c r="F2020" i="7" s="1"/>
  <c r="E2021" i="7"/>
  <c r="F2021" i="7" s="1"/>
  <c r="E2022" i="7"/>
  <c r="F2022" i="7" s="1"/>
  <c r="E2023" i="7"/>
  <c r="F2023" i="7" s="1"/>
  <c r="E1832" i="7"/>
  <c r="F1832" i="7" s="1"/>
  <c r="E1833" i="7"/>
  <c r="F1833" i="7" s="1"/>
  <c r="E1834" i="7"/>
  <c r="F1834" i="7" s="1"/>
  <c r="E1835" i="7"/>
  <c r="F1835" i="7" s="1"/>
  <c r="E1708" i="7"/>
  <c r="F1708" i="7" s="1"/>
  <c r="E1709" i="7"/>
  <c r="F1709" i="7" s="1"/>
  <c r="E1710" i="7"/>
  <c r="F1710" i="7" s="1"/>
  <c r="E1711" i="7"/>
  <c r="F1711" i="7" s="1"/>
  <c r="E2468" i="7"/>
  <c r="F2468" i="7" s="1"/>
  <c r="E2469" i="7"/>
  <c r="F2469" i="7" s="1"/>
  <c r="E2470" i="7"/>
  <c r="F2470" i="7" s="1"/>
  <c r="E2471" i="7"/>
  <c r="F2471" i="7" s="1"/>
  <c r="E1792" i="7"/>
  <c r="F1792" i="7" s="1"/>
  <c r="E1793" i="7"/>
  <c r="F1793" i="7" s="1"/>
  <c r="E1794" i="7"/>
  <c r="F1794" i="7" s="1"/>
  <c r="E1795" i="7"/>
  <c r="F1795" i="7" s="1"/>
  <c r="E2452" i="7"/>
  <c r="F2452" i="7" s="1"/>
  <c r="E2453" i="7"/>
  <c r="F2453" i="7" s="1"/>
  <c r="E2454" i="7"/>
  <c r="F2454" i="7" s="1"/>
  <c r="E2455" i="7"/>
  <c r="F2455" i="7" s="1"/>
  <c r="E2168" i="7"/>
  <c r="F2168" i="7" s="1"/>
  <c r="E2169" i="7"/>
  <c r="F2169" i="7" s="1"/>
  <c r="E2170" i="7"/>
  <c r="F2170" i="7" s="1"/>
  <c r="E2171" i="7"/>
  <c r="F2171" i="7" s="1"/>
  <c r="E3136" i="7"/>
  <c r="F3136" i="7" s="1"/>
  <c r="E3137" i="7"/>
  <c r="F3137" i="7" s="1"/>
  <c r="E3138" i="7"/>
  <c r="F3138" i="7" s="1"/>
  <c r="E3139" i="7"/>
  <c r="F3139" i="7" s="1"/>
  <c r="E2756" i="7"/>
  <c r="F2756" i="7" s="1"/>
  <c r="E2757" i="7"/>
  <c r="F2757" i="7" s="1"/>
  <c r="E2758" i="7"/>
  <c r="F2758" i="7" s="1"/>
  <c r="E2759" i="7"/>
  <c r="F2759" i="7" s="1"/>
  <c r="E2500" i="7"/>
  <c r="F2500" i="7" s="1"/>
  <c r="E2501" i="7"/>
  <c r="F2501" i="7" s="1"/>
  <c r="E2502" i="7"/>
  <c r="F2502" i="7" s="1"/>
  <c r="E2503" i="7"/>
  <c r="F2503" i="7" s="1"/>
  <c r="E1836" i="7"/>
  <c r="F1836" i="7" s="1"/>
  <c r="E1837" i="7"/>
  <c r="F1837" i="7" s="1"/>
  <c r="E1838" i="7"/>
  <c r="F1838" i="7" s="1"/>
  <c r="E1839" i="7"/>
  <c r="F1839" i="7" s="1"/>
  <c r="E1760" i="7"/>
  <c r="F1760" i="7" s="1"/>
  <c r="E1761" i="7"/>
  <c r="F1761" i="7" s="1"/>
  <c r="E1762" i="7"/>
  <c r="F1762" i="7" s="1"/>
  <c r="E1763" i="7"/>
  <c r="F1763" i="7" s="1"/>
  <c r="E3168" i="7"/>
  <c r="F3168" i="7" s="1"/>
  <c r="E3169" i="7"/>
  <c r="F3169" i="7" s="1"/>
  <c r="E3170" i="7"/>
  <c r="F3170" i="7" s="1"/>
  <c r="E3171" i="7"/>
  <c r="F3171" i="7" s="1"/>
  <c r="E2172" i="7"/>
  <c r="F2172" i="7" s="1"/>
  <c r="E2173" i="7"/>
  <c r="F2173" i="7" s="1"/>
  <c r="E2174" i="7"/>
  <c r="F2174" i="7" s="1"/>
  <c r="E2175" i="7"/>
  <c r="F2175" i="7" s="1"/>
  <c r="E2936" i="7"/>
  <c r="F2936" i="7" s="1"/>
  <c r="E2937" i="7"/>
  <c r="F2937" i="7" s="1"/>
  <c r="E2938" i="7"/>
  <c r="F2938" i="7" s="1"/>
  <c r="E2939" i="7"/>
  <c r="F2939" i="7" s="1"/>
  <c r="E1904" i="7"/>
  <c r="F1904" i="7" s="1"/>
  <c r="E1905" i="7"/>
  <c r="F1905" i="7" s="1"/>
  <c r="E1906" i="7"/>
  <c r="F1906" i="7" s="1"/>
  <c r="E1907" i="7"/>
  <c r="F1907" i="7" s="1"/>
  <c r="E2380" i="7"/>
  <c r="F2380" i="7" s="1"/>
  <c r="E2381" i="7"/>
  <c r="F2381" i="7" s="1"/>
  <c r="E2382" i="7"/>
  <c r="F2382" i="7" s="1"/>
  <c r="E2383" i="7"/>
  <c r="F2383" i="7" s="1"/>
  <c r="E2776" i="7"/>
  <c r="F2776" i="7" s="1"/>
  <c r="E2777" i="7"/>
  <c r="F2777" i="7" s="1"/>
  <c r="E2778" i="7"/>
  <c r="F2778" i="7" s="1"/>
  <c r="E2779" i="7"/>
  <c r="F2779" i="7" s="1"/>
  <c r="E1960" i="7"/>
  <c r="F1960" i="7" s="1"/>
  <c r="E1961" i="7"/>
  <c r="F1961" i="7" s="1"/>
  <c r="E1962" i="7"/>
  <c r="F1962" i="7" s="1"/>
  <c r="E1963" i="7"/>
  <c r="F1963" i="7" s="1"/>
  <c r="E2376" i="7"/>
  <c r="F2376" i="7" s="1"/>
  <c r="E2377" i="7"/>
  <c r="F2377" i="7" s="1"/>
  <c r="E2378" i="7"/>
  <c r="F2378" i="7" s="1"/>
  <c r="E2379" i="7"/>
  <c r="F2379" i="7" s="1"/>
  <c r="E2132" i="7"/>
  <c r="F2132" i="7" s="1"/>
  <c r="E2133" i="7"/>
  <c r="F2133" i="7" s="1"/>
  <c r="E2134" i="7"/>
  <c r="F2134" i="7" s="1"/>
  <c r="E2135" i="7"/>
  <c r="F2135" i="7" s="1"/>
  <c r="E3028" i="7"/>
  <c r="F3028" i="7" s="1"/>
  <c r="E3029" i="7"/>
  <c r="F3029" i="7" s="1"/>
  <c r="E3030" i="7"/>
  <c r="F3030" i="7" s="1"/>
  <c r="E3031" i="7"/>
  <c r="F3031" i="7" s="1"/>
  <c r="E2260" i="7"/>
  <c r="F2260" i="7" s="1"/>
  <c r="E2261" i="7"/>
  <c r="F2261" i="7" s="1"/>
  <c r="E2262" i="7"/>
  <c r="F2262" i="7" s="1"/>
  <c r="E2263" i="7"/>
  <c r="F2263" i="7" s="1"/>
  <c r="E3268" i="7"/>
  <c r="F3268" i="7" s="1"/>
  <c r="E3269" i="7"/>
  <c r="F3269" i="7" s="1"/>
  <c r="E3270" i="7"/>
  <c r="F3270" i="7" s="1"/>
  <c r="E3271" i="7"/>
  <c r="F3271" i="7" s="1"/>
  <c r="E1916" i="7"/>
  <c r="F1916" i="7" s="1"/>
  <c r="E1917" i="7"/>
  <c r="F1917" i="7" s="1"/>
  <c r="E1918" i="7"/>
  <c r="F1918" i="7" s="1"/>
  <c r="E1919" i="7"/>
  <c r="F1919" i="7" s="1"/>
  <c r="E3184" i="7"/>
  <c r="F3184" i="7" s="1"/>
  <c r="E3185" i="7"/>
  <c r="F3185" i="7" s="1"/>
  <c r="E3186" i="7"/>
  <c r="F3186" i="7" s="1"/>
  <c r="E3187" i="7"/>
  <c r="F3187" i="7" s="1"/>
  <c r="E2480" i="7"/>
  <c r="F2480" i="7" s="1"/>
  <c r="E2481" i="7"/>
  <c r="F2481" i="7" s="1"/>
  <c r="E2482" i="7"/>
  <c r="F2482" i="7" s="1"/>
  <c r="E2483" i="7"/>
  <c r="F2483" i="7" s="1"/>
  <c r="E3148" i="7"/>
  <c r="F3148" i="7" s="1"/>
  <c r="E3149" i="7"/>
  <c r="F3149" i="7" s="1"/>
  <c r="E3150" i="7"/>
  <c r="F3150" i="7" s="1"/>
  <c r="E3151" i="7"/>
  <c r="F3151" i="7" s="1"/>
  <c r="E3040" i="7"/>
  <c r="F3040" i="7" s="1"/>
  <c r="E3041" i="7"/>
  <c r="F3041" i="7" s="1"/>
  <c r="E3042" i="7"/>
  <c r="F3042" i="7" s="1"/>
  <c r="E3043" i="7"/>
  <c r="F3043" i="7" s="1"/>
  <c r="E2388" i="7"/>
  <c r="F2388" i="7" s="1"/>
  <c r="E2389" i="7"/>
  <c r="F2389" i="7" s="1"/>
  <c r="E2390" i="7"/>
  <c r="F2390" i="7" s="1"/>
  <c r="E2391" i="7"/>
  <c r="F2391" i="7" s="1"/>
  <c r="E2144" i="7"/>
  <c r="F2144" i="7" s="1"/>
  <c r="E2145" i="7"/>
  <c r="F2145" i="7" s="1"/>
  <c r="E2146" i="7"/>
  <c r="F2146" i="7" s="1"/>
  <c r="E2147" i="7"/>
  <c r="F2147" i="7" s="1"/>
  <c r="E2708" i="7"/>
  <c r="F2708" i="7" s="1"/>
  <c r="E2709" i="7"/>
  <c r="F2709" i="7" s="1"/>
  <c r="E2710" i="7"/>
  <c r="F2710" i="7" s="1"/>
  <c r="E2711" i="7"/>
  <c r="F2711" i="7" s="1"/>
  <c r="E2580" i="7"/>
  <c r="F2580" i="7" s="1"/>
  <c r="E2581" i="7"/>
  <c r="F2581" i="7" s="1"/>
  <c r="E2582" i="7"/>
  <c r="F2582" i="7" s="1"/>
  <c r="E2583" i="7"/>
  <c r="F2583" i="7" s="1"/>
  <c r="E2700" i="7"/>
  <c r="F2700" i="7" s="1"/>
  <c r="E2701" i="7"/>
  <c r="F2701" i="7" s="1"/>
  <c r="E2702" i="7"/>
  <c r="F2702" i="7" s="1"/>
  <c r="E2703" i="7"/>
  <c r="F2703" i="7" s="1"/>
  <c r="E1740" i="7"/>
  <c r="F1740" i="7" s="1"/>
  <c r="E1741" i="7"/>
  <c r="F1741" i="7" s="1"/>
  <c r="E1742" i="7"/>
  <c r="F1742" i="7" s="1"/>
  <c r="E1743" i="7"/>
  <c r="F1743" i="7" s="1"/>
  <c r="E1700" i="7"/>
  <c r="F1700" i="7" s="1"/>
  <c r="E1701" i="7"/>
  <c r="F1701" i="7" s="1"/>
  <c r="E1702" i="7"/>
  <c r="F1702" i="7" s="1"/>
  <c r="E1703" i="7"/>
  <c r="F1703" i="7" s="1"/>
  <c r="E2224" i="7"/>
  <c r="F2224" i="7" s="1"/>
  <c r="E2225" i="7"/>
  <c r="F2225" i="7" s="1"/>
  <c r="E2226" i="7"/>
  <c r="F2226" i="7" s="1"/>
  <c r="E2227" i="7"/>
  <c r="F2227" i="7" s="1"/>
  <c r="E2316" i="7"/>
  <c r="F2316" i="7" s="1"/>
  <c r="E2317" i="7"/>
  <c r="F2317" i="7" s="1"/>
  <c r="E2318" i="7"/>
  <c r="F2318" i="7" s="1"/>
  <c r="E2319" i="7"/>
  <c r="F2319" i="7" s="1"/>
  <c r="E2816" i="7"/>
  <c r="F2816" i="7" s="1"/>
  <c r="E2817" i="7"/>
  <c r="F2817" i="7" s="1"/>
  <c r="E2818" i="7"/>
  <c r="F2818" i="7" s="1"/>
  <c r="E2819" i="7"/>
  <c r="F2819" i="7" s="1"/>
  <c r="E2284" i="7"/>
  <c r="F2284" i="7" s="1"/>
  <c r="E2285" i="7"/>
  <c r="F2285" i="7" s="1"/>
  <c r="E2286" i="7"/>
  <c r="F2286" i="7" s="1"/>
  <c r="E2287" i="7"/>
  <c r="F2287" i="7" s="1"/>
  <c r="E2196" i="7"/>
  <c r="F2196" i="7" s="1"/>
  <c r="E2197" i="7"/>
  <c r="F2197" i="7" s="1"/>
  <c r="E2198" i="7"/>
  <c r="F2198" i="7" s="1"/>
  <c r="E2199" i="7"/>
  <c r="F2199" i="7" s="1"/>
  <c r="E2672" i="7"/>
  <c r="F2672" i="7" s="1"/>
  <c r="E2673" i="7"/>
  <c r="F2673" i="7" s="1"/>
  <c r="E2674" i="7"/>
  <c r="F2674" i="7" s="1"/>
  <c r="E2675" i="7"/>
  <c r="F2675" i="7" s="1"/>
  <c r="E3072" i="7"/>
  <c r="F3072" i="7" s="1"/>
  <c r="E3073" i="7"/>
  <c r="F3073" i="7" s="1"/>
  <c r="E3074" i="7"/>
  <c r="F3074" i="7" s="1"/>
  <c r="E3075" i="7"/>
  <c r="F3075" i="7" s="1"/>
  <c r="E2136" i="7"/>
  <c r="F2136" i="7" s="1"/>
  <c r="E2137" i="7"/>
  <c r="F2137" i="7" s="1"/>
  <c r="E2138" i="7"/>
  <c r="F2138" i="7" s="1"/>
  <c r="E2139" i="7"/>
  <c r="F2139" i="7" s="1"/>
  <c r="E2300" i="7"/>
  <c r="F2300" i="7" s="1"/>
  <c r="E2301" i="7"/>
  <c r="F2301" i="7" s="1"/>
  <c r="E2302" i="7"/>
  <c r="F2302" i="7" s="1"/>
  <c r="E2303" i="7"/>
  <c r="F2303" i="7" s="1"/>
  <c r="E1856" i="7"/>
  <c r="F1856" i="7" s="1"/>
  <c r="E1857" i="7"/>
  <c r="F1857" i="7" s="1"/>
  <c r="E1858" i="7"/>
  <c r="F1858" i="7" s="1"/>
  <c r="E1859" i="7"/>
  <c r="F1859" i="7" s="1"/>
  <c r="E2416" i="7"/>
  <c r="F2416" i="7" s="1"/>
  <c r="E2417" i="7"/>
  <c r="F2417" i="7" s="1"/>
  <c r="E2418" i="7"/>
  <c r="F2418" i="7" s="1"/>
  <c r="E2419" i="7"/>
  <c r="F2419" i="7" s="1"/>
  <c r="E1704" i="7"/>
  <c r="F1704" i="7" s="1"/>
  <c r="E1705" i="7"/>
  <c r="F1705" i="7" s="1"/>
  <c r="E1706" i="7"/>
  <c r="F1706" i="7" s="1"/>
  <c r="E1707" i="7"/>
  <c r="F1707" i="7" s="1"/>
  <c r="E3096" i="7"/>
  <c r="F3096" i="7" s="1"/>
  <c r="E3097" i="7"/>
  <c r="F3097" i="7" s="1"/>
  <c r="E3098" i="7"/>
  <c r="F3098" i="7" s="1"/>
  <c r="E3099" i="7"/>
  <c r="F3099" i="7" s="1"/>
  <c r="E2400" i="7"/>
  <c r="F2400" i="7" s="1"/>
  <c r="E2401" i="7"/>
  <c r="F2401" i="7" s="1"/>
  <c r="E2402" i="7"/>
  <c r="F2402" i="7" s="1"/>
  <c r="E2403" i="7"/>
  <c r="F2403" i="7" s="1"/>
  <c r="E3116" i="7"/>
  <c r="F3116" i="7" s="1"/>
  <c r="E3117" i="7"/>
  <c r="F3117" i="7" s="1"/>
  <c r="E3118" i="7"/>
  <c r="F3118" i="7" s="1"/>
  <c r="E3119" i="7"/>
  <c r="F3119" i="7" s="1"/>
  <c r="E1932" i="7"/>
  <c r="F1932" i="7" s="1"/>
  <c r="E1933" i="7"/>
  <c r="F1933" i="7" s="1"/>
  <c r="E1934" i="7"/>
  <c r="F1934" i="7" s="1"/>
  <c r="E1935" i="7"/>
  <c r="F1935" i="7" s="1"/>
  <c r="E3300" i="7"/>
  <c r="F3300" i="7" s="1"/>
  <c r="E3301" i="7"/>
  <c r="F3301" i="7" s="1"/>
  <c r="E3302" i="7"/>
  <c r="F3302" i="7" s="1"/>
  <c r="E3303" i="7"/>
  <c r="F3303" i="7" s="1"/>
  <c r="E2556" i="7"/>
  <c r="F2556" i="7" s="1"/>
  <c r="E2557" i="7"/>
  <c r="F2557" i="7" s="1"/>
  <c r="E2558" i="7"/>
  <c r="F2558" i="7" s="1"/>
  <c r="E2559" i="7"/>
  <c r="F2559" i="7" s="1"/>
  <c r="E2632" i="7"/>
  <c r="F2632" i="7" s="1"/>
  <c r="E2633" i="7"/>
  <c r="F2633" i="7" s="1"/>
  <c r="E2634" i="7"/>
  <c r="F2634" i="7" s="1"/>
  <c r="E2635" i="7"/>
  <c r="F2635" i="7" s="1"/>
  <c r="E1824" i="7"/>
  <c r="F1824" i="7" s="1"/>
  <c r="E1825" i="7"/>
  <c r="F1825" i="7" s="1"/>
  <c r="E1826" i="7"/>
  <c r="F1826" i="7" s="1"/>
  <c r="E1827" i="7"/>
  <c r="F1827" i="7" s="1"/>
  <c r="E2296" i="7"/>
  <c r="F2296" i="7" s="1"/>
  <c r="E2297" i="7"/>
  <c r="F2297" i="7" s="1"/>
  <c r="E2298" i="7"/>
  <c r="F2298" i="7" s="1"/>
  <c r="E2299" i="7"/>
  <c r="F2299" i="7" s="1"/>
  <c r="E2804" i="7"/>
  <c r="F2804" i="7" s="1"/>
  <c r="E2805" i="7"/>
  <c r="F2805" i="7" s="1"/>
  <c r="E2806" i="7"/>
  <c r="F2806" i="7" s="1"/>
  <c r="E2807" i="7"/>
  <c r="F2807" i="7" s="1"/>
  <c r="E2188" i="7"/>
  <c r="F2188" i="7" s="1"/>
  <c r="E2189" i="7"/>
  <c r="F2189" i="7" s="1"/>
  <c r="E2190" i="7"/>
  <c r="F2190" i="7" s="1"/>
  <c r="E2191" i="7"/>
  <c r="F2191" i="7" s="1"/>
  <c r="E3004" i="7"/>
  <c r="F3004" i="7" s="1"/>
  <c r="E3005" i="7"/>
  <c r="F3005" i="7" s="1"/>
  <c r="E3006" i="7"/>
  <c r="F3006" i="7" s="1"/>
  <c r="E3007" i="7"/>
  <c r="F3007" i="7" s="1"/>
  <c r="E2336" i="7"/>
  <c r="F2336" i="7" s="1"/>
  <c r="E2337" i="7"/>
  <c r="F2337" i="7" s="1"/>
  <c r="E2338" i="7"/>
  <c r="F2338" i="7" s="1"/>
  <c r="E2339" i="7"/>
  <c r="F2339" i="7" s="1"/>
  <c r="E2636" i="7"/>
  <c r="F2636" i="7" s="1"/>
  <c r="E2637" i="7"/>
  <c r="F2637" i="7" s="1"/>
  <c r="E2638" i="7"/>
  <c r="F2638" i="7" s="1"/>
  <c r="E2639" i="7"/>
  <c r="F2639" i="7" s="1"/>
  <c r="E2640" i="7"/>
  <c r="F2640" i="7" s="1"/>
  <c r="E2641" i="7"/>
  <c r="F2641" i="7" s="1"/>
  <c r="E2642" i="7"/>
  <c r="F2642" i="7" s="1"/>
  <c r="E2643" i="7"/>
  <c r="F2643" i="7" s="1"/>
  <c r="E2664" i="7"/>
  <c r="F2664" i="7" s="1"/>
  <c r="E2665" i="7"/>
  <c r="F2665" i="7" s="1"/>
  <c r="E2666" i="7"/>
  <c r="F2666" i="7" s="1"/>
  <c r="E2667" i="7"/>
  <c r="F2667" i="7" s="1"/>
  <c r="E2972" i="7"/>
  <c r="F2972" i="7" s="1"/>
  <c r="E2973" i="7"/>
  <c r="F2973" i="7" s="1"/>
  <c r="E2974" i="7"/>
  <c r="F2974" i="7" s="1"/>
  <c r="E2975" i="7"/>
  <c r="F2975" i="7" s="1"/>
  <c r="E2080" i="7"/>
  <c r="F2080" i="7" s="1"/>
  <c r="E2081" i="7"/>
  <c r="F2081" i="7" s="1"/>
  <c r="E2082" i="7"/>
  <c r="F2082" i="7" s="1"/>
  <c r="E2083" i="7"/>
  <c r="F2083" i="7" s="1"/>
  <c r="E2668" i="7"/>
  <c r="F2668" i="7" s="1"/>
  <c r="E2669" i="7"/>
  <c r="F2669" i="7" s="1"/>
  <c r="E2670" i="7"/>
  <c r="F2670" i="7" s="1"/>
  <c r="E2671" i="7"/>
  <c r="F2671" i="7" s="1"/>
  <c r="E1912" i="7"/>
  <c r="F1912" i="7" s="1"/>
  <c r="E1913" i="7"/>
  <c r="F1913" i="7" s="1"/>
  <c r="E1914" i="7"/>
  <c r="F1914" i="7" s="1"/>
  <c r="E1915" i="7"/>
  <c r="F1915" i="7" s="1"/>
  <c r="E1796" i="7"/>
  <c r="F1796" i="7" s="1"/>
  <c r="E1797" i="7"/>
  <c r="F1797" i="7" s="1"/>
  <c r="E1798" i="7"/>
  <c r="F1798" i="7" s="1"/>
  <c r="E1799" i="7"/>
  <c r="F1799" i="7" s="1"/>
  <c r="E2304" i="7"/>
  <c r="F2304" i="7" s="1"/>
  <c r="E2305" i="7"/>
  <c r="F2305" i="7" s="1"/>
  <c r="E2306" i="7"/>
  <c r="F2306" i="7" s="1"/>
  <c r="E2307" i="7"/>
  <c r="F2307" i="7" s="1"/>
  <c r="E3108" i="7"/>
  <c r="F3108" i="7" s="1"/>
  <c r="E3109" i="7"/>
  <c r="F3109" i="7" s="1"/>
  <c r="E3110" i="7"/>
  <c r="F3110" i="7" s="1"/>
  <c r="E3111" i="7"/>
  <c r="F3111" i="7" s="1"/>
  <c r="E3292" i="7"/>
  <c r="F3292" i="7" s="1"/>
  <c r="E3293" i="7"/>
  <c r="F3293" i="7" s="1"/>
  <c r="E3294" i="7"/>
  <c r="F3294" i="7" s="1"/>
  <c r="E3295" i="7"/>
  <c r="F3295" i="7" s="1"/>
  <c r="E1772" i="7"/>
  <c r="F1772" i="7" s="1"/>
  <c r="E1773" i="7"/>
  <c r="F1773" i="7" s="1"/>
  <c r="E1774" i="7"/>
  <c r="F1774" i="7" s="1"/>
  <c r="E1775" i="7"/>
  <c r="F1775" i="7" s="1"/>
  <c r="E1844" i="7"/>
  <c r="F1844" i="7" s="1"/>
  <c r="E1845" i="7"/>
  <c r="F1845" i="7" s="1"/>
  <c r="E1846" i="7"/>
  <c r="F1846" i="7" s="1"/>
  <c r="E1847" i="7"/>
  <c r="F1847" i="7" s="1"/>
  <c r="E2692" i="7"/>
  <c r="F2692" i="7" s="1"/>
  <c r="E2693" i="7"/>
  <c r="F2693" i="7" s="1"/>
  <c r="E2694" i="7"/>
  <c r="F2694" i="7" s="1"/>
  <c r="E2695" i="7"/>
  <c r="F2695" i="7" s="1"/>
  <c r="E2108" i="7"/>
  <c r="F2108" i="7" s="1"/>
  <c r="E2109" i="7"/>
  <c r="F2109" i="7" s="1"/>
  <c r="E2110" i="7"/>
  <c r="F2110" i="7" s="1"/>
  <c r="E2111" i="7"/>
  <c r="F2111" i="7" s="1"/>
  <c r="E2712" i="7"/>
  <c r="F2712" i="7" s="1"/>
  <c r="E2713" i="7"/>
  <c r="F2713" i="7" s="1"/>
  <c r="E2714" i="7"/>
  <c r="F2714" i="7" s="1"/>
  <c r="E2715" i="7"/>
  <c r="F2715" i="7" s="1"/>
  <c r="E1720" i="7"/>
  <c r="F1720" i="7" s="1"/>
  <c r="E1721" i="7"/>
  <c r="F1721" i="7" s="1"/>
  <c r="E1722" i="7"/>
  <c r="F1722" i="7" s="1"/>
  <c r="E1723" i="7"/>
  <c r="F1723" i="7" s="1"/>
  <c r="E1884" i="7"/>
  <c r="F1884" i="7" s="1"/>
  <c r="E1885" i="7"/>
  <c r="F1885" i="7" s="1"/>
  <c r="E1886" i="7"/>
  <c r="F1886" i="7" s="1"/>
  <c r="E1887" i="7"/>
  <c r="F1887" i="7" s="1"/>
  <c r="E2488" i="7"/>
  <c r="F2488" i="7" s="1"/>
  <c r="E2489" i="7"/>
  <c r="F2489" i="7" s="1"/>
  <c r="E2490" i="7"/>
  <c r="F2490" i="7" s="1"/>
  <c r="E2491" i="7"/>
  <c r="F2491" i="7" s="1"/>
  <c r="E2856" i="7"/>
  <c r="F2856" i="7" s="1"/>
  <c r="E2857" i="7"/>
  <c r="F2857" i="7" s="1"/>
  <c r="E2858" i="7"/>
  <c r="F2858" i="7" s="1"/>
  <c r="E2859" i="7"/>
  <c r="F2859" i="7" s="1"/>
  <c r="E2780" i="7"/>
  <c r="F2780" i="7" s="1"/>
  <c r="E2781" i="7"/>
  <c r="F2781" i="7" s="1"/>
  <c r="E2782" i="7"/>
  <c r="F2782" i="7" s="1"/>
  <c r="E2783" i="7"/>
  <c r="F2783" i="7" s="1"/>
  <c r="E2572" i="7"/>
  <c r="F2572" i="7" s="1"/>
  <c r="E2573" i="7"/>
  <c r="F2573" i="7" s="1"/>
  <c r="E2574" i="7"/>
  <c r="F2574" i="7" s="1"/>
  <c r="E2575" i="7"/>
  <c r="F2575" i="7" s="1"/>
  <c r="E3048" i="7"/>
  <c r="F3048" i="7" s="1"/>
  <c r="E3049" i="7"/>
  <c r="F3049" i="7" s="1"/>
  <c r="E3050" i="7"/>
  <c r="F3050" i="7" s="1"/>
  <c r="E3051" i="7"/>
  <c r="F3051" i="7" s="1"/>
  <c r="E3140" i="7"/>
  <c r="F3140" i="7" s="1"/>
  <c r="E3141" i="7"/>
  <c r="F3141" i="7" s="1"/>
  <c r="E3142" i="7"/>
  <c r="F3142" i="7" s="1"/>
  <c r="E3143" i="7"/>
  <c r="F3143" i="7" s="1"/>
  <c r="E1908" i="7"/>
  <c r="F1908" i="7" s="1"/>
  <c r="E1909" i="7"/>
  <c r="F1909" i="7" s="1"/>
  <c r="E1910" i="7"/>
  <c r="F1910" i="7" s="1"/>
  <c r="E1911" i="7"/>
  <c r="F1911" i="7" s="1"/>
  <c r="E1756" i="7"/>
  <c r="F1756" i="7" s="1"/>
  <c r="E1757" i="7"/>
  <c r="F1757" i="7" s="1"/>
  <c r="E1758" i="7"/>
  <c r="F1758" i="7" s="1"/>
  <c r="E1759" i="7"/>
  <c r="F1759" i="7" s="1"/>
  <c r="E2832" i="7"/>
  <c r="F2832" i="7" s="1"/>
  <c r="E2833" i="7"/>
  <c r="F2833" i="7" s="1"/>
  <c r="E2834" i="7"/>
  <c r="F2834" i="7" s="1"/>
  <c r="E2835" i="7"/>
  <c r="F2835" i="7" s="1"/>
  <c r="E3244" i="7"/>
  <c r="F3244" i="7" s="1"/>
  <c r="E3245" i="7"/>
  <c r="F3245" i="7" s="1"/>
  <c r="E3246" i="7"/>
  <c r="F3246" i="7" s="1"/>
  <c r="E3247" i="7"/>
  <c r="F3247" i="7" s="1"/>
  <c r="E2176" i="7"/>
  <c r="F2176" i="7" s="1"/>
  <c r="E2177" i="7"/>
  <c r="F2177" i="7" s="1"/>
  <c r="E2178" i="7"/>
  <c r="F2178" i="7" s="1"/>
  <c r="E2179" i="7"/>
  <c r="F2179" i="7" s="1"/>
  <c r="E3012" i="7"/>
  <c r="F3012" i="7" s="1"/>
  <c r="E3013" i="7"/>
  <c r="F3013" i="7" s="1"/>
  <c r="E3014" i="7"/>
  <c r="F3014" i="7" s="1"/>
  <c r="E3015" i="7"/>
  <c r="F3015" i="7" s="1"/>
  <c r="E3104" i="7"/>
  <c r="F3104" i="7" s="1"/>
  <c r="E3105" i="7"/>
  <c r="F3105" i="7" s="1"/>
  <c r="E3106" i="7"/>
  <c r="F3106" i="7" s="1"/>
  <c r="E3107" i="7"/>
  <c r="F3107" i="7" s="1"/>
  <c r="E2340" i="7"/>
  <c r="F2340" i="7" s="1"/>
  <c r="E2341" i="7"/>
  <c r="F2341" i="7" s="1"/>
  <c r="E2342" i="7"/>
  <c r="F2342" i="7" s="1"/>
  <c r="E2343" i="7"/>
  <c r="F2343" i="7" s="1"/>
  <c r="E2740" i="7"/>
  <c r="F2740" i="7" s="1"/>
  <c r="E2741" i="7"/>
  <c r="F2741" i="7" s="1"/>
  <c r="E2742" i="7"/>
  <c r="F2742" i="7" s="1"/>
  <c r="E2743" i="7"/>
  <c r="F2743" i="7" s="1"/>
  <c r="E3280" i="7"/>
  <c r="F3280" i="7" s="1"/>
  <c r="E3281" i="7"/>
  <c r="F3281" i="7" s="1"/>
  <c r="E3282" i="7"/>
  <c r="F3282" i="7" s="1"/>
  <c r="E3283" i="7"/>
  <c r="F3283" i="7" s="1"/>
  <c r="E2332" i="7"/>
  <c r="F2332" i="7" s="1"/>
  <c r="E2333" i="7"/>
  <c r="F2333" i="7" s="1"/>
  <c r="E2334" i="7"/>
  <c r="F2334" i="7" s="1"/>
  <c r="E2335" i="7"/>
  <c r="F2335" i="7" s="1"/>
  <c r="E2084" i="7"/>
  <c r="F2084" i="7" s="1"/>
  <c r="E2085" i="7"/>
  <c r="F2085" i="7" s="1"/>
  <c r="E2086" i="7"/>
  <c r="F2086" i="7" s="1"/>
  <c r="E2087" i="7"/>
  <c r="F2087" i="7" s="1"/>
  <c r="E3296" i="7"/>
  <c r="F3296" i="7" s="1"/>
  <c r="E3297" i="7"/>
  <c r="F3297" i="7" s="1"/>
  <c r="E3298" i="7"/>
  <c r="F3298" i="7" s="1"/>
  <c r="E3299" i="7"/>
  <c r="F3299" i="7" s="1"/>
  <c r="E2088" i="7"/>
  <c r="F2088" i="7" s="1"/>
  <c r="E2089" i="7"/>
  <c r="F2089" i="7" s="1"/>
  <c r="E2090" i="7"/>
  <c r="F2090" i="7" s="1"/>
  <c r="E2091" i="7"/>
  <c r="F2091" i="7" s="1"/>
  <c r="E2688" i="7"/>
  <c r="F2688" i="7" s="1"/>
  <c r="E2689" i="7"/>
  <c r="F2689" i="7" s="1"/>
  <c r="E2690" i="7"/>
  <c r="F2690" i="7" s="1"/>
  <c r="E2691" i="7"/>
  <c r="F2691" i="7" s="1"/>
  <c r="E2100" i="7"/>
  <c r="F2100" i="7" s="1"/>
  <c r="E2101" i="7"/>
  <c r="F2101" i="7" s="1"/>
  <c r="E2102" i="7"/>
  <c r="F2102" i="7" s="1"/>
  <c r="E2103" i="7"/>
  <c r="F2103" i="7" s="1"/>
  <c r="E2532" i="7"/>
  <c r="F2532" i="7" s="1"/>
  <c r="E2533" i="7"/>
  <c r="F2533" i="7" s="1"/>
  <c r="E2534" i="7"/>
  <c r="F2534" i="7" s="1"/>
  <c r="E2535" i="7"/>
  <c r="F2535" i="7" s="1"/>
  <c r="E2076" i="7"/>
  <c r="F2076" i="7" s="1"/>
  <c r="E2077" i="7"/>
  <c r="F2077" i="7" s="1"/>
  <c r="E2078" i="7"/>
  <c r="F2078" i="7" s="1"/>
  <c r="E2079" i="7"/>
  <c r="F2079" i="7" s="1"/>
  <c r="E2264" i="7"/>
  <c r="F2264" i="7" s="1"/>
  <c r="E2265" i="7"/>
  <c r="F2265" i="7" s="1"/>
  <c r="E2266" i="7"/>
  <c r="F2266" i="7" s="1"/>
  <c r="E2267" i="7"/>
  <c r="F2267" i="7" s="1"/>
  <c r="E2160" i="7"/>
  <c r="F2160" i="7" s="1"/>
  <c r="E2161" i="7"/>
  <c r="F2161" i="7" s="1"/>
  <c r="E2162" i="7"/>
  <c r="F2162" i="7" s="1"/>
  <c r="E2163" i="7"/>
  <c r="F2163" i="7" s="1"/>
  <c r="E3260" i="7"/>
  <c r="F3260" i="7" s="1"/>
  <c r="E3261" i="7"/>
  <c r="F3261" i="7" s="1"/>
  <c r="E3262" i="7"/>
  <c r="F3262" i="7" s="1"/>
  <c r="E3263" i="7"/>
  <c r="F3263" i="7" s="1"/>
  <c r="E2228" i="7"/>
  <c r="F2228" i="7" s="1"/>
  <c r="E2229" i="7"/>
  <c r="F2229" i="7" s="1"/>
  <c r="E2230" i="7"/>
  <c r="F2230" i="7" s="1"/>
  <c r="E2231" i="7"/>
  <c r="F2231" i="7" s="1"/>
  <c r="E2448" i="7"/>
  <c r="F2448" i="7" s="1"/>
  <c r="E2449" i="7"/>
  <c r="F2449" i="7" s="1"/>
  <c r="E2450" i="7"/>
  <c r="F2450" i="7" s="1"/>
  <c r="E2451" i="7"/>
  <c r="F2451" i="7" s="1"/>
  <c r="E1728" i="7"/>
  <c r="F1728" i="7" s="1"/>
  <c r="E1729" i="7"/>
  <c r="F1729" i="7" s="1"/>
  <c r="E1730" i="7"/>
  <c r="F1730" i="7" s="1"/>
  <c r="E1731" i="7"/>
  <c r="F1731" i="7" s="1"/>
  <c r="E1748" i="7"/>
  <c r="F1748" i="7" s="1"/>
  <c r="E1749" i="7"/>
  <c r="F1749" i="7" s="1"/>
  <c r="E1750" i="7"/>
  <c r="F1750" i="7" s="1"/>
  <c r="E1751" i="7"/>
  <c r="F1751" i="7" s="1"/>
  <c r="E3080" i="7"/>
  <c r="F3080" i="7" s="1"/>
  <c r="E3081" i="7"/>
  <c r="F3081" i="7" s="1"/>
  <c r="E3082" i="7"/>
  <c r="F3082" i="7" s="1"/>
  <c r="E3083" i="7"/>
  <c r="F3083" i="7" s="1"/>
  <c r="E2220" i="7"/>
  <c r="F2220" i="7" s="1"/>
  <c r="E2221" i="7"/>
  <c r="F2221" i="7" s="1"/>
  <c r="E2222" i="7"/>
  <c r="F2222" i="7" s="1"/>
  <c r="E2223" i="7"/>
  <c r="F2223" i="7" s="1"/>
  <c r="E2868" i="7"/>
  <c r="F2868" i="7" s="1"/>
  <c r="E2869" i="7"/>
  <c r="F2869" i="7" s="1"/>
  <c r="E2870" i="7"/>
  <c r="F2870" i="7" s="1"/>
  <c r="E2871" i="7"/>
  <c r="F2871" i="7" s="1"/>
  <c r="E3036" i="7"/>
  <c r="F3036" i="7" s="1"/>
  <c r="E3037" i="7"/>
  <c r="F3037" i="7" s="1"/>
  <c r="E3038" i="7"/>
  <c r="F3038" i="7" s="1"/>
  <c r="E3039" i="7"/>
  <c r="F3039" i="7" s="1"/>
  <c r="E2864" i="7"/>
  <c r="F2864" i="7" s="1"/>
  <c r="E2865" i="7"/>
  <c r="F2865" i="7" s="1"/>
  <c r="E2866" i="7"/>
  <c r="F2866" i="7" s="1"/>
  <c r="E2867" i="7"/>
  <c r="F2867" i="7" s="1"/>
  <c r="E2928" i="7"/>
  <c r="F2928" i="7" s="1"/>
  <c r="E2929" i="7"/>
  <c r="F2929" i="7" s="1"/>
  <c r="E2930" i="7"/>
  <c r="F2930" i="7" s="1"/>
  <c r="E2931" i="7"/>
  <c r="F2931" i="7" s="1"/>
  <c r="E2612" i="7"/>
  <c r="F2612" i="7" s="1"/>
  <c r="E2613" i="7"/>
  <c r="F2613" i="7" s="1"/>
  <c r="E2614" i="7"/>
  <c r="F2614" i="7" s="1"/>
  <c r="E2615" i="7"/>
  <c r="F2615" i="7" s="1"/>
  <c r="E1872" i="7"/>
  <c r="F1872" i="7" s="1"/>
  <c r="E1873" i="7"/>
  <c r="F1873" i="7" s="1"/>
  <c r="E1874" i="7"/>
  <c r="F1874" i="7" s="1"/>
  <c r="E1875" i="7"/>
  <c r="F1875" i="7" s="1"/>
  <c r="E3264" i="7"/>
  <c r="F3264" i="7" s="1"/>
  <c r="E3265" i="7"/>
  <c r="F3265" i="7" s="1"/>
  <c r="E3266" i="7"/>
  <c r="F3266" i="7" s="1"/>
  <c r="E3267" i="7"/>
  <c r="F3267" i="7" s="1"/>
  <c r="E3224" i="7"/>
  <c r="F3224" i="7" s="1"/>
  <c r="E3225" i="7"/>
  <c r="F3225" i="7" s="1"/>
  <c r="E3226" i="7"/>
  <c r="F3226" i="7" s="1"/>
  <c r="E3227" i="7"/>
  <c r="F3227" i="7" s="1"/>
  <c r="E2764" i="7"/>
  <c r="F2764" i="7" s="1"/>
  <c r="E2765" i="7"/>
  <c r="F2765" i="7" s="1"/>
  <c r="E2766" i="7"/>
  <c r="F2766" i="7" s="1"/>
  <c r="E2767" i="7"/>
  <c r="F2767" i="7" s="1"/>
  <c r="E2192" i="7"/>
  <c r="F2192" i="7" s="1"/>
  <c r="E2193" i="7"/>
  <c r="F2193" i="7" s="1"/>
  <c r="E2194" i="7"/>
  <c r="F2194" i="7" s="1"/>
  <c r="E2195" i="7"/>
  <c r="F2195" i="7" s="1"/>
  <c r="E3100" i="7"/>
  <c r="F3100" i="7" s="1"/>
  <c r="E3101" i="7"/>
  <c r="F3101" i="7" s="1"/>
  <c r="E3102" i="7"/>
  <c r="F3102" i="7" s="1"/>
  <c r="E3103" i="7"/>
  <c r="F3103" i="7" s="1"/>
  <c r="E3308" i="7"/>
  <c r="F3308" i="7" s="1"/>
  <c r="E3309" i="7"/>
  <c r="F3309" i="7" s="1"/>
  <c r="E3310" i="7"/>
  <c r="F3310" i="7" s="1"/>
  <c r="E3311" i="7"/>
  <c r="F3311" i="7" s="1"/>
  <c r="E2356" i="7"/>
  <c r="F2356" i="7" s="1"/>
  <c r="E2357" i="7"/>
  <c r="F2357" i="7" s="1"/>
  <c r="E2358" i="7"/>
  <c r="F2358" i="7" s="1"/>
  <c r="E2359" i="7"/>
  <c r="F2359" i="7" s="1"/>
  <c r="E2240" i="7"/>
  <c r="F2240" i="7" s="1"/>
  <c r="E2241" i="7"/>
  <c r="F2241" i="7" s="1"/>
  <c r="E2242" i="7"/>
  <c r="F2242" i="7" s="1"/>
  <c r="E2243" i="7"/>
  <c r="F2243" i="7" s="1"/>
  <c r="E2916" i="7"/>
  <c r="F2916" i="7" s="1"/>
  <c r="E2917" i="7"/>
  <c r="F2917" i="7" s="1"/>
  <c r="E2918" i="7"/>
  <c r="F2918" i="7" s="1"/>
  <c r="E2919" i="7"/>
  <c r="F2919" i="7" s="1"/>
  <c r="E2652" i="7"/>
  <c r="F2652" i="7" s="1"/>
  <c r="E2653" i="7"/>
  <c r="F2653" i="7" s="1"/>
  <c r="E2654" i="7"/>
  <c r="F2654" i="7" s="1"/>
  <c r="E2655" i="7"/>
  <c r="F2655" i="7" s="1"/>
  <c r="E2748" i="7"/>
  <c r="F2748" i="7" s="1"/>
  <c r="E2749" i="7"/>
  <c r="F2749" i="7" s="1"/>
  <c r="E2750" i="7"/>
  <c r="F2750" i="7" s="1"/>
  <c r="E2751" i="7"/>
  <c r="F2751" i="7" s="1"/>
  <c r="E2992" i="7"/>
  <c r="F2992" i="7" s="1"/>
  <c r="E2993" i="7"/>
  <c r="F2993" i="7" s="1"/>
  <c r="E2994" i="7"/>
  <c r="F2994" i="7" s="1"/>
  <c r="E2995" i="7"/>
  <c r="F2995" i="7" s="1"/>
  <c r="E1892" i="7"/>
  <c r="F1892" i="7" s="1"/>
  <c r="E1893" i="7"/>
  <c r="F1893" i="7" s="1"/>
  <c r="E1894" i="7"/>
  <c r="F1894" i="7" s="1"/>
  <c r="E1895" i="7"/>
  <c r="F1895" i="7" s="1"/>
  <c r="E2520" i="7"/>
  <c r="F2520" i="7" s="1"/>
  <c r="E2521" i="7"/>
  <c r="F2521" i="7" s="1"/>
  <c r="E2522" i="7"/>
  <c r="F2522" i="7" s="1"/>
  <c r="E2523" i="7"/>
  <c r="F2523" i="7" s="1"/>
  <c r="E1692" i="7"/>
  <c r="F1692" i="7" s="1"/>
  <c r="E1693" i="7"/>
  <c r="F1693" i="7" s="1"/>
  <c r="E1694" i="7"/>
  <c r="F1694" i="7" s="1"/>
  <c r="E1695" i="7"/>
  <c r="F1695" i="7" s="1"/>
  <c r="E3128" i="7"/>
  <c r="F3128" i="7" s="1"/>
  <c r="E3129" i="7"/>
  <c r="F3129" i="7" s="1"/>
  <c r="E3130" i="7"/>
  <c r="F3130" i="7" s="1"/>
  <c r="E3131" i="7"/>
  <c r="F3131" i="7" s="1"/>
  <c r="E2684" i="7"/>
  <c r="F2684" i="7" s="1"/>
  <c r="E2685" i="7"/>
  <c r="F2685" i="7" s="1"/>
  <c r="E2686" i="7"/>
  <c r="F2686" i="7" s="1"/>
  <c r="E2687" i="7"/>
  <c r="F2687" i="7" s="1"/>
  <c r="E2516" i="7"/>
  <c r="F2516" i="7" s="1"/>
  <c r="E2517" i="7"/>
  <c r="F2517" i="7" s="1"/>
  <c r="E2518" i="7"/>
  <c r="F2518" i="7" s="1"/>
  <c r="E2519" i="7"/>
  <c r="F2519" i="7" s="1"/>
  <c r="E2368" i="7"/>
  <c r="F2368" i="7" s="1"/>
  <c r="E2369" i="7"/>
  <c r="F2369" i="7" s="1"/>
  <c r="E2370" i="7"/>
  <c r="F2370" i="7" s="1"/>
  <c r="E2371" i="7"/>
  <c r="F2371" i="7" s="1"/>
  <c r="E2272" i="7"/>
  <c r="F2272" i="7" s="1"/>
  <c r="E2273" i="7"/>
  <c r="F2273" i="7" s="1"/>
  <c r="E2274" i="7"/>
  <c r="F2274" i="7" s="1"/>
  <c r="E2275" i="7"/>
  <c r="F2275" i="7" s="1"/>
  <c r="E1776" i="7"/>
  <c r="F1776" i="7" s="1"/>
  <c r="E1777" i="7"/>
  <c r="F1777" i="7" s="1"/>
  <c r="E1778" i="7"/>
  <c r="F1778" i="7" s="1"/>
  <c r="E1779" i="7"/>
  <c r="F1779" i="7" s="1"/>
  <c r="E2248" i="7"/>
  <c r="F2248" i="7" s="1"/>
  <c r="E2249" i="7"/>
  <c r="F2249" i="7" s="1"/>
  <c r="E2250" i="7"/>
  <c r="F2250" i="7" s="1"/>
  <c r="E2251" i="7"/>
  <c r="F2251" i="7" s="1"/>
  <c r="E2812" i="7"/>
  <c r="F2812" i="7" s="1"/>
  <c r="E2813" i="7"/>
  <c r="F2813" i="7" s="1"/>
  <c r="E2814" i="7"/>
  <c r="F2814" i="7" s="1"/>
  <c r="E2815" i="7"/>
  <c r="F2815" i="7" s="1"/>
  <c r="E1744" i="7"/>
  <c r="F1744" i="7" s="1"/>
  <c r="E1745" i="7"/>
  <c r="F1745" i="7" s="1"/>
  <c r="E1746" i="7"/>
  <c r="F1746" i="7" s="1"/>
  <c r="E1747" i="7"/>
  <c r="F1747" i="7" s="1"/>
  <c r="E2068" i="7"/>
  <c r="F2068" i="7" s="1"/>
  <c r="E2069" i="7"/>
  <c r="F2069" i="7" s="1"/>
  <c r="E2070" i="7"/>
  <c r="F2070" i="7" s="1"/>
  <c r="E2071" i="7"/>
  <c r="F2071" i="7" s="1"/>
  <c r="E3000" i="7"/>
  <c r="F3000" i="7" s="1"/>
  <c r="E3001" i="7"/>
  <c r="F3001" i="7" s="1"/>
  <c r="E3002" i="7"/>
  <c r="F3002" i="7" s="1"/>
  <c r="E3003" i="7"/>
  <c r="F3003" i="7" s="1"/>
  <c r="E2904" i="7"/>
  <c r="F2904" i="7" s="1"/>
  <c r="E2905" i="7"/>
  <c r="F2905" i="7" s="1"/>
  <c r="E2906" i="7"/>
  <c r="F2906" i="7" s="1"/>
  <c r="E2907" i="7"/>
  <c r="F2907" i="7" s="1"/>
  <c r="E1928" i="7"/>
  <c r="F1928" i="7" s="1"/>
  <c r="E1929" i="7"/>
  <c r="F1929" i="7" s="1"/>
  <c r="E1930" i="7"/>
  <c r="F1930" i="7" s="1"/>
  <c r="E1931" i="7"/>
  <c r="F1931" i="7" s="1"/>
  <c r="E3192" i="7"/>
  <c r="F3192" i="7" s="1"/>
  <c r="E3193" i="7"/>
  <c r="F3193" i="7" s="1"/>
  <c r="E3194" i="7"/>
  <c r="F3194" i="7" s="1"/>
  <c r="E3195" i="7"/>
  <c r="F3195" i="7" s="1"/>
  <c r="E2808" i="7"/>
  <c r="F2808" i="7" s="1"/>
  <c r="E2809" i="7"/>
  <c r="F2809" i="7" s="1"/>
  <c r="E2810" i="7"/>
  <c r="F2810" i="7" s="1"/>
  <c r="E2811" i="7"/>
  <c r="F2811" i="7" s="1"/>
  <c r="E2872" i="7"/>
  <c r="F2872" i="7" s="1"/>
  <c r="E2873" i="7"/>
  <c r="F2873" i="7" s="1"/>
  <c r="E2874" i="7"/>
  <c r="F2874" i="7" s="1"/>
  <c r="E2875" i="7"/>
  <c r="F2875" i="7" s="1"/>
  <c r="E2920" i="7"/>
  <c r="F2920" i="7" s="1"/>
  <c r="E2921" i="7"/>
  <c r="F2921" i="7" s="1"/>
  <c r="E2922" i="7"/>
  <c r="F2922" i="7" s="1"/>
  <c r="E2923" i="7"/>
  <c r="F2923" i="7" s="1"/>
  <c r="E2012" i="7"/>
  <c r="F2012" i="7" s="1"/>
  <c r="E2013" i="7"/>
  <c r="F2013" i="7" s="1"/>
  <c r="E2014" i="7"/>
  <c r="F2014" i="7" s="1"/>
  <c r="E2015" i="7"/>
  <c r="F2015" i="7" s="1"/>
  <c r="E2364" i="7"/>
  <c r="F2364" i="7" s="1"/>
  <c r="E2365" i="7"/>
  <c r="F2365" i="7" s="1"/>
  <c r="E2366" i="7"/>
  <c r="F2366" i="7" s="1"/>
  <c r="E2367" i="7"/>
  <c r="F2367" i="7" s="1"/>
  <c r="E3044" i="7"/>
  <c r="F3044" i="7" s="1"/>
  <c r="E3045" i="7"/>
  <c r="F3045" i="7" s="1"/>
  <c r="E3046" i="7"/>
  <c r="F3046" i="7" s="1"/>
  <c r="E3047" i="7"/>
  <c r="F3047" i="7" s="1"/>
  <c r="E2024" i="7"/>
  <c r="F2024" i="7" s="1"/>
  <c r="E2025" i="7"/>
  <c r="F2025" i="7" s="1"/>
  <c r="E2026" i="7"/>
  <c r="F2026" i="7" s="1"/>
  <c r="E2027" i="7"/>
  <c r="F2027" i="7" s="1"/>
  <c r="E2720" i="7"/>
  <c r="F2720" i="7" s="1"/>
  <c r="E2721" i="7"/>
  <c r="F2721" i="7" s="1"/>
  <c r="E2722" i="7"/>
  <c r="F2722" i="7" s="1"/>
  <c r="E2723" i="7"/>
  <c r="F2723" i="7" s="1"/>
  <c r="E1972" i="7"/>
  <c r="F1972" i="7" s="1"/>
  <c r="E1973" i="7"/>
  <c r="F1973" i="7" s="1"/>
  <c r="E1974" i="7"/>
  <c r="F1974" i="7" s="1"/>
  <c r="E1975" i="7"/>
  <c r="F1975" i="7" s="1"/>
  <c r="E2268" i="7"/>
  <c r="F2268" i="7" s="1"/>
  <c r="E2269" i="7"/>
  <c r="F2269" i="7" s="1"/>
  <c r="E2270" i="7"/>
  <c r="F2270" i="7" s="1"/>
  <c r="E2271" i="7"/>
  <c r="F2271" i="7" s="1"/>
  <c r="E1712" i="7"/>
  <c r="F1712" i="7" s="1"/>
  <c r="E1713" i="7"/>
  <c r="F1713" i="7" s="1"/>
  <c r="E1714" i="7"/>
  <c r="F1714" i="7" s="1"/>
  <c r="E1715" i="7"/>
  <c r="F1715" i="7" s="1"/>
  <c r="E2208" i="7"/>
  <c r="F2208" i="7" s="1"/>
  <c r="E2209" i="7"/>
  <c r="F2209" i="7" s="1"/>
  <c r="E2210" i="7"/>
  <c r="F2210" i="7" s="1"/>
  <c r="E2211" i="7"/>
  <c r="F2211" i="7" s="1"/>
  <c r="E3120" i="7"/>
  <c r="F3120" i="7" s="1"/>
  <c r="E3121" i="7"/>
  <c r="F3121" i="7" s="1"/>
  <c r="E3122" i="7"/>
  <c r="F3122" i="7" s="1"/>
  <c r="E3123" i="7"/>
  <c r="F3123" i="7" s="1"/>
  <c r="E3248" i="7"/>
  <c r="F3248" i="7" s="1"/>
  <c r="E3249" i="7"/>
  <c r="F3249" i="7" s="1"/>
  <c r="E3250" i="7"/>
  <c r="F3250" i="7" s="1"/>
  <c r="E3251" i="7"/>
  <c r="F3251" i="7" s="1"/>
  <c r="E2408" i="7"/>
  <c r="F2408" i="7" s="1"/>
  <c r="E2409" i="7"/>
  <c r="F2409" i="7" s="1"/>
  <c r="E2410" i="7"/>
  <c r="F2410" i="7" s="1"/>
  <c r="E2411" i="7"/>
  <c r="F2411" i="7" s="1"/>
  <c r="E2968" i="7"/>
  <c r="F2968" i="7" s="1"/>
  <c r="E2969" i="7"/>
  <c r="F2969" i="7" s="1"/>
  <c r="E2970" i="7"/>
  <c r="F2970" i="7" s="1"/>
  <c r="E2971" i="7"/>
  <c r="F2971" i="7" s="1"/>
  <c r="E1936" i="7"/>
  <c r="F1936" i="7" s="1"/>
  <c r="E1937" i="7"/>
  <c r="F1937" i="7" s="1"/>
  <c r="E1938" i="7"/>
  <c r="F1938" i="7" s="1"/>
  <c r="E1939" i="7"/>
  <c r="F1939" i="7" s="1"/>
  <c r="E2512" i="7"/>
  <c r="F2512" i="7" s="1"/>
  <c r="E2513" i="7"/>
  <c r="F2513" i="7" s="1"/>
  <c r="E2514" i="7"/>
  <c r="F2514" i="7" s="1"/>
  <c r="E2515" i="7"/>
  <c r="F2515" i="7" s="1"/>
  <c r="E3284" i="7"/>
  <c r="F3284" i="7" s="1"/>
  <c r="E3285" i="7"/>
  <c r="F3285" i="7" s="1"/>
  <c r="E3286" i="7"/>
  <c r="F3286" i="7" s="1"/>
  <c r="E3287" i="7"/>
  <c r="F3287" i="7" s="1"/>
  <c r="E3312" i="7"/>
  <c r="F3312" i="7" s="1"/>
  <c r="E3313" i="7"/>
  <c r="F3313" i="7" s="1"/>
  <c r="E3314" i="7"/>
  <c r="F3314" i="7" s="1"/>
  <c r="E3315" i="7"/>
  <c r="F3315" i="7" s="1"/>
  <c r="E3052" i="7"/>
  <c r="F3052" i="7" s="1"/>
  <c r="E3053" i="7"/>
  <c r="F3053" i="7" s="1"/>
  <c r="E3054" i="7"/>
  <c r="F3054" i="7" s="1"/>
  <c r="E3055" i="7"/>
  <c r="F3055" i="7" s="1"/>
  <c r="E2952" i="7"/>
  <c r="F2952" i="7" s="1"/>
  <c r="E2953" i="7"/>
  <c r="F2953" i="7" s="1"/>
  <c r="E2954" i="7"/>
  <c r="F2954" i="7" s="1"/>
  <c r="E2955" i="7"/>
  <c r="F2955" i="7" s="1"/>
  <c r="E1752" i="7"/>
  <c r="F1752" i="7" s="1"/>
  <c r="E1753" i="7"/>
  <c r="F1753" i="7" s="1"/>
  <c r="E1754" i="7"/>
  <c r="F1754" i="7" s="1"/>
  <c r="E1755" i="7"/>
  <c r="F1755" i="7" s="1"/>
  <c r="E2540" i="7"/>
  <c r="F2540" i="7" s="1"/>
  <c r="E2541" i="7"/>
  <c r="F2541" i="7" s="1"/>
  <c r="E2542" i="7"/>
  <c r="F2542" i="7" s="1"/>
  <c r="E2543" i="7"/>
  <c r="F2543" i="7" s="1"/>
  <c r="E2624" i="7"/>
  <c r="F2624" i="7" s="1"/>
  <c r="E2625" i="7"/>
  <c r="F2625" i="7" s="1"/>
  <c r="E2626" i="7"/>
  <c r="F2626" i="7" s="1"/>
  <c r="E2627" i="7"/>
  <c r="F2627" i="7" s="1"/>
  <c r="E2884" i="7"/>
  <c r="F2884" i="7" s="1"/>
  <c r="E2885" i="7"/>
  <c r="F2885" i="7" s="1"/>
  <c r="E2886" i="7"/>
  <c r="F2886" i="7" s="1"/>
  <c r="E2887" i="7"/>
  <c r="F2887" i="7" s="1"/>
  <c r="E2328" i="7"/>
  <c r="F2328" i="7" s="1"/>
  <c r="E2329" i="7"/>
  <c r="F2329" i="7" s="1"/>
  <c r="E2330" i="7"/>
  <c r="F2330" i="7" s="1"/>
  <c r="E2331" i="7"/>
  <c r="F2331" i="7" s="1"/>
  <c r="E2984" i="7"/>
  <c r="F2984" i="7" s="1"/>
  <c r="E2985" i="7"/>
  <c r="F2985" i="7" s="1"/>
  <c r="E2986" i="7"/>
  <c r="F2986" i="7" s="1"/>
  <c r="E2987" i="7"/>
  <c r="F2987" i="7" s="1"/>
  <c r="E1956" i="7"/>
  <c r="F1956" i="7" s="1"/>
  <c r="E1957" i="7"/>
  <c r="F1957" i="7" s="1"/>
  <c r="E1958" i="7"/>
  <c r="F1958" i="7" s="1"/>
  <c r="E1959" i="7"/>
  <c r="F1959" i="7" s="1"/>
  <c r="E3204" i="7"/>
  <c r="F3204" i="7" s="1"/>
  <c r="E3205" i="7"/>
  <c r="F3205" i="7" s="1"/>
  <c r="E3206" i="7"/>
  <c r="F3206" i="7" s="1"/>
  <c r="E3207" i="7"/>
  <c r="F3207" i="7" s="1"/>
  <c r="E3092" i="7"/>
  <c r="F3092" i="7" s="1"/>
  <c r="E3093" i="7"/>
  <c r="F3093" i="7" s="1"/>
  <c r="E3094" i="7"/>
  <c r="F3094" i="7" s="1"/>
  <c r="E3095" i="7"/>
  <c r="F3095" i="7" s="1"/>
  <c r="E2796" i="7"/>
  <c r="F2796" i="7" s="1"/>
  <c r="E2797" i="7"/>
  <c r="F2797" i="7" s="1"/>
  <c r="E2798" i="7"/>
  <c r="F2798" i="7" s="1"/>
  <c r="E2799" i="7"/>
  <c r="F2799" i="7" s="1"/>
  <c r="E2888" i="7"/>
  <c r="F2888" i="7" s="1"/>
  <c r="E2889" i="7"/>
  <c r="F2889" i="7" s="1"/>
  <c r="E2890" i="7"/>
  <c r="F2890" i="7" s="1"/>
  <c r="E2891" i="7"/>
  <c r="F2891" i="7" s="1"/>
  <c r="E2752" i="7"/>
  <c r="F2752" i="7" s="1"/>
  <c r="E2753" i="7"/>
  <c r="F2753" i="7" s="1"/>
  <c r="E2754" i="7"/>
  <c r="F2754" i="7" s="1"/>
  <c r="E2755" i="7"/>
  <c r="F2755" i="7" s="1"/>
  <c r="E1984" i="7"/>
  <c r="F1984" i="7" s="1"/>
  <c r="E1985" i="7"/>
  <c r="F1985" i="7" s="1"/>
  <c r="E1986" i="7"/>
  <c r="F1986" i="7" s="1"/>
  <c r="E1987" i="7"/>
  <c r="F1987" i="7" s="1"/>
  <c r="E2584" i="7"/>
  <c r="F2584" i="7" s="1"/>
  <c r="E2585" i="7"/>
  <c r="F2585" i="7" s="1"/>
  <c r="E2586" i="7"/>
  <c r="F2586" i="7" s="1"/>
  <c r="E2587" i="7"/>
  <c r="F2587" i="7" s="1"/>
  <c r="E2444" i="7"/>
  <c r="F2444" i="7" s="1"/>
  <c r="E2445" i="7"/>
  <c r="F2445" i="7" s="1"/>
  <c r="E2446" i="7"/>
  <c r="F2446" i="7" s="1"/>
  <c r="E2447" i="7"/>
  <c r="F2447" i="7" s="1"/>
  <c r="E2200" i="7"/>
  <c r="F2200" i="7" s="1"/>
  <c r="E2201" i="7"/>
  <c r="F2201" i="7" s="1"/>
  <c r="E2202" i="7"/>
  <c r="F2202" i="7" s="1"/>
  <c r="E2203" i="7"/>
  <c r="F2203" i="7" s="1"/>
  <c r="E2880" i="7"/>
  <c r="F2880" i="7" s="1"/>
  <c r="E2881" i="7"/>
  <c r="F2881" i="7" s="1"/>
  <c r="E2882" i="7"/>
  <c r="F2882" i="7" s="1"/>
  <c r="E2883" i="7"/>
  <c r="F2883" i="7" s="1"/>
  <c r="E3056" i="7"/>
  <c r="F3056" i="7" s="1"/>
  <c r="E3057" i="7"/>
  <c r="F3057" i="7" s="1"/>
  <c r="E3058" i="7"/>
  <c r="F3058" i="7" s="1"/>
  <c r="E3059" i="7"/>
  <c r="F3059" i="7" s="1"/>
  <c r="E1852" i="7"/>
  <c r="F1852" i="7" s="1"/>
  <c r="E1853" i="7"/>
  <c r="F1853" i="7" s="1"/>
  <c r="E1854" i="7"/>
  <c r="F1854" i="7" s="1"/>
  <c r="E1855" i="7"/>
  <c r="F1855" i="7" s="1"/>
  <c r="E2536" i="7"/>
  <c r="F2536" i="7" s="1"/>
  <c r="E2537" i="7"/>
  <c r="F2537" i="7" s="1"/>
  <c r="E2538" i="7"/>
  <c r="F2538" i="7" s="1"/>
  <c r="E2539" i="7"/>
  <c r="F2539" i="7" s="1"/>
  <c r="E2104" i="7"/>
  <c r="F2104" i="7" s="1"/>
  <c r="E2105" i="7"/>
  <c r="F2105" i="7" s="1"/>
  <c r="E2106" i="7"/>
  <c r="F2106" i="7" s="1"/>
  <c r="E2107" i="7"/>
  <c r="F2107" i="7" s="1"/>
  <c r="E2432" i="7"/>
  <c r="F2432" i="7" s="1"/>
  <c r="E2433" i="7"/>
  <c r="F2433" i="7" s="1"/>
  <c r="E2434" i="7"/>
  <c r="F2434" i="7" s="1"/>
  <c r="E2435" i="7"/>
  <c r="F2435" i="7" s="1"/>
  <c r="E2072" i="7"/>
  <c r="F2072" i="7" s="1"/>
  <c r="E2073" i="7"/>
  <c r="F2073" i="7" s="1"/>
  <c r="E2074" i="7"/>
  <c r="F2074" i="7" s="1"/>
  <c r="E2075" i="7"/>
  <c r="F2075" i="7" s="1"/>
  <c r="E3276" i="7"/>
  <c r="F3276" i="7" s="1"/>
  <c r="E3277" i="7"/>
  <c r="F3277" i="7" s="1"/>
  <c r="E3278" i="7"/>
  <c r="F3278" i="7" s="1"/>
  <c r="E3279" i="7"/>
  <c r="F3279" i="7" s="1"/>
  <c r="E1808" i="7"/>
  <c r="F1808" i="7" s="1"/>
  <c r="E1809" i="7"/>
  <c r="F1809" i="7" s="1"/>
  <c r="E1810" i="7"/>
  <c r="F1810" i="7" s="1"/>
  <c r="E1811" i="7"/>
  <c r="F1811" i="7" s="1"/>
  <c r="E2860" i="7"/>
  <c r="F2860" i="7" s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3" i="7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16" i="6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D2" i="5"/>
  <c r="F2" i="5" s="1"/>
  <c r="D3" i="5"/>
  <c r="D4" i="5"/>
  <c r="F4" i="5" s="1"/>
  <c r="D5" i="5"/>
  <c r="D6" i="5"/>
  <c r="D7" i="5"/>
  <c r="D8" i="5"/>
  <c r="F8" i="5" s="1"/>
  <c r="D9" i="5"/>
  <c r="D10" i="5"/>
  <c r="D11" i="5"/>
  <c r="D12" i="5"/>
  <c r="F12" i="5" s="1"/>
  <c r="D13" i="5"/>
  <c r="D14" i="5"/>
  <c r="D15" i="5"/>
  <c r="D16" i="5"/>
  <c r="F16" i="5" s="1"/>
  <c r="D17" i="5"/>
  <c r="D18" i="5"/>
  <c r="D19" i="5"/>
  <c r="D20" i="5"/>
  <c r="F20" i="5" s="1"/>
  <c r="D21" i="5"/>
  <c r="D22" i="5"/>
  <c r="D23" i="5"/>
  <c r="D24" i="5"/>
  <c r="F24" i="5" s="1"/>
  <c r="D25" i="5"/>
  <c r="D26" i="5"/>
  <c r="D27" i="5"/>
  <c r="D28" i="5"/>
  <c r="F28" i="5" s="1"/>
  <c r="D29" i="5"/>
  <c r="D30" i="5"/>
  <c r="D31" i="5"/>
  <c r="D32" i="5"/>
  <c r="F32" i="5" s="1"/>
  <c r="D33" i="5"/>
  <c r="D34" i="5"/>
  <c r="D35" i="5"/>
  <c r="D36" i="5"/>
  <c r="F36" i="5" s="1"/>
  <c r="D37" i="5"/>
  <c r="D38" i="5"/>
  <c r="D39" i="5"/>
  <c r="D40" i="5"/>
  <c r="F40" i="5" s="1"/>
  <c r="D41" i="5"/>
  <c r="D42" i="5"/>
  <c r="D43" i="5"/>
  <c r="D44" i="5"/>
  <c r="F44" i="5" s="1"/>
  <c r="D45" i="5"/>
  <c r="D46" i="5"/>
  <c r="D47" i="5"/>
  <c r="D48" i="5"/>
  <c r="F48" i="5" s="1"/>
  <c r="D49" i="5"/>
  <c r="D50" i="5"/>
  <c r="D51" i="5"/>
  <c r="D52" i="5"/>
  <c r="F52" i="5" s="1"/>
  <c r="D53" i="5"/>
  <c r="D54" i="5"/>
  <c r="D55" i="5"/>
  <c r="D56" i="5"/>
  <c r="F56" i="5" s="1"/>
  <c r="D57" i="5"/>
  <c r="D58" i="5"/>
  <c r="D59" i="5"/>
  <c r="D60" i="5"/>
  <c r="F60" i="5" s="1"/>
  <c r="D61" i="5"/>
  <c r="D62" i="5"/>
  <c r="D63" i="5"/>
  <c r="D64" i="5"/>
  <c r="F64" i="5" s="1"/>
  <c r="D65" i="5"/>
  <c r="D66" i="5"/>
  <c r="D67" i="5"/>
  <c r="D68" i="5"/>
  <c r="F68" i="5" s="1"/>
  <c r="D69" i="5"/>
  <c r="D70" i="5"/>
  <c r="D71" i="5"/>
  <c r="D72" i="5"/>
  <c r="F72" i="5" s="1"/>
  <c r="D73" i="5"/>
  <c r="D74" i="5"/>
  <c r="D75" i="5"/>
  <c r="D76" i="5"/>
  <c r="F76" i="5" s="1"/>
  <c r="D77" i="5"/>
  <c r="D78" i="5"/>
  <c r="D79" i="5"/>
  <c r="D80" i="5"/>
  <c r="F80" i="5" s="1"/>
  <c r="D81" i="5"/>
  <c r="D82" i="5"/>
  <c r="D83" i="5"/>
  <c r="D84" i="5"/>
  <c r="F84" i="5" s="1"/>
  <c r="D85" i="5"/>
  <c r="D86" i="5"/>
  <c r="D87" i="5"/>
  <c r="D88" i="5"/>
  <c r="F88" i="5" s="1"/>
  <c r="D89" i="5"/>
  <c r="D90" i="5"/>
  <c r="D91" i="5"/>
  <c r="D92" i="5"/>
  <c r="F92" i="5" s="1"/>
  <c r="D93" i="5"/>
  <c r="D94" i="5"/>
  <c r="D95" i="5"/>
  <c r="D96" i="5"/>
  <c r="F96" i="5" s="1"/>
  <c r="D97" i="5"/>
  <c r="D98" i="5"/>
  <c r="D99" i="5"/>
  <c r="D100" i="5"/>
  <c r="F100" i="5" s="1"/>
  <c r="D101" i="5"/>
  <c r="D102" i="5"/>
  <c r="D103" i="5"/>
  <c r="D104" i="5"/>
  <c r="F104" i="5" s="1"/>
  <c r="D105" i="5"/>
  <c r="D106" i="5"/>
  <c r="D107" i="5"/>
  <c r="D108" i="5"/>
  <c r="F108" i="5" s="1"/>
  <c r="D109" i="5"/>
  <c r="D110" i="5"/>
  <c r="D111" i="5"/>
  <c r="D112" i="5"/>
  <c r="F112" i="5" s="1"/>
  <c r="D113" i="5"/>
  <c r="D114" i="5"/>
  <c r="D115" i="5"/>
  <c r="D116" i="5"/>
  <c r="F116" i="5" s="1"/>
  <c r="D117" i="5"/>
  <c r="D118" i="5"/>
  <c r="D119" i="5"/>
  <c r="D120" i="5"/>
  <c r="F120" i="5" s="1"/>
  <c r="D121" i="5"/>
  <c r="D122" i="5"/>
  <c r="D123" i="5"/>
  <c r="D124" i="5"/>
  <c r="F124" i="5" s="1"/>
  <c r="D125" i="5"/>
  <c r="D126" i="5"/>
  <c r="D127" i="5"/>
  <c r="D128" i="5"/>
  <c r="F128" i="5" s="1"/>
  <c r="D129" i="5"/>
  <c r="D130" i="5"/>
  <c r="D131" i="5"/>
  <c r="D132" i="5"/>
  <c r="F132" i="5" s="1"/>
  <c r="D133" i="5"/>
  <c r="D134" i="5"/>
  <c r="D135" i="5"/>
  <c r="D136" i="5"/>
  <c r="F136" i="5" s="1"/>
  <c r="D137" i="5"/>
  <c r="D138" i="5"/>
  <c r="D139" i="5"/>
  <c r="D140" i="5"/>
  <c r="F140" i="5" s="1"/>
  <c r="D141" i="5"/>
  <c r="D142" i="5"/>
  <c r="D143" i="5"/>
  <c r="D144" i="5"/>
  <c r="F144" i="5" s="1"/>
  <c r="D145" i="5"/>
  <c r="D146" i="5"/>
  <c r="D147" i="5"/>
  <c r="D148" i="5"/>
  <c r="F148" i="5" s="1"/>
  <c r="D149" i="5"/>
  <c r="D150" i="5"/>
  <c r="D151" i="5"/>
  <c r="D152" i="5"/>
  <c r="F152" i="5" s="1"/>
  <c r="D153" i="5"/>
  <c r="D154" i="5"/>
  <c r="D155" i="5"/>
  <c r="D156" i="5"/>
  <c r="F156" i="5" s="1"/>
  <c r="D157" i="5"/>
  <c r="D158" i="5"/>
  <c r="D159" i="5"/>
  <c r="D160" i="5"/>
  <c r="F160" i="5" s="1"/>
  <c r="D161" i="5"/>
  <c r="D162" i="5"/>
  <c r="D163" i="5"/>
  <c r="D164" i="5"/>
  <c r="F164" i="5" s="1"/>
  <c r="D165" i="5"/>
  <c r="D166" i="5"/>
  <c r="D167" i="5"/>
  <c r="D168" i="5"/>
  <c r="F168" i="5" s="1"/>
  <c r="D169" i="5"/>
  <c r="D170" i="5"/>
  <c r="D171" i="5"/>
  <c r="D172" i="5"/>
  <c r="F172" i="5" s="1"/>
  <c r="D173" i="5"/>
  <c r="D174" i="5"/>
  <c r="D175" i="5"/>
  <c r="D176" i="5"/>
  <c r="F176" i="5" s="1"/>
  <c r="D177" i="5"/>
  <c r="D178" i="5"/>
  <c r="D179" i="5"/>
  <c r="D180" i="5"/>
  <c r="F180" i="5" s="1"/>
  <c r="D181" i="5"/>
  <c r="D182" i="5"/>
  <c r="D183" i="5"/>
  <c r="D184" i="5"/>
  <c r="F184" i="5" s="1"/>
  <c r="D185" i="5"/>
  <c r="D186" i="5"/>
  <c r="D187" i="5"/>
  <c r="D188" i="5"/>
  <c r="F188" i="5" s="1"/>
  <c r="D189" i="5"/>
  <c r="D190" i="5"/>
  <c r="D191" i="5"/>
  <c r="D192" i="5"/>
  <c r="F192" i="5" s="1"/>
  <c r="D193" i="5"/>
  <c r="D194" i="5"/>
  <c r="D195" i="5"/>
  <c r="D196" i="5"/>
  <c r="F196" i="5" s="1"/>
  <c r="D197" i="5"/>
  <c r="D198" i="5"/>
  <c r="D199" i="5"/>
  <c r="D200" i="5"/>
  <c r="F200" i="5" s="1"/>
  <c r="D201" i="5"/>
  <c r="D202" i="5"/>
  <c r="D203" i="5"/>
  <c r="D204" i="5"/>
  <c r="F204" i="5" s="1"/>
  <c r="D205" i="5"/>
  <c r="D206" i="5"/>
  <c r="D207" i="5"/>
  <c r="D208" i="5"/>
  <c r="F208" i="5" s="1"/>
  <c r="D209" i="5"/>
  <c r="D210" i="5"/>
  <c r="D211" i="5"/>
  <c r="D212" i="5"/>
  <c r="F212" i="5" s="1"/>
  <c r="D213" i="5"/>
  <c r="D214" i="5"/>
  <c r="D215" i="5"/>
  <c r="D216" i="5"/>
  <c r="F216" i="5" s="1"/>
  <c r="D217" i="5"/>
  <c r="D218" i="5"/>
  <c r="D219" i="5"/>
  <c r="D220" i="5"/>
  <c r="F220" i="5" s="1"/>
  <c r="D221" i="5"/>
  <c r="D222" i="5"/>
  <c r="D223" i="5"/>
  <c r="D224" i="5"/>
  <c r="F224" i="5" s="1"/>
  <c r="D225" i="5"/>
  <c r="D226" i="5"/>
  <c r="D227" i="5"/>
  <c r="D228" i="5"/>
  <c r="F228" i="5" s="1"/>
  <c r="D229" i="5"/>
  <c r="D230" i="5"/>
  <c r="D231" i="5"/>
  <c r="D232" i="5"/>
  <c r="F232" i="5" s="1"/>
  <c r="D233" i="5"/>
  <c r="D234" i="5"/>
  <c r="D235" i="5"/>
  <c r="D236" i="5"/>
  <c r="F236" i="5" s="1"/>
  <c r="D237" i="5"/>
  <c r="D238" i="5"/>
  <c r="D239" i="5"/>
  <c r="D240" i="5"/>
  <c r="F240" i="5" s="1"/>
  <c r="D241" i="5"/>
  <c r="D242" i="5"/>
  <c r="D243" i="5"/>
  <c r="D244" i="5"/>
  <c r="F244" i="5" s="1"/>
  <c r="D245" i="5"/>
  <c r="D246" i="5"/>
  <c r="D247" i="5"/>
  <c r="D248" i="5"/>
  <c r="F248" i="5" s="1"/>
  <c r="D249" i="5"/>
  <c r="D250" i="5"/>
  <c r="D251" i="5"/>
  <c r="D252" i="5"/>
  <c r="F252" i="5" s="1"/>
  <c r="D253" i="5"/>
  <c r="D254" i="5"/>
  <c r="D255" i="5"/>
  <c r="D256" i="5"/>
  <c r="F256" i="5" s="1"/>
  <c r="D257" i="5"/>
  <c r="D258" i="5"/>
  <c r="D259" i="5"/>
  <c r="D260" i="5"/>
  <c r="F260" i="5" s="1"/>
  <c r="D261" i="5"/>
  <c r="D262" i="5"/>
  <c r="D263" i="5"/>
  <c r="D264" i="5"/>
  <c r="F264" i="5" s="1"/>
  <c r="D265" i="5"/>
  <c r="D266" i="5"/>
  <c r="D267" i="5"/>
  <c r="D268" i="5"/>
  <c r="F268" i="5" s="1"/>
  <c r="D269" i="5"/>
  <c r="D270" i="5"/>
  <c r="D271" i="5"/>
  <c r="D272" i="5"/>
  <c r="F272" i="5" s="1"/>
  <c r="D273" i="5"/>
  <c r="D274" i="5"/>
  <c r="D275" i="5"/>
  <c r="D276" i="5"/>
  <c r="F276" i="5" s="1"/>
  <c r="D277" i="5"/>
  <c r="D278" i="5"/>
  <c r="D279" i="5"/>
  <c r="D280" i="5"/>
  <c r="F280" i="5" s="1"/>
  <c r="D281" i="5"/>
  <c r="D282" i="5"/>
  <c r="D283" i="5"/>
  <c r="D284" i="5"/>
  <c r="F284" i="5" s="1"/>
  <c r="D285" i="5"/>
  <c r="D286" i="5"/>
  <c r="D287" i="5"/>
  <c r="D288" i="5"/>
  <c r="F288" i="5" s="1"/>
  <c r="D289" i="5"/>
  <c r="D290" i="5"/>
  <c r="D291" i="5"/>
  <c r="D292" i="5"/>
  <c r="F292" i="5" s="1"/>
  <c r="D293" i="5"/>
  <c r="D294" i="5"/>
  <c r="D295" i="5"/>
  <c r="D296" i="5"/>
  <c r="F296" i="5" s="1"/>
  <c r="D297" i="5"/>
  <c r="D298" i="5"/>
  <c r="D299" i="5"/>
  <c r="D300" i="5"/>
  <c r="F300" i="5" s="1"/>
  <c r="D301" i="5"/>
  <c r="D302" i="5"/>
  <c r="D303" i="5"/>
  <c r="D304" i="5"/>
  <c r="F304" i="5" s="1"/>
  <c r="D305" i="5"/>
  <c r="D306" i="5"/>
  <c r="D307" i="5"/>
  <c r="D308" i="5"/>
  <c r="F308" i="5" s="1"/>
  <c r="D309" i="5"/>
  <c r="D310" i="5"/>
  <c r="D311" i="5"/>
  <c r="D312" i="5"/>
  <c r="F312" i="5" s="1"/>
  <c r="D313" i="5"/>
  <c r="D314" i="5"/>
  <c r="D315" i="5"/>
  <c r="D316" i="5"/>
  <c r="F316" i="5" s="1"/>
  <c r="D317" i="5"/>
  <c r="D318" i="5"/>
  <c r="D319" i="5"/>
  <c r="D320" i="5"/>
  <c r="F320" i="5" s="1"/>
  <c r="D321" i="5"/>
  <c r="D322" i="5"/>
  <c r="D323" i="5"/>
  <c r="D324" i="5"/>
  <c r="F324" i="5" s="1"/>
  <c r="D325" i="5"/>
  <c r="D326" i="5"/>
  <c r="D327" i="5"/>
  <c r="D328" i="5"/>
  <c r="F328" i="5" s="1"/>
  <c r="D329" i="5"/>
  <c r="D330" i="5"/>
  <c r="D331" i="5"/>
  <c r="D332" i="5"/>
  <c r="F332" i="5" s="1"/>
  <c r="D333" i="5"/>
  <c r="D334" i="5"/>
  <c r="D335" i="5"/>
  <c r="D336" i="5"/>
  <c r="F336" i="5" s="1"/>
  <c r="D337" i="5"/>
  <c r="D338" i="5"/>
  <c r="D339" i="5"/>
  <c r="D340" i="5"/>
  <c r="F340" i="5" s="1"/>
  <c r="D341" i="5"/>
  <c r="D342" i="5"/>
  <c r="D343" i="5"/>
  <c r="D344" i="5"/>
  <c r="F344" i="5" s="1"/>
  <c r="D345" i="5"/>
  <c r="D346" i="5"/>
  <c r="D347" i="5"/>
  <c r="D348" i="5"/>
  <c r="F348" i="5" s="1"/>
  <c r="D349" i="5"/>
  <c r="D350" i="5"/>
  <c r="D351" i="5"/>
  <c r="D352" i="5"/>
  <c r="F352" i="5" s="1"/>
  <c r="D353" i="5"/>
  <c r="D354" i="5"/>
  <c r="D355" i="5"/>
  <c r="D356" i="5"/>
  <c r="F356" i="5" s="1"/>
  <c r="D357" i="5"/>
  <c r="D358" i="5"/>
  <c r="D359" i="5"/>
  <c r="D360" i="5"/>
  <c r="F360" i="5" s="1"/>
  <c r="D361" i="5"/>
  <c r="D362" i="5"/>
  <c r="D363" i="5"/>
  <c r="D364" i="5"/>
  <c r="F364" i="5" s="1"/>
  <c r="D365" i="5"/>
  <c r="D366" i="5"/>
  <c r="D367" i="5"/>
  <c r="D368" i="5"/>
  <c r="F368" i="5" s="1"/>
  <c r="D369" i="5"/>
  <c r="D370" i="5"/>
  <c r="D371" i="5"/>
  <c r="D372" i="5"/>
  <c r="F372" i="5" s="1"/>
  <c r="D373" i="5"/>
  <c r="D374" i="5"/>
  <c r="D375" i="5"/>
  <c r="D376" i="5"/>
  <c r="F376" i="5" s="1"/>
  <c r="D377" i="5"/>
  <c r="D378" i="5"/>
  <c r="D379" i="5"/>
  <c r="D380" i="5"/>
  <c r="F380" i="5" s="1"/>
  <c r="D381" i="5"/>
  <c r="D382" i="5"/>
  <c r="D383" i="5"/>
  <c r="D384" i="5"/>
  <c r="F384" i="5" s="1"/>
  <c r="D385" i="5"/>
  <c r="D386" i="5"/>
  <c r="D387" i="5"/>
  <c r="D388" i="5"/>
  <c r="F388" i="5" s="1"/>
  <c r="D389" i="5"/>
  <c r="D390" i="5"/>
  <c r="D391" i="5"/>
  <c r="D392" i="5"/>
  <c r="F392" i="5" s="1"/>
  <c r="D393" i="5"/>
  <c r="D394" i="5"/>
  <c r="D395" i="5"/>
  <c r="D396" i="5"/>
  <c r="F396" i="5" s="1"/>
  <c r="D397" i="5"/>
  <c r="D398" i="5"/>
  <c r="D399" i="5"/>
  <c r="D400" i="5"/>
  <c r="F400" i="5" s="1"/>
  <c r="D401" i="5"/>
  <c r="D402" i="5"/>
  <c r="D403" i="5"/>
  <c r="D404" i="5"/>
  <c r="F404" i="5" s="1"/>
  <c r="D405" i="5"/>
  <c r="D406" i="5"/>
  <c r="D407" i="5"/>
  <c r="D408" i="5"/>
  <c r="F408" i="5" s="1"/>
  <c r="D409" i="5"/>
  <c r="D410" i="5"/>
  <c r="D411" i="5"/>
  <c r="D412" i="5"/>
  <c r="F412" i="5" s="1"/>
  <c r="D413" i="5"/>
  <c r="D414" i="5"/>
  <c r="D415" i="5"/>
  <c r="D416" i="5"/>
  <c r="F416" i="5" s="1"/>
  <c r="D417" i="5"/>
  <c r="D418" i="5"/>
  <c r="D419" i="5"/>
  <c r="D420" i="5"/>
  <c r="F420" i="5" s="1"/>
  <c r="D421" i="5"/>
  <c r="D422" i="5"/>
  <c r="D423" i="5"/>
  <c r="D424" i="5"/>
  <c r="F424" i="5" s="1"/>
  <c r="D425" i="5"/>
  <c r="D426" i="5"/>
  <c r="D427" i="5"/>
  <c r="D428" i="5"/>
  <c r="F428" i="5" s="1"/>
  <c r="D429" i="5"/>
  <c r="D430" i="5"/>
  <c r="D431" i="5"/>
  <c r="D432" i="5"/>
  <c r="F432" i="5" s="1"/>
  <c r="D433" i="5"/>
  <c r="D434" i="5"/>
  <c r="D435" i="5"/>
  <c r="D436" i="5"/>
  <c r="F436" i="5" s="1"/>
  <c r="D437" i="5"/>
  <c r="D438" i="5"/>
  <c r="D439" i="5"/>
  <c r="D440" i="5"/>
  <c r="F440" i="5" s="1"/>
  <c r="D441" i="5"/>
  <c r="D442" i="5"/>
  <c r="D443" i="5"/>
  <c r="D444" i="5"/>
  <c r="F444" i="5" s="1"/>
  <c r="D445" i="5"/>
  <c r="D446" i="5"/>
  <c r="D447" i="5"/>
  <c r="D448" i="5"/>
  <c r="F448" i="5" s="1"/>
  <c r="D449" i="5"/>
  <c r="D450" i="5"/>
  <c r="D451" i="5"/>
  <c r="D452" i="5"/>
  <c r="F452" i="5" s="1"/>
  <c r="D453" i="5"/>
  <c r="D454" i="5"/>
  <c r="D455" i="5"/>
  <c r="D456" i="5"/>
  <c r="F456" i="5" s="1"/>
  <c r="D457" i="5"/>
  <c r="D458" i="5"/>
  <c r="D459" i="5"/>
  <c r="D460" i="5"/>
  <c r="F460" i="5" s="1"/>
  <c r="D461" i="5"/>
  <c r="D462" i="5"/>
  <c r="D463" i="5"/>
  <c r="D464" i="5"/>
  <c r="F464" i="5" s="1"/>
  <c r="D465" i="5"/>
  <c r="D466" i="5"/>
  <c r="D467" i="5"/>
  <c r="D468" i="5"/>
  <c r="F468" i="5" s="1"/>
  <c r="D469" i="5"/>
  <c r="D470" i="5"/>
  <c r="D471" i="5"/>
  <c r="D472" i="5"/>
  <c r="F472" i="5" s="1"/>
  <c r="D473" i="5"/>
  <c r="D474" i="5"/>
  <c r="D475" i="5"/>
  <c r="D476" i="5"/>
  <c r="F476" i="5" s="1"/>
  <c r="I463" i="5"/>
  <c r="H463" i="5"/>
  <c r="G26" i="2"/>
  <c r="G27" i="2"/>
  <c r="G28" i="2"/>
  <c r="G25" i="2"/>
  <c r="G18" i="2"/>
  <c r="G19" i="2"/>
  <c r="G20" i="2"/>
  <c r="G17" i="2"/>
  <c r="F4" i="2"/>
  <c r="F5" i="2"/>
  <c r="F6" i="2"/>
  <c r="F3" i="2"/>
  <c r="F474" i="5" l="1"/>
  <c r="F470" i="5"/>
  <c r="F466" i="5"/>
  <c r="F462" i="5"/>
  <c r="F458" i="5"/>
  <c r="F454" i="5"/>
  <c r="F450" i="5"/>
  <c r="F446" i="5"/>
  <c r="F442" i="5"/>
  <c r="F438" i="5"/>
  <c r="F434" i="5"/>
  <c r="F430" i="5"/>
  <c r="F426" i="5"/>
  <c r="F422" i="5"/>
  <c r="F418" i="5"/>
  <c r="F414" i="5"/>
  <c r="F410" i="5"/>
  <c r="F406" i="5"/>
  <c r="F402" i="5"/>
  <c r="F398" i="5"/>
  <c r="F394" i="5"/>
  <c r="F390" i="5"/>
  <c r="F386" i="5"/>
  <c r="F382" i="5"/>
  <c r="F378" i="5"/>
  <c r="F374" i="5"/>
  <c r="F370" i="5"/>
  <c r="F366" i="5"/>
  <c r="F362" i="5"/>
  <c r="F358" i="5"/>
  <c r="F354" i="5"/>
  <c r="F350" i="5"/>
  <c r="F346" i="5"/>
  <c r="F342" i="5"/>
  <c r="F338" i="5"/>
  <c r="F334" i="5"/>
  <c r="F330" i="5"/>
  <c r="F326" i="5"/>
  <c r="F322" i="5"/>
  <c r="F318" i="5"/>
  <c r="F314" i="5"/>
  <c r="F310" i="5"/>
  <c r="F306" i="5"/>
  <c r="F302" i="5"/>
  <c r="F298" i="5"/>
  <c r="F294" i="5"/>
  <c r="F290" i="5"/>
  <c r="F286" i="5"/>
  <c r="F282" i="5"/>
  <c r="F278" i="5"/>
  <c r="F274" i="5"/>
  <c r="F270" i="5"/>
  <c r="F266" i="5"/>
  <c r="F262" i="5"/>
  <c r="F258" i="5"/>
  <c r="F254" i="5"/>
  <c r="F250" i="5"/>
  <c r="F246" i="5"/>
  <c r="F242" i="5"/>
  <c r="F238" i="5"/>
  <c r="F234" i="5"/>
  <c r="F230" i="5"/>
  <c r="F226" i="5"/>
  <c r="F222" i="5"/>
  <c r="F218" i="5"/>
  <c r="F214" i="5"/>
  <c r="F347" i="5"/>
  <c r="F475" i="5"/>
  <c r="F467" i="5"/>
  <c r="F459" i="5"/>
  <c r="F451" i="5"/>
  <c r="F447" i="5"/>
  <c r="F439" i="5"/>
  <c r="F431" i="5"/>
  <c r="F423" i="5"/>
  <c r="F411" i="5"/>
  <c r="F403" i="5"/>
  <c r="F395" i="5"/>
  <c r="F391" i="5"/>
  <c r="F383" i="5"/>
  <c r="F375" i="5"/>
  <c r="F367" i="5"/>
  <c r="F359" i="5"/>
  <c r="F351" i="5"/>
  <c r="F471" i="5"/>
  <c r="F463" i="5"/>
  <c r="F455" i="5"/>
  <c r="F443" i="5"/>
  <c r="F435" i="5"/>
  <c r="F427" i="5"/>
  <c r="F419" i="5"/>
  <c r="F415" i="5"/>
  <c r="F407" i="5"/>
  <c r="F399" i="5"/>
  <c r="F387" i="5"/>
  <c r="F379" i="5"/>
  <c r="F371" i="5"/>
  <c r="F363" i="5"/>
  <c r="F355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7" i="5"/>
  <c r="F3" i="5"/>
  <c r="F6" i="5"/>
  <c r="F210" i="5"/>
  <c r="F206" i="5"/>
  <c r="F202" i="5"/>
  <c r="F198" i="5"/>
  <c r="F194" i="5"/>
  <c r="F190" i="5"/>
  <c r="F186" i="5"/>
  <c r="F182" i="5"/>
  <c r="F178" i="5"/>
  <c r="F174" i="5"/>
  <c r="F170" i="5"/>
  <c r="F166" i="5"/>
  <c r="F162" i="5"/>
  <c r="F158" i="5"/>
  <c r="F154" i="5"/>
  <c r="F150" i="5"/>
  <c r="F146" i="5"/>
  <c r="F142" i="5"/>
  <c r="F138" i="5"/>
  <c r="F134" i="5"/>
  <c r="F130" i="5"/>
  <c r="F126" i="5"/>
  <c r="F122" i="5"/>
  <c r="F118" i="5"/>
  <c r="F114" i="5"/>
  <c r="F110" i="5"/>
  <c r="F106" i="5"/>
  <c r="F102" i="5"/>
  <c r="F98" i="5"/>
  <c r="F94" i="5"/>
  <c r="F90" i="5"/>
  <c r="F86" i="5"/>
  <c r="F82" i="5"/>
  <c r="F78" i="5"/>
  <c r="F74" i="5"/>
  <c r="F70" i="5"/>
  <c r="F66" i="5"/>
  <c r="F62" i="5"/>
  <c r="F58" i="5"/>
  <c r="F54" i="5"/>
  <c r="F50" i="5"/>
  <c r="F46" i="5"/>
  <c r="F42" i="5"/>
  <c r="F38" i="5"/>
  <c r="F34" i="5"/>
  <c r="F30" i="5"/>
  <c r="F26" i="5"/>
  <c r="F22" i="5"/>
  <c r="F18" i="5"/>
  <c r="F14" i="5"/>
  <c r="F10" i="5"/>
  <c r="F11" i="5"/>
  <c r="F473" i="5"/>
  <c r="F469" i="5"/>
  <c r="F465" i="5"/>
  <c r="F461" i="5"/>
  <c r="F457" i="5"/>
  <c r="F453" i="5"/>
  <c r="F449" i="5"/>
  <c r="F445" i="5"/>
  <c r="F441" i="5"/>
  <c r="F437" i="5"/>
  <c r="F433" i="5"/>
  <c r="F429" i="5"/>
  <c r="F425" i="5"/>
  <c r="F421" i="5"/>
  <c r="F417" i="5"/>
  <c r="F413" i="5"/>
  <c r="F409" i="5"/>
  <c r="F405" i="5"/>
  <c r="F401" i="5"/>
  <c r="F397" i="5"/>
  <c r="F393" i="5"/>
  <c r="F389" i="5"/>
  <c r="F385" i="5"/>
  <c r="F381" i="5"/>
  <c r="F377" i="5"/>
  <c r="F373" i="5"/>
  <c r="F369" i="5"/>
  <c r="F365" i="5"/>
  <c r="F361" i="5"/>
  <c r="F357" i="5"/>
  <c r="F353" i="5"/>
  <c r="F349" i="5"/>
  <c r="F345" i="5"/>
  <c r="F341" i="5"/>
  <c r="F337" i="5"/>
  <c r="F333" i="5"/>
  <c r="F329" i="5"/>
  <c r="F325" i="5"/>
  <c r="F321" i="5"/>
  <c r="F317" i="5"/>
  <c r="F313" i="5"/>
  <c r="F309" i="5"/>
  <c r="F305" i="5"/>
  <c r="F301" i="5"/>
  <c r="F297" i="5"/>
  <c r="F293" i="5"/>
  <c r="F289" i="5"/>
  <c r="F285" i="5"/>
  <c r="F281" i="5"/>
  <c r="F277" i="5"/>
  <c r="F273" i="5"/>
  <c r="F269" i="5"/>
  <c r="F265" i="5"/>
  <c r="F261" i="5"/>
  <c r="F257" i="5"/>
  <c r="F253" i="5"/>
  <c r="F249" i="5"/>
  <c r="F245" i="5"/>
  <c r="F241" i="5"/>
  <c r="F237" i="5"/>
  <c r="F233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177" i="5"/>
  <c r="F173" i="5"/>
  <c r="F169" i="5"/>
  <c r="F165" i="5"/>
  <c r="F161" i="5"/>
  <c r="F157" i="5"/>
  <c r="F153" i="5"/>
  <c r="F149" i="5"/>
  <c r="F145" i="5"/>
  <c r="F141" i="5"/>
  <c r="F137" i="5"/>
  <c r="F133" i="5"/>
  <c r="F129" i="5"/>
  <c r="F125" i="5"/>
  <c r="F121" i="5"/>
  <c r="F117" i="5"/>
  <c r="F113" i="5"/>
  <c r="F109" i="5"/>
  <c r="F105" i="5"/>
  <c r="F101" i="5"/>
  <c r="F97" i="5"/>
  <c r="F93" i="5"/>
  <c r="F89" i="5"/>
  <c r="F85" i="5"/>
  <c r="F81" i="5"/>
  <c r="F77" i="5"/>
  <c r="F73" i="5"/>
  <c r="F69" i="5"/>
  <c r="F65" i="5"/>
  <c r="F61" i="5"/>
  <c r="F57" i="5"/>
  <c r="F53" i="5"/>
  <c r="F49" i="5"/>
  <c r="F45" i="5"/>
  <c r="F41" i="5"/>
  <c r="F37" i="5"/>
  <c r="F33" i="5"/>
  <c r="F29" i="5"/>
  <c r="F25" i="5"/>
  <c r="F21" i="5"/>
  <c r="F17" i="5"/>
  <c r="F13" i="5"/>
  <c r="F9" i="5"/>
  <c r="F5" i="5"/>
</calcChain>
</file>

<file path=xl/sharedStrings.xml><?xml version="1.0" encoding="utf-8"?>
<sst xmlns="http://schemas.openxmlformats.org/spreadsheetml/2006/main" count="5971" uniqueCount="1133">
  <si>
    <t>Month</t>
  </si>
  <si>
    <t>Year</t>
  </si>
  <si>
    <t>no_acts</t>
  </si>
  <si>
    <t>Date</t>
  </si>
  <si>
    <t>Free</t>
  </si>
  <si>
    <t>PMOF</t>
  </si>
  <si>
    <t>Pym_on_file</t>
  </si>
  <si>
    <t>Purchase_dollar</t>
  </si>
  <si>
    <t>No_accts_trns</t>
  </si>
  <si>
    <t>No_Content_trns</t>
  </si>
  <si>
    <t>Device_type</t>
  </si>
  <si>
    <t>app_name</t>
  </si>
  <si>
    <t>sum_price</t>
  </si>
  <si>
    <t>'vomited men</t>
  </si>
  <si>
    <t>(American) robed</t>
  </si>
  <si>
    <t>(SPERM scientific</t>
  </si>
  <si>
    <t>(or king</t>
  </si>
  <si>
    <t>(such entrenchments</t>
  </si>
  <si>
    <t>10 purty</t>
  </si>
  <si>
    <t>10% Spain</t>
  </si>
  <si>
    <t>15 Ahasuerus</t>
  </si>
  <si>
    <t>18 genteel</t>
  </si>
  <si>
    <t>500 glimmer</t>
  </si>
  <si>
    <t>60 penetrate</t>
  </si>
  <si>
    <t>ANOTHER Caesar</t>
  </si>
  <si>
    <t>AS-IS vagueness</t>
  </si>
  <si>
    <t>AUTHOR Fishes</t>
  </si>
  <si>
    <t>Acushnet Likewise</t>
  </si>
  <si>
    <t>Ages ye</t>
  </si>
  <si>
    <t>Alarmed climates</t>
  </si>
  <si>
    <t>Are Adieu</t>
  </si>
  <si>
    <t>Are yonder</t>
  </si>
  <si>
    <t>Aye Bible;</t>
  </si>
  <si>
    <t>Baltimore whistling</t>
  </si>
  <si>
    <t>Bang background</t>
  </si>
  <si>
    <t>Battery abandonedly</t>
  </si>
  <si>
    <t>Bible remembrances</t>
  </si>
  <si>
    <t>Bonapartes anatomical</t>
  </si>
  <si>
    <t>Brisson; funding;</t>
  </si>
  <si>
    <t>Burkes nothing;</t>
  </si>
  <si>
    <t>COFFIN --MISSIONARY</t>
  </si>
  <si>
    <t>COMMODORE gulp</t>
  </si>
  <si>
    <t>CONVERSATIONS Feegee</t>
  </si>
  <si>
    <t>Captain; mission</t>
  </si>
  <si>
    <t>Categut whale-naturalists</t>
  </si>
  <si>
    <t>Christendom rage</t>
  </si>
  <si>
    <t>Cod SIXTH</t>
  </si>
  <si>
    <t>Cod? sun-lit</t>
  </si>
  <si>
    <t>Coffins attacked;</t>
  </si>
  <si>
    <t>Court CLUSTERS</t>
  </si>
  <si>
    <t>DEBELL Pedestrians</t>
  </si>
  <si>
    <t>DOWN one--so</t>
  </si>
  <si>
    <t>Dan disease</t>
  </si>
  <si>
    <t>Dan rang</t>
  </si>
  <si>
    <t>Depend to-day</t>
  </si>
  <si>
    <t>Greeks averages</t>
  </si>
  <si>
    <t>Greenland idolators?</t>
  </si>
  <si>
    <t>HALF ultimate</t>
  </si>
  <si>
    <t>HAND proofreaders</t>
  </si>
  <si>
    <t>HIM) pivot-hole</t>
  </si>
  <si>
    <t>HORIZONTAL provided</t>
  </si>
  <si>
    <t>HUSSEY race-horse</t>
  </si>
  <si>
    <t>He Cain</t>
  </si>
  <si>
    <t>He bridges;</t>
  </si>
  <si>
    <t>I'm stern</t>
  </si>
  <si>
    <t>I--fa back?</t>
  </si>
  <si>
    <t>I--fa waggish</t>
  </si>
  <si>
    <t>IL succeeded</t>
  </si>
  <si>
    <t>INDIRECT this--what</t>
  </si>
  <si>
    <t>Irish naught</t>
  </si>
  <si>
    <t>Islands unimaginable</t>
  </si>
  <si>
    <t>J was;</t>
  </si>
  <si>
    <t>JOURNAL tendons</t>
  </si>
  <si>
    <t>KIND Tiger-lilies--what</t>
  </si>
  <si>
    <t>LIABILITY Lents</t>
  </si>
  <si>
    <t>LYING household</t>
  </si>
  <si>
    <t>Loomings smoky</t>
  </si>
  <si>
    <t>MAT) CABIN;</t>
  </si>
  <si>
    <t>Michael spiritual</t>
  </si>
  <si>
    <t>Nat tallow</t>
  </si>
  <si>
    <t>New laugh?</t>
  </si>
  <si>
    <t>November whether</t>
  </si>
  <si>
    <t>Octavo dismembering</t>
  </si>
  <si>
    <t>October genial</t>
  </si>
  <si>
    <t>Olmstead; HIM)</t>
  </si>
  <si>
    <t>Oriental august</t>
  </si>
  <si>
    <t>Over grandmother</t>
  </si>
  <si>
    <t>PROVIDED easterly</t>
  </si>
  <si>
    <t>Parliament Letter</t>
  </si>
  <si>
    <t>Platonists valiant</t>
  </si>
  <si>
    <t>Plunge Trap</t>
  </si>
  <si>
    <t>Providence invented</t>
  </si>
  <si>
    <t>Queequeg feel!</t>
  </si>
  <si>
    <t>ROBERT ado</t>
  </si>
  <si>
    <t>Ross showest</t>
  </si>
  <si>
    <t>SAILOR known</t>
  </si>
  <si>
    <t>SLEEPY) pier-heads;</t>
  </si>
  <si>
    <t>STARTTHE butter--twenty</t>
  </si>
  <si>
    <t>STATE opportunity</t>
  </si>
  <si>
    <t>Sachem's unhealing</t>
  </si>
  <si>
    <t>Sal ashore;</t>
  </si>
  <si>
    <t>Say capable</t>
  </si>
  <si>
    <t>Seven sat;</t>
  </si>
  <si>
    <t>Sleet's perceived</t>
  </si>
  <si>
    <t>Squires see?--Posted</t>
  </si>
  <si>
    <t>Starting nuts</t>
  </si>
  <si>
    <t>Startled minute</t>
  </si>
  <si>
    <t>Startled systematizer</t>
  </si>
  <si>
    <t>Stubb leaves</t>
  </si>
  <si>
    <t>Stubb--luck intimacy</t>
  </si>
  <si>
    <t>Susan shadows</t>
  </si>
  <si>
    <t>Sw Go</t>
  </si>
  <si>
    <t>TASHTEGO oft</t>
  </si>
  <si>
    <t>TOLD be;</t>
  </si>
  <si>
    <t>Tahiti! act</t>
  </si>
  <si>
    <t>Tartarian den</t>
  </si>
  <si>
    <t>That Zoology</t>
  </si>
  <si>
    <t>Trumpa committed</t>
  </si>
  <si>
    <t>Trumpa persevering</t>
  </si>
  <si>
    <t>Turning thanked</t>
  </si>
  <si>
    <t>Usher essayed</t>
  </si>
  <si>
    <t>WARRANTY nails;</t>
  </si>
  <si>
    <t>Within king</t>
  </si>
  <si>
    <t>aboard willed;</t>
  </si>
  <si>
    <t>accelerating Face!</t>
  </si>
  <si>
    <t>accounts proportioned</t>
  </si>
  <si>
    <t>after-claps bison;</t>
  </si>
  <si>
    <t>agents acquaintances</t>
  </si>
  <si>
    <t>ain't boats'</t>
  </si>
  <si>
    <t>alleys naturally</t>
  </si>
  <si>
    <t>altar bevy</t>
  </si>
  <si>
    <t>alter conflict</t>
  </si>
  <si>
    <t>ambitious clam</t>
  </si>
  <si>
    <t>animal voluntarily</t>
  </si>
  <si>
    <t>animals levels</t>
  </si>
  <si>
    <t>annual keenest</t>
  </si>
  <si>
    <t>apoplectic leopards--the</t>
  </si>
  <si>
    <t>apotheosis! bedstead</t>
  </si>
  <si>
    <t>applying barbarous;</t>
  </si>
  <si>
    <t>argued drag</t>
  </si>
  <si>
    <t>aright Davy</t>
  </si>
  <si>
    <t>assembled crosswise</t>
  </si>
  <si>
    <t>assumption; issuing</t>
  </si>
  <si>
    <t>astern sun;</t>
  </si>
  <si>
    <t>attaining benediction</t>
  </si>
  <si>
    <t>aunts hat</t>
  </si>
  <si>
    <t>authority quality</t>
  </si>
  <si>
    <t>backing together</t>
  </si>
  <si>
    <t>bags! moments</t>
  </si>
  <si>
    <t>baker quohogs</t>
  </si>
  <si>
    <t>banded ticking</t>
  </si>
  <si>
    <t>beach willingness</t>
  </si>
  <si>
    <t>bearskin dam-me</t>
  </si>
  <si>
    <t>best lost</t>
  </si>
  <si>
    <t>binnacle apart;</t>
  </si>
  <si>
    <t>bird hairs</t>
  </si>
  <si>
    <t>bitterest tiles</t>
  </si>
  <si>
    <t>blown said:</t>
  </si>
  <si>
    <t>bountiful wonder;</t>
  </si>
  <si>
    <t>breezy tones;</t>
  </si>
  <si>
    <t>brewed unearthly</t>
  </si>
  <si>
    <t>brothers decidedly</t>
  </si>
  <si>
    <t>buckle cooled</t>
  </si>
  <si>
    <t>bully distended</t>
  </si>
  <si>
    <t>button sensitive</t>
  </si>
  <si>
    <t>by easy!</t>
  </si>
  <si>
    <t>careful!--come stubbornly</t>
  </si>
  <si>
    <t>carefully service</t>
  </si>
  <si>
    <t>carking Seas;</t>
  </si>
  <si>
    <t>carries thing;</t>
  </si>
  <si>
    <t>castaways massive</t>
  </si>
  <si>
    <t>castor quaintness</t>
  </si>
  <si>
    <t>cause Quakers</t>
  </si>
  <si>
    <t>caves trappings</t>
  </si>
  <si>
    <t>ceases half;</t>
  </si>
  <si>
    <t>chamber chief-mateship</t>
  </si>
  <si>
    <t>champions crews!</t>
  </si>
  <si>
    <t>change! Ganges</t>
  </si>
  <si>
    <t>charges communicating</t>
  </si>
  <si>
    <t>clattering larboard--larb</t>
  </si>
  <si>
    <t>clayey courteously</t>
  </si>
  <si>
    <t>colours NE</t>
  </si>
  <si>
    <t>comedies ignore</t>
  </si>
  <si>
    <t>comfortable furthermore</t>
  </si>
  <si>
    <t>comforters are</t>
  </si>
  <si>
    <t>command inns</t>
  </si>
  <si>
    <t>command; active</t>
  </si>
  <si>
    <t>commanded-- Wrapping</t>
  </si>
  <si>
    <t>company PORPOISE</t>
  </si>
  <si>
    <t>constant FIGURED</t>
  </si>
  <si>
    <t>contemplation matrimonial</t>
  </si>
  <si>
    <t>corner Chapel</t>
  </si>
  <si>
    <t>cosy lesson;</t>
  </si>
  <si>
    <t>craft summit</t>
  </si>
  <si>
    <t>craft; jewellers</t>
  </si>
  <si>
    <t>cross belie</t>
  </si>
  <si>
    <t>crossed porch</t>
  </si>
  <si>
    <t>cupbearers Swerve</t>
  </si>
  <si>
    <t>curios everywhere</t>
  </si>
  <si>
    <t>dawn prolonged</t>
  </si>
  <si>
    <t>daylight axe!--the</t>
  </si>
  <si>
    <t>delude right?</t>
  </si>
  <si>
    <t>denied zephyr</t>
  </si>
  <si>
    <t>dim serpent-snapping</t>
  </si>
  <si>
    <t>dimmed firm</t>
  </si>
  <si>
    <t>disclosures late</t>
  </si>
  <si>
    <t>displays Prince</t>
  </si>
  <si>
    <t>disquietude George</t>
  </si>
  <si>
    <t>disturb cloth-covered</t>
  </si>
  <si>
    <t>done; sill</t>
  </si>
  <si>
    <t>dood drops</t>
  </si>
  <si>
    <t>dreadfully LAYS</t>
  </si>
  <si>
    <t>dubiously stormy</t>
  </si>
  <si>
    <t>dumb dimmed</t>
  </si>
  <si>
    <t>ears Greenlandmen</t>
  </si>
  <si>
    <t>either immensities</t>
  </si>
  <si>
    <t>elsewhere permitted</t>
  </si>
  <si>
    <t>embark HIST</t>
  </si>
  <si>
    <t>embarks Mixed</t>
  </si>
  <si>
    <t>encountered First</t>
  </si>
  <si>
    <t>enlisting leaping</t>
  </si>
  <si>
    <t>enshrined shabbiest</t>
  </si>
  <si>
    <t>evening--it surprise</t>
  </si>
  <si>
    <t>events Bildad's</t>
  </si>
  <si>
    <t>exclaimed--No! bedfellow;</t>
  </si>
  <si>
    <t>exhausted wrinkles</t>
  </si>
  <si>
    <t>expected capacity</t>
  </si>
  <si>
    <t>familiarity forget</t>
  </si>
  <si>
    <t>fare bags!</t>
  </si>
  <si>
    <t>feat waterward</t>
  </si>
  <si>
    <t>features boat!--ah</t>
  </si>
  <si>
    <t>feminam ground)</t>
  </si>
  <si>
    <t>ferreting unlikely</t>
  </si>
  <si>
    <t>few:--The risk</t>
  </si>
  <si>
    <t>filed Bible;</t>
  </si>
  <si>
    <t>files] wants</t>
  </si>
  <si>
    <t>fin; moby10bzip</t>
  </si>
  <si>
    <t>fit keen</t>
  </si>
  <si>
    <t>flag article</t>
  </si>
  <si>
    <t>flakes; friends;</t>
  </si>
  <si>
    <t>flogging biscuit</t>
  </si>
  <si>
    <t>flourish Queequeg?</t>
  </si>
  <si>
    <t>foot-prints--the ship!</t>
  </si>
  <si>
    <t>fountain Mogul's</t>
  </si>
  <si>
    <t>fowls;--though grieved</t>
  </si>
  <si>
    <t>freezing shivering</t>
  </si>
  <si>
    <t>frosty duskier</t>
  </si>
  <si>
    <t>girlish Impossible!</t>
  </si>
  <si>
    <t>gloom! unknown</t>
  </si>
  <si>
    <t>go--that's ceremony;</t>
  </si>
  <si>
    <t>goodness! changed</t>
  </si>
  <si>
    <t>gowns pine</t>
  </si>
  <si>
    <t>graces; inch;</t>
  </si>
  <si>
    <t>grapes stranger's</t>
  </si>
  <si>
    <t>grass; jealousy</t>
  </si>
  <si>
    <t>grievances burglar</t>
  </si>
  <si>
    <t>groping ASIA</t>
  </si>
  <si>
    <t>ha Bildad--come</t>
  </si>
  <si>
    <t>hailed ropeyarn</t>
  </si>
  <si>
    <t>hain't exposes</t>
  </si>
  <si>
    <t>hair-oil Alone</t>
  </si>
  <si>
    <t>half-fabulous Starbuck?</t>
  </si>
  <si>
    <t>half-seen cursed</t>
  </si>
  <si>
    <t>half-slouched having</t>
  </si>
  <si>
    <t>harpooneer? Ah!</t>
  </si>
  <si>
    <t>harpooner precedence</t>
  </si>
  <si>
    <t>hate; cheeriest</t>
  </si>
  <si>
    <t>haughty style</t>
  </si>
  <si>
    <t>heart-stricken reef;</t>
  </si>
  <si>
    <t>heeling encasing</t>
  </si>
  <si>
    <t>hem! self-collectedness</t>
  </si>
  <si>
    <t>hen's half-crazy</t>
  </si>
  <si>
    <t>hide (SINGS</t>
  </si>
  <si>
    <t>hides knocked</t>
  </si>
  <si>
    <t>hour-lines losing</t>
  </si>
  <si>
    <t>hump; OCEAN</t>
  </si>
  <si>
    <t>hustings; drinking</t>
  </si>
  <si>
    <t>ignorantly purposed</t>
  </si>
  <si>
    <t>imperturbable supposed</t>
  </si>
  <si>
    <t>indestructible ducks</t>
  </si>
  <si>
    <t>inn said;</t>
  </si>
  <si>
    <t>inns lengthened</t>
  </si>
  <si>
    <t>insulated sternly</t>
  </si>
  <si>
    <t>insured was'</t>
  </si>
  <si>
    <t>intent solitary;</t>
  </si>
  <si>
    <t>invaders clam-shells</t>
  </si>
  <si>
    <t>invest Below</t>
  </si>
  <si>
    <t>isle! AT</t>
  </si>
  <si>
    <t>isolate maledictions</t>
  </si>
  <si>
    <t>it!--and half-formed</t>
  </si>
  <si>
    <t>jeopardy; apparent</t>
  </si>
  <si>
    <t>kindled solitary</t>
  </si>
  <si>
    <t>knockings? wash</t>
  </si>
  <si>
    <t>know'd unexempt</t>
  </si>
  <si>
    <t>la rat</t>
  </si>
  <si>
    <t>labored precedence</t>
  </si>
  <si>
    <t>lactantem prevailing</t>
  </si>
  <si>
    <t>lances triumphantly</t>
  </si>
  <si>
    <t>landed penem</t>
  </si>
  <si>
    <t>laying joints</t>
  </si>
  <si>
    <t>leopard-like elbowed</t>
  </si>
  <si>
    <t>liability dragon;</t>
  </si>
  <si>
    <t>libraries Grammar</t>
  </si>
  <si>
    <t>lift whale-ships</t>
  </si>
  <si>
    <t>lighthouse preserve</t>
  </si>
  <si>
    <t>long-drawn chase</t>
  </si>
  <si>
    <t>longer [tried</t>
  </si>
  <si>
    <t>luxurious Bestow</t>
  </si>
  <si>
    <t>lying voyagers--it</t>
  </si>
  <si>
    <t>make covered</t>
  </si>
  <si>
    <t>managers ruggedness</t>
  </si>
  <si>
    <t>manner half-formed</t>
  </si>
  <si>
    <t>marked complement</t>
  </si>
  <si>
    <t>maxim) comely</t>
  </si>
  <si>
    <t>me: corner</t>
  </si>
  <si>
    <t>meagre priority</t>
  </si>
  <si>
    <t>mealy prelusive</t>
  </si>
  <si>
    <t>mealy-mouth adapted</t>
  </si>
  <si>
    <t>meanings tent</t>
  </si>
  <si>
    <t>medium carpenter's</t>
  </si>
  <si>
    <t>merchant-ship Hoe</t>
  </si>
  <si>
    <t>meridians lines</t>
  </si>
  <si>
    <t>mightily community</t>
  </si>
  <si>
    <t>mile slapped</t>
  </si>
  <si>
    <t>mockingly --A</t>
  </si>
  <si>
    <t>monster night's</t>
  </si>
  <si>
    <t>mornings belongs</t>
  </si>
  <si>
    <t>mould clasp--yet</t>
  </si>
  <si>
    <t>mould steel!</t>
  </si>
  <si>
    <t>mutter studying</t>
  </si>
  <si>
    <t>nappishness gathering</t>
  </si>
  <si>
    <t>nearest infringement</t>
  </si>
  <si>
    <t>net-work panic</t>
  </si>
  <si>
    <t>nightmare vibrations</t>
  </si>
  <si>
    <t>oasis way;</t>
  </si>
  <si>
    <t>obeying ambitious</t>
  </si>
  <si>
    <t>odorous BLACK</t>
  </si>
  <si>
    <t>one-half hearts'</t>
  </si>
  <si>
    <t>one-sided flag-stone</t>
  </si>
  <si>
    <t>operations aboriginal</t>
  </si>
  <si>
    <t>other earth!--that</t>
  </si>
  <si>
    <t>other--Jack proceed</t>
  </si>
  <si>
    <t>owing summers</t>
  </si>
  <si>
    <t>paid allay</t>
  </si>
  <si>
    <t>panics emotions</t>
  </si>
  <si>
    <t>peddlin' worshipper</t>
  </si>
  <si>
    <t>pegging them;</t>
  </si>
  <si>
    <t>piers Victory's</t>
  </si>
  <si>
    <t>pike-headed whaling-voyag</t>
  </si>
  <si>
    <t>pirate accompany</t>
  </si>
  <si>
    <t>planning sensitive</t>
  </si>
  <si>
    <t>platters progeny</t>
  </si>
  <si>
    <t>poising whites</t>
  </si>
  <si>
    <t>police rockings</t>
  </si>
  <si>
    <t>preliminary crossed</t>
  </si>
  <si>
    <t>printing CHAPTERS)</t>
  </si>
  <si>
    <t>prison earth--heaven</t>
  </si>
  <si>
    <t>proceedings dropping</t>
  </si>
  <si>
    <t>processions unpanelled</t>
  </si>
  <si>
    <t>profoundest who</t>
  </si>
  <si>
    <t>proprietor dusky</t>
  </si>
  <si>
    <t>prove Avast!</t>
  </si>
  <si>
    <t>pry AMERICA</t>
  </si>
  <si>
    <t>purposeless sequential</t>
  </si>
  <si>
    <t>putting empty-handedness</t>
  </si>
  <si>
    <t>queer of?</t>
  </si>
  <si>
    <t>rather PARLIAMENT</t>
  </si>
  <si>
    <t>received upwards</t>
  </si>
  <si>
    <t>reckoned diabolically</t>
  </si>
  <si>
    <t>reef; countries</t>
  </si>
  <si>
    <t>rejoined half-seen</t>
  </si>
  <si>
    <t>remote remaining</t>
  </si>
  <si>
    <t>reports himself</t>
  </si>
  <si>
    <t>returne immaculate</t>
  </si>
  <si>
    <t>reverberating pipes</t>
  </si>
  <si>
    <t>ring! whale--did</t>
  </si>
  <si>
    <t>rod-like arrested</t>
  </si>
  <si>
    <t>rotund surviving</t>
  </si>
  <si>
    <t>royal a-piece</t>
  </si>
  <si>
    <t>rubbing assaults--not</t>
  </si>
  <si>
    <t>same Certainly</t>
  </si>
  <si>
    <t>same Rhodes</t>
  </si>
  <si>
    <t>sanctity blow</t>
  </si>
  <si>
    <t>satin horn</t>
  </si>
  <si>
    <t>sceptre magnetic</t>
  </si>
  <si>
    <t>sending damn</t>
  </si>
  <si>
    <t>session: too--shall</t>
  </si>
  <si>
    <t>shaggy yourselves!</t>
  </si>
  <si>
    <t>shelf Norway</t>
  </si>
  <si>
    <t>shiver salamed</t>
  </si>
  <si>
    <t>shone unalterable</t>
  </si>
  <si>
    <t>shores knees</t>
  </si>
  <si>
    <t>shudderingly token</t>
  </si>
  <si>
    <t>silent Title:</t>
  </si>
  <si>
    <t>sinners; circle</t>
  </si>
  <si>
    <t>skin overlapping</t>
  </si>
  <si>
    <t>skylarking creed</t>
  </si>
  <si>
    <t>slip-shod ABOUT</t>
  </si>
  <si>
    <t>slit hunks</t>
  </si>
  <si>
    <t>smell tell--</t>
  </si>
  <si>
    <t>smile last</t>
  </si>
  <si>
    <t>sociable breast</t>
  </si>
  <si>
    <t>somehow vision</t>
  </si>
  <si>
    <t>somewhere seaward</t>
  </si>
  <si>
    <t>sorrows enlarge</t>
  </si>
  <si>
    <t>souls limit</t>
  </si>
  <si>
    <t>specific surpasses</t>
  </si>
  <si>
    <t>spot broad-skirted</t>
  </si>
  <si>
    <t>spring housekeeping</t>
  </si>
  <si>
    <t>stab glimmer</t>
  </si>
  <si>
    <t>standers creature</t>
  </si>
  <si>
    <t>starve; socket!</t>
  </si>
  <si>
    <t>stockinged perils</t>
  </si>
  <si>
    <t>stores; majestical</t>
  </si>
  <si>
    <t>straight creditor</t>
  </si>
  <si>
    <t>strand preliminaries</t>
  </si>
  <si>
    <t>street sat;</t>
  </si>
  <si>
    <t>striding pulling</t>
  </si>
  <si>
    <t>stubborn cocoanuts;</t>
  </si>
  <si>
    <t>superstition one-third</t>
  </si>
  <si>
    <t>supperless--my Shipmates</t>
  </si>
  <si>
    <t>surest eddying</t>
  </si>
  <si>
    <t>surging wicked</t>
  </si>
  <si>
    <t>swallow assumption;</t>
  </si>
  <si>
    <t>sweetest Charity--Aunt</t>
  </si>
  <si>
    <t>swell questionably</t>
  </si>
  <si>
    <t>talkest sea-commanders</t>
  </si>
  <si>
    <t>tanning homeward</t>
  </si>
  <si>
    <t>task-master abstained</t>
  </si>
  <si>
    <t>taxes emigrants</t>
  </si>
  <si>
    <t>terraqueous compare</t>
  </si>
  <si>
    <t>terribly tubs</t>
  </si>
  <si>
    <t>theirs expatiate</t>
  </si>
  <si>
    <t>theirs; prison</t>
  </si>
  <si>
    <t>thence JAGO'S</t>
  </si>
  <si>
    <t>third Christians</t>
  </si>
  <si>
    <t>this? too</t>
  </si>
  <si>
    <t>thorough rejoined</t>
  </si>
  <si>
    <t>those wasn't</t>
  </si>
  <si>
    <t>thought; famous</t>
  </si>
  <si>
    <t>three mates</t>
  </si>
  <si>
    <t>tides multitudinously</t>
  </si>
  <si>
    <t>till lurk</t>
  </si>
  <si>
    <t>tipping now!</t>
  </si>
  <si>
    <t>tokens extras</t>
  </si>
  <si>
    <t>traces Bennett;</t>
  </si>
  <si>
    <t>trapped degrees</t>
  </si>
  <si>
    <t>tremendous woodlands</t>
  </si>
  <si>
    <t>trenchers peered</t>
  </si>
  <si>
    <t>trowsers; frightful</t>
  </si>
  <si>
    <t>truth; Both</t>
  </si>
  <si>
    <t>tumultuous rifled</t>
  </si>
  <si>
    <t>twos superfluousness</t>
  </si>
  <si>
    <t>typing bold</t>
  </si>
  <si>
    <t>unspeakable chilled</t>
  </si>
  <si>
    <t>unwarranted servants'</t>
  </si>
  <si>
    <t>unworthy Pip!</t>
  </si>
  <si>
    <t>unwritten hungry</t>
  </si>
  <si>
    <t>usages pound</t>
  </si>
  <si>
    <t>useful sound</t>
  </si>
  <si>
    <t>utterance mad?</t>
  </si>
  <si>
    <t>vague Oh</t>
  </si>
  <si>
    <t>veiled exhausted</t>
  </si>
  <si>
    <t>venerable especially</t>
  </si>
  <si>
    <t>vents brain-battering</t>
  </si>
  <si>
    <t>volatile livelihood!</t>
  </si>
  <si>
    <t>volatile street-stalls</t>
  </si>
  <si>
    <t>waits China</t>
  </si>
  <si>
    <t>wake ship's</t>
  </si>
  <si>
    <t>warrior dust</t>
  </si>
  <si>
    <t>water-rat much;</t>
  </si>
  <si>
    <t>waves; From</t>
  </si>
  <si>
    <t>weave dog</t>
  </si>
  <si>
    <t>weigh generously</t>
  </si>
  <si>
    <t>well embarks</t>
  </si>
  <si>
    <t>whispered plenty--grunted</t>
  </si>
  <si>
    <t>wisdom mouldings</t>
  </si>
  <si>
    <t>without--within scarcity</t>
  </si>
  <si>
    <t>words: hospitable</t>
  </si>
  <si>
    <t>wore placed</t>
  </si>
  <si>
    <t>work! hair;</t>
  </si>
  <si>
    <t>world-wandering style</t>
  </si>
  <si>
    <t>worse--at Ethiopian</t>
  </si>
  <si>
    <t>yelled beards;</t>
  </si>
  <si>
    <t>yes; bedside</t>
  </si>
  <si>
    <t>payment_type</t>
  </si>
  <si>
    <t>category_name</t>
  </si>
  <si>
    <t>Entertainment</t>
  </si>
  <si>
    <t>Games</t>
  </si>
  <si>
    <t>Photos &amp; Videos</t>
  </si>
  <si>
    <t>Social Networking</t>
  </si>
  <si>
    <t>Utilities</t>
  </si>
  <si>
    <t>type</t>
  </si>
  <si>
    <t>consumable</t>
  </si>
  <si>
    <t>subscription</t>
  </si>
  <si>
    <t>acct</t>
  </si>
  <si>
    <t>sum</t>
  </si>
  <si>
    <t>photo</t>
  </si>
  <si>
    <t>avg_subs_day</t>
  </si>
  <si>
    <r>
      <t>SAS</t>
    </r>
    <r>
      <rPr>
        <vertAlign val="superscript"/>
        <sz val="14"/>
        <color rgb="FFFFFFFF"/>
        <rFont val="Helvetica"/>
        <family val="2"/>
      </rPr>
      <t>®</t>
    </r>
    <r>
      <rPr>
        <sz val="14"/>
        <color rgb="FFFFFFFF"/>
        <rFont val="Helvetica"/>
        <family val="2"/>
      </rPr>
      <t> Studio</t>
    </r>
  </si>
  <si>
    <t>accts</t>
  </si>
  <si>
    <t>avg</t>
  </si>
  <si>
    <t>month</t>
  </si>
  <si>
    <t>avg_days</t>
  </si>
  <si>
    <t>bad</t>
  </si>
  <si>
    <t>Num</t>
  </si>
  <si>
    <t>acct_id</t>
  </si>
  <si>
    <t>Char</t>
  </si>
  <si>
    <t>app_brw</t>
  </si>
  <si>
    <t>consume</t>
  </si>
  <si>
    <t>content_brw</t>
  </si>
  <si>
    <t>device</t>
  </si>
  <si>
    <t>price_tt</t>
  </si>
  <si>
    <t>sn</t>
  </si>
  <si>
    <t>ut</t>
  </si>
  <si>
    <t>Cluster</t>
  </si>
  <si>
    <t>Column Labels</t>
  </si>
  <si>
    <t>Grand Total</t>
  </si>
  <si>
    <t>Row Labels</t>
  </si>
  <si>
    <t>Sum of aact</t>
  </si>
  <si>
    <t>(blank)</t>
  </si>
  <si>
    <t>iphone</t>
  </si>
  <si>
    <t>ipad</t>
  </si>
  <si>
    <t>category_app</t>
  </si>
  <si>
    <t>cluster1</t>
  </si>
  <si>
    <t>cluster2</t>
  </si>
  <si>
    <t>cluster3</t>
  </si>
  <si>
    <t>price</t>
  </si>
  <si>
    <t>device_id</t>
  </si>
  <si>
    <t>.</t>
  </si>
  <si>
    <t>Sum of no_acct</t>
  </si>
  <si>
    <t>cluster_1</t>
  </si>
  <si>
    <t>cluster_2</t>
  </si>
  <si>
    <t>cluster_3</t>
  </si>
  <si>
    <t>cluster_4</t>
  </si>
  <si>
    <t>cluster_5</t>
  </si>
  <si>
    <t>acc</t>
  </si>
  <si>
    <t>device_ipad</t>
  </si>
  <si>
    <t>device_iphone</t>
  </si>
  <si>
    <t>#</t>
  </si>
  <si>
    <t>Variable</t>
  </si>
  <si>
    <t>Type</t>
  </si>
  <si>
    <t>Len</t>
  </si>
  <si>
    <t>Format</t>
  </si>
  <si>
    <t>Informat</t>
  </si>
  <si>
    <t>app_device_id</t>
  </si>
  <si>
    <t>BEST12.</t>
  </si>
  <si>
    <t>BEST32.</t>
  </si>
  <si>
    <t>category_id</t>
  </si>
  <si>
    <t>content_id</t>
  </si>
  <si>
    <t>Alphabetic List of Variables and Attributes</t>
  </si>
  <si>
    <t>app_content_id</t>
  </si>
  <si>
    <t>app_device_id2</t>
  </si>
  <si>
    <t>app_device_idfree</t>
  </si>
  <si>
    <t>app_name2</t>
  </si>
  <si>
    <t>app_namefree</t>
  </si>
  <si>
    <t>category_id2</t>
  </si>
  <si>
    <t>category_idfree</t>
  </si>
  <si>
    <t>category_name2</t>
  </si>
  <si>
    <t>category_namefree</t>
  </si>
  <si>
    <t>content_id2</t>
  </si>
  <si>
    <t>content_idfree</t>
  </si>
  <si>
    <t>create_dt</t>
  </si>
  <si>
    <t>MMDDYY10.</t>
  </si>
  <si>
    <t>device_id2</t>
  </si>
  <si>
    <t>device_idfree</t>
  </si>
  <si>
    <t>parent_app_content_id</t>
  </si>
  <si>
    <t>tran_date</t>
  </si>
  <si>
    <t>DATE10.</t>
  </si>
  <si>
    <t>drop</t>
  </si>
  <si>
    <t>acctt</t>
  </si>
  <si>
    <t>content_id_tt</t>
  </si>
  <si>
    <t>pricett</t>
  </si>
  <si>
    <t>app_tt</t>
  </si>
  <si>
    <t>Sum of pricett</t>
  </si>
  <si>
    <t>Sum of app_tt</t>
  </si>
  <si>
    <t>Sum of content_id_tt</t>
  </si>
  <si>
    <t>Sum of acctt</t>
  </si>
  <si>
    <t>genre</t>
  </si>
  <si>
    <t>both</t>
  </si>
  <si>
    <t>app_device_type</t>
  </si>
  <si>
    <t>no_app</t>
  </si>
  <si>
    <t>pr</t>
  </si>
  <si>
    <t>Fraud app</t>
  </si>
  <si>
    <t>$transaction</t>
  </si>
  <si>
    <t>#Acct</t>
  </si>
  <si>
    <t>Category</t>
  </si>
  <si>
    <t>$Transaction</t>
  </si>
  <si>
    <t>con</t>
  </si>
  <si>
    <t>Both</t>
  </si>
  <si>
    <t>Iphone</t>
  </si>
  <si>
    <t>Ipad</t>
  </si>
  <si>
    <t>cnt</t>
  </si>
  <si>
    <t>No of Accts</t>
  </si>
  <si>
    <t>pr_tt</t>
  </si>
  <si>
    <t>dollar per day</t>
  </si>
  <si>
    <t>No of Accounts</t>
  </si>
  <si>
    <t>category</t>
  </si>
  <si>
    <t>'Why' paddled</t>
  </si>
  <si>
    <t>(KILLER)--Of surprised</t>
  </si>
  <si>
    <t>--PARADISE then'</t>
  </si>
  <si>
    <t>--SIBBALD'S occupation</t>
  </si>
  <si>
    <t>1 grasp</t>
  </si>
  <si>
    <t>100000000 pouring</t>
  </si>
  <si>
    <t>Air FIFE</t>
  </si>
  <si>
    <t>Artedi; 41</t>
  </si>
  <si>
    <t>Asia twelve-o'clock-at-ni</t>
  </si>
  <si>
    <t>BOOKS bird--airley</t>
  </si>
  <si>
    <t>Beale's country-bred</t>
  </si>
  <si>
    <t>Beloved calls?</t>
  </si>
  <si>
    <t>Besides commotion</t>
  </si>
  <si>
    <t>Bildad? Files</t>
  </si>
  <si>
    <t>Bowditch buckle</t>
  </si>
  <si>
    <t>Cadiz escape</t>
  </si>
  <si>
    <t>Canals tells</t>
  </si>
  <si>
    <t>Cannon Yojo's</t>
  </si>
  <si>
    <t>Cape-Horner azimuth</t>
  </si>
  <si>
    <t>Captain?--Ahab? reveal</t>
  </si>
  <si>
    <t>Charity (we</t>
  </si>
  <si>
    <t>Chili psalmody</t>
  </si>
  <si>
    <t>China; TALBOT</t>
  </si>
  <si>
    <t>Christendom ratifying</t>
  </si>
  <si>
    <t>Coffin; requirest</t>
  </si>
  <si>
    <t>Commanders marches</t>
  </si>
  <si>
    <t>Corrected landlessness</t>
  </si>
  <si>
    <t>Corrected likes</t>
  </si>
  <si>
    <t>Curious sleeves</t>
  </si>
  <si>
    <t>DISSECTION pants</t>
  </si>
  <si>
    <t>De random</t>
  </si>
  <si>
    <t>Drink personified</t>
  </si>
  <si>
    <t>Earls common;</t>
  </si>
  <si>
    <t>Emir Out</t>
  </si>
  <si>
    <t>Enter once</t>
  </si>
  <si>
    <t>FORECASTLE] spoiling</t>
  </si>
  <si>
    <t>FRENCH couple</t>
  </si>
  <si>
    <t>FRENCH enjoyed</t>
  </si>
  <si>
    <t>FTP necessitates</t>
  </si>
  <si>
    <t>Grampus's prosecution</t>
  </si>
  <si>
    <t>Himmalehan agony</t>
  </si>
  <si>
    <t>Horrible hatches</t>
  </si>
  <si>
    <t>Huge produce</t>
  </si>
  <si>
    <t>Huzza! 1690</t>
  </si>
  <si>
    <t>I'll--I'll--yes Without</t>
  </si>
  <si>
    <t>Indian-file belong</t>
  </si>
  <si>
    <t>Irish conversation;</t>
  </si>
  <si>
    <t>Is congenial</t>
  </si>
  <si>
    <t>It motionless</t>
  </si>
  <si>
    <t>Jonah? LAY</t>
  </si>
  <si>
    <t>Jones ribs</t>
  </si>
  <si>
    <t>Jupiter; patrolling</t>
  </si>
  <si>
    <t>LIE pilot</t>
  </si>
  <si>
    <t>LONDON conflict</t>
  </si>
  <si>
    <t>Latin clamorous</t>
  </si>
  <si>
    <t>Life mould</t>
  </si>
  <si>
    <t>Logan convince</t>
  </si>
  <si>
    <t>MENDING method</t>
  </si>
  <si>
    <t>Mast-head goodly</t>
  </si>
  <si>
    <t>Mediterranean mightest</t>
  </si>
  <si>
    <t>NANTUCKET up;</t>
  </si>
  <si>
    <t>Nantucket; system</t>
  </si>
  <si>
    <t>Narwhale altered</t>
  </si>
  <si>
    <t>Narwhale--however Straits</t>
  </si>
  <si>
    <t>Nearly circumspection</t>
  </si>
  <si>
    <t>Other comrade</t>
  </si>
  <si>
    <t>Other unhinted</t>
  </si>
  <si>
    <t>PRIMER lowly</t>
  </si>
  <si>
    <t>PUNITIVE ere</t>
  </si>
  <si>
    <t>Pagan coaches</t>
  </si>
  <si>
    <t>Peleg; (FIN-BACK)--Under</t>
  </si>
  <si>
    <t>Pequod--that reasonable</t>
  </si>
  <si>
    <t>Pliny; relented</t>
  </si>
  <si>
    <t>Povelson changing</t>
  </si>
  <si>
    <t>Quaker Peleg;</t>
  </si>
  <si>
    <t>Quakeress coronation</t>
  </si>
  <si>
    <t>Readable marvellous</t>
  </si>
  <si>
    <t>Roman undoubted</t>
  </si>
  <si>
    <t>SISTER LAY--'</t>
  </si>
  <si>
    <t>SITTING pooh!</t>
  </si>
  <si>
    <t>SKRIMSHANDER ottomans;</t>
  </si>
  <si>
    <t>SURVIVORS preacher's</t>
  </si>
  <si>
    <t>Satan's innate</t>
  </si>
  <si>
    <t>Seeing rocky</t>
  </si>
  <si>
    <t>She preserve</t>
  </si>
  <si>
    <t>Skin noises</t>
  </si>
  <si>
    <t>Split shovels</t>
  </si>
  <si>
    <t>Stammering warriors</t>
  </si>
  <si>
    <t>Stop feel</t>
  </si>
  <si>
    <t>Swaine expresses</t>
  </si>
  <si>
    <t>Sword-Fish?--this prodigi</t>
  </si>
  <si>
    <t>THEIR appearances</t>
  </si>
  <si>
    <t>THEN contrivance</t>
  </si>
  <si>
    <t>TO captain</t>
  </si>
  <si>
    <t>TWICE compressed</t>
  </si>
  <si>
    <t>TWO dined</t>
  </si>
  <si>
    <t>Terrors Trap!'</t>
  </si>
  <si>
    <t>Thine haint</t>
  </si>
  <si>
    <t>Third doubts</t>
  </si>
  <si>
    <t>Tropic SOMETHING</t>
  </si>
  <si>
    <t>Turning too--perhaps</t>
  </si>
  <si>
    <t>Unicorn PUBLIC</t>
  </si>
  <si>
    <t>Usher--threadbare Good-by</t>
  </si>
  <si>
    <t>WHALING? embattled</t>
  </si>
  <si>
    <t>Whales forehead</t>
  </si>
  <si>
    <t>Which stander-of-mast-hea</t>
  </si>
  <si>
    <t>a-whaling? mean'st</t>
  </si>
  <si>
    <t>accelerate coach</t>
  </si>
  <si>
    <t>accommodated nose</t>
  </si>
  <si>
    <t>actively stride</t>
  </si>
  <si>
    <t>adjacent below!</t>
  </si>
  <si>
    <t>adjoining ALFRED</t>
  </si>
  <si>
    <t>admirer purchasing</t>
  </si>
  <si>
    <t>advertised wounded</t>
  </si>
  <si>
    <t>againe Clootz</t>
  </si>
  <si>
    <t>all--there's grub-worm</t>
  </si>
  <si>
    <t>allurings eagle</t>
  </si>
  <si>
    <t>almighty baronial</t>
  </si>
  <si>
    <t>alter wrought</t>
  </si>
  <si>
    <t>amount these</t>
  </si>
  <si>
    <t>ancestress actively</t>
  </si>
  <si>
    <t>animals nights--do</t>
  </si>
  <si>
    <t>announces heavily</t>
  </si>
  <si>
    <t>anywhere departure</t>
  </si>
  <si>
    <t>apotheosis! Folgers</t>
  </si>
  <si>
    <t>appal deftly</t>
  </si>
  <si>
    <t>appellations; toes</t>
  </si>
  <si>
    <t>arches typing</t>
  </si>
  <si>
    <t>arises LETTER</t>
  </si>
  <si>
    <t>arms TAKEN</t>
  </si>
  <si>
    <t>army bowels</t>
  </si>
  <si>
    <t>arrived perches</t>
  </si>
  <si>
    <t>art anointed</t>
  </si>
  <si>
    <t>artificial AT</t>
  </si>
  <si>
    <t>ashore; it'll</t>
  </si>
  <si>
    <t>aspect; contradictory</t>
  </si>
  <si>
    <t>aspect; set;</t>
  </si>
  <si>
    <t>at; forms</t>
  </si>
  <si>
    <t>attempt princes</t>
  </si>
  <si>
    <t>away; treated</t>
  </si>
  <si>
    <t>babies subject;</t>
  </si>
  <si>
    <t>back-fin dubiously</t>
  </si>
  <si>
    <t>baker wall?</t>
  </si>
  <si>
    <t>bakers assortment</t>
  </si>
  <si>
    <t>baleen whistling</t>
  </si>
  <si>
    <t>bashful sleep'</t>
  </si>
  <si>
    <t>battle-fields sir--(ASIDE</t>
  </si>
  <si>
    <t>be spires</t>
  </si>
  <si>
    <t>bears soliloquized</t>
  </si>
  <si>
    <t>belonged frigate's</t>
  </si>
  <si>
    <t>besides next;</t>
  </si>
  <si>
    <t>bethink punchbowl;--takin</t>
  </si>
  <si>
    <t>birds nondescripts</t>
  </si>
  <si>
    <t>blazing Pip!</t>
  </si>
  <si>
    <t>book casting</t>
  </si>
  <si>
    <t>boys Gather'd</t>
  </si>
  <si>
    <t>bravest schoolmasters</t>
  </si>
  <si>
    <t>bread vessel</t>
  </si>
  <si>
    <t>broad-shouldered 1971</t>
  </si>
  <si>
    <t>bully viewing</t>
  </si>
  <si>
    <t>bumpkin Seeing</t>
  </si>
  <si>
    <t>bunk bringing</t>
  </si>
  <si>
    <t>burying unsay</t>
  </si>
  <si>
    <t>bustles fabulous</t>
  </si>
  <si>
    <t>button extinct</t>
  </si>
  <si>
    <t>cabin craft--Bildad</t>
  </si>
  <si>
    <t>canoe midships!</t>
  </si>
  <si>
    <t>canoe washes</t>
  </si>
  <si>
    <t>capacity whale-naturalist</t>
  </si>
  <si>
    <t>carted tied</t>
  </si>
  <si>
    <t>castors guard</t>
  </si>
  <si>
    <t>chapel; STANDING</t>
  </si>
  <si>
    <t>chassee said--therefore</t>
  </si>
  <si>
    <t>chief-mateship antique</t>
  </si>
  <si>
    <t>childish preserving</t>
  </si>
  <si>
    <t>choice throw</t>
  </si>
  <si>
    <t>chuckled vitiated</t>
  </si>
  <si>
    <t>circulates Anno</t>
  </si>
  <si>
    <t>climbing Sing</t>
  </si>
  <si>
    <t>clock 60</t>
  </si>
  <si>
    <t>coaches comprehend</t>
  </si>
  <si>
    <t>cocoanuts hereby;</t>
  </si>
  <si>
    <t>combat ETEXTSSTART</t>
  </si>
  <si>
    <t>comfort's circulation</t>
  </si>
  <si>
    <t>complexion inference</t>
  </si>
  <si>
    <t>comrades piping</t>
  </si>
  <si>
    <t>concerned astern</t>
  </si>
  <si>
    <t>concert twenty-five</t>
  </si>
  <si>
    <t>confidence; harbors</t>
  </si>
  <si>
    <t>congealed Bridge</t>
  </si>
  <si>
    <t>continents; Face!</t>
  </si>
  <si>
    <t>contradictory cursed</t>
  </si>
  <si>
    <t>contrast; affronted</t>
  </si>
  <si>
    <t>convicts' panic</t>
  </si>
  <si>
    <t>cook Pulpit</t>
  </si>
  <si>
    <t>cosy boundless</t>
  </si>
  <si>
    <t>counters wire;</t>
  </si>
  <si>
    <t>cove! random</t>
  </si>
  <si>
    <t>crack warranties</t>
  </si>
  <si>
    <t>crockery wherever</t>
  </si>
  <si>
    <t>crosswise Where</t>
  </si>
  <si>
    <t>crosswise contradicted</t>
  </si>
  <si>
    <t>cullest gradually</t>
  </si>
  <si>
    <t>cursing Consider!</t>
  </si>
  <si>
    <t>cylinders vain!</t>
  </si>
  <si>
    <t>darker Japanese</t>
  </si>
  <si>
    <t>dead enjoying</t>
  </si>
  <si>
    <t>decline promiscuously</t>
  </si>
  <si>
    <t>democracy draught</t>
  </si>
  <si>
    <t>deserted not</t>
  </si>
  <si>
    <t>deserts--when December</t>
  </si>
  <si>
    <t>destined Jaffa</t>
  </si>
  <si>
    <t>directions Alone</t>
  </si>
  <si>
    <t>dood pursue</t>
  </si>
  <si>
    <t>doors; smallest</t>
  </si>
  <si>
    <t>doubts methinks</t>
  </si>
  <si>
    <t>drags excellence</t>
  </si>
  <si>
    <t>draughts--long breadfruit</t>
  </si>
  <si>
    <t>dreaming uneasiness--to</t>
  </si>
  <si>
    <t>dusky go</t>
  </si>
  <si>
    <t>dwelling slid!</t>
  </si>
  <si>
    <t>elements unvitiated</t>
  </si>
  <si>
    <t>embarks apotheosis!</t>
  </si>
  <si>
    <t>embodiment touchy</t>
  </si>
  <si>
    <t>employed direct</t>
  </si>
  <si>
    <t>end? sadder</t>
  </si>
  <si>
    <t>enemies unmitigated</t>
  </si>
  <si>
    <t>energy than</t>
  </si>
  <si>
    <t>enormous dismissed</t>
  </si>
  <si>
    <t>enough--so whale;</t>
  </si>
  <si>
    <t>entered; federated</t>
  </si>
  <si>
    <t>entry; undeliverable</t>
  </si>
  <si>
    <t>equalled Maelstrom</t>
  </si>
  <si>
    <t>essential whetstones</t>
  </si>
  <si>
    <t>established Originally</t>
  </si>
  <si>
    <t>estimation knowledge--as</t>
  </si>
  <si>
    <t>eventually skies</t>
  </si>
  <si>
    <t>exceeding wound's</t>
  </si>
  <si>
    <t>expansive utter</t>
  </si>
  <si>
    <t>experiences world;</t>
  </si>
  <si>
    <t>extended D'ye</t>
  </si>
  <si>
    <t>extorting finny</t>
  </si>
  <si>
    <t>eyeing forces</t>
  </si>
  <si>
    <t>feed--Oh admirable</t>
  </si>
  <si>
    <t>fellow trademark</t>
  </si>
  <si>
    <t>fiddle-headed safely</t>
  </si>
  <si>
    <t>fifties ushered</t>
  </si>
  <si>
    <t>fight! suicides</t>
  </si>
  <si>
    <t>fill port</t>
  </si>
  <si>
    <t>fitness poison</t>
  </si>
  <si>
    <t>flukes heroes</t>
  </si>
  <si>
    <t>foremost sailings</t>
  </si>
  <si>
    <t>fortress bed-side</t>
  </si>
  <si>
    <t>fully contradictory</t>
  </si>
  <si>
    <t>fundamental tipping</t>
  </si>
  <si>
    <t>gable-ended irons!</t>
  </si>
  <si>
    <t>gallons hereby</t>
  </si>
  <si>
    <t>gallows! untutored</t>
  </si>
  <si>
    <t>gathering magnitude</t>
  </si>
  <si>
    <t>glad-hearted FORECASTLE]</t>
  </si>
  <si>
    <t>glory: Tall-Spout</t>
  </si>
  <si>
    <t>gore cook</t>
  </si>
  <si>
    <t>grew mangrove</t>
  </si>
  <si>
    <t>grow distress</t>
  </si>
  <si>
    <t>grown Wall</t>
  </si>
  <si>
    <t>grunt; yawning</t>
  </si>
  <si>
    <t>ha oil</t>
  </si>
  <si>
    <t>ha! Joppa</t>
  </si>
  <si>
    <t>half-attained (DUODECIMO)</t>
  </si>
  <si>
    <t>hammer fierceness</t>
  </si>
  <si>
    <t>hands--how issues</t>
  </si>
  <si>
    <t>hardest kitchen</t>
  </si>
  <si>
    <t>hasn't malicious</t>
  </si>
  <si>
    <t>hatchways crick</t>
  </si>
  <si>
    <t>heart's merman</t>
  </si>
  <si>
    <t>heroes shuffling</t>
  </si>
  <si>
    <t>hillock fails</t>
  </si>
  <si>
    <t>him--bolt outside;</t>
  </si>
  <si>
    <t>houses --WEBSTER'S</t>
  </si>
  <si>
    <t>hugged there;</t>
  </si>
  <si>
    <t>humanity brawny</t>
  </si>
  <si>
    <t>hungry crippled</t>
  </si>
  <si>
    <t>imagination congealed</t>
  </si>
  <si>
    <t>imperfect blazing</t>
  </si>
  <si>
    <t>import value</t>
  </si>
  <si>
    <t>incomplete Pirohitee's</t>
  </si>
  <si>
    <t>incontinently using</t>
  </si>
  <si>
    <t>incredible finding</t>
  </si>
  <si>
    <t>indiscretions taking</t>
  </si>
  <si>
    <t>infallibly unbroken</t>
  </si>
  <si>
    <t>inference (WAVING</t>
  </si>
  <si>
    <t>insect keenest</t>
  </si>
  <si>
    <t>insinuating halls</t>
  </si>
  <si>
    <t>insular veins</t>
  </si>
  <si>
    <t>insulted overwhelming</t>
  </si>
  <si>
    <t>intrepidity Cut</t>
  </si>
  <si>
    <t>inventors reigneth!</t>
  </si>
  <si>
    <t>investiture Herein</t>
  </si>
  <si>
    <t>iron--that PEQUOD</t>
  </si>
  <si>
    <t>it--for escape</t>
  </si>
  <si>
    <t>it;--didn't battled</t>
  </si>
  <si>
    <t>jiffy; Rondeletius;</t>
  </si>
  <si>
    <t>jingle names--a</t>
  </si>
  <si>
    <t>juncture Grant</t>
  </si>
  <si>
    <t>kennel! None</t>
  </si>
  <si>
    <t>knotted wise</t>
  </si>
  <si>
    <t>landscape mayest</t>
  </si>
  <si>
    <t>lantern perisheth</t>
  </si>
  <si>
    <t>larboard grasps</t>
  </si>
  <si>
    <t>launching Paean!</t>
  </si>
  <si>
    <t>lays content</t>
  </si>
  <si>
    <t>leaping AZORE</t>
  </si>
  <si>
    <t>lesson; sigh</t>
  </si>
  <si>
    <t>licenses --JOB</t>
  </si>
  <si>
    <t>lies ruin</t>
  </si>
  <si>
    <t>lightly howled</t>
  </si>
  <si>
    <t>limit quietly</t>
  </si>
  <si>
    <t>lip! appal!</t>
  </si>
  <si>
    <t>log; see?</t>
  </si>
  <si>
    <t>long-armed stubbornly</t>
  </si>
  <si>
    <t>long; yard</t>
  </si>
  <si>
    <t>look-out buttered</t>
  </si>
  <si>
    <t>lungs THEOLOGY</t>
  </si>
  <si>
    <t>mad--Starbuck kinds</t>
  </si>
  <si>
    <t>mad? pursuers</t>
  </si>
  <si>
    <t>magnets; howls</t>
  </si>
  <si>
    <t>main phraseology</t>
  </si>
  <si>
    <t>malignity Killed</t>
  </si>
  <si>
    <t>man-haters sleepe</t>
  </si>
  <si>
    <t>mantle barren</t>
  </si>
  <si>
    <t>mariner speaker</t>
  </si>
  <si>
    <t>masts--cut preliminaries</t>
  </si>
  <si>
    <t>matter fear!</t>
  </si>
  <si>
    <t>me--he know--not</t>
  </si>
  <si>
    <t>measure gain</t>
  </si>
  <si>
    <t>measureless lest</t>
  </si>
  <si>
    <t>medicament extremely</t>
  </si>
  <si>
    <t>meeting-house? respond</t>
  </si>
  <si>
    <t>midnight feeling</t>
  </si>
  <si>
    <t>miniature Am</t>
  </si>
  <si>
    <t>molest NANTUCKET</t>
  </si>
  <si>
    <t>moodiness milk;</t>
  </si>
  <si>
    <t>moose society</t>
  </si>
  <si>
    <t>mouth; artful</t>
  </si>
  <si>
    <t>name robust</t>
  </si>
  <si>
    <t>night's discover</t>
  </si>
  <si>
    <t>noises Web</t>
  </si>
  <si>
    <t>noting Dry</t>
  </si>
  <si>
    <t>notoriety half-revealing</t>
  </si>
  <si>
    <t>ocean Cape</t>
  </si>
  <si>
    <t>of? casement</t>
  </si>
  <si>
    <t>offence sonorous</t>
  </si>
  <si>
    <t>oil liver</t>
  </si>
  <si>
    <t>one--I superstitiously</t>
  </si>
  <si>
    <t>only); passenger</t>
  </si>
  <si>
    <t>opinion Coffins</t>
  </si>
  <si>
    <t>ornamented turnpike</t>
  </si>
  <si>
    <t>others arrived</t>
  </si>
  <si>
    <t>ourselves honouring</t>
  </si>
  <si>
    <t>outlandish hunter</t>
  </si>
  <si>
    <t>owing rabble</t>
  </si>
  <si>
    <t>ox runs</t>
  </si>
  <si>
    <t>painted ourselves;</t>
  </si>
  <si>
    <t>parade deliverance</t>
  </si>
  <si>
    <t>parricide horrors</t>
  </si>
  <si>
    <t>parted while</t>
  </si>
  <si>
    <t>pass! knee-deep</t>
  </si>
  <si>
    <t>personally cared</t>
  </si>
  <si>
    <t>pictures With</t>
  </si>
  <si>
    <t>pillar Likewise</t>
  </si>
  <si>
    <t>pitch-like carpet-bag</t>
  </si>
  <si>
    <t>plaster--tied ork</t>
  </si>
  <si>
    <t>poetical wake!</t>
  </si>
  <si>
    <t>poetical yawning</t>
  </si>
  <si>
    <t>pooh robed</t>
  </si>
  <si>
    <t>pouch AND</t>
  </si>
  <si>
    <t>pour Forming</t>
  </si>
  <si>
    <t>powerfully plan</t>
  </si>
  <si>
    <t>predecessors strike</t>
  </si>
  <si>
    <t>predestinated dedicated</t>
  </si>
  <si>
    <t>predictions key-hole;</t>
  </si>
  <si>
    <t>prejudices murderers</t>
  </si>
  <si>
    <t>prepare shipmates</t>
  </si>
  <si>
    <t>preparing remotest</t>
  </si>
  <si>
    <t>preserved TAMBOURINE;</t>
  </si>
  <si>
    <t>prestige call</t>
  </si>
  <si>
    <t>pro- chick</t>
  </si>
  <si>
    <t>proclaimed Finding</t>
  </si>
  <si>
    <t>profundities April</t>
  </si>
  <si>
    <t>proper cheery</t>
  </si>
  <si>
    <t>provided moose;</t>
  </si>
  <si>
    <t>provocation children</t>
  </si>
  <si>
    <t>puffs melt</t>
  </si>
  <si>
    <t>pursed page</t>
  </si>
  <si>
    <t>quills sheered</t>
  </si>
  <si>
    <t>rag computerized</t>
  </si>
  <si>
    <t>ranks watches</t>
  </si>
  <si>
    <t>reasoning yard!</t>
  </si>
  <si>
    <t>reasons oath</t>
  </si>
  <si>
    <t>recorded hunch-backed</t>
  </si>
  <si>
    <t>reference rough</t>
  </si>
  <si>
    <t>relieving activity</t>
  </si>
  <si>
    <t>remains Vineyard</t>
  </si>
  <si>
    <t>remote glued</t>
  </si>
  <si>
    <t>repulses frame;</t>
  </si>
  <si>
    <t>restraint; name)</t>
  </si>
  <si>
    <t>resumed Stammering</t>
  </si>
  <si>
    <t>returning letting</t>
  </si>
  <si>
    <t>revellers reckoning</t>
  </si>
  <si>
    <t>revenue BELFAST</t>
  </si>
  <si>
    <t>reverend infinite</t>
  </si>
  <si>
    <t>revised Wrapping</t>
  </si>
  <si>
    <t>revived shouts?</t>
  </si>
  <si>
    <t>rolled buried</t>
  </si>
  <si>
    <t>saith Kingdom</t>
  </si>
  <si>
    <t>salamed nailing</t>
  </si>
  <si>
    <t>saltcellar Often</t>
  </si>
  <si>
    <t>sarmon files</t>
  </si>
  <si>
    <t>saws; thought</t>
  </si>
  <si>
    <t>scarcely hands:</t>
  </si>
  <si>
    <t>scorn; NUMBER</t>
  </si>
  <si>
    <t>seclusion 1850</t>
  </si>
  <si>
    <t>secret remnants</t>
  </si>
  <si>
    <t>seeks reserved</t>
  </si>
  <si>
    <t>seizing around</t>
  </si>
  <si>
    <t>selected AMONG</t>
  </si>
  <si>
    <t>self-collected; troubled</t>
  </si>
  <si>
    <t>serve luckily</t>
  </si>
  <si>
    <t>shade--owing paupered</t>
  </si>
  <si>
    <t>shady aspect!</t>
  </si>
  <si>
    <t>sharpen now-defunct</t>
  </si>
  <si>
    <t>shelf PROGRESS</t>
  </si>
  <si>
    <t>shore marlinspikes</t>
  </si>
  <si>
    <t>shrouds final</t>
  </si>
  <si>
    <t>sill fish;</t>
  </si>
  <si>
    <t>sincerity arrested</t>
  </si>
  <si>
    <t>single spite</t>
  </si>
  <si>
    <t>sire man's</t>
  </si>
  <si>
    <t>sire relieving</t>
  </si>
  <si>
    <t>slavish heroically</t>
  </si>
  <si>
    <t>sleep' impression</t>
  </si>
  <si>
    <t>smokers? midnight--how</t>
  </si>
  <si>
    <t>smooth napkin</t>
  </si>
  <si>
    <t>snaky things--beds</t>
  </si>
  <si>
    <t>society man</t>
  </si>
  <si>
    <t>socks hopefully</t>
  </si>
  <si>
    <t>some sky</t>
  </si>
  <si>
    <t>sons piety</t>
  </si>
  <si>
    <t>soul; stultifying</t>
  </si>
  <si>
    <t>south--wherever hither</t>
  </si>
  <si>
    <t>special torments;</t>
  </si>
  <si>
    <t>specific --MIRIAM</t>
  </si>
  <si>
    <t>spoil reality</t>
  </si>
  <si>
    <t>sprat tread--an</t>
  </si>
  <si>
    <t>staves drained</t>
  </si>
  <si>
    <t>straightway monkey</t>
  </si>
  <si>
    <t>streaked Humpback?</t>
  </si>
  <si>
    <t>strength oaths</t>
  </si>
  <si>
    <t>stroke proceeded</t>
  </si>
  <si>
    <t>strutting whalesmen</t>
  </si>
  <si>
    <t>subsequent reverenced</t>
  </si>
  <si>
    <t>summoned Lank</t>
  </si>
  <si>
    <t>supernatural inserting</t>
  </si>
  <si>
    <t>supply bull's</t>
  </si>
  <si>
    <t>surest TO?</t>
  </si>
  <si>
    <t>suspicious naturalists</t>
  </si>
  <si>
    <t>swarthy bringing</t>
  </si>
  <si>
    <t>swords Her</t>
  </si>
  <si>
    <t>symbolize gentleman</t>
  </si>
  <si>
    <t>sympathetic saw;</t>
  </si>
  <si>
    <t>systematized settees</t>
  </si>
  <si>
    <t>talkest earnestness</t>
  </si>
  <si>
    <t>tea oftenest</t>
  </si>
  <si>
    <t>teaches anything</t>
  </si>
  <si>
    <t>there? typhoon</t>
  </si>
  <si>
    <t>third occupied</t>
  </si>
  <si>
    <t>thirty-six High</t>
  </si>
  <si>
    <t>thou? bunch</t>
  </si>
  <si>
    <t>to-night; scratch</t>
  </si>
  <si>
    <t>toes wearied</t>
  </si>
  <si>
    <t>tomahawk! pagoda</t>
  </si>
  <si>
    <t>torture HORIZONTAL</t>
  </si>
  <si>
    <t>tow tawn--living</t>
  </si>
  <si>
    <t>trap-hatch surprising</t>
  </si>
  <si>
    <t>treat on</t>
  </si>
  <si>
    <t>try magnitude:--The</t>
  </si>
  <si>
    <t>twelvemonth cod;</t>
  </si>
  <si>
    <t>undeniable towing</t>
  </si>
  <si>
    <t>undone; Illinois</t>
  </si>
  <si>
    <t>undressed Coming;</t>
  </si>
  <si>
    <t>unensanguined THERE</t>
  </si>
  <si>
    <t>unfailing wights</t>
  </si>
  <si>
    <t>unit water--something</t>
  </si>
  <si>
    <t>unobservant sorts</t>
  </si>
  <si>
    <t>unreasonably corner;</t>
  </si>
  <si>
    <t>useless let's</t>
  </si>
  <si>
    <t>variously MSS</t>
  </si>
  <si>
    <t>veteran half-pretending</t>
  </si>
  <si>
    <t>vigilance men</t>
  </si>
  <si>
    <t>voyage goblet's</t>
  </si>
  <si>
    <t>voyage; custom</t>
  </si>
  <si>
    <t>wad (RIGHT</t>
  </si>
  <si>
    <t>wainscots tumblers</t>
  </si>
  <si>
    <t>wales dinner</t>
  </si>
  <si>
    <t>want? heaviest</t>
  </si>
  <si>
    <t>we; staid</t>
  </si>
  <si>
    <t>weigh indiscretions</t>
  </si>
  <si>
    <t>whale! unsurrenderable</t>
  </si>
  <si>
    <t>whale-fishery add</t>
  </si>
  <si>
    <t>whale-lance spring</t>
  </si>
  <si>
    <t>whenever edifices;</t>
  </si>
  <si>
    <t>whetstone? resembling</t>
  </si>
  <si>
    <t>widely Newfoundland</t>
  </si>
  <si>
    <t>wine politeness</t>
  </si>
  <si>
    <t>winsome rake</t>
  </si>
  <si>
    <t>withal Hussey</t>
  </si>
  <si>
    <t>wont derived</t>
  </si>
  <si>
    <t>woodlands grappling</t>
  </si>
  <si>
    <t>worthy fashion?</t>
  </si>
  <si>
    <t>write Bay</t>
  </si>
  <si>
    <t>ye my</t>
  </si>
  <si>
    <t>yet medallion-shaped</t>
  </si>
  <si>
    <t>zone arched</t>
  </si>
  <si>
    <t>#accts</t>
  </si>
  <si>
    <t>Sum of #accts</t>
  </si>
  <si>
    <t>Cluster1</t>
  </si>
  <si>
    <t>Cluster2</t>
  </si>
  <si>
    <t>Cluster3</t>
  </si>
  <si>
    <t>acc_tt</t>
  </si>
  <si>
    <t>#trans</t>
  </si>
  <si>
    <t>$Trns</t>
  </si>
  <si>
    <t>%accts with 1 subs</t>
  </si>
  <si>
    <t>Bad Accounts</t>
  </si>
  <si>
    <t>Consumable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</si>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</sst>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70" formatCode="_(* #,##0_);_(* \(#,##0\);_(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4"/>
      <color rgb="FF2B3138"/>
      <name val="Helvetica"/>
      <family val="2"/>
    </font>
    <font>
      <sz val="12"/>
      <color rgb="FF2B3138"/>
      <name val="Helvetica"/>
      <family val="2"/>
    </font>
    <font>
      <sz val="14"/>
      <color rgb="FFFFFFFF"/>
      <name val="Helvetica"/>
      <family val="2"/>
    </font>
    <font>
      <vertAlign val="superscript"/>
      <sz val="14"/>
      <color rgb="FFFFFFFF"/>
      <name val="Helvetica"/>
      <family val="2"/>
    </font>
    <font>
      <sz val="14"/>
      <color rgb="FF0378CD"/>
      <name val="Helvetica"/>
      <family val="2"/>
    </font>
    <font>
      <b/>
      <sz val="12"/>
      <color rgb="FF2B3138"/>
      <name val="Helvetic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F1C5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1D1A50"/>
      </top>
      <bottom style="thick">
        <color rgb="FFFFFFFF"/>
      </bottom>
      <diagonal/>
    </border>
    <border>
      <left/>
      <right style="thin">
        <color rgb="FF1D1A50"/>
      </right>
      <top style="thin">
        <color rgb="FF1D1A50"/>
      </top>
      <bottom style="thick">
        <color rgb="FFFFFFFF"/>
      </bottom>
      <diagonal/>
    </border>
    <border>
      <left style="thin">
        <color rgb="FF1D1A50"/>
      </left>
      <right/>
      <top style="thick">
        <color rgb="FFFFFFFF"/>
      </top>
      <bottom style="thick">
        <color rgb="FF1F1C5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7" fontId="0" fillId="0" borderId="0" xfId="0" applyNumberFormat="1"/>
    <xf numFmtId="164" fontId="2" fillId="0" borderId="0" xfId="1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16" fontId="2" fillId="0" borderId="0" xfId="0" applyNumberFormat="1" applyFont="1"/>
    <xf numFmtId="44" fontId="4" fillId="0" borderId="0" xfId="1" applyFont="1"/>
    <xf numFmtId="44" fontId="2" fillId="0" borderId="0" xfId="1" applyFont="1"/>
    <xf numFmtId="44" fontId="0" fillId="0" borderId="0" xfId="1" applyFont="1"/>
    <xf numFmtId="164" fontId="3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9" fontId="0" fillId="0" borderId="0" xfId="2" applyFont="1"/>
    <xf numFmtId="9" fontId="0" fillId="0" borderId="0" xfId="0" applyNumberFormat="1"/>
    <xf numFmtId="8" fontId="2" fillId="0" borderId="0" xfId="0" applyNumberFormat="1" applyFont="1"/>
    <xf numFmtId="0" fontId="0" fillId="0" borderId="0" xfId="0" applyNumberFormat="1"/>
    <xf numFmtId="0" fontId="1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3" applyNumberFormat="1" applyFont="1"/>
    <xf numFmtId="16" fontId="0" fillId="0" borderId="0" xfId="0" applyNumberFormat="1"/>
    <xf numFmtId="16" fontId="3" fillId="0" borderId="0" xfId="0" applyNumberFormat="1" applyFont="1"/>
    <xf numFmtId="164" fontId="0" fillId="0" borderId="0" xfId="1" applyNumberFormat="1" applyFont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center" vertical="center" wrapText="1" readingOrder="1"/>
    </xf>
    <xf numFmtId="164" fontId="14" fillId="0" borderId="5" xfId="1" applyNumberFormat="1" applyFont="1" applyBorder="1" applyAlignment="1">
      <alignment horizontal="center" vertical="center" wrapText="1" readingOrder="1"/>
    </xf>
    <xf numFmtId="164" fontId="2" fillId="0" borderId="0" xfId="0" applyNumberFormat="1" applyFont="1"/>
    <xf numFmtId="10" fontId="0" fillId="0" borderId="0" xfId="2" applyNumberFormat="1" applyFont="1"/>
    <xf numFmtId="164" fontId="4" fillId="0" borderId="0" xfId="1" applyNumberFormat="1" applyFont="1"/>
    <xf numFmtId="15" fontId="2" fillId="0" borderId="0" xfId="0" applyNumberFormat="1" applyFont="1"/>
    <xf numFmtId="10" fontId="2" fillId="0" borderId="0" xfId="2" applyNumberFormat="1" applyFo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pivotCacheDefinition" Target="pivotCache/pivotCacheDefinition4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no_acts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Sheet1!$E$3:$E$123</c:f>
              <c:numCache>
                <c:formatCode>mmm\-yy</c:formatCode>
                <c:ptCount val="121"/>
                <c:pt idx="0">
                  <c:v>39264</c:v>
                </c:pt>
                <c:pt idx="1">
                  <c:v>39295</c:v>
                </c:pt>
                <c:pt idx="2">
                  <c:v>39326</c:v>
                </c:pt>
                <c:pt idx="3">
                  <c:v>39356</c:v>
                </c:pt>
                <c:pt idx="4">
                  <c:v>39387</c:v>
                </c:pt>
                <c:pt idx="5">
                  <c:v>39417</c:v>
                </c:pt>
                <c:pt idx="6">
                  <c:v>39448</c:v>
                </c:pt>
                <c:pt idx="7">
                  <c:v>39479</c:v>
                </c:pt>
                <c:pt idx="8">
                  <c:v>39508</c:v>
                </c:pt>
                <c:pt idx="9">
                  <c:v>39539</c:v>
                </c:pt>
                <c:pt idx="10">
                  <c:v>39569</c:v>
                </c:pt>
                <c:pt idx="11">
                  <c:v>39600</c:v>
                </c:pt>
                <c:pt idx="12">
                  <c:v>39630</c:v>
                </c:pt>
                <c:pt idx="13">
                  <c:v>39661</c:v>
                </c:pt>
                <c:pt idx="14">
                  <c:v>39692</c:v>
                </c:pt>
                <c:pt idx="15">
                  <c:v>39722</c:v>
                </c:pt>
                <c:pt idx="16">
                  <c:v>39753</c:v>
                </c:pt>
                <c:pt idx="17">
                  <c:v>39783</c:v>
                </c:pt>
                <c:pt idx="18">
                  <c:v>39814</c:v>
                </c:pt>
                <c:pt idx="19">
                  <c:v>39845</c:v>
                </c:pt>
                <c:pt idx="20">
                  <c:v>39873</c:v>
                </c:pt>
                <c:pt idx="21">
                  <c:v>39904</c:v>
                </c:pt>
                <c:pt idx="22">
                  <c:v>39934</c:v>
                </c:pt>
                <c:pt idx="23">
                  <c:v>39965</c:v>
                </c:pt>
                <c:pt idx="24">
                  <c:v>39995</c:v>
                </c:pt>
                <c:pt idx="25">
                  <c:v>40026</c:v>
                </c:pt>
                <c:pt idx="26">
                  <c:v>40057</c:v>
                </c:pt>
                <c:pt idx="27">
                  <c:v>40087</c:v>
                </c:pt>
                <c:pt idx="28">
                  <c:v>40118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40238</c:v>
                </c:pt>
                <c:pt idx="33">
                  <c:v>40269</c:v>
                </c:pt>
                <c:pt idx="34">
                  <c:v>40299</c:v>
                </c:pt>
                <c:pt idx="35">
                  <c:v>40330</c:v>
                </c:pt>
                <c:pt idx="36">
                  <c:v>40360</c:v>
                </c:pt>
                <c:pt idx="37">
                  <c:v>40391</c:v>
                </c:pt>
                <c:pt idx="38">
                  <c:v>40422</c:v>
                </c:pt>
                <c:pt idx="39">
                  <c:v>40452</c:v>
                </c:pt>
                <c:pt idx="40">
                  <c:v>40483</c:v>
                </c:pt>
                <c:pt idx="41">
                  <c:v>40513</c:v>
                </c:pt>
                <c:pt idx="42">
                  <c:v>40544</c:v>
                </c:pt>
                <c:pt idx="43">
                  <c:v>40575</c:v>
                </c:pt>
                <c:pt idx="44">
                  <c:v>40603</c:v>
                </c:pt>
                <c:pt idx="45">
                  <c:v>40634</c:v>
                </c:pt>
                <c:pt idx="46">
                  <c:v>40664</c:v>
                </c:pt>
                <c:pt idx="47">
                  <c:v>40695</c:v>
                </c:pt>
                <c:pt idx="48">
                  <c:v>40725</c:v>
                </c:pt>
                <c:pt idx="49">
                  <c:v>40756</c:v>
                </c:pt>
                <c:pt idx="50">
                  <c:v>40787</c:v>
                </c:pt>
                <c:pt idx="51">
                  <c:v>40817</c:v>
                </c:pt>
                <c:pt idx="52">
                  <c:v>40848</c:v>
                </c:pt>
                <c:pt idx="53">
                  <c:v>40878</c:v>
                </c:pt>
                <c:pt idx="54">
                  <c:v>40909</c:v>
                </c:pt>
                <c:pt idx="55">
                  <c:v>40940</c:v>
                </c:pt>
                <c:pt idx="56">
                  <c:v>40969</c:v>
                </c:pt>
                <c:pt idx="57">
                  <c:v>41000</c:v>
                </c:pt>
                <c:pt idx="58">
                  <c:v>41030</c:v>
                </c:pt>
                <c:pt idx="59">
                  <c:v>41061</c:v>
                </c:pt>
                <c:pt idx="60">
                  <c:v>41091</c:v>
                </c:pt>
                <c:pt idx="61">
                  <c:v>41122</c:v>
                </c:pt>
                <c:pt idx="62">
                  <c:v>41153</c:v>
                </c:pt>
                <c:pt idx="63">
                  <c:v>41183</c:v>
                </c:pt>
                <c:pt idx="64">
                  <c:v>41214</c:v>
                </c:pt>
                <c:pt idx="65">
                  <c:v>41244</c:v>
                </c:pt>
                <c:pt idx="66">
                  <c:v>41275</c:v>
                </c:pt>
                <c:pt idx="67">
                  <c:v>41306</c:v>
                </c:pt>
                <c:pt idx="68">
                  <c:v>41334</c:v>
                </c:pt>
                <c:pt idx="69">
                  <c:v>41365</c:v>
                </c:pt>
                <c:pt idx="70">
                  <c:v>41395</c:v>
                </c:pt>
                <c:pt idx="71">
                  <c:v>41426</c:v>
                </c:pt>
                <c:pt idx="72">
                  <c:v>41456</c:v>
                </c:pt>
                <c:pt idx="73">
                  <c:v>41487</c:v>
                </c:pt>
                <c:pt idx="74">
                  <c:v>41518</c:v>
                </c:pt>
                <c:pt idx="75">
                  <c:v>41548</c:v>
                </c:pt>
                <c:pt idx="76">
                  <c:v>41579</c:v>
                </c:pt>
                <c:pt idx="77">
                  <c:v>41609</c:v>
                </c:pt>
                <c:pt idx="78">
                  <c:v>41640</c:v>
                </c:pt>
                <c:pt idx="79">
                  <c:v>41671</c:v>
                </c:pt>
                <c:pt idx="80">
                  <c:v>41699</c:v>
                </c:pt>
                <c:pt idx="81">
                  <c:v>41730</c:v>
                </c:pt>
                <c:pt idx="82">
                  <c:v>41760</c:v>
                </c:pt>
                <c:pt idx="83">
                  <c:v>41791</c:v>
                </c:pt>
                <c:pt idx="84">
                  <c:v>41821</c:v>
                </c:pt>
                <c:pt idx="85">
                  <c:v>41852</c:v>
                </c:pt>
                <c:pt idx="86">
                  <c:v>41883</c:v>
                </c:pt>
                <c:pt idx="87">
                  <c:v>41913</c:v>
                </c:pt>
                <c:pt idx="88">
                  <c:v>41944</c:v>
                </c:pt>
                <c:pt idx="89">
                  <c:v>41974</c:v>
                </c:pt>
                <c:pt idx="90">
                  <c:v>42005</c:v>
                </c:pt>
                <c:pt idx="91">
                  <c:v>42036</c:v>
                </c:pt>
                <c:pt idx="92">
                  <c:v>42064</c:v>
                </c:pt>
                <c:pt idx="93">
                  <c:v>42095</c:v>
                </c:pt>
                <c:pt idx="94">
                  <c:v>42125</c:v>
                </c:pt>
                <c:pt idx="95">
                  <c:v>42156</c:v>
                </c:pt>
                <c:pt idx="96">
                  <c:v>42186</c:v>
                </c:pt>
                <c:pt idx="97">
                  <c:v>42217</c:v>
                </c:pt>
                <c:pt idx="98">
                  <c:v>42248</c:v>
                </c:pt>
                <c:pt idx="99">
                  <c:v>42278</c:v>
                </c:pt>
                <c:pt idx="100">
                  <c:v>42309</c:v>
                </c:pt>
                <c:pt idx="101">
                  <c:v>42339</c:v>
                </c:pt>
                <c:pt idx="102">
                  <c:v>42370</c:v>
                </c:pt>
                <c:pt idx="103">
                  <c:v>42401</c:v>
                </c:pt>
                <c:pt idx="104">
                  <c:v>42430</c:v>
                </c:pt>
                <c:pt idx="105">
                  <c:v>42461</c:v>
                </c:pt>
                <c:pt idx="106">
                  <c:v>42491</c:v>
                </c:pt>
                <c:pt idx="107">
                  <c:v>42522</c:v>
                </c:pt>
                <c:pt idx="108">
                  <c:v>42552</c:v>
                </c:pt>
                <c:pt idx="109">
                  <c:v>42583</c:v>
                </c:pt>
                <c:pt idx="110">
                  <c:v>42614</c:v>
                </c:pt>
                <c:pt idx="111">
                  <c:v>42644</c:v>
                </c:pt>
                <c:pt idx="112">
                  <c:v>42675</c:v>
                </c:pt>
                <c:pt idx="113">
                  <c:v>42705</c:v>
                </c:pt>
                <c:pt idx="114">
                  <c:v>42736</c:v>
                </c:pt>
                <c:pt idx="115">
                  <c:v>42767</c:v>
                </c:pt>
                <c:pt idx="116">
                  <c:v>42795</c:v>
                </c:pt>
                <c:pt idx="117">
                  <c:v>42826</c:v>
                </c:pt>
                <c:pt idx="118">
                  <c:v>42856</c:v>
                </c:pt>
                <c:pt idx="119">
                  <c:v>42887</c:v>
                </c:pt>
                <c:pt idx="120">
                  <c:v>42917</c:v>
                </c:pt>
              </c:numCache>
            </c:numRef>
          </c:cat>
          <c:val>
            <c:numRef>
              <c:f>Sheet1!$F$3:$F$123</c:f>
              <c:numCache>
                <c:formatCode>General</c:formatCode>
                <c:ptCount val="121"/>
                <c:pt idx="0">
                  <c:v>127</c:v>
                </c:pt>
                <c:pt idx="1">
                  <c:v>789</c:v>
                </c:pt>
                <c:pt idx="2">
                  <c:v>809</c:v>
                </c:pt>
                <c:pt idx="3">
                  <c:v>855</c:v>
                </c:pt>
                <c:pt idx="4">
                  <c:v>779</c:v>
                </c:pt>
                <c:pt idx="5">
                  <c:v>855</c:v>
                </c:pt>
                <c:pt idx="6">
                  <c:v>805</c:v>
                </c:pt>
                <c:pt idx="7">
                  <c:v>776</c:v>
                </c:pt>
                <c:pt idx="8">
                  <c:v>805</c:v>
                </c:pt>
                <c:pt idx="9">
                  <c:v>775</c:v>
                </c:pt>
                <c:pt idx="10">
                  <c:v>824</c:v>
                </c:pt>
                <c:pt idx="11">
                  <c:v>766</c:v>
                </c:pt>
                <c:pt idx="12">
                  <c:v>839</c:v>
                </c:pt>
                <c:pt idx="13">
                  <c:v>825</c:v>
                </c:pt>
                <c:pt idx="14">
                  <c:v>785</c:v>
                </c:pt>
                <c:pt idx="15">
                  <c:v>860</c:v>
                </c:pt>
                <c:pt idx="16">
                  <c:v>790</c:v>
                </c:pt>
                <c:pt idx="17">
                  <c:v>859</c:v>
                </c:pt>
                <c:pt idx="18">
                  <c:v>846</c:v>
                </c:pt>
                <c:pt idx="19">
                  <c:v>767</c:v>
                </c:pt>
                <c:pt idx="20">
                  <c:v>884</c:v>
                </c:pt>
                <c:pt idx="21">
                  <c:v>866</c:v>
                </c:pt>
                <c:pt idx="22">
                  <c:v>833</c:v>
                </c:pt>
                <c:pt idx="23">
                  <c:v>792</c:v>
                </c:pt>
                <c:pt idx="24">
                  <c:v>811</c:v>
                </c:pt>
                <c:pt idx="25">
                  <c:v>782</c:v>
                </c:pt>
                <c:pt idx="26">
                  <c:v>837</c:v>
                </c:pt>
                <c:pt idx="27">
                  <c:v>827</c:v>
                </c:pt>
                <c:pt idx="28">
                  <c:v>781</c:v>
                </c:pt>
                <c:pt idx="29">
                  <c:v>872</c:v>
                </c:pt>
                <c:pt idx="30">
                  <c:v>846</c:v>
                </c:pt>
                <c:pt idx="31">
                  <c:v>777</c:v>
                </c:pt>
                <c:pt idx="32">
                  <c:v>856</c:v>
                </c:pt>
                <c:pt idx="33">
                  <c:v>864</c:v>
                </c:pt>
                <c:pt idx="34">
                  <c:v>907</c:v>
                </c:pt>
                <c:pt idx="35">
                  <c:v>816</c:v>
                </c:pt>
                <c:pt idx="36">
                  <c:v>851</c:v>
                </c:pt>
                <c:pt idx="37">
                  <c:v>885</c:v>
                </c:pt>
                <c:pt idx="38">
                  <c:v>824</c:v>
                </c:pt>
                <c:pt idx="39">
                  <c:v>837</c:v>
                </c:pt>
                <c:pt idx="40">
                  <c:v>774</c:v>
                </c:pt>
                <c:pt idx="41">
                  <c:v>891</c:v>
                </c:pt>
                <c:pt idx="42">
                  <c:v>908</c:v>
                </c:pt>
                <c:pt idx="43">
                  <c:v>766</c:v>
                </c:pt>
                <c:pt idx="44">
                  <c:v>838</c:v>
                </c:pt>
                <c:pt idx="45">
                  <c:v>791</c:v>
                </c:pt>
                <c:pt idx="46">
                  <c:v>839</c:v>
                </c:pt>
                <c:pt idx="47">
                  <c:v>834</c:v>
                </c:pt>
                <c:pt idx="48">
                  <c:v>892</c:v>
                </c:pt>
                <c:pt idx="49">
                  <c:v>848</c:v>
                </c:pt>
                <c:pt idx="50">
                  <c:v>838</c:v>
                </c:pt>
                <c:pt idx="51">
                  <c:v>800</c:v>
                </c:pt>
                <c:pt idx="52">
                  <c:v>857</c:v>
                </c:pt>
                <c:pt idx="53">
                  <c:v>845</c:v>
                </c:pt>
                <c:pt idx="54">
                  <c:v>859</c:v>
                </c:pt>
                <c:pt idx="55">
                  <c:v>824</c:v>
                </c:pt>
                <c:pt idx="56">
                  <c:v>844</c:v>
                </c:pt>
                <c:pt idx="57">
                  <c:v>833</c:v>
                </c:pt>
                <c:pt idx="58">
                  <c:v>843</c:v>
                </c:pt>
                <c:pt idx="59">
                  <c:v>839</c:v>
                </c:pt>
                <c:pt idx="60">
                  <c:v>830</c:v>
                </c:pt>
                <c:pt idx="61">
                  <c:v>919</c:v>
                </c:pt>
                <c:pt idx="62">
                  <c:v>885</c:v>
                </c:pt>
                <c:pt idx="63">
                  <c:v>833</c:v>
                </c:pt>
                <c:pt idx="64">
                  <c:v>806</c:v>
                </c:pt>
                <c:pt idx="65">
                  <c:v>816</c:v>
                </c:pt>
                <c:pt idx="66">
                  <c:v>830</c:v>
                </c:pt>
                <c:pt idx="67">
                  <c:v>762</c:v>
                </c:pt>
                <c:pt idx="68">
                  <c:v>799</c:v>
                </c:pt>
                <c:pt idx="69">
                  <c:v>790</c:v>
                </c:pt>
                <c:pt idx="70">
                  <c:v>872</c:v>
                </c:pt>
                <c:pt idx="71">
                  <c:v>826</c:v>
                </c:pt>
                <c:pt idx="72">
                  <c:v>816</c:v>
                </c:pt>
                <c:pt idx="73">
                  <c:v>823</c:v>
                </c:pt>
                <c:pt idx="74">
                  <c:v>862</c:v>
                </c:pt>
                <c:pt idx="75">
                  <c:v>890</c:v>
                </c:pt>
                <c:pt idx="76">
                  <c:v>827</c:v>
                </c:pt>
                <c:pt idx="77">
                  <c:v>864</c:v>
                </c:pt>
                <c:pt idx="78">
                  <c:v>856</c:v>
                </c:pt>
                <c:pt idx="79">
                  <c:v>762</c:v>
                </c:pt>
                <c:pt idx="80">
                  <c:v>777</c:v>
                </c:pt>
                <c:pt idx="81">
                  <c:v>817</c:v>
                </c:pt>
                <c:pt idx="82">
                  <c:v>845</c:v>
                </c:pt>
                <c:pt idx="83">
                  <c:v>872</c:v>
                </c:pt>
                <c:pt idx="84">
                  <c:v>844</c:v>
                </c:pt>
                <c:pt idx="85">
                  <c:v>854</c:v>
                </c:pt>
                <c:pt idx="86">
                  <c:v>788</c:v>
                </c:pt>
                <c:pt idx="87">
                  <c:v>897</c:v>
                </c:pt>
                <c:pt idx="88">
                  <c:v>850</c:v>
                </c:pt>
                <c:pt idx="89">
                  <c:v>793</c:v>
                </c:pt>
                <c:pt idx="90">
                  <c:v>862</c:v>
                </c:pt>
                <c:pt idx="91">
                  <c:v>784</c:v>
                </c:pt>
                <c:pt idx="92">
                  <c:v>909</c:v>
                </c:pt>
                <c:pt idx="93">
                  <c:v>770</c:v>
                </c:pt>
                <c:pt idx="94">
                  <c:v>875</c:v>
                </c:pt>
                <c:pt idx="95">
                  <c:v>843</c:v>
                </c:pt>
                <c:pt idx="96">
                  <c:v>893</c:v>
                </c:pt>
                <c:pt idx="97">
                  <c:v>839</c:v>
                </c:pt>
                <c:pt idx="98">
                  <c:v>843</c:v>
                </c:pt>
                <c:pt idx="99">
                  <c:v>885</c:v>
                </c:pt>
                <c:pt idx="100">
                  <c:v>811</c:v>
                </c:pt>
                <c:pt idx="101">
                  <c:v>866</c:v>
                </c:pt>
                <c:pt idx="102">
                  <c:v>820</c:v>
                </c:pt>
                <c:pt idx="103">
                  <c:v>811</c:v>
                </c:pt>
                <c:pt idx="104">
                  <c:v>830</c:v>
                </c:pt>
                <c:pt idx="105">
                  <c:v>788</c:v>
                </c:pt>
                <c:pt idx="106">
                  <c:v>834</c:v>
                </c:pt>
                <c:pt idx="107">
                  <c:v>814</c:v>
                </c:pt>
                <c:pt idx="108">
                  <c:v>881</c:v>
                </c:pt>
                <c:pt idx="109">
                  <c:v>885</c:v>
                </c:pt>
                <c:pt idx="110">
                  <c:v>885</c:v>
                </c:pt>
                <c:pt idx="111">
                  <c:v>825</c:v>
                </c:pt>
                <c:pt idx="112">
                  <c:v>831</c:v>
                </c:pt>
                <c:pt idx="113">
                  <c:v>850</c:v>
                </c:pt>
                <c:pt idx="114">
                  <c:v>861</c:v>
                </c:pt>
                <c:pt idx="115">
                  <c:v>775</c:v>
                </c:pt>
                <c:pt idx="116">
                  <c:v>860</c:v>
                </c:pt>
                <c:pt idx="117">
                  <c:v>830</c:v>
                </c:pt>
                <c:pt idx="118">
                  <c:v>803</c:v>
                </c:pt>
                <c:pt idx="119">
                  <c:v>841</c:v>
                </c:pt>
                <c:pt idx="120">
                  <c:v>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2-2146-9DE3-9CF72F5C6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247296"/>
        <c:axId val="2091237248"/>
      </c:lineChart>
      <c:dateAx>
        <c:axId val="20912472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237248"/>
        <c:crosses val="autoZero"/>
        <c:auto val="1"/>
        <c:lblOffset val="100"/>
        <c:baseTimeUnit val="months"/>
      </c:dateAx>
      <c:valAx>
        <c:axId val="20912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2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623622047244094"/>
          <c:y val="0.20412037037037037"/>
          <c:w val="0.46641666666666665"/>
          <c:h val="0.77736111111111106"/>
        </c:manualLayout>
      </c:layout>
      <c:pieChart>
        <c:varyColors val="1"/>
        <c:ser>
          <c:idx val="0"/>
          <c:order val="0"/>
          <c:tx>
            <c:strRef>
              <c:f>Sheet1!$R$2</c:f>
              <c:strCache>
                <c:ptCount val="1"/>
                <c:pt idx="0">
                  <c:v>no_acts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9D-B147-9DB5-044CF75347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9D-B147-9DB5-044CF7534732}"/>
              </c:ext>
            </c:extLst>
          </c:dPt>
          <c:cat>
            <c:strRef>
              <c:f>Sheet1!$Q$3:$Q$4</c:f>
              <c:strCache>
                <c:ptCount val="2"/>
                <c:pt idx="0">
                  <c:v>Free</c:v>
                </c:pt>
                <c:pt idx="1">
                  <c:v>PMOF</c:v>
                </c:pt>
              </c:strCache>
            </c:strRef>
          </c:cat>
          <c:val>
            <c:numRef>
              <c:f>Sheet1!$R$3:$R$4</c:f>
              <c:numCache>
                <c:formatCode>General</c:formatCode>
                <c:ptCount val="2"/>
                <c:pt idx="0">
                  <c:v>50000</c:v>
                </c:pt>
                <c:pt idx="1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E-6942-BE92-5FB5007DC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Sheet29!$B$1</c:f>
              <c:strCache>
                <c:ptCount val="1"/>
                <c:pt idx="0">
                  <c:v>#trans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Sheet29!$A$2:$A$111</c:f>
              <c:numCache>
                <c:formatCode>d\-mmm\-yy</c:formatCode>
                <c:ptCount val="110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42607</c:v>
                </c:pt>
                <c:pt idx="83">
                  <c:v>42608</c:v>
                </c:pt>
                <c:pt idx="84">
                  <c:v>42609</c:v>
                </c:pt>
                <c:pt idx="85">
                  <c:v>42610</c:v>
                </c:pt>
                <c:pt idx="86">
                  <c:v>42611</c:v>
                </c:pt>
                <c:pt idx="87">
                  <c:v>42612</c:v>
                </c:pt>
                <c:pt idx="88">
                  <c:v>42613</c:v>
                </c:pt>
                <c:pt idx="89">
                  <c:v>42614</c:v>
                </c:pt>
                <c:pt idx="90">
                  <c:v>42615</c:v>
                </c:pt>
                <c:pt idx="91">
                  <c:v>42616</c:v>
                </c:pt>
                <c:pt idx="92">
                  <c:v>42617</c:v>
                </c:pt>
                <c:pt idx="93">
                  <c:v>42618</c:v>
                </c:pt>
                <c:pt idx="94">
                  <c:v>42619</c:v>
                </c:pt>
                <c:pt idx="95">
                  <c:v>42620</c:v>
                </c:pt>
                <c:pt idx="96">
                  <c:v>42621</c:v>
                </c:pt>
                <c:pt idx="97">
                  <c:v>42622</c:v>
                </c:pt>
                <c:pt idx="98">
                  <c:v>42623</c:v>
                </c:pt>
                <c:pt idx="99">
                  <c:v>42624</c:v>
                </c:pt>
                <c:pt idx="100">
                  <c:v>42625</c:v>
                </c:pt>
                <c:pt idx="101">
                  <c:v>42626</c:v>
                </c:pt>
                <c:pt idx="102">
                  <c:v>42627</c:v>
                </c:pt>
                <c:pt idx="103">
                  <c:v>42628</c:v>
                </c:pt>
                <c:pt idx="104">
                  <c:v>42629</c:v>
                </c:pt>
                <c:pt idx="105">
                  <c:v>42630</c:v>
                </c:pt>
                <c:pt idx="106">
                  <c:v>42631</c:v>
                </c:pt>
                <c:pt idx="107">
                  <c:v>42632</c:v>
                </c:pt>
                <c:pt idx="108">
                  <c:v>42633</c:v>
                </c:pt>
                <c:pt idx="109">
                  <c:v>42634</c:v>
                </c:pt>
              </c:numCache>
            </c:numRef>
          </c:cat>
          <c:val>
            <c:numRef>
              <c:f>Sheet29!$B$2:$B$111</c:f>
              <c:numCache>
                <c:formatCode>General</c:formatCode>
                <c:ptCount val="110"/>
                <c:pt idx="0">
                  <c:v>31203</c:v>
                </c:pt>
                <c:pt idx="1">
                  <c:v>31058</c:v>
                </c:pt>
                <c:pt idx="2">
                  <c:v>30980</c:v>
                </c:pt>
                <c:pt idx="3">
                  <c:v>32569</c:v>
                </c:pt>
                <c:pt idx="4">
                  <c:v>32717</c:v>
                </c:pt>
                <c:pt idx="5">
                  <c:v>31213</c:v>
                </c:pt>
                <c:pt idx="6">
                  <c:v>31234</c:v>
                </c:pt>
                <c:pt idx="7">
                  <c:v>31065</c:v>
                </c:pt>
                <c:pt idx="8">
                  <c:v>31161</c:v>
                </c:pt>
                <c:pt idx="9">
                  <c:v>31131</c:v>
                </c:pt>
                <c:pt idx="10">
                  <c:v>32701</c:v>
                </c:pt>
                <c:pt idx="11">
                  <c:v>32416</c:v>
                </c:pt>
                <c:pt idx="12">
                  <c:v>31313</c:v>
                </c:pt>
                <c:pt idx="13">
                  <c:v>31169</c:v>
                </c:pt>
                <c:pt idx="14">
                  <c:v>31179</c:v>
                </c:pt>
                <c:pt idx="15">
                  <c:v>30898</c:v>
                </c:pt>
                <c:pt idx="16">
                  <c:v>31224</c:v>
                </c:pt>
                <c:pt idx="17">
                  <c:v>32290</c:v>
                </c:pt>
                <c:pt idx="18">
                  <c:v>32544</c:v>
                </c:pt>
                <c:pt idx="19">
                  <c:v>31224</c:v>
                </c:pt>
                <c:pt idx="20">
                  <c:v>31474</c:v>
                </c:pt>
                <c:pt idx="21">
                  <c:v>31268</c:v>
                </c:pt>
                <c:pt idx="22">
                  <c:v>31438</c:v>
                </c:pt>
                <c:pt idx="23">
                  <c:v>31243</c:v>
                </c:pt>
                <c:pt idx="24">
                  <c:v>32603</c:v>
                </c:pt>
                <c:pt idx="25">
                  <c:v>32677</c:v>
                </c:pt>
                <c:pt idx="26">
                  <c:v>31418</c:v>
                </c:pt>
                <c:pt idx="27">
                  <c:v>31122</c:v>
                </c:pt>
                <c:pt idx="28">
                  <c:v>31106</c:v>
                </c:pt>
                <c:pt idx="29">
                  <c:v>31465</c:v>
                </c:pt>
                <c:pt idx="30">
                  <c:v>31531</c:v>
                </c:pt>
                <c:pt idx="31">
                  <c:v>32738</c:v>
                </c:pt>
                <c:pt idx="32">
                  <c:v>32982</c:v>
                </c:pt>
                <c:pt idx="33">
                  <c:v>36911</c:v>
                </c:pt>
                <c:pt idx="34">
                  <c:v>31588</c:v>
                </c:pt>
                <c:pt idx="35">
                  <c:v>31544</c:v>
                </c:pt>
                <c:pt idx="36">
                  <c:v>31508</c:v>
                </c:pt>
                <c:pt idx="37">
                  <c:v>31597</c:v>
                </c:pt>
                <c:pt idx="38">
                  <c:v>32876</c:v>
                </c:pt>
                <c:pt idx="39">
                  <c:v>33107</c:v>
                </c:pt>
                <c:pt idx="40">
                  <c:v>31647</c:v>
                </c:pt>
                <c:pt idx="41">
                  <c:v>31625</c:v>
                </c:pt>
                <c:pt idx="42">
                  <c:v>31604</c:v>
                </c:pt>
                <c:pt idx="43">
                  <c:v>31662</c:v>
                </c:pt>
                <c:pt idx="44">
                  <c:v>31603</c:v>
                </c:pt>
                <c:pt idx="45">
                  <c:v>33312</c:v>
                </c:pt>
                <c:pt idx="46">
                  <c:v>33197</c:v>
                </c:pt>
                <c:pt idx="47">
                  <c:v>31867</c:v>
                </c:pt>
                <c:pt idx="48">
                  <c:v>31704</c:v>
                </c:pt>
                <c:pt idx="49">
                  <c:v>32176</c:v>
                </c:pt>
                <c:pt idx="50">
                  <c:v>32129</c:v>
                </c:pt>
                <c:pt idx="51">
                  <c:v>32148</c:v>
                </c:pt>
                <c:pt idx="52">
                  <c:v>33645</c:v>
                </c:pt>
                <c:pt idx="53">
                  <c:v>33757</c:v>
                </c:pt>
                <c:pt idx="54">
                  <c:v>32163</c:v>
                </c:pt>
                <c:pt idx="55">
                  <c:v>32154</c:v>
                </c:pt>
                <c:pt idx="56">
                  <c:v>32319</c:v>
                </c:pt>
                <c:pt idx="57">
                  <c:v>32199</c:v>
                </c:pt>
                <c:pt idx="58">
                  <c:v>32683</c:v>
                </c:pt>
                <c:pt idx="59">
                  <c:v>33997</c:v>
                </c:pt>
                <c:pt idx="60">
                  <c:v>33692</c:v>
                </c:pt>
                <c:pt idx="61">
                  <c:v>32725</c:v>
                </c:pt>
                <c:pt idx="62">
                  <c:v>32679</c:v>
                </c:pt>
                <c:pt idx="63">
                  <c:v>32853</c:v>
                </c:pt>
                <c:pt idx="64">
                  <c:v>32744</c:v>
                </c:pt>
                <c:pt idx="65">
                  <c:v>32754</c:v>
                </c:pt>
                <c:pt idx="66">
                  <c:v>34457</c:v>
                </c:pt>
                <c:pt idx="67">
                  <c:v>34769</c:v>
                </c:pt>
                <c:pt idx="68">
                  <c:v>33000</c:v>
                </c:pt>
                <c:pt idx="69">
                  <c:v>33033</c:v>
                </c:pt>
                <c:pt idx="70">
                  <c:v>32969</c:v>
                </c:pt>
                <c:pt idx="71">
                  <c:v>33089</c:v>
                </c:pt>
                <c:pt idx="72">
                  <c:v>33156</c:v>
                </c:pt>
                <c:pt idx="73">
                  <c:v>34701</c:v>
                </c:pt>
                <c:pt idx="74">
                  <c:v>34366</c:v>
                </c:pt>
                <c:pt idx="75">
                  <c:v>33307</c:v>
                </c:pt>
                <c:pt idx="76">
                  <c:v>33375</c:v>
                </c:pt>
                <c:pt idx="77">
                  <c:v>32974</c:v>
                </c:pt>
                <c:pt idx="78">
                  <c:v>33674</c:v>
                </c:pt>
                <c:pt idx="79">
                  <c:v>33196</c:v>
                </c:pt>
                <c:pt idx="80">
                  <c:v>34465</c:v>
                </c:pt>
                <c:pt idx="81">
                  <c:v>34909</c:v>
                </c:pt>
                <c:pt idx="82">
                  <c:v>33201</c:v>
                </c:pt>
                <c:pt idx="83">
                  <c:v>33517</c:v>
                </c:pt>
                <c:pt idx="84">
                  <c:v>34796</c:v>
                </c:pt>
                <c:pt idx="85">
                  <c:v>34611</c:v>
                </c:pt>
                <c:pt idx="86">
                  <c:v>33502</c:v>
                </c:pt>
                <c:pt idx="87">
                  <c:v>33479</c:v>
                </c:pt>
                <c:pt idx="88">
                  <c:v>33584</c:v>
                </c:pt>
                <c:pt idx="89">
                  <c:v>33501</c:v>
                </c:pt>
                <c:pt idx="90">
                  <c:v>33218</c:v>
                </c:pt>
                <c:pt idx="91">
                  <c:v>34998</c:v>
                </c:pt>
                <c:pt idx="92">
                  <c:v>35384</c:v>
                </c:pt>
                <c:pt idx="93">
                  <c:v>33576</c:v>
                </c:pt>
                <c:pt idx="94">
                  <c:v>33687</c:v>
                </c:pt>
                <c:pt idx="95">
                  <c:v>33329</c:v>
                </c:pt>
                <c:pt idx="96">
                  <c:v>33381</c:v>
                </c:pt>
                <c:pt idx="97">
                  <c:v>33643</c:v>
                </c:pt>
                <c:pt idx="98">
                  <c:v>34810</c:v>
                </c:pt>
                <c:pt idx="99">
                  <c:v>34751</c:v>
                </c:pt>
                <c:pt idx="100">
                  <c:v>33316</c:v>
                </c:pt>
                <c:pt idx="101">
                  <c:v>33510</c:v>
                </c:pt>
                <c:pt idx="102">
                  <c:v>33605</c:v>
                </c:pt>
                <c:pt idx="103">
                  <c:v>33492</c:v>
                </c:pt>
                <c:pt idx="104">
                  <c:v>33541</c:v>
                </c:pt>
                <c:pt idx="105">
                  <c:v>35155</c:v>
                </c:pt>
                <c:pt idx="106">
                  <c:v>35149</c:v>
                </c:pt>
                <c:pt idx="107">
                  <c:v>33864</c:v>
                </c:pt>
                <c:pt idx="108">
                  <c:v>33351</c:v>
                </c:pt>
                <c:pt idx="109">
                  <c:v>33595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2-464B-BA63-AD91D9D652CB}"/>
            </c:ext>
          </c:extLst>
        </c:ser>
        <c:ser>
          <c:idx val="1"/>
          <c:order val="1"/>
          <c:tx>
            <c:strRef>
              <c:f>Sheet29!$C$1</c:f>
              <c:strCache>
                <c:ptCount val="1"/>
                <c:pt idx="0">
                  <c:v> $Trns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Sheet29!$A$2:$A$111</c:f>
              <c:numCache>
                <c:formatCode>d\-mmm\-yy</c:formatCode>
                <c:ptCount val="110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42607</c:v>
                </c:pt>
                <c:pt idx="83">
                  <c:v>42608</c:v>
                </c:pt>
                <c:pt idx="84">
                  <c:v>42609</c:v>
                </c:pt>
                <c:pt idx="85">
                  <c:v>42610</c:v>
                </c:pt>
                <c:pt idx="86">
                  <c:v>42611</c:v>
                </c:pt>
                <c:pt idx="87">
                  <c:v>42612</c:v>
                </c:pt>
                <c:pt idx="88">
                  <c:v>42613</c:v>
                </c:pt>
                <c:pt idx="89">
                  <c:v>42614</c:v>
                </c:pt>
                <c:pt idx="90">
                  <c:v>42615</c:v>
                </c:pt>
                <c:pt idx="91">
                  <c:v>42616</c:v>
                </c:pt>
                <c:pt idx="92">
                  <c:v>42617</c:v>
                </c:pt>
                <c:pt idx="93">
                  <c:v>42618</c:v>
                </c:pt>
                <c:pt idx="94">
                  <c:v>42619</c:v>
                </c:pt>
                <c:pt idx="95">
                  <c:v>42620</c:v>
                </c:pt>
                <c:pt idx="96">
                  <c:v>42621</c:v>
                </c:pt>
                <c:pt idx="97">
                  <c:v>42622</c:v>
                </c:pt>
                <c:pt idx="98">
                  <c:v>42623</c:v>
                </c:pt>
                <c:pt idx="99">
                  <c:v>42624</c:v>
                </c:pt>
                <c:pt idx="100">
                  <c:v>42625</c:v>
                </c:pt>
                <c:pt idx="101">
                  <c:v>42626</c:v>
                </c:pt>
                <c:pt idx="102">
                  <c:v>42627</c:v>
                </c:pt>
                <c:pt idx="103">
                  <c:v>42628</c:v>
                </c:pt>
                <c:pt idx="104">
                  <c:v>42629</c:v>
                </c:pt>
                <c:pt idx="105">
                  <c:v>42630</c:v>
                </c:pt>
                <c:pt idx="106">
                  <c:v>42631</c:v>
                </c:pt>
                <c:pt idx="107">
                  <c:v>42632</c:v>
                </c:pt>
                <c:pt idx="108">
                  <c:v>42633</c:v>
                </c:pt>
                <c:pt idx="109">
                  <c:v>42634</c:v>
                </c:pt>
              </c:numCache>
            </c:numRef>
          </c:cat>
          <c:val>
            <c:numRef>
              <c:f>Sheet29!$C$2:$C$111</c:f>
              <c:numCache>
                <c:formatCode>_("$"* #,##0_);_("$"* \(#,##0\);_("$"* "-"??_);_(@_)</c:formatCode>
                <c:ptCount val="110"/>
                <c:pt idx="0">
                  <c:v>169128.8</c:v>
                </c:pt>
                <c:pt idx="1">
                  <c:v>167806.8</c:v>
                </c:pt>
                <c:pt idx="2">
                  <c:v>169100.2</c:v>
                </c:pt>
                <c:pt idx="3">
                  <c:v>179859.7</c:v>
                </c:pt>
                <c:pt idx="4">
                  <c:v>182134</c:v>
                </c:pt>
                <c:pt idx="5">
                  <c:v>170063</c:v>
                </c:pt>
                <c:pt idx="6">
                  <c:v>169492.6</c:v>
                </c:pt>
                <c:pt idx="7">
                  <c:v>169370</c:v>
                </c:pt>
                <c:pt idx="8">
                  <c:v>169436.9</c:v>
                </c:pt>
                <c:pt idx="9">
                  <c:v>172926.8</c:v>
                </c:pt>
                <c:pt idx="10">
                  <c:v>180467.6</c:v>
                </c:pt>
                <c:pt idx="11">
                  <c:v>179249.2</c:v>
                </c:pt>
                <c:pt idx="12">
                  <c:v>169293.1</c:v>
                </c:pt>
                <c:pt idx="13">
                  <c:v>171188.9</c:v>
                </c:pt>
                <c:pt idx="14">
                  <c:v>167643.1</c:v>
                </c:pt>
                <c:pt idx="15">
                  <c:v>167072.5</c:v>
                </c:pt>
                <c:pt idx="16">
                  <c:v>168100.3</c:v>
                </c:pt>
                <c:pt idx="17">
                  <c:v>180765.2</c:v>
                </c:pt>
                <c:pt idx="18">
                  <c:v>180467.20000000001</c:v>
                </c:pt>
                <c:pt idx="19">
                  <c:v>167780.1</c:v>
                </c:pt>
                <c:pt idx="20">
                  <c:v>172016.2</c:v>
                </c:pt>
                <c:pt idx="21">
                  <c:v>171108</c:v>
                </c:pt>
                <c:pt idx="22">
                  <c:v>169397.2</c:v>
                </c:pt>
                <c:pt idx="23">
                  <c:v>171181.1</c:v>
                </c:pt>
                <c:pt idx="24">
                  <c:v>181333.3</c:v>
                </c:pt>
                <c:pt idx="25">
                  <c:v>181903.3</c:v>
                </c:pt>
                <c:pt idx="26">
                  <c:v>170921.9</c:v>
                </c:pt>
                <c:pt idx="27">
                  <c:v>168192.1</c:v>
                </c:pt>
                <c:pt idx="28">
                  <c:v>168497.8</c:v>
                </c:pt>
                <c:pt idx="29">
                  <c:v>169908.8</c:v>
                </c:pt>
                <c:pt idx="30">
                  <c:v>169571.1</c:v>
                </c:pt>
                <c:pt idx="31">
                  <c:v>181986.6</c:v>
                </c:pt>
                <c:pt idx="32">
                  <c:v>182092.79999999999</c:v>
                </c:pt>
                <c:pt idx="33">
                  <c:v>216370.6</c:v>
                </c:pt>
                <c:pt idx="34">
                  <c:v>170557.6</c:v>
                </c:pt>
                <c:pt idx="35">
                  <c:v>170018.4</c:v>
                </c:pt>
                <c:pt idx="36">
                  <c:v>167972.4</c:v>
                </c:pt>
                <c:pt idx="37">
                  <c:v>170174.6</c:v>
                </c:pt>
                <c:pt idx="38">
                  <c:v>180578.6</c:v>
                </c:pt>
                <c:pt idx="39">
                  <c:v>182349</c:v>
                </c:pt>
                <c:pt idx="40">
                  <c:v>171510.9</c:v>
                </c:pt>
                <c:pt idx="41">
                  <c:v>169262.5</c:v>
                </c:pt>
                <c:pt idx="42">
                  <c:v>168447.8</c:v>
                </c:pt>
                <c:pt idx="43">
                  <c:v>167031.79999999999</c:v>
                </c:pt>
                <c:pt idx="44">
                  <c:v>167706.29999999999</c:v>
                </c:pt>
                <c:pt idx="45">
                  <c:v>183253.5</c:v>
                </c:pt>
                <c:pt idx="46">
                  <c:v>184128.5</c:v>
                </c:pt>
                <c:pt idx="47">
                  <c:v>169511.6</c:v>
                </c:pt>
                <c:pt idx="48">
                  <c:v>168161</c:v>
                </c:pt>
                <c:pt idx="49">
                  <c:v>170932.6</c:v>
                </c:pt>
                <c:pt idx="50">
                  <c:v>168416.2</c:v>
                </c:pt>
                <c:pt idx="51">
                  <c:v>170817.5</c:v>
                </c:pt>
                <c:pt idx="52">
                  <c:v>181953.6</c:v>
                </c:pt>
                <c:pt idx="53">
                  <c:v>181104.1</c:v>
                </c:pt>
                <c:pt idx="54">
                  <c:v>167320.9</c:v>
                </c:pt>
                <c:pt idx="55">
                  <c:v>168021.9</c:v>
                </c:pt>
                <c:pt idx="56">
                  <c:v>168220.5</c:v>
                </c:pt>
                <c:pt idx="57">
                  <c:v>167048</c:v>
                </c:pt>
                <c:pt idx="58">
                  <c:v>169243.7</c:v>
                </c:pt>
                <c:pt idx="59">
                  <c:v>182269.4</c:v>
                </c:pt>
                <c:pt idx="60">
                  <c:v>178572.2</c:v>
                </c:pt>
                <c:pt idx="61">
                  <c:v>168704.3</c:v>
                </c:pt>
                <c:pt idx="62">
                  <c:v>167004.4</c:v>
                </c:pt>
                <c:pt idx="63">
                  <c:v>170618.9</c:v>
                </c:pt>
                <c:pt idx="64">
                  <c:v>169110.1</c:v>
                </c:pt>
                <c:pt idx="65">
                  <c:v>169233.5</c:v>
                </c:pt>
                <c:pt idx="66">
                  <c:v>181889.3</c:v>
                </c:pt>
                <c:pt idx="67">
                  <c:v>183141.8</c:v>
                </c:pt>
                <c:pt idx="68">
                  <c:v>170714.4</c:v>
                </c:pt>
                <c:pt idx="69">
                  <c:v>170502.3</c:v>
                </c:pt>
                <c:pt idx="70">
                  <c:v>166359</c:v>
                </c:pt>
                <c:pt idx="71">
                  <c:v>168367</c:v>
                </c:pt>
                <c:pt idx="72">
                  <c:v>169429.7</c:v>
                </c:pt>
                <c:pt idx="73">
                  <c:v>184130.9</c:v>
                </c:pt>
                <c:pt idx="74">
                  <c:v>179882.1</c:v>
                </c:pt>
                <c:pt idx="75">
                  <c:v>168094.7</c:v>
                </c:pt>
                <c:pt idx="76">
                  <c:v>169241.3</c:v>
                </c:pt>
                <c:pt idx="77">
                  <c:v>167416.9</c:v>
                </c:pt>
                <c:pt idx="78">
                  <c:v>174093.3</c:v>
                </c:pt>
                <c:pt idx="79">
                  <c:v>169740.7</c:v>
                </c:pt>
                <c:pt idx="80">
                  <c:v>180198.2</c:v>
                </c:pt>
                <c:pt idx="81">
                  <c:v>179906.8</c:v>
                </c:pt>
                <c:pt idx="82">
                  <c:v>166999.6</c:v>
                </c:pt>
                <c:pt idx="83">
                  <c:v>169920.8</c:v>
                </c:pt>
                <c:pt idx="84">
                  <c:v>179993.1</c:v>
                </c:pt>
                <c:pt idx="85">
                  <c:v>178391.8</c:v>
                </c:pt>
                <c:pt idx="86">
                  <c:v>170647.3</c:v>
                </c:pt>
                <c:pt idx="87">
                  <c:v>169802.3</c:v>
                </c:pt>
                <c:pt idx="88">
                  <c:v>169635.7</c:v>
                </c:pt>
                <c:pt idx="89">
                  <c:v>169676</c:v>
                </c:pt>
                <c:pt idx="90">
                  <c:v>167918</c:v>
                </c:pt>
                <c:pt idx="91">
                  <c:v>182970.6</c:v>
                </c:pt>
                <c:pt idx="92">
                  <c:v>183677.5</c:v>
                </c:pt>
                <c:pt idx="93">
                  <c:v>170400.8</c:v>
                </c:pt>
                <c:pt idx="94">
                  <c:v>169824.3</c:v>
                </c:pt>
                <c:pt idx="95">
                  <c:v>167628.4</c:v>
                </c:pt>
                <c:pt idx="96">
                  <c:v>168480.3</c:v>
                </c:pt>
                <c:pt idx="97">
                  <c:v>167595.79999999999</c:v>
                </c:pt>
                <c:pt idx="98">
                  <c:v>183287.3</c:v>
                </c:pt>
                <c:pt idx="99">
                  <c:v>182169.8</c:v>
                </c:pt>
                <c:pt idx="100">
                  <c:v>166249.60000000001</c:v>
                </c:pt>
                <c:pt idx="101">
                  <c:v>169660.7</c:v>
                </c:pt>
                <c:pt idx="102">
                  <c:v>169557.3</c:v>
                </c:pt>
                <c:pt idx="103">
                  <c:v>167202.20000000001</c:v>
                </c:pt>
                <c:pt idx="104">
                  <c:v>168690.6</c:v>
                </c:pt>
                <c:pt idx="105">
                  <c:v>181878.6</c:v>
                </c:pt>
                <c:pt idx="106">
                  <c:v>182243.9</c:v>
                </c:pt>
                <c:pt idx="107">
                  <c:v>170153.7</c:v>
                </c:pt>
                <c:pt idx="108">
                  <c:v>167240.5</c:v>
                </c:pt>
                <c:pt idx="109">
                  <c:v>169403.6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2-464B-BA63-AD91D9D652CB}"/>
            </c:ext>
          </c:extLst>
        </c:ser>
        <c:ser>
          <c:idx val="2"/>
          <c:order val="2"/>
          <c:tx>
            <c:strRef>
              <c:f>Sheet29!$D$1</c:f>
              <c:strCache>
                <c:ptCount val="1"/>
                <c:pt idx="0">
                  <c:v>No of Accts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Sheet29!$A$2:$A$111</c:f>
              <c:numCache>
                <c:formatCode>d\-mmm\-yy</c:formatCode>
                <c:ptCount val="110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42607</c:v>
                </c:pt>
                <c:pt idx="83">
                  <c:v>42608</c:v>
                </c:pt>
                <c:pt idx="84">
                  <c:v>42609</c:v>
                </c:pt>
                <c:pt idx="85">
                  <c:v>42610</c:v>
                </c:pt>
                <c:pt idx="86">
                  <c:v>42611</c:v>
                </c:pt>
                <c:pt idx="87">
                  <c:v>42612</c:v>
                </c:pt>
                <c:pt idx="88">
                  <c:v>42613</c:v>
                </c:pt>
                <c:pt idx="89">
                  <c:v>42614</c:v>
                </c:pt>
                <c:pt idx="90">
                  <c:v>42615</c:v>
                </c:pt>
                <c:pt idx="91">
                  <c:v>42616</c:v>
                </c:pt>
                <c:pt idx="92">
                  <c:v>42617</c:v>
                </c:pt>
                <c:pt idx="93">
                  <c:v>42618</c:v>
                </c:pt>
                <c:pt idx="94">
                  <c:v>42619</c:v>
                </c:pt>
                <c:pt idx="95">
                  <c:v>42620</c:v>
                </c:pt>
                <c:pt idx="96">
                  <c:v>42621</c:v>
                </c:pt>
                <c:pt idx="97">
                  <c:v>42622</c:v>
                </c:pt>
                <c:pt idx="98">
                  <c:v>42623</c:v>
                </c:pt>
                <c:pt idx="99">
                  <c:v>42624</c:v>
                </c:pt>
                <c:pt idx="100">
                  <c:v>42625</c:v>
                </c:pt>
                <c:pt idx="101">
                  <c:v>42626</c:v>
                </c:pt>
                <c:pt idx="102">
                  <c:v>42627</c:v>
                </c:pt>
                <c:pt idx="103">
                  <c:v>42628</c:v>
                </c:pt>
                <c:pt idx="104">
                  <c:v>42629</c:v>
                </c:pt>
                <c:pt idx="105">
                  <c:v>42630</c:v>
                </c:pt>
                <c:pt idx="106">
                  <c:v>42631</c:v>
                </c:pt>
                <c:pt idx="107">
                  <c:v>42632</c:v>
                </c:pt>
                <c:pt idx="108">
                  <c:v>42633</c:v>
                </c:pt>
                <c:pt idx="109">
                  <c:v>42634</c:v>
                </c:pt>
              </c:numCache>
            </c:numRef>
          </c:cat>
          <c:val>
            <c:numRef>
              <c:f>Sheet29!$D$2:$D$111</c:f>
              <c:numCache>
                <c:formatCode>General</c:formatCode>
                <c:ptCount val="110"/>
                <c:pt idx="0">
                  <c:v>18423</c:v>
                </c:pt>
                <c:pt idx="1">
                  <c:v>18329</c:v>
                </c:pt>
                <c:pt idx="2">
                  <c:v>18297</c:v>
                </c:pt>
                <c:pt idx="3">
                  <c:v>18812</c:v>
                </c:pt>
                <c:pt idx="4">
                  <c:v>18834</c:v>
                </c:pt>
                <c:pt idx="5">
                  <c:v>18490</c:v>
                </c:pt>
                <c:pt idx="6">
                  <c:v>18544</c:v>
                </c:pt>
                <c:pt idx="7">
                  <c:v>18413</c:v>
                </c:pt>
                <c:pt idx="8">
                  <c:v>18354</c:v>
                </c:pt>
                <c:pt idx="9">
                  <c:v>18388</c:v>
                </c:pt>
                <c:pt idx="10">
                  <c:v>18746</c:v>
                </c:pt>
                <c:pt idx="11">
                  <c:v>18732</c:v>
                </c:pt>
                <c:pt idx="12">
                  <c:v>18348</c:v>
                </c:pt>
                <c:pt idx="13">
                  <c:v>18342</c:v>
                </c:pt>
                <c:pt idx="14">
                  <c:v>18431</c:v>
                </c:pt>
                <c:pt idx="15">
                  <c:v>18354</c:v>
                </c:pt>
                <c:pt idx="16">
                  <c:v>18378</c:v>
                </c:pt>
                <c:pt idx="17">
                  <c:v>18646</c:v>
                </c:pt>
                <c:pt idx="18">
                  <c:v>18732</c:v>
                </c:pt>
                <c:pt idx="19">
                  <c:v>18474</c:v>
                </c:pt>
                <c:pt idx="20">
                  <c:v>18513</c:v>
                </c:pt>
                <c:pt idx="21">
                  <c:v>18331</c:v>
                </c:pt>
                <c:pt idx="22">
                  <c:v>18506</c:v>
                </c:pt>
                <c:pt idx="23">
                  <c:v>18477</c:v>
                </c:pt>
                <c:pt idx="24">
                  <c:v>18844</c:v>
                </c:pt>
                <c:pt idx="25">
                  <c:v>18792</c:v>
                </c:pt>
                <c:pt idx="26">
                  <c:v>18514</c:v>
                </c:pt>
                <c:pt idx="27">
                  <c:v>18389</c:v>
                </c:pt>
                <c:pt idx="28">
                  <c:v>18446</c:v>
                </c:pt>
                <c:pt idx="29">
                  <c:v>18491</c:v>
                </c:pt>
                <c:pt idx="30">
                  <c:v>18506</c:v>
                </c:pt>
                <c:pt idx="31">
                  <c:v>18784</c:v>
                </c:pt>
                <c:pt idx="32">
                  <c:v>18891</c:v>
                </c:pt>
                <c:pt idx="33">
                  <c:v>19630</c:v>
                </c:pt>
                <c:pt idx="34">
                  <c:v>18537</c:v>
                </c:pt>
                <c:pt idx="35">
                  <c:v>18492</c:v>
                </c:pt>
                <c:pt idx="36">
                  <c:v>18563</c:v>
                </c:pt>
                <c:pt idx="37">
                  <c:v>18508</c:v>
                </c:pt>
                <c:pt idx="38">
                  <c:v>18877</c:v>
                </c:pt>
                <c:pt idx="39">
                  <c:v>18925</c:v>
                </c:pt>
                <c:pt idx="40">
                  <c:v>18517</c:v>
                </c:pt>
                <c:pt idx="41">
                  <c:v>18569</c:v>
                </c:pt>
                <c:pt idx="42">
                  <c:v>18527</c:v>
                </c:pt>
                <c:pt idx="43">
                  <c:v>18640</c:v>
                </c:pt>
                <c:pt idx="44">
                  <c:v>18467</c:v>
                </c:pt>
                <c:pt idx="45">
                  <c:v>19021</c:v>
                </c:pt>
                <c:pt idx="46">
                  <c:v>18881</c:v>
                </c:pt>
                <c:pt idx="47">
                  <c:v>18697</c:v>
                </c:pt>
                <c:pt idx="48">
                  <c:v>18530</c:v>
                </c:pt>
                <c:pt idx="49">
                  <c:v>18656</c:v>
                </c:pt>
                <c:pt idx="50">
                  <c:v>18693</c:v>
                </c:pt>
                <c:pt idx="51">
                  <c:v>18633</c:v>
                </c:pt>
                <c:pt idx="52">
                  <c:v>18994</c:v>
                </c:pt>
                <c:pt idx="53">
                  <c:v>19147</c:v>
                </c:pt>
                <c:pt idx="54">
                  <c:v>18692</c:v>
                </c:pt>
                <c:pt idx="55">
                  <c:v>18678</c:v>
                </c:pt>
                <c:pt idx="56">
                  <c:v>18694</c:v>
                </c:pt>
                <c:pt idx="57">
                  <c:v>18560</c:v>
                </c:pt>
                <c:pt idx="58">
                  <c:v>18775</c:v>
                </c:pt>
                <c:pt idx="59">
                  <c:v>19071</c:v>
                </c:pt>
                <c:pt idx="60">
                  <c:v>19079</c:v>
                </c:pt>
                <c:pt idx="61">
                  <c:v>18858</c:v>
                </c:pt>
                <c:pt idx="62">
                  <c:v>18677</c:v>
                </c:pt>
                <c:pt idx="63">
                  <c:v>18827</c:v>
                </c:pt>
                <c:pt idx="64">
                  <c:v>18838</c:v>
                </c:pt>
                <c:pt idx="65">
                  <c:v>18877</c:v>
                </c:pt>
                <c:pt idx="66">
                  <c:v>19288</c:v>
                </c:pt>
                <c:pt idx="67">
                  <c:v>19316</c:v>
                </c:pt>
                <c:pt idx="68">
                  <c:v>18772</c:v>
                </c:pt>
                <c:pt idx="69">
                  <c:v>18872</c:v>
                </c:pt>
                <c:pt idx="70">
                  <c:v>18895</c:v>
                </c:pt>
                <c:pt idx="71">
                  <c:v>18843</c:v>
                </c:pt>
                <c:pt idx="72">
                  <c:v>18959</c:v>
                </c:pt>
                <c:pt idx="73">
                  <c:v>19214</c:v>
                </c:pt>
                <c:pt idx="74">
                  <c:v>19234</c:v>
                </c:pt>
                <c:pt idx="75">
                  <c:v>18942</c:v>
                </c:pt>
                <c:pt idx="76">
                  <c:v>19013</c:v>
                </c:pt>
                <c:pt idx="77">
                  <c:v>18850</c:v>
                </c:pt>
                <c:pt idx="78">
                  <c:v>18938</c:v>
                </c:pt>
                <c:pt idx="79">
                  <c:v>18935</c:v>
                </c:pt>
                <c:pt idx="80">
                  <c:v>19216</c:v>
                </c:pt>
                <c:pt idx="81">
                  <c:v>19330</c:v>
                </c:pt>
                <c:pt idx="82">
                  <c:v>19015</c:v>
                </c:pt>
                <c:pt idx="83">
                  <c:v>18950</c:v>
                </c:pt>
                <c:pt idx="84">
                  <c:v>19402</c:v>
                </c:pt>
                <c:pt idx="85">
                  <c:v>19283</c:v>
                </c:pt>
                <c:pt idx="86">
                  <c:v>18944</c:v>
                </c:pt>
                <c:pt idx="87">
                  <c:v>18967</c:v>
                </c:pt>
                <c:pt idx="88">
                  <c:v>19099</c:v>
                </c:pt>
                <c:pt idx="89">
                  <c:v>19012</c:v>
                </c:pt>
                <c:pt idx="90">
                  <c:v>18919</c:v>
                </c:pt>
                <c:pt idx="91">
                  <c:v>19378</c:v>
                </c:pt>
                <c:pt idx="92">
                  <c:v>19432</c:v>
                </c:pt>
                <c:pt idx="93">
                  <c:v>19159</c:v>
                </c:pt>
                <c:pt idx="94">
                  <c:v>19127</c:v>
                </c:pt>
                <c:pt idx="95">
                  <c:v>18927</c:v>
                </c:pt>
                <c:pt idx="96">
                  <c:v>18979</c:v>
                </c:pt>
                <c:pt idx="97">
                  <c:v>19054</c:v>
                </c:pt>
                <c:pt idx="98">
                  <c:v>19352</c:v>
                </c:pt>
                <c:pt idx="99">
                  <c:v>19209</c:v>
                </c:pt>
                <c:pt idx="100">
                  <c:v>18973</c:v>
                </c:pt>
                <c:pt idx="101">
                  <c:v>19039</c:v>
                </c:pt>
                <c:pt idx="102">
                  <c:v>19107</c:v>
                </c:pt>
                <c:pt idx="103">
                  <c:v>19076</c:v>
                </c:pt>
                <c:pt idx="104">
                  <c:v>19005</c:v>
                </c:pt>
                <c:pt idx="105">
                  <c:v>19351</c:v>
                </c:pt>
                <c:pt idx="106">
                  <c:v>19331</c:v>
                </c:pt>
                <c:pt idx="107">
                  <c:v>19187</c:v>
                </c:pt>
                <c:pt idx="108">
                  <c:v>18966</c:v>
                </c:pt>
                <c:pt idx="109">
                  <c:v>19128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2-464B-BA63-AD91D9D6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581744"/>
        <c:axId val="1095763952"/>
      </c:lineChart>
      <c:dateAx>
        <c:axId val="10915817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63952"/>
        <c:crosses val="autoZero"/>
        <c:auto val="1"/>
        <c:lblOffset val="100"/>
        <c:baseTimeUnit val="days"/>
      </c:dateAx>
      <c:valAx>
        <c:axId val="10957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58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Least</a:t>
            </a:r>
            <a:r>
              <a:rPr lang="en-US" baseline="0"/>
              <a:t> Download APP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Sheet29!$B$115</c:f>
              <c:strCache>
                <c:ptCount val="1"/>
                <c:pt idx="0">
                  <c:v>#trans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Sheet29!$A$116:$A$120</c:f>
              <c:strCache>
                <c:ptCount val="5"/>
                <c:pt idx="0">
                  <c:v>nappishness gathering</c:v>
                </c:pt>
                <c:pt idx="1">
                  <c:v>meridians lines</c:v>
                </c:pt>
                <c:pt idx="2">
                  <c:v>peddlin' worshipper</c:v>
                </c:pt>
                <c:pt idx="3">
                  <c:v>familiarity forget</c:v>
                </c:pt>
                <c:pt idx="4">
                  <c:v>carefully service</c:v>
                </c:pt>
              </c:strCache>
            </c:strRef>
          </c:cat>
          <c:val>
            <c:numRef>
              <c:f>Sheet29!$B$116:$B$120</c:f>
              <c:numCache>
                <c:formatCode>General</c:formatCode>
                <c:ptCount val="5"/>
                <c:pt idx="0">
                  <c:v>686</c:v>
                </c:pt>
                <c:pt idx="1">
                  <c:v>676</c:v>
                </c:pt>
                <c:pt idx="2">
                  <c:v>652</c:v>
                </c:pt>
                <c:pt idx="3">
                  <c:v>645</c:v>
                </c:pt>
                <c:pt idx="4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8-694C-949D-20849D524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6609040"/>
        <c:axId val="1096604416"/>
      </c:barChart>
      <c:catAx>
        <c:axId val="109660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04416"/>
        <c:crosses val="autoZero"/>
        <c:auto val="1"/>
        <c:lblAlgn val="ctr"/>
        <c:lblOffset val="100"/>
        <c:noMultiLvlLbl val="0"/>
      </c:catAx>
      <c:valAx>
        <c:axId val="10966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0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Download APP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Sheet29!$B$122</c:f>
              <c:strCache>
                <c:ptCount val="1"/>
                <c:pt idx="0">
                  <c:v>cnt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Sheet29!$A$123:$A$127</c:f>
              <c:strCache>
                <c:ptCount val="5"/>
                <c:pt idx="0">
                  <c:v>unwritten hungry</c:v>
                </c:pt>
                <c:pt idx="1">
                  <c:v>remote remaining</c:v>
                </c:pt>
                <c:pt idx="2">
                  <c:v>aright Davy</c:v>
                </c:pt>
                <c:pt idx="3">
                  <c:v>ceases half;</c:v>
                </c:pt>
                <c:pt idx="4">
                  <c:v>fowls;--though grieved</c:v>
                </c:pt>
              </c:strCache>
            </c:strRef>
          </c:cat>
          <c:val>
            <c:numRef>
              <c:f>Sheet29!$B$123:$B$127</c:f>
              <c:numCache>
                <c:formatCode>General</c:formatCode>
                <c:ptCount val="5"/>
                <c:pt idx="0">
                  <c:v>64544</c:v>
                </c:pt>
                <c:pt idx="1">
                  <c:v>41230</c:v>
                </c:pt>
                <c:pt idx="2">
                  <c:v>38881</c:v>
                </c:pt>
                <c:pt idx="3">
                  <c:v>36146</c:v>
                </c:pt>
                <c:pt idx="4">
                  <c:v>27350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B-BB47-993A-AE71F6B8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7256816"/>
        <c:axId val="1096512240"/>
      </c:barChart>
      <c:catAx>
        <c:axId val="106725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12240"/>
        <c:crosses val="autoZero"/>
        <c:auto val="1"/>
        <c:lblAlgn val="ctr"/>
        <c:lblOffset val="100"/>
        <c:noMultiLvlLbl val="0"/>
      </c:catAx>
      <c:valAx>
        <c:axId val="109651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Sheet29!$B$130</c:f>
              <c:strCache>
                <c:ptCount val="1"/>
                <c:pt idx="0">
                  <c:v>%accts with 1 subs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Sheet29!$A$131:$A$135</c:f>
              <c:strCache>
                <c:ptCount val="5"/>
                <c:pt idx="0">
                  <c:v>HAND proofreaders</c:v>
                </c:pt>
                <c:pt idx="1">
                  <c:v>either immensities</c:v>
                </c:pt>
                <c:pt idx="2">
                  <c:v>Seven sat;</c:v>
                </c:pt>
                <c:pt idx="3">
                  <c:v>grass; jealousy</c:v>
                </c:pt>
                <c:pt idx="4">
                  <c:v>flakes; friends;</c:v>
                </c:pt>
              </c:strCache>
            </c:strRef>
          </c:cat>
          <c:val>
            <c:numRef>
              <c:f>Sheet29!$B$131:$B$135</c:f>
              <c:numCache>
                <c:formatCode>0.00%</c:formatCode>
                <c:ptCount val="5"/>
                <c:pt idx="0">
                  <c:v>3.0210999999999988E-2</c:v>
                </c:pt>
                <c:pt idx="1">
                  <c:v>3.3793999999999991E-2</c:v>
                </c:pt>
                <c:pt idx="2">
                  <c:v>3.6878999999999995E-2</c:v>
                </c:pt>
                <c:pt idx="3">
                  <c:v>3.7147000000000041E-2</c:v>
                </c:pt>
                <c:pt idx="4">
                  <c:v>3.9097999999999966E-2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4-7144-8FD7-FA1D261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2660720"/>
        <c:axId val="1102662368"/>
      </c:barChart>
      <c:catAx>
        <c:axId val="1102660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2368"/>
        <c:crosses val="autoZero"/>
        <c:auto val="1"/>
        <c:lblAlgn val="ctr"/>
        <c:lblOffset val="100"/>
        <c:noMultiLvlLbl val="0"/>
      </c:catAx>
      <c:valAx>
        <c:axId val="110266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%accts with 1 Cons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Sheet29!$B$137</c:f>
              <c:strCache>
                <c:ptCount val="1"/>
                <c:pt idx="0">
                  <c:v>%accts with 1 subs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Sheet29!$A$138:$A$142</c:f>
              <c:strCache>
                <c:ptCount val="5"/>
                <c:pt idx="0">
                  <c:v>Starting nuts</c:v>
                </c:pt>
                <c:pt idx="1">
                  <c:v>half-slouched having</c:v>
                </c:pt>
                <c:pt idx="2">
                  <c:v>Brisson; funding;</c:v>
                </c:pt>
                <c:pt idx="3">
                  <c:v>proceedings dropping</c:v>
                </c:pt>
                <c:pt idx="4">
                  <c:v>command inns</c:v>
                </c:pt>
              </c:strCache>
            </c:strRef>
          </c:cat>
          <c:val>
            <c:numRef>
              <c:f>Sheet29!$B$138:$B$142</c:f>
              <c:numCache>
                <c:formatCode>0.00%</c:formatCode>
                <c:ptCount val="5"/>
                <c:pt idx="0">
                  <c:v>2.9275999999999969E-2</c:v>
                </c:pt>
                <c:pt idx="1">
                  <c:v>2.9576999999999964E-2</c:v>
                </c:pt>
                <c:pt idx="2">
                  <c:v>2.9630000000000045E-2</c:v>
                </c:pt>
                <c:pt idx="3">
                  <c:v>3.0216000000000021E-2</c:v>
                </c:pt>
                <c:pt idx="4">
                  <c:v>3.1390000000000029E-2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C-9B4F-81DE-5F977851D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2660720"/>
        <c:axId val="1102662368"/>
      </c:barChart>
      <c:catAx>
        <c:axId val="1102660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2368"/>
        <c:crosses val="autoZero"/>
        <c:auto val="1"/>
        <c:lblAlgn val="ctr"/>
        <c:lblOffset val="100"/>
        <c:noMultiLvlLbl val="0"/>
      </c:catAx>
      <c:valAx>
        <c:axId val="110266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Purchase_dollar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Sheet2!$E$3:$E$6</c:f>
              <c:numCache>
                <c:formatCode>mmm\-yy</c:formatCode>
                <c:ptCount val="4"/>
                <c:pt idx="0">
                  <c:v>42522</c:v>
                </c:pt>
                <c:pt idx="1">
                  <c:v>42552</c:v>
                </c:pt>
                <c:pt idx="2">
                  <c:v>42583</c:v>
                </c:pt>
                <c:pt idx="3">
                  <c:v>42614</c:v>
                </c:pt>
              </c:numCache>
            </c:numRef>
          </c:cat>
          <c:val>
            <c:numRef>
              <c:f>Sheet2!$F$3:$F$6</c:f>
              <c:numCache>
                <c:formatCode>_("$"* #,##0_);_("$"* \(#,##0\);_("$"* "-"??_);_(@_)</c:formatCode>
                <c:ptCount val="4"/>
                <c:pt idx="0">
                  <c:v>5175806</c:v>
                </c:pt>
                <c:pt idx="1">
                  <c:v>5414606</c:v>
                </c:pt>
                <c:pt idx="2">
                  <c:v>4833170</c:v>
                </c:pt>
                <c:pt idx="3">
                  <c:v>3625910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4-5E49-9A99-8AF0D345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286240"/>
        <c:axId val="2092277824"/>
      </c:lineChart>
      <c:dateAx>
        <c:axId val="20582862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277824"/>
        <c:crosses val="autoZero"/>
        <c:auto val="1"/>
        <c:lblOffset val="100"/>
        <c:baseTimeUnit val="months"/>
      </c:dateAx>
      <c:valAx>
        <c:axId val="20922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Sheet2!$G$16</c:f>
              <c:strCache>
                <c:ptCount val="1"/>
                <c:pt idx="0">
                  <c:v>No_accts_trns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Sheet2!$F$17:$F$20</c:f>
              <c:numCache>
                <c:formatCode>mmm\-yy</c:formatCode>
                <c:ptCount val="4"/>
                <c:pt idx="0">
                  <c:v>42522</c:v>
                </c:pt>
                <c:pt idx="1">
                  <c:v>42552</c:v>
                </c:pt>
                <c:pt idx="2">
                  <c:v>42583</c:v>
                </c:pt>
                <c:pt idx="3">
                  <c:v>42614</c:v>
                </c:pt>
              </c:numCache>
            </c:numRef>
          </c:cat>
          <c:val>
            <c:numRef>
              <c:f>Sheet2!$G$17:$G$20</c:f>
              <c:numCache>
                <c:formatCode>General</c:formatCode>
                <c:ptCount val="4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2-C04B-8E1B-A71AA3F5B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429264"/>
        <c:axId val="2094430912"/>
      </c:barChart>
      <c:dateAx>
        <c:axId val="20944292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30912"/>
        <c:crosses val="autoZero"/>
        <c:auto val="1"/>
        <c:lblOffset val="100"/>
        <c:baseTimeUnit val="months"/>
      </c:dateAx>
      <c:valAx>
        <c:axId val="2094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2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Sheet2!$G$24</c:f>
              <c:strCache>
                <c:ptCount val="1"/>
                <c:pt idx="0">
                  <c:v>No_Content_trns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Sheet2!$F$25:$F$28</c:f>
              <c:numCache>
                <c:formatCode>mmm\-yy</c:formatCode>
                <c:ptCount val="4"/>
                <c:pt idx="0">
                  <c:v>42522</c:v>
                </c:pt>
                <c:pt idx="1">
                  <c:v>42552</c:v>
                </c:pt>
                <c:pt idx="2">
                  <c:v>42583</c:v>
                </c:pt>
                <c:pt idx="3">
                  <c:v>42614</c:v>
                </c:pt>
              </c:numCache>
            </c:numRef>
          </c:cat>
          <c:val>
            <c:numRef>
              <c:f>Sheet2!$G$25:$G$28</c:f>
              <c:numCache>
                <c:formatCode>General</c:formatCode>
                <c:ptCount val="4"/>
                <c:pt idx="0">
                  <c:v>2913</c:v>
                </c:pt>
                <c:pt idx="1">
                  <c:v>2913</c:v>
                </c:pt>
                <c:pt idx="2">
                  <c:v>2913</c:v>
                </c:pt>
                <c:pt idx="3">
                  <c:v>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6-D543-872E-1B4EA68CD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965776"/>
        <c:axId val="2093616800"/>
      </c:barChart>
      <c:dateAx>
        <c:axId val="2093965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16800"/>
        <c:crosses val="autoZero"/>
        <c:auto val="1"/>
        <c:lblOffset val="100"/>
        <c:baseTimeUnit val="months"/>
      </c:dateAx>
      <c:valAx>
        <c:axId val="20936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6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Sheet2!$E$42</c:f>
              <c:strCache>
                <c:ptCount val="1"/>
                <c:pt idx="0">
                  <c:v>Purchase_dollar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Sheet2!$D$43:$D$44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Sheet2!$E$43:$E$44</c:f>
              <c:numCache>
                <c:formatCode>General</c:formatCode>
                <c:ptCount val="2"/>
                <c:pt idx="0">
                  <c:v>13887491</c:v>
                </c:pt>
                <c:pt idx="1">
                  <c:v>5162001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F-8146-B0CD-AD2522FB9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154624"/>
        <c:axId val="2063173264"/>
      </c:barChart>
      <c:catAx>
        <c:axId val="206315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73264"/>
        <c:crosses val="autoZero"/>
        <c:auto val="1"/>
        <c:lblAlgn val="ctr"/>
        <c:lblOffset val="100"/>
        <c:noMultiLvlLbl val="0"/>
      </c:catAx>
      <c:valAx>
        <c:axId val="20631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acct_frd!$B$1</c:f>
              <c:strCache>
                <c:ptCount val="1"/>
                <c:pt idx="0">
                  <c:v>No of Accts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val>
            <c:numRef>
              <c:f>acct_frd!$B$2:$B$29</c:f>
              <c:numCache>
                <c:formatCode>General</c:formatCode>
                <c:ptCount val="28"/>
                <c:pt idx="0">
                  <c:v>14832</c:v>
                </c:pt>
                <c:pt idx="1">
                  <c:v>14837</c:v>
                </c:pt>
                <c:pt idx="2">
                  <c:v>14863</c:v>
                </c:pt>
                <c:pt idx="3">
                  <c:v>14497</c:v>
                </c:pt>
                <c:pt idx="4">
                  <c:v>9024</c:v>
                </c:pt>
                <c:pt idx="5">
                  <c:v>2764</c:v>
                </c:pt>
                <c:pt idx="6">
                  <c:v>671</c:v>
                </c:pt>
                <c:pt idx="7">
                  <c:v>242</c:v>
                </c:pt>
                <c:pt idx="8">
                  <c:v>162</c:v>
                </c:pt>
                <c:pt idx="9">
                  <c:v>153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148</c:v>
                </c:pt>
                <c:pt idx="17">
                  <c:v>145</c:v>
                </c:pt>
                <c:pt idx="18">
                  <c:v>123</c:v>
                </c:pt>
                <c:pt idx="19">
                  <c:v>90</c:v>
                </c:pt>
                <c:pt idx="20">
                  <c:v>56</c:v>
                </c:pt>
                <c:pt idx="21">
                  <c:v>43</c:v>
                </c:pt>
                <c:pt idx="22">
                  <c:v>20</c:v>
                </c:pt>
                <c:pt idx="23">
                  <c:v>8</c:v>
                </c:pt>
                <c:pt idx="24">
                  <c:v>5</c:v>
                </c:pt>
                <c:pt idx="25">
                  <c:v>7</c:v>
                </c:pt>
                <c:pt idx="26">
                  <c:v>3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CD40-9391-0D2625BD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21347664"/>
        <c:axId val="1022276272"/>
        <c:axId val="0"/>
      </c:bar3DChart>
      <c:catAx>
        <c:axId val="102134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76272"/>
        <c:crosses val="autoZero"/>
        <c:auto val="1"/>
        <c:lblAlgn val="ctr"/>
        <c:lblOffset val="100"/>
        <c:noMultiLvlLbl val="0"/>
      </c:catAx>
      <c:valAx>
        <c:axId val="10222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3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822848"/>
        <c:axId val="1041824496"/>
      </c:lineChart>
      <c:catAx>
        <c:axId val="104182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24496"/>
        <c:crosses val="autoZero"/>
        <c:auto val="1"/>
        <c:lblAlgn val="ctr"/>
        <c:lblOffset val="100"/>
        <c:noMultiLvlLbl val="0"/>
      </c:catAx>
      <c:valAx>
        <c:axId val="10418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2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 sum_price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Sheet3!$A$2:$A$6</c:f>
              <c:strCache>
                <c:ptCount val="5"/>
                <c:pt idx="0">
                  <c:v>jeopardy; apparent</c:v>
                </c:pt>
                <c:pt idx="1">
                  <c:v>flakes; friends;</c:v>
                </c:pt>
                <c:pt idx="2">
                  <c:v>Say capable</c:v>
                </c:pt>
                <c:pt idx="3">
                  <c:v>ears Greenlandmen</c:v>
                </c:pt>
                <c:pt idx="4">
                  <c:v>somehow vision</c:v>
                </c:pt>
              </c:strCache>
            </c:strRef>
          </c:cat>
          <c:val>
            <c:numRef>
              <c:f>Sheet3!$B$2:$B$6</c:f>
              <c:numCache>
                <c:formatCode>_("$"* #,##0.00_);_("$"* \(#,##0.00\);_("$"* "-"??_);_(@_)</c:formatCode>
                <c:ptCount val="5"/>
                <c:pt idx="0">
                  <c:v>673.2</c:v>
                </c:pt>
                <c:pt idx="1">
                  <c:v>685.08</c:v>
                </c:pt>
                <c:pt idx="2">
                  <c:v>690.03</c:v>
                </c:pt>
                <c:pt idx="3">
                  <c:v>693.99</c:v>
                </c:pt>
                <c:pt idx="4">
                  <c:v>695.97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3-9D4B-88B3-4028CDB1B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4779488"/>
        <c:axId val="954118304"/>
      </c:barChart>
      <c:catAx>
        <c:axId val="92477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118304"/>
        <c:crosses val="autoZero"/>
        <c:auto val="1"/>
        <c:lblAlgn val="ctr"/>
        <c:lblOffset val="100"/>
        <c:noMultiLvlLbl val="0"/>
      </c:catAx>
      <c:valAx>
        <c:axId val="95411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Sheet3!$B$1354</c:f>
              <c:strCache>
                <c:ptCount val="1"/>
                <c:pt idx="0">
                  <c:v>sum_price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Sheet3!$A$1355:$A$1829</c:f>
              <c:strCache>
                <c:ptCount val="475"/>
                <c:pt idx="1">
                  <c:v>#NAME?</c:v>
                </c:pt>
                <c:pt idx="2">
                  <c:v>'vomited men</c:v>
                </c:pt>
                <c:pt idx="3">
                  <c:v>(American) robed</c:v>
                </c:pt>
                <c:pt idx="4">
                  <c:v>(SPERM scientific</c:v>
                </c:pt>
                <c:pt idx="5">
                  <c:v>(or king</c:v>
                </c:pt>
                <c:pt idx="6">
                  <c:v>(such entrenchments</c:v>
                </c:pt>
                <c:pt idx="7">
                  <c:v>10 purty</c:v>
                </c:pt>
                <c:pt idx="8">
                  <c:v>10% Spain</c:v>
                </c:pt>
                <c:pt idx="9">
                  <c:v>15 Ahasuerus</c:v>
                </c:pt>
                <c:pt idx="10">
                  <c:v>18 genteel</c:v>
                </c:pt>
                <c:pt idx="11">
                  <c:v>500 glimmer</c:v>
                </c:pt>
                <c:pt idx="12">
                  <c:v>60 penetrate</c:v>
                </c:pt>
                <c:pt idx="13">
                  <c:v>9-Aug</c:v>
                </c:pt>
                <c:pt idx="14">
                  <c:v>ANOTHER Caesar</c:v>
                </c:pt>
                <c:pt idx="15">
                  <c:v>AS-IS vagueness</c:v>
                </c:pt>
                <c:pt idx="16">
                  <c:v>AUTHOR Fishes</c:v>
                </c:pt>
                <c:pt idx="17">
                  <c:v>Acushnet Likewise</c:v>
                </c:pt>
                <c:pt idx="18">
                  <c:v>Ages ye</c:v>
                </c:pt>
                <c:pt idx="19">
                  <c:v>Alarmed climates</c:v>
                </c:pt>
                <c:pt idx="20">
                  <c:v>Are Adieu</c:v>
                </c:pt>
                <c:pt idx="21">
                  <c:v>Are yonder</c:v>
                </c:pt>
                <c:pt idx="22">
                  <c:v>Aye Bible;</c:v>
                </c:pt>
                <c:pt idx="23">
                  <c:v>Baltimore whistling</c:v>
                </c:pt>
                <c:pt idx="24">
                  <c:v>Bang background</c:v>
                </c:pt>
                <c:pt idx="25">
                  <c:v>Battery abandonedly</c:v>
                </c:pt>
                <c:pt idx="26">
                  <c:v>Bible remembrances</c:v>
                </c:pt>
                <c:pt idx="27">
                  <c:v>Bonapartes anatomical</c:v>
                </c:pt>
                <c:pt idx="28">
                  <c:v>Brisson; funding;</c:v>
                </c:pt>
                <c:pt idx="29">
                  <c:v>Burkes nothing;</c:v>
                </c:pt>
                <c:pt idx="30">
                  <c:v>COFFIN --MISSIONARY</c:v>
                </c:pt>
                <c:pt idx="31">
                  <c:v>COMMODORE gulp</c:v>
                </c:pt>
                <c:pt idx="32">
                  <c:v>CONVERSATIONS Feegee</c:v>
                </c:pt>
                <c:pt idx="33">
                  <c:v>Captain; mission</c:v>
                </c:pt>
                <c:pt idx="34">
                  <c:v>Categut whale-naturalists</c:v>
                </c:pt>
                <c:pt idx="35">
                  <c:v>Christendom rage</c:v>
                </c:pt>
                <c:pt idx="36">
                  <c:v>Cod SIXTH</c:v>
                </c:pt>
                <c:pt idx="37">
                  <c:v>Cod? sun-lit</c:v>
                </c:pt>
                <c:pt idx="38">
                  <c:v>Coffins attacked;</c:v>
                </c:pt>
                <c:pt idx="39">
                  <c:v>Court CLUSTERS</c:v>
                </c:pt>
                <c:pt idx="40">
                  <c:v>DEBELL Pedestrians</c:v>
                </c:pt>
                <c:pt idx="41">
                  <c:v>DOWN one--so</c:v>
                </c:pt>
                <c:pt idx="42">
                  <c:v>Dan disease</c:v>
                </c:pt>
                <c:pt idx="43">
                  <c:v>Dan rang</c:v>
                </c:pt>
                <c:pt idx="44">
                  <c:v>Depend to-day</c:v>
                </c:pt>
                <c:pt idx="45">
                  <c:v>Greeks averages</c:v>
                </c:pt>
                <c:pt idx="46">
                  <c:v>Greenland idolators?</c:v>
                </c:pt>
                <c:pt idx="47">
                  <c:v>HALF ultimate</c:v>
                </c:pt>
                <c:pt idx="48">
                  <c:v>HAND proofreaders</c:v>
                </c:pt>
                <c:pt idx="49">
                  <c:v>HIM) pivot-hole</c:v>
                </c:pt>
                <c:pt idx="50">
                  <c:v>HORIZONTAL provided</c:v>
                </c:pt>
                <c:pt idx="51">
                  <c:v>HUSSEY race-horse</c:v>
                </c:pt>
                <c:pt idx="52">
                  <c:v>He Cain</c:v>
                </c:pt>
                <c:pt idx="53">
                  <c:v>He bridges;</c:v>
                </c:pt>
                <c:pt idx="54">
                  <c:v>I'm stern</c:v>
                </c:pt>
                <c:pt idx="55">
                  <c:v>I--fa back?</c:v>
                </c:pt>
                <c:pt idx="56">
                  <c:v>I--fa waggish</c:v>
                </c:pt>
                <c:pt idx="57">
                  <c:v>IL succeeded</c:v>
                </c:pt>
                <c:pt idx="58">
                  <c:v>INDIRECT this--what</c:v>
                </c:pt>
                <c:pt idx="59">
                  <c:v>Irish naught</c:v>
                </c:pt>
                <c:pt idx="60">
                  <c:v>Islands unimaginable</c:v>
                </c:pt>
                <c:pt idx="61">
                  <c:v>J was;</c:v>
                </c:pt>
                <c:pt idx="62">
                  <c:v>JOURNAL tendons</c:v>
                </c:pt>
                <c:pt idx="63">
                  <c:v>KIND Tiger-lilies--what</c:v>
                </c:pt>
                <c:pt idx="64">
                  <c:v>LIABILITY Lents</c:v>
                </c:pt>
                <c:pt idx="65">
                  <c:v>LYING household</c:v>
                </c:pt>
                <c:pt idx="66">
                  <c:v>Loomings smoky</c:v>
                </c:pt>
                <c:pt idx="67">
                  <c:v>MAT) CABIN;</c:v>
                </c:pt>
                <c:pt idx="68">
                  <c:v>Michael spiritual</c:v>
                </c:pt>
                <c:pt idx="69">
                  <c:v>Nat tallow</c:v>
                </c:pt>
                <c:pt idx="70">
                  <c:v>New laugh?</c:v>
                </c:pt>
                <c:pt idx="71">
                  <c:v>November whether</c:v>
                </c:pt>
                <c:pt idx="72">
                  <c:v>Octavo dismembering</c:v>
                </c:pt>
                <c:pt idx="73">
                  <c:v>October genial</c:v>
                </c:pt>
                <c:pt idx="74">
                  <c:v>Olmstead; HIM)</c:v>
                </c:pt>
                <c:pt idx="75">
                  <c:v>Oriental august</c:v>
                </c:pt>
                <c:pt idx="76">
                  <c:v>Over grandmother</c:v>
                </c:pt>
                <c:pt idx="77">
                  <c:v>PROVIDED easterly</c:v>
                </c:pt>
                <c:pt idx="78">
                  <c:v>Parliament Letter</c:v>
                </c:pt>
                <c:pt idx="79">
                  <c:v>Platonists valiant</c:v>
                </c:pt>
                <c:pt idx="80">
                  <c:v>Plunge Trap</c:v>
                </c:pt>
                <c:pt idx="81">
                  <c:v>Providence invented</c:v>
                </c:pt>
                <c:pt idx="82">
                  <c:v>Queequeg feel!</c:v>
                </c:pt>
                <c:pt idx="83">
                  <c:v>ROBERT ado</c:v>
                </c:pt>
                <c:pt idx="84">
                  <c:v>Ross showest</c:v>
                </c:pt>
                <c:pt idx="85">
                  <c:v>SAILOR known</c:v>
                </c:pt>
                <c:pt idx="86">
                  <c:v>SLEEPY) pier-heads;</c:v>
                </c:pt>
                <c:pt idx="87">
                  <c:v>STARTTHE butter--twenty</c:v>
                </c:pt>
                <c:pt idx="88">
                  <c:v>STATE opportunity</c:v>
                </c:pt>
                <c:pt idx="89">
                  <c:v>Sachem's unhealing</c:v>
                </c:pt>
                <c:pt idx="90">
                  <c:v>Sal ashore;</c:v>
                </c:pt>
                <c:pt idx="91">
                  <c:v>Say capable</c:v>
                </c:pt>
                <c:pt idx="92">
                  <c:v>Seven sat;</c:v>
                </c:pt>
                <c:pt idx="93">
                  <c:v>Sleet's perceived</c:v>
                </c:pt>
                <c:pt idx="94">
                  <c:v>Squires see?--Posted</c:v>
                </c:pt>
                <c:pt idx="95">
                  <c:v>Starting nuts</c:v>
                </c:pt>
                <c:pt idx="96">
                  <c:v>Startled minute</c:v>
                </c:pt>
                <c:pt idx="97">
                  <c:v>Startled systematizer</c:v>
                </c:pt>
                <c:pt idx="98">
                  <c:v>Stubb leaves</c:v>
                </c:pt>
                <c:pt idx="99">
                  <c:v>Stubb--luck intimacy</c:v>
                </c:pt>
                <c:pt idx="100">
                  <c:v>Susan shadows</c:v>
                </c:pt>
                <c:pt idx="101">
                  <c:v>Sw Go</c:v>
                </c:pt>
                <c:pt idx="102">
                  <c:v>TASHTEGO oft</c:v>
                </c:pt>
                <c:pt idx="103">
                  <c:v>TOLD be;</c:v>
                </c:pt>
                <c:pt idx="104">
                  <c:v>Tahiti! act</c:v>
                </c:pt>
                <c:pt idx="105">
                  <c:v>Tartarian den</c:v>
                </c:pt>
                <c:pt idx="106">
                  <c:v>That Zoology</c:v>
                </c:pt>
                <c:pt idx="107">
                  <c:v>Trumpa committed</c:v>
                </c:pt>
                <c:pt idx="108">
                  <c:v>Trumpa persevering</c:v>
                </c:pt>
                <c:pt idx="109">
                  <c:v>Turning thanked</c:v>
                </c:pt>
                <c:pt idx="110">
                  <c:v>Usher essayed</c:v>
                </c:pt>
                <c:pt idx="111">
                  <c:v>WARRANTY nails;</c:v>
                </c:pt>
                <c:pt idx="112">
                  <c:v>Within king</c:v>
                </c:pt>
                <c:pt idx="113">
                  <c:v>aboard willed;</c:v>
                </c:pt>
                <c:pt idx="114">
                  <c:v>accelerating Face!</c:v>
                </c:pt>
                <c:pt idx="115">
                  <c:v>accounts proportioned</c:v>
                </c:pt>
                <c:pt idx="116">
                  <c:v>after-claps bison;</c:v>
                </c:pt>
                <c:pt idx="117">
                  <c:v>agents acquaintances</c:v>
                </c:pt>
                <c:pt idx="118">
                  <c:v>ain't boats'</c:v>
                </c:pt>
                <c:pt idx="119">
                  <c:v>alleys naturally</c:v>
                </c:pt>
                <c:pt idx="120">
                  <c:v>altar bevy</c:v>
                </c:pt>
                <c:pt idx="121">
                  <c:v>alter conflict</c:v>
                </c:pt>
                <c:pt idx="122">
                  <c:v>ambitious clam</c:v>
                </c:pt>
                <c:pt idx="123">
                  <c:v>animal voluntarily</c:v>
                </c:pt>
                <c:pt idx="124">
                  <c:v>animals levels</c:v>
                </c:pt>
                <c:pt idx="125">
                  <c:v>annual keenest</c:v>
                </c:pt>
                <c:pt idx="126">
                  <c:v>apoplectic leopards--the</c:v>
                </c:pt>
                <c:pt idx="127">
                  <c:v>apotheosis! bedstead</c:v>
                </c:pt>
                <c:pt idx="128">
                  <c:v>applying barbarous;</c:v>
                </c:pt>
                <c:pt idx="129">
                  <c:v>argued drag</c:v>
                </c:pt>
                <c:pt idx="130">
                  <c:v>aright Davy</c:v>
                </c:pt>
                <c:pt idx="131">
                  <c:v>assembled crosswise</c:v>
                </c:pt>
                <c:pt idx="132">
                  <c:v>assumption; issuing</c:v>
                </c:pt>
                <c:pt idx="133">
                  <c:v>astern sun;</c:v>
                </c:pt>
                <c:pt idx="134">
                  <c:v>attaining benediction</c:v>
                </c:pt>
                <c:pt idx="135">
                  <c:v>aunts hat</c:v>
                </c:pt>
                <c:pt idx="136">
                  <c:v>authority quality</c:v>
                </c:pt>
                <c:pt idx="137">
                  <c:v>backing together</c:v>
                </c:pt>
                <c:pt idx="138">
                  <c:v>bags! moments</c:v>
                </c:pt>
                <c:pt idx="139">
                  <c:v>baker quohogs</c:v>
                </c:pt>
                <c:pt idx="140">
                  <c:v>banded ticking</c:v>
                </c:pt>
                <c:pt idx="141">
                  <c:v>beach willingness</c:v>
                </c:pt>
                <c:pt idx="142">
                  <c:v>bearskin dam-me</c:v>
                </c:pt>
                <c:pt idx="143">
                  <c:v>best lost</c:v>
                </c:pt>
                <c:pt idx="144">
                  <c:v>binnacle apart;</c:v>
                </c:pt>
                <c:pt idx="145">
                  <c:v>bird hairs</c:v>
                </c:pt>
                <c:pt idx="146">
                  <c:v>bitterest tiles</c:v>
                </c:pt>
                <c:pt idx="147">
                  <c:v>blown said:</c:v>
                </c:pt>
                <c:pt idx="148">
                  <c:v>bountiful wonder;</c:v>
                </c:pt>
                <c:pt idx="149">
                  <c:v>breezy tones;</c:v>
                </c:pt>
                <c:pt idx="150">
                  <c:v>brewed unearthly</c:v>
                </c:pt>
                <c:pt idx="151">
                  <c:v>brothers decidedly</c:v>
                </c:pt>
                <c:pt idx="152">
                  <c:v>buckle cooled</c:v>
                </c:pt>
                <c:pt idx="153">
                  <c:v>bully distended</c:v>
                </c:pt>
                <c:pt idx="154">
                  <c:v>button sensitive</c:v>
                </c:pt>
                <c:pt idx="155">
                  <c:v>by easy!</c:v>
                </c:pt>
                <c:pt idx="156">
                  <c:v>careful!--come stubbornly</c:v>
                </c:pt>
                <c:pt idx="157">
                  <c:v>carefully service</c:v>
                </c:pt>
                <c:pt idx="158">
                  <c:v>carking Seas;</c:v>
                </c:pt>
                <c:pt idx="159">
                  <c:v>carries thing;</c:v>
                </c:pt>
                <c:pt idx="160">
                  <c:v>castaways massive</c:v>
                </c:pt>
                <c:pt idx="161">
                  <c:v>castor quaintness</c:v>
                </c:pt>
                <c:pt idx="162">
                  <c:v>cause Quakers</c:v>
                </c:pt>
                <c:pt idx="163">
                  <c:v>caves trappings</c:v>
                </c:pt>
                <c:pt idx="164">
                  <c:v>ceases half;</c:v>
                </c:pt>
                <c:pt idx="165">
                  <c:v>chamber chief-mateship</c:v>
                </c:pt>
                <c:pt idx="166">
                  <c:v>champions crews!</c:v>
                </c:pt>
                <c:pt idx="167">
                  <c:v>change! Ganges</c:v>
                </c:pt>
                <c:pt idx="168">
                  <c:v>charges communicating</c:v>
                </c:pt>
                <c:pt idx="169">
                  <c:v>clattering larboard--larb</c:v>
                </c:pt>
                <c:pt idx="170">
                  <c:v>clayey courteously</c:v>
                </c:pt>
                <c:pt idx="171">
                  <c:v>colours NE</c:v>
                </c:pt>
                <c:pt idx="172">
                  <c:v>comedies ignore</c:v>
                </c:pt>
                <c:pt idx="173">
                  <c:v>comfortable furthermore</c:v>
                </c:pt>
                <c:pt idx="174">
                  <c:v>comforters are</c:v>
                </c:pt>
                <c:pt idx="175">
                  <c:v>command inns</c:v>
                </c:pt>
                <c:pt idx="176">
                  <c:v>command; active</c:v>
                </c:pt>
                <c:pt idx="177">
                  <c:v>commanded-- Wrapping</c:v>
                </c:pt>
                <c:pt idx="178">
                  <c:v>company PORPOISE</c:v>
                </c:pt>
                <c:pt idx="179">
                  <c:v>constant FIGURED</c:v>
                </c:pt>
                <c:pt idx="180">
                  <c:v>contemplation matrimonial</c:v>
                </c:pt>
                <c:pt idx="181">
                  <c:v>corner Chapel</c:v>
                </c:pt>
                <c:pt idx="182">
                  <c:v>cosy lesson;</c:v>
                </c:pt>
                <c:pt idx="183">
                  <c:v>craft summit</c:v>
                </c:pt>
                <c:pt idx="184">
                  <c:v>craft; jewellers</c:v>
                </c:pt>
                <c:pt idx="185">
                  <c:v>cross belie</c:v>
                </c:pt>
                <c:pt idx="186">
                  <c:v>crossed porch</c:v>
                </c:pt>
                <c:pt idx="187">
                  <c:v>cupbearers Swerve</c:v>
                </c:pt>
                <c:pt idx="188">
                  <c:v>curios everywhere</c:v>
                </c:pt>
                <c:pt idx="189">
                  <c:v>dawn prolonged</c:v>
                </c:pt>
                <c:pt idx="190">
                  <c:v>daylight axe!--the</c:v>
                </c:pt>
                <c:pt idx="191">
                  <c:v>delude right?</c:v>
                </c:pt>
                <c:pt idx="192">
                  <c:v>denied zephyr</c:v>
                </c:pt>
                <c:pt idx="193">
                  <c:v>dim serpent-snapping</c:v>
                </c:pt>
                <c:pt idx="194">
                  <c:v>dimmed firm</c:v>
                </c:pt>
                <c:pt idx="195">
                  <c:v>disclosures late</c:v>
                </c:pt>
                <c:pt idx="196">
                  <c:v>displays Prince</c:v>
                </c:pt>
                <c:pt idx="197">
                  <c:v>disquietude George</c:v>
                </c:pt>
                <c:pt idx="198">
                  <c:v>disturb cloth-covered</c:v>
                </c:pt>
                <c:pt idx="199">
                  <c:v>done; sill</c:v>
                </c:pt>
                <c:pt idx="200">
                  <c:v>dood drops</c:v>
                </c:pt>
                <c:pt idx="201">
                  <c:v>dreadfully LAYS</c:v>
                </c:pt>
                <c:pt idx="202">
                  <c:v>dubiously stormy</c:v>
                </c:pt>
                <c:pt idx="203">
                  <c:v>dumb dimmed</c:v>
                </c:pt>
                <c:pt idx="204">
                  <c:v>ears Greenlandmen</c:v>
                </c:pt>
                <c:pt idx="205">
                  <c:v>either immensities</c:v>
                </c:pt>
                <c:pt idx="206">
                  <c:v>elsewhere permitted</c:v>
                </c:pt>
                <c:pt idx="207">
                  <c:v>embark HIST</c:v>
                </c:pt>
                <c:pt idx="208">
                  <c:v>embarks Mixed</c:v>
                </c:pt>
                <c:pt idx="209">
                  <c:v>encountered First</c:v>
                </c:pt>
                <c:pt idx="210">
                  <c:v>enlisting leaping</c:v>
                </c:pt>
                <c:pt idx="211">
                  <c:v>enshrined shabbiest</c:v>
                </c:pt>
                <c:pt idx="212">
                  <c:v>evening--it surprise</c:v>
                </c:pt>
                <c:pt idx="213">
                  <c:v>events Bildad's</c:v>
                </c:pt>
                <c:pt idx="214">
                  <c:v>exclaimed--No! bedfellow;</c:v>
                </c:pt>
                <c:pt idx="215">
                  <c:v>exhausted wrinkles</c:v>
                </c:pt>
                <c:pt idx="216">
                  <c:v>expected capacity</c:v>
                </c:pt>
                <c:pt idx="217">
                  <c:v>familiarity forget</c:v>
                </c:pt>
                <c:pt idx="218">
                  <c:v>fare bags!</c:v>
                </c:pt>
                <c:pt idx="219">
                  <c:v>feat waterward</c:v>
                </c:pt>
                <c:pt idx="220">
                  <c:v>features boat!--ah</c:v>
                </c:pt>
                <c:pt idx="221">
                  <c:v>feminam ground)</c:v>
                </c:pt>
                <c:pt idx="222">
                  <c:v>ferreting unlikely</c:v>
                </c:pt>
                <c:pt idx="223">
                  <c:v>few:--The risk</c:v>
                </c:pt>
                <c:pt idx="224">
                  <c:v>filed Bible;</c:v>
                </c:pt>
                <c:pt idx="225">
                  <c:v>files] wants</c:v>
                </c:pt>
                <c:pt idx="226">
                  <c:v>fin; moby10bzip</c:v>
                </c:pt>
                <c:pt idx="227">
                  <c:v>fit keen</c:v>
                </c:pt>
                <c:pt idx="228">
                  <c:v>flag article</c:v>
                </c:pt>
                <c:pt idx="229">
                  <c:v>flakes; friends;</c:v>
                </c:pt>
                <c:pt idx="230">
                  <c:v>flogging biscuit</c:v>
                </c:pt>
                <c:pt idx="231">
                  <c:v>flourish Queequeg?</c:v>
                </c:pt>
                <c:pt idx="232">
                  <c:v>foot-prints--the ship!</c:v>
                </c:pt>
                <c:pt idx="233">
                  <c:v>fountain Mogul's</c:v>
                </c:pt>
                <c:pt idx="234">
                  <c:v>fowls;--though grieved</c:v>
                </c:pt>
                <c:pt idx="235">
                  <c:v>freezing shivering</c:v>
                </c:pt>
                <c:pt idx="236">
                  <c:v>frosty duskier</c:v>
                </c:pt>
                <c:pt idx="237">
                  <c:v>girlish Impossible!</c:v>
                </c:pt>
                <c:pt idx="238">
                  <c:v>gloom! unknown</c:v>
                </c:pt>
                <c:pt idx="239">
                  <c:v>go--that's ceremony;</c:v>
                </c:pt>
                <c:pt idx="240">
                  <c:v>goodness! changed</c:v>
                </c:pt>
                <c:pt idx="241">
                  <c:v>gowns pine</c:v>
                </c:pt>
                <c:pt idx="242">
                  <c:v>graces; inch;</c:v>
                </c:pt>
                <c:pt idx="243">
                  <c:v>grapes stranger's</c:v>
                </c:pt>
                <c:pt idx="244">
                  <c:v>grass; jealousy</c:v>
                </c:pt>
                <c:pt idx="245">
                  <c:v>grievances burglar</c:v>
                </c:pt>
                <c:pt idx="246">
                  <c:v>groping ASIA</c:v>
                </c:pt>
                <c:pt idx="247">
                  <c:v>ha Bildad--come</c:v>
                </c:pt>
                <c:pt idx="248">
                  <c:v>hailed ropeyarn</c:v>
                </c:pt>
                <c:pt idx="249">
                  <c:v>hain't exposes</c:v>
                </c:pt>
                <c:pt idx="250">
                  <c:v>hair-oil Alone</c:v>
                </c:pt>
                <c:pt idx="251">
                  <c:v>half-fabulous Starbuck?</c:v>
                </c:pt>
                <c:pt idx="252">
                  <c:v>half-seen cursed</c:v>
                </c:pt>
                <c:pt idx="253">
                  <c:v>half-slouched having</c:v>
                </c:pt>
                <c:pt idx="254">
                  <c:v>harpooneer? Ah!</c:v>
                </c:pt>
                <c:pt idx="255">
                  <c:v>harpooner precedence</c:v>
                </c:pt>
                <c:pt idx="256">
                  <c:v>hate; cheeriest</c:v>
                </c:pt>
                <c:pt idx="257">
                  <c:v>haughty style</c:v>
                </c:pt>
                <c:pt idx="258">
                  <c:v>heart-stricken reef;</c:v>
                </c:pt>
                <c:pt idx="259">
                  <c:v>heeling encasing</c:v>
                </c:pt>
                <c:pt idx="260">
                  <c:v>hem! self-collectedness</c:v>
                </c:pt>
                <c:pt idx="261">
                  <c:v>hen's half-crazy</c:v>
                </c:pt>
                <c:pt idx="262">
                  <c:v>hide (SINGS</c:v>
                </c:pt>
                <c:pt idx="263">
                  <c:v>hides knocked</c:v>
                </c:pt>
                <c:pt idx="264">
                  <c:v>hour-lines losing</c:v>
                </c:pt>
                <c:pt idx="265">
                  <c:v>hump; OCEAN</c:v>
                </c:pt>
                <c:pt idx="266">
                  <c:v>hustings; drinking</c:v>
                </c:pt>
                <c:pt idx="267">
                  <c:v>ignorantly purposed</c:v>
                </c:pt>
                <c:pt idx="268">
                  <c:v>imperturbable supposed</c:v>
                </c:pt>
                <c:pt idx="269">
                  <c:v>indestructible ducks</c:v>
                </c:pt>
                <c:pt idx="270">
                  <c:v>inn said;</c:v>
                </c:pt>
                <c:pt idx="271">
                  <c:v>inns lengthened</c:v>
                </c:pt>
                <c:pt idx="272">
                  <c:v>insulated sternly</c:v>
                </c:pt>
                <c:pt idx="273">
                  <c:v>insured was'</c:v>
                </c:pt>
                <c:pt idx="274">
                  <c:v>intent solitary;</c:v>
                </c:pt>
                <c:pt idx="275">
                  <c:v>invaders clam-shells</c:v>
                </c:pt>
                <c:pt idx="276">
                  <c:v>invest Below</c:v>
                </c:pt>
                <c:pt idx="277">
                  <c:v>isle! AT</c:v>
                </c:pt>
                <c:pt idx="278">
                  <c:v>isolate maledictions</c:v>
                </c:pt>
                <c:pt idx="279">
                  <c:v>it!--and half-formed</c:v>
                </c:pt>
                <c:pt idx="280">
                  <c:v>jeopardy; apparent</c:v>
                </c:pt>
                <c:pt idx="281">
                  <c:v>kindled solitary</c:v>
                </c:pt>
                <c:pt idx="282">
                  <c:v>knockings? wash</c:v>
                </c:pt>
                <c:pt idx="283">
                  <c:v>know'd unexempt</c:v>
                </c:pt>
                <c:pt idx="284">
                  <c:v>la rat</c:v>
                </c:pt>
                <c:pt idx="285">
                  <c:v>labored precedence</c:v>
                </c:pt>
                <c:pt idx="286">
                  <c:v>lactantem prevailing</c:v>
                </c:pt>
                <c:pt idx="287">
                  <c:v>lances triumphantly</c:v>
                </c:pt>
                <c:pt idx="288">
                  <c:v>landed penem</c:v>
                </c:pt>
                <c:pt idx="289">
                  <c:v>laying joints</c:v>
                </c:pt>
                <c:pt idx="290">
                  <c:v>leopard-like elbowed</c:v>
                </c:pt>
                <c:pt idx="291">
                  <c:v>liability dragon;</c:v>
                </c:pt>
                <c:pt idx="292">
                  <c:v>libraries Grammar</c:v>
                </c:pt>
                <c:pt idx="293">
                  <c:v>lift whale-ships</c:v>
                </c:pt>
                <c:pt idx="294">
                  <c:v>lighthouse preserve</c:v>
                </c:pt>
                <c:pt idx="295">
                  <c:v>long-drawn chase</c:v>
                </c:pt>
                <c:pt idx="296">
                  <c:v>longer [tried</c:v>
                </c:pt>
                <c:pt idx="297">
                  <c:v>luxurious Bestow</c:v>
                </c:pt>
                <c:pt idx="298">
                  <c:v>lying voyagers--it</c:v>
                </c:pt>
                <c:pt idx="299">
                  <c:v>make covered</c:v>
                </c:pt>
                <c:pt idx="300">
                  <c:v>managers ruggedness</c:v>
                </c:pt>
                <c:pt idx="301">
                  <c:v>manner half-formed</c:v>
                </c:pt>
                <c:pt idx="302">
                  <c:v>marked complement</c:v>
                </c:pt>
                <c:pt idx="303">
                  <c:v>maxim) comely</c:v>
                </c:pt>
                <c:pt idx="304">
                  <c:v>me: corner</c:v>
                </c:pt>
                <c:pt idx="305">
                  <c:v>meagre priority</c:v>
                </c:pt>
                <c:pt idx="306">
                  <c:v>mealy prelusive</c:v>
                </c:pt>
                <c:pt idx="307">
                  <c:v>mealy-mouth adapted</c:v>
                </c:pt>
                <c:pt idx="308">
                  <c:v>meanings tent</c:v>
                </c:pt>
                <c:pt idx="309">
                  <c:v>medium carpenter's</c:v>
                </c:pt>
                <c:pt idx="310">
                  <c:v>merchant-ship Hoe</c:v>
                </c:pt>
                <c:pt idx="311">
                  <c:v>meridians lines</c:v>
                </c:pt>
                <c:pt idx="312">
                  <c:v>mightily community</c:v>
                </c:pt>
                <c:pt idx="313">
                  <c:v>mile slapped</c:v>
                </c:pt>
                <c:pt idx="314">
                  <c:v>mockingly --A</c:v>
                </c:pt>
                <c:pt idx="315">
                  <c:v>monster night's</c:v>
                </c:pt>
                <c:pt idx="316">
                  <c:v>mornings belongs</c:v>
                </c:pt>
                <c:pt idx="317">
                  <c:v>mould clasp--yet</c:v>
                </c:pt>
                <c:pt idx="318">
                  <c:v>mould steel!</c:v>
                </c:pt>
                <c:pt idx="319">
                  <c:v>mutter studying</c:v>
                </c:pt>
                <c:pt idx="320">
                  <c:v>nappishness gathering</c:v>
                </c:pt>
                <c:pt idx="321">
                  <c:v>nearest infringement</c:v>
                </c:pt>
                <c:pt idx="322">
                  <c:v>net-work panic</c:v>
                </c:pt>
                <c:pt idx="323">
                  <c:v>nightmare vibrations</c:v>
                </c:pt>
                <c:pt idx="324">
                  <c:v>oasis way;</c:v>
                </c:pt>
                <c:pt idx="325">
                  <c:v>obeying ambitious</c:v>
                </c:pt>
                <c:pt idx="326">
                  <c:v>odorous BLACK</c:v>
                </c:pt>
                <c:pt idx="327">
                  <c:v>one-half hearts'</c:v>
                </c:pt>
                <c:pt idx="328">
                  <c:v>one-sided flag-stone</c:v>
                </c:pt>
                <c:pt idx="329">
                  <c:v>operations aboriginal</c:v>
                </c:pt>
                <c:pt idx="330">
                  <c:v>other earth!--that</c:v>
                </c:pt>
                <c:pt idx="331">
                  <c:v>other--Jack proceed</c:v>
                </c:pt>
                <c:pt idx="332">
                  <c:v>owing summers</c:v>
                </c:pt>
                <c:pt idx="333">
                  <c:v>paid allay</c:v>
                </c:pt>
                <c:pt idx="334">
                  <c:v>panics emotions</c:v>
                </c:pt>
                <c:pt idx="335">
                  <c:v>peddlin' worshipper</c:v>
                </c:pt>
                <c:pt idx="336">
                  <c:v>pegging them;</c:v>
                </c:pt>
                <c:pt idx="337">
                  <c:v>piers Victory's</c:v>
                </c:pt>
                <c:pt idx="338">
                  <c:v>pike-headed whaling-voyag</c:v>
                </c:pt>
                <c:pt idx="339">
                  <c:v>pirate accompany</c:v>
                </c:pt>
                <c:pt idx="340">
                  <c:v>planning sensitive</c:v>
                </c:pt>
                <c:pt idx="341">
                  <c:v>platters progeny</c:v>
                </c:pt>
                <c:pt idx="342">
                  <c:v>poising whites</c:v>
                </c:pt>
                <c:pt idx="343">
                  <c:v>police rockings</c:v>
                </c:pt>
                <c:pt idx="344">
                  <c:v>preliminary crossed</c:v>
                </c:pt>
                <c:pt idx="345">
                  <c:v>printing CHAPTERS)</c:v>
                </c:pt>
                <c:pt idx="346">
                  <c:v>prison earth--heaven</c:v>
                </c:pt>
                <c:pt idx="347">
                  <c:v>proceedings dropping</c:v>
                </c:pt>
                <c:pt idx="348">
                  <c:v>processions unpanelled</c:v>
                </c:pt>
                <c:pt idx="349">
                  <c:v>profoundest who</c:v>
                </c:pt>
                <c:pt idx="350">
                  <c:v>proprietor dusky</c:v>
                </c:pt>
                <c:pt idx="351">
                  <c:v>prove Avast!</c:v>
                </c:pt>
                <c:pt idx="352">
                  <c:v>pry AMERICA</c:v>
                </c:pt>
                <c:pt idx="353">
                  <c:v>purposeless sequential</c:v>
                </c:pt>
                <c:pt idx="354">
                  <c:v>putting empty-handedness</c:v>
                </c:pt>
                <c:pt idx="355">
                  <c:v>queer of?</c:v>
                </c:pt>
                <c:pt idx="356">
                  <c:v>rather PARLIAMENT</c:v>
                </c:pt>
                <c:pt idx="357">
                  <c:v>received upwards</c:v>
                </c:pt>
                <c:pt idx="358">
                  <c:v>reckoned diabolically</c:v>
                </c:pt>
                <c:pt idx="359">
                  <c:v>reef; countries</c:v>
                </c:pt>
                <c:pt idx="360">
                  <c:v>rejoined half-seen</c:v>
                </c:pt>
                <c:pt idx="361">
                  <c:v>remote remaining</c:v>
                </c:pt>
                <c:pt idx="362">
                  <c:v>reports himself</c:v>
                </c:pt>
                <c:pt idx="363">
                  <c:v>returne immaculate</c:v>
                </c:pt>
                <c:pt idx="364">
                  <c:v>reverberating pipes</c:v>
                </c:pt>
                <c:pt idx="365">
                  <c:v>ring! whale--did</c:v>
                </c:pt>
                <c:pt idx="366">
                  <c:v>rod-like arrested</c:v>
                </c:pt>
                <c:pt idx="367">
                  <c:v>rotund surviving</c:v>
                </c:pt>
                <c:pt idx="368">
                  <c:v>royal a-piece</c:v>
                </c:pt>
                <c:pt idx="369">
                  <c:v>rubbing assaults--not</c:v>
                </c:pt>
                <c:pt idx="370">
                  <c:v>same Certainly</c:v>
                </c:pt>
                <c:pt idx="371">
                  <c:v>same Rhodes</c:v>
                </c:pt>
                <c:pt idx="372">
                  <c:v>sanctity blow</c:v>
                </c:pt>
                <c:pt idx="373">
                  <c:v>satin horn</c:v>
                </c:pt>
                <c:pt idx="374">
                  <c:v>sceptre magnetic</c:v>
                </c:pt>
                <c:pt idx="375">
                  <c:v>sending damn</c:v>
                </c:pt>
                <c:pt idx="376">
                  <c:v>session: too--shall</c:v>
                </c:pt>
                <c:pt idx="377">
                  <c:v>shaggy yourselves!</c:v>
                </c:pt>
                <c:pt idx="378">
                  <c:v>shelf Norway</c:v>
                </c:pt>
                <c:pt idx="379">
                  <c:v>shiver salamed</c:v>
                </c:pt>
                <c:pt idx="380">
                  <c:v>shone unalterable</c:v>
                </c:pt>
                <c:pt idx="381">
                  <c:v>shores knees</c:v>
                </c:pt>
                <c:pt idx="382">
                  <c:v>shudderingly token</c:v>
                </c:pt>
                <c:pt idx="383">
                  <c:v>silent Title:</c:v>
                </c:pt>
                <c:pt idx="384">
                  <c:v>sinners; circle</c:v>
                </c:pt>
                <c:pt idx="385">
                  <c:v>skin overlapping</c:v>
                </c:pt>
                <c:pt idx="386">
                  <c:v>skylarking creed</c:v>
                </c:pt>
                <c:pt idx="387">
                  <c:v>slip-shod ABOUT</c:v>
                </c:pt>
                <c:pt idx="388">
                  <c:v>slit hunks</c:v>
                </c:pt>
                <c:pt idx="389">
                  <c:v>smell tell--</c:v>
                </c:pt>
                <c:pt idx="390">
                  <c:v>smile last</c:v>
                </c:pt>
                <c:pt idx="391">
                  <c:v>sociable breast</c:v>
                </c:pt>
                <c:pt idx="392">
                  <c:v>somehow vision</c:v>
                </c:pt>
                <c:pt idx="393">
                  <c:v>somewhere seaward</c:v>
                </c:pt>
                <c:pt idx="394">
                  <c:v>sorrows enlarge</c:v>
                </c:pt>
                <c:pt idx="395">
                  <c:v>souls limit</c:v>
                </c:pt>
                <c:pt idx="396">
                  <c:v>specific surpasses</c:v>
                </c:pt>
                <c:pt idx="397">
                  <c:v>spot broad-skirted</c:v>
                </c:pt>
                <c:pt idx="398">
                  <c:v>spring housekeeping</c:v>
                </c:pt>
                <c:pt idx="399">
                  <c:v>stab glimmer</c:v>
                </c:pt>
                <c:pt idx="400">
                  <c:v>standers creature</c:v>
                </c:pt>
                <c:pt idx="401">
                  <c:v>starve; socket!</c:v>
                </c:pt>
                <c:pt idx="402">
                  <c:v>stockinged perils</c:v>
                </c:pt>
                <c:pt idx="403">
                  <c:v>stores; majestical</c:v>
                </c:pt>
                <c:pt idx="404">
                  <c:v>straight creditor</c:v>
                </c:pt>
                <c:pt idx="405">
                  <c:v>strand preliminaries</c:v>
                </c:pt>
                <c:pt idx="406">
                  <c:v>street sat;</c:v>
                </c:pt>
                <c:pt idx="407">
                  <c:v>striding pulling</c:v>
                </c:pt>
                <c:pt idx="408">
                  <c:v>stubborn cocoanuts;</c:v>
                </c:pt>
                <c:pt idx="409">
                  <c:v>superstition one-third</c:v>
                </c:pt>
                <c:pt idx="410">
                  <c:v>supperless--my Shipmates</c:v>
                </c:pt>
                <c:pt idx="411">
                  <c:v>surest eddying</c:v>
                </c:pt>
                <c:pt idx="412">
                  <c:v>surging wicked</c:v>
                </c:pt>
                <c:pt idx="413">
                  <c:v>swallow assumption;</c:v>
                </c:pt>
                <c:pt idx="414">
                  <c:v>sweetest Charity--Aunt</c:v>
                </c:pt>
                <c:pt idx="415">
                  <c:v>swell questionably</c:v>
                </c:pt>
                <c:pt idx="416">
                  <c:v>talkest sea-commanders</c:v>
                </c:pt>
                <c:pt idx="417">
                  <c:v>tanning homeward</c:v>
                </c:pt>
                <c:pt idx="418">
                  <c:v>task-master abstained</c:v>
                </c:pt>
                <c:pt idx="419">
                  <c:v>taxes emigrants</c:v>
                </c:pt>
                <c:pt idx="420">
                  <c:v>terraqueous compare</c:v>
                </c:pt>
                <c:pt idx="421">
                  <c:v>terribly tubs</c:v>
                </c:pt>
                <c:pt idx="422">
                  <c:v>theirs expatiate</c:v>
                </c:pt>
                <c:pt idx="423">
                  <c:v>theirs; prison</c:v>
                </c:pt>
                <c:pt idx="424">
                  <c:v>thence JAGO'S</c:v>
                </c:pt>
                <c:pt idx="425">
                  <c:v>third Christians</c:v>
                </c:pt>
                <c:pt idx="426">
                  <c:v>this? too</c:v>
                </c:pt>
                <c:pt idx="427">
                  <c:v>thorough rejoined</c:v>
                </c:pt>
                <c:pt idx="428">
                  <c:v>those wasn't</c:v>
                </c:pt>
                <c:pt idx="429">
                  <c:v>thought; famous</c:v>
                </c:pt>
                <c:pt idx="430">
                  <c:v>three mates</c:v>
                </c:pt>
                <c:pt idx="431">
                  <c:v>tides multitudinously</c:v>
                </c:pt>
                <c:pt idx="432">
                  <c:v>till lurk</c:v>
                </c:pt>
                <c:pt idx="433">
                  <c:v>tipping now!</c:v>
                </c:pt>
                <c:pt idx="434">
                  <c:v>tokens extras</c:v>
                </c:pt>
                <c:pt idx="435">
                  <c:v>traces Bennett;</c:v>
                </c:pt>
                <c:pt idx="436">
                  <c:v>trapped degrees</c:v>
                </c:pt>
                <c:pt idx="437">
                  <c:v>tremendous woodlands</c:v>
                </c:pt>
                <c:pt idx="438">
                  <c:v>trenchers peered</c:v>
                </c:pt>
                <c:pt idx="439">
                  <c:v>trowsers; frightful</c:v>
                </c:pt>
                <c:pt idx="440">
                  <c:v>truth; Both</c:v>
                </c:pt>
                <c:pt idx="441">
                  <c:v>tumultuous rifled</c:v>
                </c:pt>
                <c:pt idx="442">
                  <c:v>twos superfluousness</c:v>
                </c:pt>
                <c:pt idx="443">
                  <c:v>typing bold</c:v>
                </c:pt>
                <c:pt idx="444">
                  <c:v>unspeakable chilled</c:v>
                </c:pt>
                <c:pt idx="445">
                  <c:v>unwarranted servants'</c:v>
                </c:pt>
                <c:pt idx="446">
                  <c:v>unworthy Pip!</c:v>
                </c:pt>
                <c:pt idx="447">
                  <c:v>unwritten hungry</c:v>
                </c:pt>
                <c:pt idx="448">
                  <c:v>usages pound</c:v>
                </c:pt>
                <c:pt idx="449">
                  <c:v>useful sound</c:v>
                </c:pt>
                <c:pt idx="450">
                  <c:v>utterance mad?</c:v>
                </c:pt>
                <c:pt idx="451">
                  <c:v>vague Oh</c:v>
                </c:pt>
                <c:pt idx="452">
                  <c:v>veiled exhausted</c:v>
                </c:pt>
                <c:pt idx="453">
                  <c:v>venerable especially</c:v>
                </c:pt>
                <c:pt idx="454">
                  <c:v>vents brain-battering</c:v>
                </c:pt>
                <c:pt idx="455">
                  <c:v>volatile livelihood!</c:v>
                </c:pt>
                <c:pt idx="456">
                  <c:v>volatile street-stalls</c:v>
                </c:pt>
                <c:pt idx="457">
                  <c:v>waits China</c:v>
                </c:pt>
                <c:pt idx="458">
                  <c:v>wake ship's</c:v>
                </c:pt>
                <c:pt idx="459">
                  <c:v>warrior dust</c:v>
                </c:pt>
                <c:pt idx="460">
                  <c:v>water-rat much;</c:v>
                </c:pt>
                <c:pt idx="461">
                  <c:v>waves; From</c:v>
                </c:pt>
                <c:pt idx="462">
                  <c:v>weave dog</c:v>
                </c:pt>
                <c:pt idx="463">
                  <c:v>weigh generously</c:v>
                </c:pt>
                <c:pt idx="464">
                  <c:v>well embarks</c:v>
                </c:pt>
                <c:pt idx="465">
                  <c:v>whispered plenty--grunted</c:v>
                </c:pt>
                <c:pt idx="466">
                  <c:v>wisdom mouldings</c:v>
                </c:pt>
                <c:pt idx="467">
                  <c:v>without--within scarcity</c:v>
                </c:pt>
                <c:pt idx="468">
                  <c:v>words: hospitable</c:v>
                </c:pt>
                <c:pt idx="469">
                  <c:v>wore placed</c:v>
                </c:pt>
                <c:pt idx="470">
                  <c:v>work! hair;</c:v>
                </c:pt>
                <c:pt idx="471">
                  <c:v>world-wandering style</c:v>
                </c:pt>
                <c:pt idx="472">
                  <c:v>worse--at Ethiopian</c:v>
                </c:pt>
                <c:pt idx="473">
                  <c:v>yelled beards;</c:v>
                </c:pt>
                <c:pt idx="474">
                  <c:v>yes; bedside</c:v>
                </c:pt>
              </c:strCache>
            </c:strRef>
          </c:cat>
          <c:val>
            <c:numRef>
              <c:f>Sheet3!$B$1355:$B$1829</c:f>
              <c:numCache>
                <c:formatCode>General</c:formatCode>
                <c:ptCount val="475"/>
                <c:pt idx="0">
                  <c:v>30000</c:v>
                </c:pt>
                <c:pt idx="1">
                  <c:v>4373</c:v>
                </c:pt>
                <c:pt idx="2">
                  <c:v>10424</c:v>
                </c:pt>
                <c:pt idx="3">
                  <c:v>708</c:v>
                </c:pt>
                <c:pt idx="4">
                  <c:v>1900</c:v>
                </c:pt>
                <c:pt idx="5">
                  <c:v>1316</c:v>
                </c:pt>
                <c:pt idx="6">
                  <c:v>1294</c:v>
                </c:pt>
                <c:pt idx="7">
                  <c:v>2399</c:v>
                </c:pt>
                <c:pt idx="8">
                  <c:v>710</c:v>
                </c:pt>
                <c:pt idx="9">
                  <c:v>5236</c:v>
                </c:pt>
                <c:pt idx="10">
                  <c:v>4896</c:v>
                </c:pt>
                <c:pt idx="11">
                  <c:v>686</c:v>
                </c:pt>
                <c:pt idx="12">
                  <c:v>658</c:v>
                </c:pt>
                <c:pt idx="13">
                  <c:v>707</c:v>
                </c:pt>
                <c:pt idx="14">
                  <c:v>2370</c:v>
                </c:pt>
                <c:pt idx="15">
                  <c:v>11203</c:v>
                </c:pt>
                <c:pt idx="16">
                  <c:v>6087</c:v>
                </c:pt>
                <c:pt idx="17">
                  <c:v>4883</c:v>
                </c:pt>
                <c:pt idx="18">
                  <c:v>3526</c:v>
                </c:pt>
                <c:pt idx="19">
                  <c:v>3567</c:v>
                </c:pt>
                <c:pt idx="20">
                  <c:v>4984</c:v>
                </c:pt>
                <c:pt idx="21">
                  <c:v>2477</c:v>
                </c:pt>
                <c:pt idx="22">
                  <c:v>729</c:v>
                </c:pt>
                <c:pt idx="23">
                  <c:v>1336</c:v>
                </c:pt>
                <c:pt idx="24">
                  <c:v>1853</c:v>
                </c:pt>
                <c:pt idx="25">
                  <c:v>1308</c:v>
                </c:pt>
                <c:pt idx="26">
                  <c:v>7170</c:v>
                </c:pt>
                <c:pt idx="27">
                  <c:v>1326</c:v>
                </c:pt>
                <c:pt idx="28">
                  <c:v>675</c:v>
                </c:pt>
                <c:pt idx="29">
                  <c:v>3484</c:v>
                </c:pt>
                <c:pt idx="30">
                  <c:v>3929</c:v>
                </c:pt>
                <c:pt idx="31">
                  <c:v>1857</c:v>
                </c:pt>
                <c:pt idx="32">
                  <c:v>1390</c:v>
                </c:pt>
                <c:pt idx="33">
                  <c:v>702</c:v>
                </c:pt>
                <c:pt idx="34">
                  <c:v>3991</c:v>
                </c:pt>
                <c:pt idx="35">
                  <c:v>3578</c:v>
                </c:pt>
                <c:pt idx="36">
                  <c:v>672</c:v>
                </c:pt>
                <c:pt idx="37">
                  <c:v>2404</c:v>
                </c:pt>
                <c:pt idx="38">
                  <c:v>4039</c:v>
                </c:pt>
                <c:pt idx="39">
                  <c:v>2448</c:v>
                </c:pt>
                <c:pt idx="40">
                  <c:v>5664</c:v>
                </c:pt>
                <c:pt idx="41">
                  <c:v>3512</c:v>
                </c:pt>
                <c:pt idx="42">
                  <c:v>10366</c:v>
                </c:pt>
                <c:pt idx="43">
                  <c:v>3586</c:v>
                </c:pt>
                <c:pt idx="44">
                  <c:v>1882</c:v>
                </c:pt>
                <c:pt idx="45">
                  <c:v>1360</c:v>
                </c:pt>
                <c:pt idx="46">
                  <c:v>5450</c:v>
                </c:pt>
                <c:pt idx="47">
                  <c:v>1872</c:v>
                </c:pt>
                <c:pt idx="48">
                  <c:v>662</c:v>
                </c:pt>
                <c:pt idx="49">
                  <c:v>9350</c:v>
                </c:pt>
                <c:pt idx="50">
                  <c:v>1953</c:v>
                </c:pt>
                <c:pt idx="51">
                  <c:v>6177</c:v>
                </c:pt>
                <c:pt idx="52">
                  <c:v>2465</c:v>
                </c:pt>
                <c:pt idx="53">
                  <c:v>1333</c:v>
                </c:pt>
                <c:pt idx="54">
                  <c:v>1894</c:v>
                </c:pt>
                <c:pt idx="55">
                  <c:v>4897</c:v>
                </c:pt>
                <c:pt idx="56">
                  <c:v>1322</c:v>
                </c:pt>
                <c:pt idx="57">
                  <c:v>3544</c:v>
                </c:pt>
                <c:pt idx="58">
                  <c:v>4894</c:v>
                </c:pt>
                <c:pt idx="59">
                  <c:v>6700</c:v>
                </c:pt>
                <c:pt idx="60">
                  <c:v>1337</c:v>
                </c:pt>
                <c:pt idx="61">
                  <c:v>694</c:v>
                </c:pt>
                <c:pt idx="62">
                  <c:v>1342</c:v>
                </c:pt>
                <c:pt idx="63">
                  <c:v>650</c:v>
                </c:pt>
                <c:pt idx="64">
                  <c:v>3047</c:v>
                </c:pt>
                <c:pt idx="65">
                  <c:v>1303</c:v>
                </c:pt>
                <c:pt idx="66">
                  <c:v>1308</c:v>
                </c:pt>
                <c:pt idx="67">
                  <c:v>2436</c:v>
                </c:pt>
                <c:pt idx="68">
                  <c:v>7691</c:v>
                </c:pt>
                <c:pt idx="69">
                  <c:v>2397</c:v>
                </c:pt>
                <c:pt idx="70">
                  <c:v>5299</c:v>
                </c:pt>
                <c:pt idx="71">
                  <c:v>2504</c:v>
                </c:pt>
                <c:pt idx="72">
                  <c:v>2926</c:v>
                </c:pt>
                <c:pt idx="73">
                  <c:v>8167</c:v>
                </c:pt>
                <c:pt idx="74">
                  <c:v>659</c:v>
                </c:pt>
                <c:pt idx="75">
                  <c:v>1324</c:v>
                </c:pt>
                <c:pt idx="76">
                  <c:v>6718</c:v>
                </c:pt>
                <c:pt idx="77">
                  <c:v>714</c:v>
                </c:pt>
                <c:pt idx="78">
                  <c:v>1304</c:v>
                </c:pt>
                <c:pt idx="79">
                  <c:v>1302</c:v>
                </c:pt>
                <c:pt idx="80">
                  <c:v>711</c:v>
                </c:pt>
                <c:pt idx="81">
                  <c:v>5686</c:v>
                </c:pt>
                <c:pt idx="82">
                  <c:v>667</c:v>
                </c:pt>
                <c:pt idx="83">
                  <c:v>1337</c:v>
                </c:pt>
                <c:pt idx="84">
                  <c:v>6776</c:v>
                </c:pt>
                <c:pt idx="85">
                  <c:v>720</c:v>
                </c:pt>
                <c:pt idx="86">
                  <c:v>1917</c:v>
                </c:pt>
                <c:pt idx="87">
                  <c:v>3459</c:v>
                </c:pt>
                <c:pt idx="88">
                  <c:v>4762</c:v>
                </c:pt>
                <c:pt idx="89">
                  <c:v>653</c:v>
                </c:pt>
                <c:pt idx="90">
                  <c:v>1969</c:v>
                </c:pt>
                <c:pt idx="91">
                  <c:v>670</c:v>
                </c:pt>
                <c:pt idx="92">
                  <c:v>705</c:v>
                </c:pt>
                <c:pt idx="93">
                  <c:v>7159</c:v>
                </c:pt>
                <c:pt idx="94">
                  <c:v>3039</c:v>
                </c:pt>
                <c:pt idx="95">
                  <c:v>649</c:v>
                </c:pt>
                <c:pt idx="96">
                  <c:v>2417</c:v>
                </c:pt>
                <c:pt idx="97">
                  <c:v>7393</c:v>
                </c:pt>
                <c:pt idx="98">
                  <c:v>8103</c:v>
                </c:pt>
                <c:pt idx="99">
                  <c:v>675</c:v>
                </c:pt>
                <c:pt idx="100">
                  <c:v>7159</c:v>
                </c:pt>
                <c:pt idx="101">
                  <c:v>1267</c:v>
                </c:pt>
                <c:pt idx="102">
                  <c:v>1825</c:v>
                </c:pt>
                <c:pt idx="103">
                  <c:v>7475</c:v>
                </c:pt>
                <c:pt idx="104">
                  <c:v>2951</c:v>
                </c:pt>
                <c:pt idx="105">
                  <c:v>1295</c:v>
                </c:pt>
                <c:pt idx="106">
                  <c:v>674</c:v>
                </c:pt>
                <c:pt idx="107">
                  <c:v>1837</c:v>
                </c:pt>
                <c:pt idx="108">
                  <c:v>2446</c:v>
                </c:pt>
                <c:pt idx="109">
                  <c:v>3963</c:v>
                </c:pt>
                <c:pt idx="110">
                  <c:v>3360</c:v>
                </c:pt>
                <c:pt idx="111">
                  <c:v>8297</c:v>
                </c:pt>
                <c:pt idx="112">
                  <c:v>1305</c:v>
                </c:pt>
                <c:pt idx="113">
                  <c:v>1945</c:v>
                </c:pt>
                <c:pt idx="114">
                  <c:v>2417</c:v>
                </c:pt>
                <c:pt idx="115">
                  <c:v>2413</c:v>
                </c:pt>
                <c:pt idx="116">
                  <c:v>2376</c:v>
                </c:pt>
                <c:pt idx="117">
                  <c:v>1332</c:v>
                </c:pt>
                <c:pt idx="118">
                  <c:v>4429</c:v>
                </c:pt>
                <c:pt idx="119">
                  <c:v>5646</c:v>
                </c:pt>
                <c:pt idx="120">
                  <c:v>7207</c:v>
                </c:pt>
                <c:pt idx="121">
                  <c:v>646</c:v>
                </c:pt>
                <c:pt idx="122">
                  <c:v>4367</c:v>
                </c:pt>
                <c:pt idx="123">
                  <c:v>1859</c:v>
                </c:pt>
                <c:pt idx="124">
                  <c:v>3895</c:v>
                </c:pt>
                <c:pt idx="125">
                  <c:v>3018</c:v>
                </c:pt>
                <c:pt idx="126">
                  <c:v>1356</c:v>
                </c:pt>
                <c:pt idx="127">
                  <c:v>650</c:v>
                </c:pt>
                <c:pt idx="128">
                  <c:v>6439</c:v>
                </c:pt>
                <c:pt idx="129">
                  <c:v>5381</c:v>
                </c:pt>
                <c:pt idx="130">
                  <c:v>13817</c:v>
                </c:pt>
                <c:pt idx="131">
                  <c:v>2471</c:v>
                </c:pt>
                <c:pt idx="132">
                  <c:v>649</c:v>
                </c:pt>
                <c:pt idx="133">
                  <c:v>4384</c:v>
                </c:pt>
                <c:pt idx="134">
                  <c:v>2516</c:v>
                </c:pt>
                <c:pt idx="135">
                  <c:v>8412</c:v>
                </c:pt>
                <c:pt idx="136">
                  <c:v>2799</c:v>
                </c:pt>
                <c:pt idx="137">
                  <c:v>1906</c:v>
                </c:pt>
                <c:pt idx="138">
                  <c:v>1301</c:v>
                </c:pt>
                <c:pt idx="139">
                  <c:v>2967</c:v>
                </c:pt>
                <c:pt idx="140">
                  <c:v>4823</c:v>
                </c:pt>
                <c:pt idx="141">
                  <c:v>4063</c:v>
                </c:pt>
                <c:pt idx="142">
                  <c:v>3892</c:v>
                </c:pt>
                <c:pt idx="143">
                  <c:v>4000</c:v>
                </c:pt>
                <c:pt idx="144">
                  <c:v>668</c:v>
                </c:pt>
                <c:pt idx="145">
                  <c:v>1349</c:v>
                </c:pt>
                <c:pt idx="146">
                  <c:v>3969</c:v>
                </c:pt>
                <c:pt idx="147">
                  <c:v>4910</c:v>
                </c:pt>
                <c:pt idx="148">
                  <c:v>668</c:v>
                </c:pt>
                <c:pt idx="149">
                  <c:v>3470</c:v>
                </c:pt>
                <c:pt idx="150">
                  <c:v>1862</c:v>
                </c:pt>
                <c:pt idx="151">
                  <c:v>1950</c:v>
                </c:pt>
                <c:pt idx="152">
                  <c:v>1854</c:v>
                </c:pt>
                <c:pt idx="153">
                  <c:v>2448</c:v>
                </c:pt>
                <c:pt idx="154">
                  <c:v>6688</c:v>
                </c:pt>
                <c:pt idx="155">
                  <c:v>1881</c:v>
                </c:pt>
                <c:pt idx="156">
                  <c:v>2361</c:v>
                </c:pt>
                <c:pt idx="157">
                  <c:v>604</c:v>
                </c:pt>
                <c:pt idx="158">
                  <c:v>4447</c:v>
                </c:pt>
                <c:pt idx="159">
                  <c:v>2934</c:v>
                </c:pt>
                <c:pt idx="160">
                  <c:v>4865</c:v>
                </c:pt>
                <c:pt idx="161">
                  <c:v>2870</c:v>
                </c:pt>
                <c:pt idx="162">
                  <c:v>1938</c:v>
                </c:pt>
                <c:pt idx="163">
                  <c:v>1872</c:v>
                </c:pt>
                <c:pt idx="164">
                  <c:v>13585</c:v>
                </c:pt>
                <c:pt idx="165">
                  <c:v>5741</c:v>
                </c:pt>
                <c:pt idx="166">
                  <c:v>1905</c:v>
                </c:pt>
                <c:pt idx="167">
                  <c:v>1296</c:v>
                </c:pt>
                <c:pt idx="168">
                  <c:v>2969</c:v>
                </c:pt>
                <c:pt idx="169">
                  <c:v>7790</c:v>
                </c:pt>
                <c:pt idx="170">
                  <c:v>9442</c:v>
                </c:pt>
                <c:pt idx="171">
                  <c:v>4863</c:v>
                </c:pt>
                <c:pt idx="172">
                  <c:v>3878</c:v>
                </c:pt>
                <c:pt idx="173">
                  <c:v>2772</c:v>
                </c:pt>
                <c:pt idx="174">
                  <c:v>5430</c:v>
                </c:pt>
                <c:pt idx="175">
                  <c:v>669</c:v>
                </c:pt>
                <c:pt idx="176">
                  <c:v>656</c:v>
                </c:pt>
                <c:pt idx="177">
                  <c:v>2458</c:v>
                </c:pt>
                <c:pt idx="178">
                  <c:v>1922</c:v>
                </c:pt>
                <c:pt idx="179">
                  <c:v>8846</c:v>
                </c:pt>
                <c:pt idx="180">
                  <c:v>3851</c:v>
                </c:pt>
                <c:pt idx="181">
                  <c:v>1876</c:v>
                </c:pt>
                <c:pt idx="182">
                  <c:v>1335</c:v>
                </c:pt>
                <c:pt idx="183">
                  <c:v>1287</c:v>
                </c:pt>
                <c:pt idx="184">
                  <c:v>3017</c:v>
                </c:pt>
                <c:pt idx="185">
                  <c:v>1259</c:v>
                </c:pt>
                <c:pt idx="186">
                  <c:v>11911</c:v>
                </c:pt>
                <c:pt idx="187">
                  <c:v>1309</c:v>
                </c:pt>
                <c:pt idx="188">
                  <c:v>1925</c:v>
                </c:pt>
                <c:pt idx="189">
                  <c:v>1865</c:v>
                </c:pt>
                <c:pt idx="190">
                  <c:v>1904</c:v>
                </c:pt>
                <c:pt idx="191">
                  <c:v>5303</c:v>
                </c:pt>
                <c:pt idx="192">
                  <c:v>1278</c:v>
                </c:pt>
                <c:pt idx="193">
                  <c:v>8003</c:v>
                </c:pt>
                <c:pt idx="194">
                  <c:v>4008</c:v>
                </c:pt>
                <c:pt idx="195">
                  <c:v>698</c:v>
                </c:pt>
                <c:pt idx="196">
                  <c:v>662</c:v>
                </c:pt>
                <c:pt idx="197">
                  <c:v>6420</c:v>
                </c:pt>
                <c:pt idx="198">
                  <c:v>3454</c:v>
                </c:pt>
                <c:pt idx="199">
                  <c:v>4955</c:v>
                </c:pt>
                <c:pt idx="200">
                  <c:v>3018</c:v>
                </c:pt>
                <c:pt idx="201">
                  <c:v>4003</c:v>
                </c:pt>
                <c:pt idx="202">
                  <c:v>2449</c:v>
                </c:pt>
                <c:pt idx="203">
                  <c:v>697</c:v>
                </c:pt>
                <c:pt idx="204">
                  <c:v>670</c:v>
                </c:pt>
                <c:pt idx="205">
                  <c:v>651</c:v>
                </c:pt>
                <c:pt idx="206">
                  <c:v>2974</c:v>
                </c:pt>
                <c:pt idx="207">
                  <c:v>1335</c:v>
                </c:pt>
                <c:pt idx="208">
                  <c:v>3031</c:v>
                </c:pt>
                <c:pt idx="209">
                  <c:v>651</c:v>
                </c:pt>
                <c:pt idx="210">
                  <c:v>657</c:v>
                </c:pt>
                <c:pt idx="211">
                  <c:v>11848</c:v>
                </c:pt>
                <c:pt idx="212">
                  <c:v>5766</c:v>
                </c:pt>
                <c:pt idx="213">
                  <c:v>692</c:v>
                </c:pt>
                <c:pt idx="214">
                  <c:v>6030</c:v>
                </c:pt>
                <c:pt idx="215">
                  <c:v>1910</c:v>
                </c:pt>
                <c:pt idx="216">
                  <c:v>666</c:v>
                </c:pt>
                <c:pt idx="217">
                  <c:v>612</c:v>
                </c:pt>
                <c:pt idx="218">
                  <c:v>2935</c:v>
                </c:pt>
                <c:pt idx="219">
                  <c:v>1301</c:v>
                </c:pt>
                <c:pt idx="220">
                  <c:v>4482</c:v>
                </c:pt>
                <c:pt idx="221">
                  <c:v>2999</c:v>
                </c:pt>
                <c:pt idx="222">
                  <c:v>3003</c:v>
                </c:pt>
                <c:pt idx="223">
                  <c:v>2945</c:v>
                </c:pt>
                <c:pt idx="224">
                  <c:v>1882</c:v>
                </c:pt>
                <c:pt idx="225">
                  <c:v>4797</c:v>
                </c:pt>
                <c:pt idx="226">
                  <c:v>1917</c:v>
                </c:pt>
                <c:pt idx="227">
                  <c:v>4011</c:v>
                </c:pt>
                <c:pt idx="228">
                  <c:v>3936</c:v>
                </c:pt>
                <c:pt idx="229">
                  <c:v>665</c:v>
                </c:pt>
                <c:pt idx="230">
                  <c:v>2649</c:v>
                </c:pt>
                <c:pt idx="231">
                  <c:v>694</c:v>
                </c:pt>
                <c:pt idx="232">
                  <c:v>2992</c:v>
                </c:pt>
                <c:pt idx="233">
                  <c:v>2470</c:v>
                </c:pt>
                <c:pt idx="234">
                  <c:v>12479</c:v>
                </c:pt>
                <c:pt idx="235">
                  <c:v>682</c:v>
                </c:pt>
                <c:pt idx="236">
                  <c:v>4819</c:v>
                </c:pt>
                <c:pt idx="237">
                  <c:v>6063</c:v>
                </c:pt>
                <c:pt idx="238">
                  <c:v>2470</c:v>
                </c:pt>
                <c:pt idx="239">
                  <c:v>5749</c:v>
                </c:pt>
                <c:pt idx="240">
                  <c:v>671</c:v>
                </c:pt>
                <c:pt idx="241">
                  <c:v>2417</c:v>
                </c:pt>
                <c:pt idx="242">
                  <c:v>685</c:v>
                </c:pt>
                <c:pt idx="243">
                  <c:v>1859</c:v>
                </c:pt>
                <c:pt idx="244">
                  <c:v>673</c:v>
                </c:pt>
                <c:pt idx="245">
                  <c:v>2929</c:v>
                </c:pt>
                <c:pt idx="246">
                  <c:v>2708</c:v>
                </c:pt>
                <c:pt idx="247">
                  <c:v>1898</c:v>
                </c:pt>
                <c:pt idx="248">
                  <c:v>3994</c:v>
                </c:pt>
                <c:pt idx="249">
                  <c:v>1321</c:v>
                </c:pt>
                <c:pt idx="250">
                  <c:v>1859</c:v>
                </c:pt>
                <c:pt idx="251">
                  <c:v>1344</c:v>
                </c:pt>
                <c:pt idx="252">
                  <c:v>686</c:v>
                </c:pt>
                <c:pt idx="253">
                  <c:v>710</c:v>
                </c:pt>
                <c:pt idx="254">
                  <c:v>2862</c:v>
                </c:pt>
                <c:pt idx="255">
                  <c:v>3032</c:v>
                </c:pt>
                <c:pt idx="256">
                  <c:v>2989</c:v>
                </c:pt>
                <c:pt idx="257">
                  <c:v>3010</c:v>
                </c:pt>
                <c:pt idx="258">
                  <c:v>5269</c:v>
                </c:pt>
                <c:pt idx="259">
                  <c:v>6779</c:v>
                </c:pt>
                <c:pt idx="260">
                  <c:v>2454</c:v>
                </c:pt>
                <c:pt idx="261">
                  <c:v>7149</c:v>
                </c:pt>
                <c:pt idx="262">
                  <c:v>652</c:v>
                </c:pt>
                <c:pt idx="263">
                  <c:v>4516</c:v>
                </c:pt>
                <c:pt idx="264">
                  <c:v>1310</c:v>
                </c:pt>
                <c:pt idx="265">
                  <c:v>1329</c:v>
                </c:pt>
                <c:pt idx="266">
                  <c:v>1802</c:v>
                </c:pt>
                <c:pt idx="267">
                  <c:v>669</c:v>
                </c:pt>
                <c:pt idx="268">
                  <c:v>1901</c:v>
                </c:pt>
                <c:pt idx="269">
                  <c:v>669</c:v>
                </c:pt>
                <c:pt idx="270">
                  <c:v>1383</c:v>
                </c:pt>
                <c:pt idx="271">
                  <c:v>2499</c:v>
                </c:pt>
                <c:pt idx="272">
                  <c:v>7248</c:v>
                </c:pt>
                <c:pt idx="273">
                  <c:v>710</c:v>
                </c:pt>
                <c:pt idx="274">
                  <c:v>644</c:v>
                </c:pt>
                <c:pt idx="275">
                  <c:v>2427</c:v>
                </c:pt>
                <c:pt idx="276">
                  <c:v>3592</c:v>
                </c:pt>
                <c:pt idx="277">
                  <c:v>2523</c:v>
                </c:pt>
                <c:pt idx="278">
                  <c:v>704</c:v>
                </c:pt>
                <c:pt idx="279">
                  <c:v>2482</c:v>
                </c:pt>
                <c:pt idx="280">
                  <c:v>648</c:v>
                </c:pt>
                <c:pt idx="281">
                  <c:v>1910</c:v>
                </c:pt>
                <c:pt idx="282">
                  <c:v>682</c:v>
                </c:pt>
                <c:pt idx="283">
                  <c:v>2915</c:v>
                </c:pt>
                <c:pt idx="284">
                  <c:v>3965</c:v>
                </c:pt>
                <c:pt idx="285">
                  <c:v>3514</c:v>
                </c:pt>
                <c:pt idx="286">
                  <c:v>7682</c:v>
                </c:pt>
                <c:pt idx="287">
                  <c:v>3002</c:v>
                </c:pt>
                <c:pt idx="288">
                  <c:v>3890</c:v>
                </c:pt>
                <c:pt idx="289">
                  <c:v>660</c:v>
                </c:pt>
                <c:pt idx="290">
                  <c:v>3047</c:v>
                </c:pt>
                <c:pt idx="291">
                  <c:v>1315</c:v>
                </c:pt>
                <c:pt idx="292">
                  <c:v>5680</c:v>
                </c:pt>
                <c:pt idx="293">
                  <c:v>694</c:v>
                </c:pt>
                <c:pt idx="294">
                  <c:v>1915</c:v>
                </c:pt>
                <c:pt idx="295">
                  <c:v>1883</c:v>
                </c:pt>
                <c:pt idx="296">
                  <c:v>715</c:v>
                </c:pt>
                <c:pt idx="297">
                  <c:v>5233</c:v>
                </c:pt>
                <c:pt idx="298">
                  <c:v>677</c:v>
                </c:pt>
                <c:pt idx="299">
                  <c:v>11377</c:v>
                </c:pt>
                <c:pt idx="300">
                  <c:v>3969</c:v>
                </c:pt>
                <c:pt idx="301">
                  <c:v>2966</c:v>
                </c:pt>
                <c:pt idx="302">
                  <c:v>4512</c:v>
                </c:pt>
                <c:pt idx="303">
                  <c:v>683</c:v>
                </c:pt>
                <c:pt idx="304">
                  <c:v>658</c:v>
                </c:pt>
                <c:pt idx="305">
                  <c:v>3417</c:v>
                </c:pt>
                <c:pt idx="306">
                  <c:v>731</c:v>
                </c:pt>
                <c:pt idx="307">
                  <c:v>1357</c:v>
                </c:pt>
                <c:pt idx="308">
                  <c:v>1299</c:v>
                </c:pt>
                <c:pt idx="309">
                  <c:v>3913</c:v>
                </c:pt>
                <c:pt idx="310">
                  <c:v>5228</c:v>
                </c:pt>
                <c:pt idx="311">
                  <c:v>642</c:v>
                </c:pt>
                <c:pt idx="312">
                  <c:v>1322</c:v>
                </c:pt>
                <c:pt idx="313">
                  <c:v>1354</c:v>
                </c:pt>
                <c:pt idx="314">
                  <c:v>4912</c:v>
                </c:pt>
                <c:pt idx="315">
                  <c:v>6781</c:v>
                </c:pt>
                <c:pt idx="316">
                  <c:v>9376</c:v>
                </c:pt>
                <c:pt idx="317">
                  <c:v>2914</c:v>
                </c:pt>
                <c:pt idx="318">
                  <c:v>4073</c:v>
                </c:pt>
                <c:pt idx="319">
                  <c:v>728</c:v>
                </c:pt>
                <c:pt idx="320">
                  <c:v>641</c:v>
                </c:pt>
                <c:pt idx="321">
                  <c:v>3445</c:v>
                </c:pt>
                <c:pt idx="322">
                  <c:v>7400</c:v>
                </c:pt>
                <c:pt idx="323">
                  <c:v>1297</c:v>
                </c:pt>
                <c:pt idx="324">
                  <c:v>1908</c:v>
                </c:pt>
                <c:pt idx="325">
                  <c:v>1298</c:v>
                </c:pt>
                <c:pt idx="326">
                  <c:v>1927</c:v>
                </c:pt>
                <c:pt idx="327">
                  <c:v>6152</c:v>
                </c:pt>
                <c:pt idx="328">
                  <c:v>2453</c:v>
                </c:pt>
                <c:pt idx="329">
                  <c:v>3423</c:v>
                </c:pt>
                <c:pt idx="330">
                  <c:v>2369</c:v>
                </c:pt>
                <c:pt idx="331">
                  <c:v>2439</c:v>
                </c:pt>
                <c:pt idx="332">
                  <c:v>2382</c:v>
                </c:pt>
                <c:pt idx="333">
                  <c:v>7547</c:v>
                </c:pt>
                <c:pt idx="334">
                  <c:v>2422</c:v>
                </c:pt>
                <c:pt idx="335">
                  <c:v>623</c:v>
                </c:pt>
                <c:pt idx="336">
                  <c:v>6467</c:v>
                </c:pt>
                <c:pt idx="337">
                  <c:v>674</c:v>
                </c:pt>
                <c:pt idx="338">
                  <c:v>3480</c:v>
                </c:pt>
                <c:pt idx="339">
                  <c:v>7141</c:v>
                </c:pt>
                <c:pt idx="340">
                  <c:v>1897</c:v>
                </c:pt>
                <c:pt idx="341">
                  <c:v>2463</c:v>
                </c:pt>
                <c:pt idx="342">
                  <c:v>1255</c:v>
                </c:pt>
                <c:pt idx="343">
                  <c:v>4899</c:v>
                </c:pt>
                <c:pt idx="344">
                  <c:v>4390</c:v>
                </c:pt>
                <c:pt idx="345">
                  <c:v>4497</c:v>
                </c:pt>
                <c:pt idx="346">
                  <c:v>2513</c:v>
                </c:pt>
                <c:pt idx="347">
                  <c:v>695</c:v>
                </c:pt>
                <c:pt idx="348">
                  <c:v>3015</c:v>
                </c:pt>
                <c:pt idx="349">
                  <c:v>1352</c:v>
                </c:pt>
                <c:pt idx="350">
                  <c:v>699</c:v>
                </c:pt>
                <c:pt idx="351">
                  <c:v>683</c:v>
                </c:pt>
                <c:pt idx="352">
                  <c:v>2420</c:v>
                </c:pt>
                <c:pt idx="353">
                  <c:v>1812</c:v>
                </c:pt>
                <c:pt idx="354">
                  <c:v>1323</c:v>
                </c:pt>
                <c:pt idx="355">
                  <c:v>2930</c:v>
                </c:pt>
                <c:pt idx="356">
                  <c:v>706</c:v>
                </c:pt>
                <c:pt idx="357">
                  <c:v>1292</c:v>
                </c:pt>
                <c:pt idx="358">
                  <c:v>2977</c:v>
                </c:pt>
                <c:pt idx="359">
                  <c:v>2453</c:v>
                </c:pt>
                <c:pt idx="360">
                  <c:v>1986</c:v>
                </c:pt>
                <c:pt idx="361">
                  <c:v>12906</c:v>
                </c:pt>
                <c:pt idx="362">
                  <c:v>3881</c:v>
                </c:pt>
                <c:pt idx="363">
                  <c:v>4402</c:v>
                </c:pt>
                <c:pt idx="364">
                  <c:v>7219</c:v>
                </c:pt>
                <c:pt idx="365">
                  <c:v>5538</c:v>
                </c:pt>
                <c:pt idx="366">
                  <c:v>654</c:v>
                </c:pt>
                <c:pt idx="367">
                  <c:v>1330</c:v>
                </c:pt>
                <c:pt idx="368">
                  <c:v>2429</c:v>
                </c:pt>
                <c:pt idx="369">
                  <c:v>674</c:v>
                </c:pt>
                <c:pt idx="370">
                  <c:v>1876</c:v>
                </c:pt>
                <c:pt idx="371">
                  <c:v>2425</c:v>
                </c:pt>
                <c:pt idx="372">
                  <c:v>1305</c:v>
                </c:pt>
                <c:pt idx="373">
                  <c:v>1247</c:v>
                </c:pt>
                <c:pt idx="374">
                  <c:v>2998</c:v>
                </c:pt>
                <c:pt idx="375">
                  <c:v>1321</c:v>
                </c:pt>
                <c:pt idx="376">
                  <c:v>2414</c:v>
                </c:pt>
                <c:pt idx="377">
                  <c:v>1249</c:v>
                </c:pt>
                <c:pt idx="378">
                  <c:v>4898</c:v>
                </c:pt>
                <c:pt idx="379">
                  <c:v>3017</c:v>
                </c:pt>
                <c:pt idx="380">
                  <c:v>2683</c:v>
                </c:pt>
                <c:pt idx="381">
                  <c:v>6745</c:v>
                </c:pt>
                <c:pt idx="382">
                  <c:v>1879</c:v>
                </c:pt>
                <c:pt idx="383">
                  <c:v>5327</c:v>
                </c:pt>
                <c:pt idx="384">
                  <c:v>2691</c:v>
                </c:pt>
                <c:pt idx="385">
                  <c:v>2408</c:v>
                </c:pt>
                <c:pt idx="386">
                  <c:v>1828</c:v>
                </c:pt>
                <c:pt idx="387">
                  <c:v>3432</c:v>
                </c:pt>
                <c:pt idx="388">
                  <c:v>5234</c:v>
                </c:pt>
                <c:pt idx="389">
                  <c:v>6011</c:v>
                </c:pt>
                <c:pt idx="390">
                  <c:v>2468</c:v>
                </c:pt>
                <c:pt idx="391">
                  <c:v>1261</c:v>
                </c:pt>
                <c:pt idx="392">
                  <c:v>679</c:v>
                </c:pt>
                <c:pt idx="393">
                  <c:v>2426</c:v>
                </c:pt>
                <c:pt idx="394">
                  <c:v>3805</c:v>
                </c:pt>
                <c:pt idx="395">
                  <c:v>3995</c:v>
                </c:pt>
                <c:pt idx="396">
                  <c:v>1911</c:v>
                </c:pt>
                <c:pt idx="397">
                  <c:v>4462</c:v>
                </c:pt>
                <c:pt idx="398">
                  <c:v>1325</c:v>
                </c:pt>
                <c:pt idx="399">
                  <c:v>3995</c:v>
                </c:pt>
                <c:pt idx="400">
                  <c:v>3465</c:v>
                </c:pt>
                <c:pt idx="401">
                  <c:v>3940</c:v>
                </c:pt>
                <c:pt idx="402">
                  <c:v>1332</c:v>
                </c:pt>
                <c:pt idx="403">
                  <c:v>3533</c:v>
                </c:pt>
                <c:pt idx="404">
                  <c:v>668</c:v>
                </c:pt>
                <c:pt idx="405">
                  <c:v>8354</c:v>
                </c:pt>
                <c:pt idx="406">
                  <c:v>4431</c:v>
                </c:pt>
                <c:pt idx="407">
                  <c:v>3836</c:v>
                </c:pt>
                <c:pt idx="408">
                  <c:v>1243</c:v>
                </c:pt>
                <c:pt idx="409">
                  <c:v>8185</c:v>
                </c:pt>
                <c:pt idx="410">
                  <c:v>3521</c:v>
                </c:pt>
                <c:pt idx="411">
                  <c:v>1258</c:v>
                </c:pt>
                <c:pt idx="412">
                  <c:v>686</c:v>
                </c:pt>
                <c:pt idx="413">
                  <c:v>4842</c:v>
                </c:pt>
                <c:pt idx="414">
                  <c:v>716</c:v>
                </c:pt>
                <c:pt idx="415">
                  <c:v>4023</c:v>
                </c:pt>
                <c:pt idx="416">
                  <c:v>6440</c:v>
                </c:pt>
                <c:pt idx="417">
                  <c:v>3533</c:v>
                </c:pt>
                <c:pt idx="418">
                  <c:v>1930</c:v>
                </c:pt>
                <c:pt idx="419">
                  <c:v>8271</c:v>
                </c:pt>
                <c:pt idx="420">
                  <c:v>2484</c:v>
                </c:pt>
                <c:pt idx="421">
                  <c:v>2946</c:v>
                </c:pt>
                <c:pt idx="422">
                  <c:v>3508</c:v>
                </c:pt>
                <c:pt idx="423">
                  <c:v>7427</c:v>
                </c:pt>
                <c:pt idx="424">
                  <c:v>6868</c:v>
                </c:pt>
                <c:pt idx="425">
                  <c:v>695</c:v>
                </c:pt>
                <c:pt idx="426">
                  <c:v>1281</c:v>
                </c:pt>
                <c:pt idx="427">
                  <c:v>685</c:v>
                </c:pt>
                <c:pt idx="428">
                  <c:v>1349</c:v>
                </c:pt>
                <c:pt idx="429">
                  <c:v>1355</c:v>
                </c:pt>
                <c:pt idx="430">
                  <c:v>678</c:v>
                </c:pt>
                <c:pt idx="431">
                  <c:v>1355</c:v>
                </c:pt>
                <c:pt idx="432">
                  <c:v>2350</c:v>
                </c:pt>
                <c:pt idx="433">
                  <c:v>4841</c:v>
                </c:pt>
                <c:pt idx="434">
                  <c:v>1294</c:v>
                </c:pt>
                <c:pt idx="435">
                  <c:v>3482</c:v>
                </c:pt>
                <c:pt idx="436">
                  <c:v>1953</c:v>
                </c:pt>
                <c:pt idx="437">
                  <c:v>3880</c:v>
                </c:pt>
                <c:pt idx="438">
                  <c:v>3023</c:v>
                </c:pt>
                <c:pt idx="439">
                  <c:v>1933</c:v>
                </c:pt>
                <c:pt idx="440">
                  <c:v>5277</c:v>
                </c:pt>
                <c:pt idx="441">
                  <c:v>2460</c:v>
                </c:pt>
                <c:pt idx="442">
                  <c:v>1891</c:v>
                </c:pt>
                <c:pt idx="443">
                  <c:v>3968</c:v>
                </c:pt>
                <c:pt idx="444">
                  <c:v>4065</c:v>
                </c:pt>
                <c:pt idx="445">
                  <c:v>2396</c:v>
                </c:pt>
                <c:pt idx="446">
                  <c:v>644</c:v>
                </c:pt>
                <c:pt idx="447">
                  <c:v>14554</c:v>
                </c:pt>
                <c:pt idx="448">
                  <c:v>1878</c:v>
                </c:pt>
                <c:pt idx="449">
                  <c:v>1297</c:v>
                </c:pt>
                <c:pt idx="450">
                  <c:v>1917</c:v>
                </c:pt>
                <c:pt idx="451">
                  <c:v>2956</c:v>
                </c:pt>
                <c:pt idx="452">
                  <c:v>2347</c:v>
                </c:pt>
                <c:pt idx="453">
                  <c:v>4361</c:v>
                </c:pt>
                <c:pt idx="454">
                  <c:v>2461</c:v>
                </c:pt>
                <c:pt idx="455">
                  <c:v>675</c:v>
                </c:pt>
                <c:pt idx="456">
                  <c:v>1313</c:v>
                </c:pt>
                <c:pt idx="457">
                  <c:v>4370</c:v>
                </c:pt>
                <c:pt idx="458">
                  <c:v>726</c:v>
                </c:pt>
                <c:pt idx="459">
                  <c:v>3040</c:v>
                </c:pt>
                <c:pt idx="460">
                  <c:v>1319</c:v>
                </c:pt>
                <c:pt idx="461">
                  <c:v>1868</c:v>
                </c:pt>
                <c:pt idx="462">
                  <c:v>1285</c:v>
                </c:pt>
                <c:pt idx="463">
                  <c:v>3315</c:v>
                </c:pt>
                <c:pt idx="464">
                  <c:v>2415</c:v>
                </c:pt>
                <c:pt idx="465">
                  <c:v>2466</c:v>
                </c:pt>
                <c:pt idx="466">
                  <c:v>2435</c:v>
                </c:pt>
                <c:pt idx="467">
                  <c:v>1855</c:v>
                </c:pt>
                <c:pt idx="468">
                  <c:v>4901</c:v>
                </c:pt>
                <c:pt idx="469">
                  <c:v>678</c:v>
                </c:pt>
                <c:pt idx="470">
                  <c:v>649</c:v>
                </c:pt>
                <c:pt idx="471">
                  <c:v>672</c:v>
                </c:pt>
                <c:pt idx="472">
                  <c:v>1908</c:v>
                </c:pt>
                <c:pt idx="473">
                  <c:v>672</c:v>
                </c:pt>
                <c:pt idx="474">
                  <c:v>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E-9546-8A42-4537BB8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9282912"/>
        <c:axId val="954129904"/>
      </c:barChart>
      <c:catAx>
        <c:axId val="929282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129904"/>
        <c:crosses val="autoZero"/>
        <c:auto val="1"/>
        <c:lblAlgn val="ctr"/>
        <c:lblOffset val="100"/>
        <c:noMultiLvlLbl val="0"/>
      </c:catAx>
      <c:valAx>
        <c:axId val="95412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28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sum_price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Sheet4!$A$3:$A$5</c:f>
              <c:strCache>
                <c:ptCount val="3"/>
                <c:pt idx="0">
                  <c:v>Bad Accounts</c:v>
                </c:pt>
                <c:pt idx="1">
                  <c:v>Free</c:v>
                </c:pt>
                <c:pt idx="2">
                  <c:v>PMOF</c:v>
                </c:pt>
              </c:strCache>
            </c:strRef>
          </c:cat>
          <c:val>
            <c:numRef>
              <c:f>Sheet4!$B$3:$B$5</c:f>
              <c:numCache>
                <c:formatCode>_("$"* #,##0_);_("$"* \(#,##0\);_("$"* "-"??_);_(@_)</c:formatCode>
                <c:ptCount val="3"/>
                <c:pt idx="0">
                  <c:v>12184.6</c:v>
                </c:pt>
                <c:pt idx="1">
                  <c:v>0</c:v>
                </c:pt>
                <c:pt idx="2">
                  <c:v>19037307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F-3A48-A89A-EC4E54598C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8582816"/>
        <c:axId val="950976368"/>
      </c:barChart>
      <c:catAx>
        <c:axId val="9285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76368"/>
        <c:crosses val="autoZero"/>
        <c:auto val="1"/>
        <c:lblAlgn val="ctr"/>
        <c:lblOffset val="100"/>
        <c:noMultiLvlLbl val="0"/>
      </c:catAx>
      <c:valAx>
        <c:axId val="9509763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92858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Sheet4!$B$9</c:f>
              <c:strCache>
                <c:ptCount val="1"/>
                <c:pt idx="0">
                  <c:v>sum_price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Sheet4!$A$10:$A$15</c:f>
              <c:strCache>
                <c:ptCount val="6"/>
                <c:pt idx="0">
                  <c:v>Games</c:v>
                </c:pt>
                <c:pt idx="1">
                  <c:v>Photos &amp; Videos</c:v>
                </c:pt>
                <c:pt idx="2">
                  <c:v>Entertainment</c:v>
                </c:pt>
                <c:pt idx="3">
                  <c:v>Utilities</c:v>
                </c:pt>
                <c:pt idx="5">
                  <c:v>Social Networking</c:v>
                </c:pt>
              </c:strCache>
            </c:strRef>
          </c:cat>
          <c:val>
            <c:numRef>
              <c:f>Sheet4!$B$10:$B$15</c:f>
              <c:numCache>
                <c:formatCode>_("$"* #,##0_);_("$"* \(#,##0\);_("$"* "-"??_);_(@_)</c:formatCode>
                <c:ptCount val="6"/>
                <c:pt idx="0">
                  <c:v>11861722</c:v>
                </c:pt>
                <c:pt idx="1">
                  <c:v>3183259</c:v>
                </c:pt>
                <c:pt idx="2">
                  <c:v>1265946</c:v>
                </c:pt>
                <c:pt idx="3">
                  <c:v>1122039</c:v>
                </c:pt>
                <c:pt idx="4">
                  <c:v>1025946</c:v>
                </c:pt>
                <c:pt idx="5">
                  <c:v>590579.19999999995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9-F249-9C0F-67C0588514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50210240"/>
        <c:axId val="950211888"/>
      </c:barChart>
      <c:catAx>
        <c:axId val="95021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11888"/>
        <c:crosses val="autoZero"/>
        <c:auto val="1"/>
        <c:lblAlgn val="ctr"/>
        <c:lblOffset val="100"/>
        <c:noMultiLvlLbl val="0"/>
      </c:catAx>
      <c:valAx>
        <c:axId val="9502118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95021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Sheet4!$B$19</c:f>
              <c:strCache>
                <c:ptCount val="1"/>
                <c:pt idx="0">
                  <c:v>sum_price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Sheet4!$A$20:$A$22</c:f>
              <c:strCache>
                <c:ptCount val="3"/>
                <c:pt idx="0">
                  <c:v>Consumable</c:v>
                </c:pt>
                <c:pt idx="1">
                  <c:v>Subscription</c:v>
                </c:pt>
                <c:pt idx="2">
                  <c:v>Free</c:v>
                </c:pt>
              </c:strCache>
            </c:strRef>
          </c:cat>
          <c:val>
            <c:numRef>
              <c:f>Sheet4!$B$20:$B$22</c:f>
              <c:numCache>
                <c:formatCode>_("$"* #,##0_);_("$"* \(#,##0\);_("$"* "-"??_);_(@_)</c:formatCode>
                <c:ptCount val="3"/>
                <c:pt idx="0">
                  <c:v>16808796</c:v>
                </c:pt>
                <c:pt idx="1">
                  <c:v>1214750</c:v>
                </c:pt>
                <c:pt idx="2">
                  <c:v>1025946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C-4B4B-AACE-3F5D431097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4135168"/>
        <c:axId val="954136816"/>
      </c:barChart>
      <c:catAx>
        <c:axId val="9541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136816"/>
        <c:crosses val="autoZero"/>
        <c:auto val="1"/>
        <c:lblAlgn val="ctr"/>
        <c:lblOffset val="100"/>
        <c:noMultiLvlLbl val="0"/>
      </c:catAx>
      <c:valAx>
        <c:axId val="9541368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9541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subs!$C$2</c:f>
              <c:strCache>
                <c:ptCount val="1"/>
                <c:pt idx="0">
                  <c:v>avg_subs_day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subs!$B$3:$B$61</c:f>
              <c:strCache>
                <c:ptCount val="59"/>
                <c:pt idx="0">
                  <c:v>either immensities</c:v>
                </c:pt>
                <c:pt idx="1">
                  <c:v>HAND proofreaders</c:v>
                </c:pt>
                <c:pt idx="2">
                  <c:v>grass; jealousy</c:v>
                </c:pt>
                <c:pt idx="3">
                  <c:v>Seven sat;</c:v>
                </c:pt>
                <c:pt idx="4">
                  <c:v>500 glimmer</c:v>
                </c:pt>
                <c:pt idx="5">
                  <c:v>longer [tried</c:v>
                </c:pt>
                <c:pt idx="6">
                  <c:v>flakes; friends;</c:v>
                </c:pt>
                <c:pt idx="7">
                  <c:v>work! hair;</c:v>
                </c:pt>
                <c:pt idx="8">
                  <c:v>unworthy Pip!</c:v>
                </c:pt>
                <c:pt idx="9">
                  <c:v>Sachem's unhealing</c:v>
                </c:pt>
                <c:pt idx="10">
                  <c:v>(American) robed</c:v>
                </c:pt>
                <c:pt idx="11">
                  <c:v>proprietor dusky</c:v>
                </c:pt>
                <c:pt idx="12">
                  <c:v>events Bildad's</c:v>
                </c:pt>
                <c:pt idx="13">
                  <c:v>60 penetrate</c:v>
                </c:pt>
                <c:pt idx="14">
                  <c:v>Parliament Letter</c:v>
                </c:pt>
                <c:pt idx="15">
                  <c:v>Sw Go</c:v>
                </c:pt>
                <c:pt idx="16">
                  <c:v>meanings tent</c:v>
                </c:pt>
                <c:pt idx="17">
                  <c:v>hain't exposes</c:v>
                </c:pt>
                <c:pt idx="18">
                  <c:v>half-fabulous Starbuck?</c:v>
                </c:pt>
                <c:pt idx="19">
                  <c:v>hump; OCEAN</c:v>
                </c:pt>
                <c:pt idx="20">
                  <c:v>hour-lines losing</c:v>
                </c:pt>
                <c:pt idx="21">
                  <c:v>apoplectic leopards--the</c:v>
                </c:pt>
                <c:pt idx="22">
                  <c:v>bird hairs</c:v>
                </c:pt>
                <c:pt idx="23">
                  <c:v>HORIZONTAL provided</c:v>
                </c:pt>
                <c:pt idx="24">
                  <c:v>without--within scarcity</c:v>
                </c:pt>
                <c:pt idx="25">
                  <c:v>trapped degrees</c:v>
                </c:pt>
                <c:pt idx="26">
                  <c:v>by easy!</c:v>
                </c:pt>
                <c:pt idx="27">
                  <c:v>COMMODORE gulp</c:v>
                </c:pt>
                <c:pt idx="28">
                  <c:v>Depend to-day</c:v>
                </c:pt>
                <c:pt idx="29">
                  <c:v>ROBERT ado</c:v>
                </c:pt>
                <c:pt idx="30">
                  <c:v>shudderingly token</c:v>
                </c:pt>
                <c:pt idx="31">
                  <c:v>daylight axe!--the</c:v>
                </c:pt>
                <c:pt idx="32">
                  <c:v>champions crews!</c:v>
                </c:pt>
                <c:pt idx="33">
                  <c:v>accelerating Face!</c:v>
                </c:pt>
                <c:pt idx="34">
                  <c:v>inns lengthened</c:v>
                </c:pt>
                <c:pt idx="35">
                  <c:v>planning sensitive</c:v>
                </c:pt>
                <c:pt idx="36">
                  <c:v>pry AMERICA</c:v>
                </c:pt>
                <c:pt idx="37">
                  <c:v>Are yonder</c:v>
                </c:pt>
                <c:pt idx="38">
                  <c:v>charges communicating</c:v>
                </c:pt>
                <c:pt idx="39">
                  <c:v>haughty style</c:v>
                </c:pt>
                <c:pt idx="40">
                  <c:v>know'd unexempt</c:v>
                </c:pt>
                <c:pt idx="41">
                  <c:v>disturb cloth-covered</c:v>
                </c:pt>
                <c:pt idx="42">
                  <c:v>theirs expatiate</c:v>
                </c:pt>
                <c:pt idx="43">
                  <c:v>labored precedence</c:v>
                </c:pt>
                <c:pt idx="44">
                  <c:v>flag article</c:v>
                </c:pt>
                <c:pt idx="45">
                  <c:v>contemplation matrimonial</c:v>
                </c:pt>
                <c:pt idx="46">
                  <c:v>medium carpenter's</c:v>
                </c:pt>
                <c:pt idx="47">
                  <c:v>managers ruggedness</c:v>
                </c:pt>
                <c:pt idx="48">
                  <c:v>hides knocked</c:v>
                </c:pt>
                <c:pt idx="49">
                  <c:v>Acushnet Likewise</c:v>
                </c:pt>
                <c:pt idx="50">
                  <c:v>castaways massive</c:v>
                </c:pt>
                <c:pt idx="51">
                  <c:v>spot broad-skirted</c:v>
                </c:pt>
                <c:pt idx="52">
                  <c:v>frosty duskier</c:v>
                </c:pt>
                <c:pt idx="53">
                  <c:v>New laugh?</c:v>
                </c:pt>
                <c:pt idx="54">
                  <c:v>HUSSEY race-horse</c:v>
                </c:pt>
                <c:pt idx="55">
                  <c:v>evening--it surprise</c:v>
                </c:pt>
                <c:pt idx="56">
                  <c:v>ring! whale--did</c:v>
                </c:pt>
                <c:pt idx="57">
                  <c:v>smell tell--</c:v>
                </c:pt>
                <c:pt idx="58">
                  <c:v>applying barbarous;</c:v>
                </c:pt>
              </c:strCache>
            </c:strRef>
          </c:cat>
          <c:val>
            <c:numRef>
              <c:f>subs!$C$3:$C$61</c:f>
              <c:numCache>
                <c:formatCode>General</c:formatCode>
                <c:ptCount val="59"/>
                <c:pt idx="0">
                  <c:v>1.0153609830999999</c:v>
                </c:pt>
                <c:pt idx="1">
                  <c:v>1.2930513594999999</c:v>
                </c:pt>
                <c:pt idx="2">
                  <c:v>1.3328380386000001</c:v>
                </c:pt>
                <c:pt idx="3">
                  <c:v>1.6340425532</c:v>
                </c:pt>
                <c:pt idx="4">
                  <c:v>1.6603498541999999</c:v>
                </c:pt>
                <c:pt idx="5">
                  <c:v>1.7272727272999999</c:v>
                </c:pt>
                <c:pt idx="6">
                  <c:v>1.7413533834999999</c:v>
                </c:pt>
                <c:pt idx="7">
                  <c:v>1.7950693374</c:v>
                </c:pt>
                <c:pt idx="8">
                  <c:v>1.8866459627000001</c:v>
                </c:pt>
                <c:pt idx="9">
                  <c:v>2.1332312403999998</c:v>
                </c:pt>
                <c:pt idx="10">
                  <c:v>2.1864406779999999</c:v>
                </c:pt>
                <c:pt idx="11">
                  <c:v>2.2889842632000001</c:v>
                </c:pt>
                <c:pt idx="12">
                  <c:v>2.3208092485999998</c:v>
                </c:pt>
                <c:pt idx="13">
                  <c:v>2.4042553190999998</c:v>
                </c:pt>
                <c:pt idx="14">
                  <c:v>2.5368098159999999</c:v>
                </c:pt>
                <c:pt idx="15">
                  <c:v>2.7750591948999999</c:v>
                </c:pt>
                <c:pt idx="16">
                  <c:v>2.8729792148</c:v>
                </c:pt>
                <c:pt idx="17">
                  <c:v>2.8872066616000001</c:v>
                </c:pt>
                <c:pt idx="18">
                  <c:v>2.9315476189999998</c:v>
                </c:pt>
                <c:pt idx="19">
                  <c:v>2.9398043642</c:v>
                </c:pt>
                <c:pt idx="20">
                  <c:v>3.0022900763</c:v>
                </c:pt>
                <c:pt idx="21">
                  <c:v>3.2050147493000001</c:v>
                </c:pt>
                <c:pt idx="22">
                  <c:v>3.2164566345000001</c:v>
                </c:pt>
                <c:pt idx="23">
                  <c:v>3.5811571941000002</c:v>
                </c:pt>
                <c:pt idx="24">
                  <c:v>3.8754716981000001</c:v>
                </c:pt>
                <c:pt idx="25">
                  <c:v>3.8806963645999999</c:v>
                </c:pt>
                <c:pt idx="26">
                  <c:v>3.9457735246999999</c:v>
                </c:pt>
                <c:pt idx="27">
                  <c:v>3.9509962304999999</c:v>
                </c:pt>
                <c:pt idx="28">
                  <c:v>3.9681190222999998</c:v>
                </c:pt>
                <c:pt idx="29">
                  <c:v>4.0344053852000004</c:v>
                </c:pt>
                <c:pt idx="30">
                  <c:v>4.1091005854000002</c:v>
                </c:pt>
                <c:pt idx="31">
                  <c:v>4.1790966386999999</c:v>
                </c:pt>
                <c:pt idx="32">
                  <c:v>4.3448818897999999</c:v>
                </c:pt>
                <c:pt idx="33">
                  <c:v>4.7803061646999998</c:v>
                </c:pt>
                <c:pt idx="34">
                  <c:v>4.8215286113999998</c:v>
                </c:pt>
                <c:pt idx="35">
                  <c:v>4.8350026357000004</c:v>
                </c:pt>
                <c:pt idx="36">
                  <c:v>5.2743801653000002</c:v>
                </c:pt>
                <c:pt idx="37">
                  <c:v>5.3282196204999996</c:v>
                </c:pt>
                <c:pt idx="38">
                  <c:v>5.4964634556999998</c:v>
                </c:pt>
                <c:pt idx="39">
                  <c:v>5.7495016611</c:v>
                </c:pt>
                <c:pt idx="40">
                  <c:v>6.1437392796000001</c:v>
                </c:pt>
                <c:pt idx="41">
                  <c:v>6.9895773016999998</c:v>
                </c:pt>
                <c:pt idx="42">
                  <c:v>7.0270809578</c:v>
                </c:pt>
                <c:pt idx="43">
                  <c:v>7.0392714854999996</c:v>
                </c:pt>
                <c:pt idx="44">
                  <c:v>7.4596036584999998</c:v>
                </c:pt>
                <c:pt idx="45">
                  <c:v>7.7904440404999997</c:v>
                </c:pt>
                <c:pt idx="46">
                  <c:v>7.8530539228</c:v>
                </c:pt>
                <c:pt idx="47">
                  <c:v>7.9533887629000004</c:v>
                </c:pt>
                <c:pt idx="48">
                  <c:v>8.5115146146999994</c:v>
                </c:pt>
                <c:pt idx="49">
                  <c:v>8.6598402620999995</c:v>
                </c:pt>
                <c:pt idx="50">
                  <c:v>8.8057553957000003</c:v>
                </c:pt>
                <c:pt idx="51">
                  <c:v>8.8086060062999998</c:v>
                </c:pt>
                <c:pt idx="52">
                  <c:v>9.1745175347999997</c:v>
                </c:pt>
                <c:pt idx="53">
                  <c:v>9.8833742216000005</c:v>
                </c:pt>
                <c:pt idx="54">
                  <c:v>10.710700987999999</c:v>
                </c:pt>
                <c:pt idx="55">
                  <c:v>10.830731877</c:v>
                </c:pt>
                <c:pt idx="56">
                  <c:v>10.889671362</c:v>
                </c:pt>
                <c:pt idx="57">
                  <c:v>11.379803692999999</c:v>
                </c:pt>
                <c:pt idx="58">
                  <c:v>11.783351452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B-7C4E-B8A1-C558FE90D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68357696"/>
        <c:axId val="968359344"/>
      </c:barChart>
      <c:catAx>
        <c:axId val="9683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59344"/>
        <c:crosses val="autoZero"/>
        <c:auto val="1"/>
        <c:lblAlgn val="ctr"/>
        <c:lblOffset val="100"/>
        <c:noMultiLvlLbl val="0"/>
      </c:catAx>
      <c:valAx>
        <c:axId val="9683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fraud_app!$I$3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fraud_app!$H$4:$H$8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Utilities</c:v>
                </c:pt>
                <c:pt idx="3">
                  <c:v>Entertainment</c:v>
                </c:pt>
                <c:pt idx="4">
                  <c:v>Social Networking</c:v>
                </c:pt>
              </c:strCache>
            </c:strRef>
          </c:cat>
          <c:val>
            <c:numRef>
              <c:f>fraud_app!$I$4:$I$8</c:f>
              <c:numCache>
                <c:formatCode>_("$"* #,##0_);_("$"* \(#,##0\);_("$"* "-"??_);_(@_)</c:formatCode>
                <c:ptCount val="5"/>
                <c:pt idx="0">
                  <c:v>463844.9</c:v>
                </c:pt>
                <c:pt idx="1">
                  <c:v>238416.59000000003</c:v>
                </c:pt>
                <c:pt idx="2">
                  <c:v>215299.00999999998</c:v>
                </c:pt>
                <c:pt idx="3">
                  <c:v>131444.94</c:v>
                </c:pt>
                <c:pt idx="4">
                  <c:v>35412.769999999997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5-204F-9892-DA4AAB430F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03592144"/>
        <c:axId val="1013976384"/>
      </c:barChart>
      <c:catAx>
        <c:axId val="100359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6384"/>
        <c:crosses val="autoZero"/>
        <c:auto val="1"/>
        <c:lblAlgn val="ctr"/>
        <c:lblOffset val="100"/>
        <c:noMultiLvlLbl val="0"/>
      </c:catAx>
      <c:valAx>
        <c:axId val="1013976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9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fraud_app!$J$3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fraud_app!$H$4:$H$8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Utilities</c:v>
                </c:pt>
                <c:pt idx="3">
                  <c:v>Entertainment</c:v>
                </c:pt>
                <c:pt idx="4">
                  <c:v>Social Networking</c:v>
                </c:pt>
              </c:strCache>
            </c:strRef>
          </c:cat>
          <c:val>
            <c:numRef>
              <c:f>fraud_app!$J$4:$J$8</c:f>
              <c:numCache>
                <c:formatCode>_(* #,##0_);_(* \(#,##0\);_(* "-"??_);_(@_)</c:formatCode>
                <c:ptCount val="5"/>
                <c:pt idx="0">
                  <c:v>28542</c:v>
                </c:pt>
                <c:pt idx="1">
                  <c:v>24360</c:v>
                </c:pt>
                <c:pt idx="2">
                  <c:v>22682</c:v>
                </c:pt>
                <c:pt idx="3">
                  <c:v>17293</c:v>
                </c:pt>
                <c:pt idx="4">
                  <c:v>9470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7-9046-AC3A-CD58CA399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3592144"/>
        <c:axId val="1013976384"/>
      </c:barChart>
      <c:catAx>
        <c:axId val="100359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6384"/>
        <c:crosses val="autoZero"/>
        <c:auto val="1"/>
        <c:lblAlgn val="ctr"/>
        <c:lblOffset val="100"/>
        <c:noMultiLvlLbl val="0"/>
      </c:catAx>
      <c:valAx>
        <c:axId val="101397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9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fraud_app!$K$3</c:f>
              <c:strCache>
                <c:ptCount val="1"/>
                <c:pt idx="0">
                  <c:v>Sum of app_tt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fraud_app!$H$4:$H$8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Utilities</c:v>
                </c:pt>
                <c:pt idx="3">
                  <c:v>Entertainment</c:v>
                </c:pt>
                <c:pt idx="4">
                  <c:v>Social Networking</c:v>
                </c:pt>
              </c:strCache>
            </c:strRef>
          </c:cat>
          <c:val>
            <c:numRef>
              <c:f>fraud_app!$K$4:$K$8</c:f>
              <c:numCache>
                <c:formatCode>_(* #,##0_);_(* \(#,##0\);_(* "-"??_);_(@_)</c:formatCode>
                <c:ptCount val="5"/>
                <c:pt idx="0">
                  <c:v>123</c:v>
                </c:pt>
                <c:pt idx="1">
                  <c:v>73</c:v>
                </c:pt>
                <c:pt idx="2">
                  <c:v>50</c:v>
                </c:pt>
                <c:pt idx="3">
                  <c:v>42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C-0346-BA62-B1C6DA0FC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3592144"/>
        <c:axId val="1013976384"/>
      </c:barChart>
      <c:catAx>
        <c:axId val="100359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6384"/>
        <c:crosses val="autoZero"/>
        <c:auto val="1"/>
        <c:lblAlgn val="ctr"/>
        <c:lblOffset val="100"/>
        <c:noMultiLvlLbl val="0"/>
      </c:catAx>
      <c:valAx>
        <c:axId val="101397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9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fraud_app!$B$27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fraud_app!$B$28:$B$30</c:f>
              <c:numCache>
                <c:formatCode>_("$"* #,##0_);_("$"* \(#,##0\);_("$"* "-"??_);_(@_)</c:formatCode>
                <c:ptCount val="3"/>
                <c:pt idx="0">
                  <c:v>901860.02</c:v>
                </c:pt>
                <c:pt idx="1">
                  <c:v>94074.54</c:v>
                </c:pt>
                <c:pt idx="2">
                  <c:v>88483.65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1-1C41-8726-47120DFBCD7F}"/>
            </c:ext>
          </c:extLst>
        </c:ser>
        <c:ser>
          <c:idx val="1"/>
          <c:order val="1"/>
          <c:tx>
            <c:strRef>
              <c:f>fraud_app!$C$27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fraud_app!$C$28:$C$30</c:f>
              <c:numCache>
                <c:formatCode>_(* #,##0_);_(* \(#,##0\);_(* "-"??_);_(@_)</c:formatCode>
                <c:ptCount val="3"/>
                <c:pt idx="0">
                  <c:v>65714</c:v>
                </c:pt>
                <c:pt idx="1">
                  <c:v>18427</c:v>
                </c:pt>
                <c:pt idx="2">
                  <c:v>18206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1-1C41-8726-47120DFBC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385568"/>
        <c:axId val="1012389488"/>
      </c:barChart>
      <c:catAx>
        <c:axId val="10123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9488"/>
        <c:crosses val="autoZero"/>
        <c:auto val="1"/>
        <c:lblAlgn val="ctr"/>
        <c:lblOffset val="100"/>
        <c:noMultiLvlLbl val="0"/>
      </c:catAx>
      <c:valAx>
        <c:axId val="1012389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0123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fraud_app!$C$27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fraud_app!$C$28:$C$30</c:f>
              <c:numCache>
                <c:formatCode>_(* #,##0_);_(* \(#,##0\);_(* "-"??_);_(@_)</c:formatCode>
                <c:ptCount val="3"/>
                <c:pt idx="0">
                  <c:v>65714</c:v>
                </c:pt>
                <c:pt idx="1">
                  <c:v>18427</c:v>
                </c:pt>
                <c:pt idx="2">
                  <c:v>18206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4-724C-9791-A1693AA12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385568"/>
        <c:axId val="1012389488"/>
      </c:barChart>
      <c:catAx>
        <c:axId val="10123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9488"/>
        <c:crosses val="autoZero"/>
        <c:auto val="1"/>
        <c:lblAlgn val="ctr"/>
        <c:lblOffset val="100"/>
        <c:noMultiLvlLbl val="0"/>
      </c:catAx>
      <c:valAx>
        <c:axId val="10123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fraud_app!$D$27</c:f>
              <c:strCache>
                <c:ptCount val="1"/>
                <c:pt idx="0">
                  <c:v>no_app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fraud_app!$D$28:$D$30</c:f>
              <c:numCache>
                <c:formatCode>General</c:formatCode>
                <c:ptCount val="3"/>
                <c:pt idx="0">
                  <c:v>255</c:v>
                </c:pt>
                <c:pt idx="1">
                  <c:v>23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0-E849-98A3-388A06B58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385568"/>
        <c:axId val="1012389488"/>
      </c:barChart>
      <c:catAx>
        <c:axId val="10123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9488"/>
        <c:crosses val="autoZero"/>
        <c:auto val="1"/>
        <c:lblAlgn val="ctr"/>
        <c:lblOffset val="100"/>
        <c:noMultiLvlLbl val="0"/>
      </c:catAx>
      <c:valAx>
        <c:axId val="10123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fraud_app!$I$3</c:f>
              <c:strCache>
                <c:ptCount val="1"/>
                <c:pt idx="0">
                  <c:v>$transaction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fraud_app!$H$4:$H$8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Utilities</c:v>
                </c:pt>
                <c:pt idx="3">
                  <c:v>Entertainment</c:v>
                </c:pt>
                <c:pt idx="4">
                  <c:v>Social Networking</c:v>
                </c:pt>
              </c:strCache>
            </c:strRef>
          </c:cat>
          <c:val>
            <c:numRef>
              <c:f>fraud_app!$I$4:$I$8</c:f>
              <c:numCache>
                <c:formatCode>_("$"* #,##0_);_("$"* \(#,##0\);_("$"* "-"??_);_(@_)</c:formatCode>
                <c:ptCount val="5"/>
                <c:pt idx="0">
                  <c:v>463844.9</c:v>
                </c:pt>
                <c:pt idx="1">
                  <c:v>238416.59000000003</c:v>
                </c:pt>
                <c:pt idx="2">
                  <c:v>215299.00999999998</c:v>
                </c:pt>
                <c:pt idx="3">
                  <c:v>131444.94</c:v>
                </c:pt>
                <c:pt idx="4">
                  <c:v>35412.769999999997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2-6B48-85CC-2A5F4F666C6A}"/>
            </c:ext>
          </c:extLst>
        </c:ser>
        <c:ser>
          <c:idx val="1"/>
          <c:order val="1"/>
          <c:tx>
            <c:strRef>
              <c:f>fraud_app!$J$3</c:f>
              <c:strCache>
                <c:ptCount val="1"/>
                <c:pt idx="0">
                  <c:v>#Acct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fraud_app!$H$4:$H$8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Utilities</c:v>
                </c:pt>
                <c:pt idx="3">
                  <c:v>Entertainment</c:v>
                </c:pt>
                <c:pt idx="4">
                  <c:v>Social Networking</c:v>
                </c:pt>
              </c:strCache>
            </c:strRef>
          </c:cat>
          <c:val>
            <c:numRef>
              <c:f>fraud_app!$J$4:$J$8</c:f>
              <c:numCache>
                <c:formatCode>_(* #,##0_);_(* \(#,##0\);_(* "-"??_);_(@_)</c:formatCode>
                <c:ptCount val="5"/>
                <c:pt idx="0">
                  <c:v>28542</c:v>
                </c:pt>
                <c:pt idx="1">
                  <c:v>24360</c:v>
                </c:pt>
                <c:pt idx="2">
                  <c:v>22682</c:v>
                </c:pt>
                <c:pt idx="3">
                  <c:v>17293</c:v>
                </c:pt>
                <c:pt idx="4">
                  <c:v>9470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2-6B48-85CC-2A5F4F666C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03601328"/>
        <c:axId val="1011764736"/>
      </c:barChart>
      <c:catAx>
        <c:axId val="100360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64736"/>
        <c:crosses val="autoZero"/>
        <c:auto val="1"/>
        <c:lblAlgn val="ctr"/>
        <c:lblOffset val="100"/>
        <c:noMultiLvlLbl val="0"/>
      </c:catAx>
      <c:valAx>
        <c:axId val="101176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0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fraud_app!$B$27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fraud_app!$B$28:$B$30</c:f>
              <c:numCache>
                <c:formatCode>_("$"* #,##0_);_("$"* \(#,##0\);_("$"* "-"??_);_(@_)</c:formatCode>
                <c:ptCount val="3"/>
                <c:pt idx="0">
                  <c:v>901860.02</c:v>
                </c:pt>
                <c:pt idx="1">
                  <c:v>94074.54</c:v>
                </c:pt>
                <c:pt idx="2">
                  <c:v>88483.65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A-9340-8D83-96F358AF447B}"/>
            </c:ext>
          </c:extLst>
        </c:ser>
        <c:ser>
          <c:idx val="1"/>
          <c:order val="1"/>
          <c:tx>
            <c:strRef>
              <c:f>fraud_app!$C$27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fraud_app!$A$28:$A$30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fraud_app!$C$28:$C$30</c:f>
              <c:numCache>
                <c:formatCode>_(* #,##0_);_(* \(#,##0\);_(* "-"??_);_(@_)</c:formatCode>
                <c:ptCount val="3"/>
                <c:pt idx="0">
                  <c:v>65714</c:v>
                </c:pt>
                <c:pt idx="1">
                  <c:v>18427</c:v>
                </c:pt>
                <c:pt idx="2">
                  <c:v>18206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A-9340-8D83-96F358AF4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6625904"/>
        <c:axId val="1040295440"/>
      </c:barChart>
      <c:catAx>
        <c:axId val="101662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95440"/>
        <c:crosses val="autoZero"/>
        <c:auto val="1"/>
        <c:lblAlgn val="ctr"/>
        <c:lblOffset val="100"/>
        <c:noMultiLvlLbl val="0"/>
      </c:catAx>
      <c:valAx>
        <c:axId val="10402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2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Sheet27!$H$4</c:f>
              <c:strCache>
                <c:ptCount val="1"/>
                <c:pt idx="0">
                  <c:v>Consumable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Sheet27!$I$3:$K$3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Sheet27!$I$4:$K$4</c:f>
              <c:numCache>
                <c:formatCode>General</c:formatCode>
                <c:ptCount val="3"/>
                <c:pt idx="1">
                  <c:v>137626</c:v>
                </c:pt>
                <c:pt idx="2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9-AC4F-B7F2-03845139843C}"/>
            </c:ext>
          </c:extLst>
        </c:ser>
        <c:ser>
          <c:idx val="1"/>
          <c:order val="1"/>
          <c:tx>
            <c:strRef>
              <c:f>Sheet27!$H$5</c:f>
              <c:strCache>
                <c:ptCount val="1"/>
                <c:pt idx="0">
                  <c:v>Subscription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Sheet27!$I$3:$K$3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Sheet27!$I$5:$K$5</c:f>
              <c:numCache>
                <c:formatCode>General</c:formatCode>
                <c:ptCount val="3"/>
                <c:pt idx="1">
                  <c:v>72000</c:v>
                </c:pt>
                <c:pt idx="2">
                  <c:v>1183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9-AC4F-B7F2-03845139843C}"/>
            </c:ext>
          </c:extLst>
        </c:ser>
        <c:ser>
          <c:idx val="2"/>
          <c:order val="2"/>
          <c:tx>
            <c:strRef>
              <c:f>Sheet27!$H$6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Sheet27!$I$3:$K$3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Sheet27!$I$6:$K$6</c:f>
              <c:numCache>
                <c:formatCode>General</c:formatCode>
                <c:ptCount val="3"/>
                <c:pt idx="0">
                  <c:v>142407</c:v>
                </c:pt>
                <c:pt idx="1">
                  <c:v>105366</c:v>
                </c:pt>
                <c:pt idx="2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9-AC4F-B7F2-0384513984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159392"/>
        <c:axId val="1067817200"/>
      </c:barChart>
      <c:catAx>
        <c:axId val="10691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17200"/>
        <c:crosses val="autoZero"/>
        <c:auto val="1"/>
        <c:lblAlgn val="ctr"/>
        <c:lblOffset val="100"/>
        <c:noMultiLvlLbl val="0"/>
      </c:catAx>
      <c:valAx>
        <c:axId val="106781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91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Sheet27!$I$31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Sheet27!$J$30:$L$30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Sheet27!$J$31:$L$31</c:f>
              <c:numCache>
                <c:formatCode>General</c:formatCode>
                <c:ptCount val="3"/>
                <c:pt idx="0">
                  <c:v>29856</c:v>
                </c:pt>
                <c:pt idx="1">
                  <c:v>68041</c:v>
                </c:pt>
                <c:pt idx="2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2-3741-A930-B32AEC759D6D}"/>
            </c:ext>
          </c:extLst>
        </c:ser>
        <c:ser>
          <c:idx val="1"/>
          <c:order val="1"/>
          <c:tx>
            <c:strRef>
              <c:f>Sheet27!$I$32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Sheet27!$J$30:$L$30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Sheet27!$J$32:$L$32</c:f>
              <c:numCache>
                <c:formatCode>General</c:formatCode>
                <c:ptCount val="3"/>
                <c:pt idx="0">
                  <c:v>29971</c:v>
                </c:pt>
                <c:pt idx="1">
                  <c:v>59320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2-3741-A930-B32AEC759D6D}"/>
            </c:ext>
          </c:extLst>
        </c:ser>
        <c:ser>
          <c:idx val="2"/>
          <c:order val="2"/>
          <c:tx>
            <c:strRef>
              <c:f>Sheet27!$I$33</c:f>
              <c:strCache>
                <c:ptCount val="1"/>
                <c:pt idx="0">
                  <c:v>Photos &amp; Videos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Sheet27!$J$30:$L$30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Sheet27!$J$33:$L$33</c:f>
              <c:numCache>
                <c:formatCode>General</c:formatCode>
                <c:ptCount val="3"/>
                <c:pt idx="0">
                  <c:v>29866</c:v>
                </c:pt>
                <c:pt idx="1">
                  <c:v>78592</c:v>
                </c:pt>
                <c:pt idx="2">
                  <c:v>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D2-3741-A930-B32AEC759D6D}"/>
            </c:ext>
          </c:extLst>
        </c:ser>
        <c:ser>
          <c:idx val="3"/>
          <c:order val="3"/>
          <c:tx>
            <c:strRef>
              <c:f>Sheet27!$I$34</c:f>
              <c:strCache>
                <c:ptCount val="1"/>
                <c:pt idx="0">
                  <c:v>Social Networking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Sheet27!$J$30:$L$30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Sheet27!$J$34:$L$34</c:f>
              <c:numCache>
                <c:formatCode>General</c:formatCode>
                <c:ptCount val="3"/>
                <c:pt idx="0">
                  <c:v>22921</c:v>
                </c:pt>
                <c:pt idx="1">
                  <c:v>40081</c:v>
                </c:pt>
                <c:pt idx="2">
                  <c:v>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D2-3741-A930-B32AEC759D6D}"/>
            </c:ext>
          </c:extLst>
        </c:ser>
        <c:ser>
          <c:idx val="4"/>
          <c:order val="4"/>
          <c:tx>
            <c:strRef>
              <c:f>Sheet27!$I$35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Sheet27!$J$30:$L$30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Sheet27!$J$35:$L$35</c:f>
              <c:numCache>
                <c:formatCode>General</c:formatCode>
                <c:ptCount val="3"/>
                <c:pt idx="0">
                  <c:v>29793</c:v>
                </c:pt>
                <c:pt idx="1">
                  <c:v>68958</c:v>
                </c:pt>
                <c:pt idx="2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D2-3741-A930-B32AEC759D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159392"/>
        <c:axId val="1067817200"/>
      </c:barChart>
      <c:catAx>
        <c:axId val="10691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17200"/>
        <c:crosses val="autoZero"/>
        <c:auto val="1"/>
        <c:lblAlgn val="ctr"/>
        <c:lblOffset val="100"/>
        <c:noMultiLvlLbl val="0"/>
      </c:catAx>
      <c:valAx>
        <c:axId val="106781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91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Sheet28!$I$5</c:f>
              <c:strCache>
                <c:ptCount val="1"/>
                <c:pt idx="0">
                  <c:v>Consumable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Sheet28!$J$4:$L$4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Sheet28!$J$5:$L$5</c:f>
              <c:numCache>
                <c:formatCode>General</c:formatCode>
                <c:ptCount val="3"/>
                <c:pt idx="0">
                  <c:v>139159</c:v>
                </c:pt>
                <c:pt idx="1">
                  <c:v>43935</c:v>
                </c:pt>
                <c:pt idx="2">
                  <c:v>27736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2-D34B-B241-EF641B9E6180}"/>
            </c:ext>
          </c:extLst>
        </c:ser>
        <c:ser>
          <c:idx val="1"/>
          <c:order val="1"/>
          <c:tx>
            <c:strRef>
              <c:f>Sheet28!$I$6</c:f>
              <c:strCache>
                <c:ptCount val="1"/>
                <c:pt idx="0">
                  <c:v>Subscription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Sheet28!$J$4:$L$4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Sheet28!$J$6:$L$6</c:f>
              <c:numCache>
                <c:formatCode>General</c:formatCode>
                <c:ptCount val="3"/>
                <c:pt idx="0">
                  <c:v>73233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2-D34B-B241-EF641B9E6180}"/>
            </c:ext>
          </c:extLst>
        </c:ser>
        <c:ser>
          <c:idx val="2"/>
          <c:order val="2"/>
          <c:tx>
            <c:strRef>
              <c:f>Sheet28!$I$7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Sheet28!$J$4:$L$4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Sheet28!$J$7:$L$7</c:f>
              <c:numCache>
                <c:formatCode>General</c:formatCode>
                <c:ptCount val="3"/>
                <c:pt idx="0">
                  <c:v>248686</c:v>
                </c:pt>
                <c:pt idx="1">
                  <c:v>24295</c:v>
                </c:pt>
                <c:pt idx="2">
                  <c:v>10712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2-D34B-B241-EF641B9E61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159392"/>
        <c:axId val="1067817200"/>
      </c:barChart>
      <c:catAx>
        <c:axId val="10691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17200"/>
        <c:crosses val="autoZero"/>
        <c:auto val="1"/>
        <c:lblAlgn val="ctr"/>
        <c:lblOffset val="100"/>
        <c:noMultiLvlLbl val="0"/>
      </c:catAx>
      <c:valAx>
        <c:axId val="106781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91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Sheet28!$I$17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Sheet28!$J$16:$L$16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Sheet28!$J$17:$L$17</c:f>
              <c:numCache>
                <c:formatCode>General</c:formatCode>
                <c:ptCount val="3"/>
                <c:pt idx="0">
                  <c:v>98759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4-7E49-8FFA-820FC29E0D28}"/>
            </c:ext>
          </c:extLst>
        </c:ser>
        <c:ser>
          <c:idx val="1"/>
          <c:order val="1"/>
          <c:tx>
            <c:strRef>
              <c:f>Sheet28!$I$18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Sheet28!$J$16:$L$16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Sheet28!$J$18:$L$18</c:f>
              <c:numCache>
                <c:formatCode>General</c:formatCode>
                <c:ptCount val="3"/>
                <c:pt idx="0">
                  <c:v>89790</c:v>
                </c:pt>
                <c:pt idx="1">
                  <c:v>54238</c:v>
                </c:pt>
                <c:pt idx="2">
                  <c:v>38448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4-7E49-8FFA-820FC29E0D28}"/>
            </c:ext>
          </c:extLst>
        </c:ser>
        <c:ser>
          <c:idx val="2"/>
          <c:order val="2"/>
          <c:tx>
            <c:strRef>
              <c:f>Sheet28!$I$19</c:f>
              <c:strCache>
                <c:ptCount val="1"/>
                <c:pt idx="0">
                  <c:v>Photos &amp; Videos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Sheet28!$J$16:$L$16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Sheet28!$J$19:$L$19</c:f>
              <c:numCache>
                <c:formatCode>General</c:formatCode>
                <c:ptCount val="3"/>
                <c:pt idx="0">
                  <c:v>109382</c:v>
                </c:pt>
                <c:pt idx="1">
                  <c:v>13992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4-7E49-8FFA-820FC29E0D28}"/>
            </c:ext>
          </c:extLst>
        </c:ser>
        <c:ser>
          <c:idx val="3"/>
          <c:order val="3"/>
          <c:tx>
            <c:strRef>
              <c:f>Sheet28!$I$20</c:f>
              <c:strCache>
                <c:ptCount val="1"/>
                <c:pt idx="0">
                  <c:v>Social Networking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Sheet28!$J$16:$L$16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Sheet28!$J$20:$L$20</c:f>
              <c:numCache>
                <c:formatCode>General</c:formatCode>
                <c:ptCount val="3"/>
                <c:pt idx="0">
                  <c:v>63753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74-7E49-8FFA-820FC29E0D28}"/>
            </c:ext>
          </c:extLst>
        </c:ser>
        <c:ser>
          <c:idx val="4"/>
          <c:order val="4"/>
          <c:tx>
            <c:strRef>
              <c:f>Sheet28!$I$21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Sheet28!$J$16:$L$16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Sheet28!$J$21:$L$21</c:f>
              <c:numCache>
                <c:formatCode>General</c:formatCode>
                <c:ptCount val="3"/>
                <c:pt idx="0">
                  <c:v>99394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74-7E49-8FFA-820FC29E0D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159392"/>
        <c:axId val="1067817200"/>
      </c:barChart>
      <c:catAx>
        <c:axId val="10691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17200"/>
        <c:crosses val="autoZero"/>
        <c:auto val="1"/>
        <c:lblAlgn val="ctr"/>
        <c:lblOffset val="100"/>
        <c:noMultiLvlLbl val="0"/>
      </c:catAx>
      <c:valAx>
        <c:axId val="106781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91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acct_cluster!$I$14</c:f>
              <c:strCache>
                <c:ptCount val="1"/>
                <c:pt idx="0">
                  <c:v>cluster1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acct_cluster!$H$15:$H$20</c:f>
              <c:strCache>
                <c:ptCount val="6"/>
                <c:pt idx="0">
                  <c:v>Entertainment</c:v>
                </c:pt>
                <c:pt idx="1">
                  <c:v>Games</c:v>
                </c:pt>
                <c:pt idx="2">
                  <c:v>Photos &amp; Videos</c:v>
                </c:pt>
                <c:pt idx="3">
                  <c:v>Social Networking</c:v>
                </c:pt>
                <c:pt idx="4">
                  <c:v>Utilities</c:v>
                </c:pt>
                <c:pt idx="5">
                  <c:v>(blank)</c:v>
                </c:pt>
              </c:strCache>
            </c:strRef>
          </c:cat>
          <c:val>
            <c:numRef>
              <c:f>acct_cluster!$I$15:$I$20</c:f>
              <c:numCache>
                <c:formatCode>_(* #,##0_);_(* \(#,##0\);_(* "-"??_);_(@_)</c:formatCode>
                <c:ptCount val="6"/>
                <c:pt idx="5">
                  <c:v>30014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8-0041-B539-690752DB6163}"/>
            </c:ext>
          </c:extLst>
        </c:ser>
        <c:ser>
          <c:idx val="1"/>
          <c:order val="1"/>
          <c:tx>
            <c:strRef>
              <c:f>acct_cluster!$J$14</c:f>
              <c:strCache>
                <c:ptCount val="1"/>
                <c:pt idx="0">
                  <c:v>cluster2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acct_cluster!$H$15:$H$20</c:f>
              <c:strCache>
                <c:ptCount val="6"/>
                <c:pt idx="0">
                  <c:v>Entertainment</c:v>
                </c:pt>
                <c:pt idx="1">
                  <c:v>Games</c:v>
                </c:pt>
                <c:pt idx="2">
                  <c:v>Photos &amp; Videos</c:v>
                </c:pt>
                <c:pt idx="3">
                  <c:v>Social Networking</c:v>
                </c:pt>
                <c:pt idx="4">
                  <c:v>Utilities</c:v>
                </c:pt>
                <c:pt idx="5">
                  <c:v>(blank)</c:v>
                </c:pt>
              </c:strCache>
            </c:strRef>
          </c:cat>
          <c:val>
            <c:numRef>
              <c:f>acct_cluster!$J$15:$J$20</c:f>
              <c:numCache>
                <c:formatCode>_(* #,##0_);_(* \(#,##0\);_(* "-"??_);_(@_)</c:formatCode>
                <c:ptCount val="6"/>
                <c:pt idx="0">
                  <c:v>600</c:v>
                </c:pt>
                <c:pt idx="1">
                  <c:v>300</c:v>
                </c:pt>
                <c:pt idx="2">
                  <c:v>600</c:v>
                </c:pt>
                <c:pt idx="3">
                  <c:v>583</c:v>
                </c:pt>
                <c:pt idx="4">
                  <c:v>600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8-0041-B539-690752DB6163}"/>
            </c:ext>
          </c:extLst>
        </c:ser>
        <c:ser>
          <c:idx val="2"/>
          <c:order val="2"/>
          <c:tx>
            <c:strRef>
              <c:f>acct_cluster!$K$14</c:f>
              <c:strCache>
                <c:ptCount val="1"/>
                <c:pt idx="0">
                  <c:v>cluster3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acct_cluster!$H$15:$H$20</c:f>
              <c:strCache>
                <c:ptCount val="6"/>
                <c:pt idx="0">
                  <c:v>Entertainment</c:v>
                </c:pt>
                <c:pt idx="1">
                  <c:v>Games</c:v>
                </c:pt>
                <c:pt idx="2">
                  <c:v>Photos &amp; Videos</c:v>
                </c:pt>
                <c:pt idx="3">
                  <c:v>Social Networking</c:v>
                </c:pt>
                <c:pt idx="4">
                  <c:v>Utilities</c:v>
                </c:pt>
                <c:pt idx="5">
                  <c:v>(blank)</c:v>
                </c:pt>
              </c:strCache>
            </c:strRef>
          </c:cat>
          <c:val>
            <c:numRef>
              <c:f>acct_cluster!$K$15:$K$20</c:f>
              <c:numCache>
                <c:formatCode>_(* #,##0_);_(* \(#,##0\);_(* "-"??_);_(@_)</c:formatCode>
                <c:ptCount val="6"/>
                <c:pt idx="0">
                  <c:v>48594</c:v>
                </c:pt>
                <c:pt idx="1">
                  <c:v>29686</c:v>
                </c:pt>
                <c:pt idx="2">
                  <c:v>54225</c:v>
                </c:pt>
                <c:pt idx="3">
                  <c:v>29783</c:v>
                </c:pt>
                <c:pt idx="4">
                  <c:v>47491</c:v>
                </c:pt>
                <c:pt idx="5">
                  <c:v>29686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8-0041-B539-690752DB61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28548240"/>
        <c:axId val="928549888"/>
      </c:barChart>
      <c:catAx>
        <c:axId val="9285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49888"/>
        <c:crosses val="autoZero"/>
        <c:auto val="1"/>
        <c:lblAlgn val="ctr"/>
        <c:lblOffset val="100"/>
        <c:noMultiLvlLbl val="0"/>
      </c:catAx>
      <c:valAx>
        <c:axId val="9285498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92854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acct_cluster!$H$4</c:f>
              <c:strCache>
                <c:ptCount val="1"/>
                <c:pt idx="0">
                  <c:v>iphone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acct_cluster!$I$3:$K$3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acct_cluster!$I$4:$K$4</c:f>
              <c:numCache>
                <c:formatCode>_(* #,##0_);_(* \(#,##0\);_(* "-"??_);_(@_)</c:formatCode>
                <c:ptCount val="3"/>
                <c:pt idx="0">
                  <c:v>15007</c:v>
                </c:pt>
                <c:pt idx="1">
                  <c:v>1486</c:v>
                </c:pt>
                <c:pt idx="2">
                  <c:v>132627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E-F647-84D5-4D49C730BFE1}"/>
            </c:ext>
          </c:extLst>
        </c:ser>
        <c:ser>
          <c:idx val="1"/>
          <c:order val="1"/>
          <c:tx>
            <c:strRef>
              <c:f>acct_cluster!$H$5</c:f>
              <c:strCache>
                <c:ptCount val="1"/>
                <c:pt idx="0">
                  <c:v>ipad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acct_cluster!$I$3:$K$3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acct_cluster!$I$5:$K$5</c:f>
              <c:numCache>
                <c:formatCode>_(* #,##0_);_(* \(#,##0\);_(* "-"??_);_(@_)</c:formatCode>
                <c:ptCount val="3"/>
                <c:pt idx="0">
                  <c:v>15007</c:v>
                </c:pt>
                <c:pt idx="1">
                  <c:v>1497</c:v>
                </c:pt>
                <c:pt idx="2">
                  <c:v>106838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E-F647-84D5-4D49C730BF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67449344"/>
        <c:axId val="967450992"/>
      </c:barChart>
      <c:catAx>
        <c:axId val="96744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50992"/>
        <c:crosses val="autoZero"/>
        <c:auto val="1"/>
        <c:lblAlgn val="ctr"/>
        <c:lblOffset val="100"/>
        <c:noMultiLvlLbl val="0"/>
      </c:catAx>
      <c:valAx>
        <c:axId val="967450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96744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acct_cluster!$H$32</c:f>
              <c:strCache>
                <c:ptCount val="1"/>
                <c:pt idx="0">
                  <c:v>consumable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acct_cluster!$I$31:$K$31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acct_cluster!$I$32:$K$32</c:f>
              <c:numCache>
                <c:formatCode>_(* #,##0_);_(* \(#,##0\);_(* "-"??_);_(@_)</c:formatCode>
                <c:ptCount val="3"/>
                <c:pt idx="1">
                  <c:v>1500</c:v>
                </c:pt>
                <c:pt idx="2">
                  <c:v>137729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6-AA4B-8B53-1C5C3FA7EBF0}"/>
            </c:ext>
          </c:extLst>
        </c:ser>
        <c:ser>
          <c:idx val="1"/>
          <c:order val="1"/>
          <c:tx>
            <c:strRef>
              <c:f>acct_cluster!$H$33</c:f>
              <c:strCache>
                <c:ptCount val="1"/>
                <c:pt idx="0">
                  <c:v>subscription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acct_cluster!$I$31:$K$31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acct_cluster!$I$33:$K$33</c:f>
              <c:numCache>
                <c:formatCode>_(* #,##0_);_(* \(#,##0\);_(* "-"??_);_(@_)</c:formatCode>
                <c:ptCount val="3"/>
                <c:pt idx="1">
                  <c:v>1183</c:v>
                </c:pt>
                <c:pt idx="2">
                  <c:v>72050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6-AA4B-8B53-1C5C3FA7EBF0}"/>
            </c:ext>
          </c:extLst>
        </c:ser>
        <c:ser>
          <c:idx val="2"/>
          <c:order val="2"/>
          <c:tx>
            <c:strRef>
              <c:f>acct_cluster!$H$34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acct_cluster!$I$31:$K$31</c:f>
              <c:strCache>
                <c:ptCount val="3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</c:strCache>
            </c:strRef>
          </c:cat>
          <c:val>
            <c:numRef>
              <c:f>acct_cluster!$I$34:$K$34</c:f>
              <c:numCache>
                <c:formatCode>_(* #,##0_);_(* \(#,##0\);_(* "-"??_);_(@_)</c:formatCode>
                <c:ptCount val="3"/>
                <c:pt idx="0">
                  <c:v>30014</c:v>
                </c:pt>
                <c:pt idx="1">
                  <c:v>300</c:v>
                </c:pt>
                <c:pt idx="2">
                  <c:v>29686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6-AA4B-8B53-1C5C3FA7EBF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71348272"/>
        <c:axId val="998834720"/>
      </c:barChart>
      <c:catAx>
        <c:axId val="9713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34720"/>
        <c:crosses val="autoZero"/>
        <c:auto val="1"/>
        <c:lblAlgn val="ctr"/>
        <c:lblOffset val="100"/>
        <c:noMultiLvlLbl val="0"/>
      </c:catAx>
      <c:valAx>
        <c:axId val="9988347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97134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app_cluster!$I$5</c:f>
              <c:strCache>
                <c:ptCount val="1"/>
                <c:pt idx="0">
                  <c:v>iphone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app_cluster!$J$4:$N$4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app_cluster!$J$5:$N$5</c:f>
              <c:numCache>
                <c:formatCode>General</c:formatCode>
                <c:ptCount val="5"/>
                <c:pt idx="0">
                  <c:v>14993</c:v>
                </c:pt>
                <c:pt idx="1">
                  <c:v>12994</c:v>
                </c:pt>
                <c:pt idx="2">
                  <c:v>108246</c:v>
                </c:pt>
                <c:pt idx="3">
                  <c:v>35556</c:v>
                </c:pt>
                <c:pt idx="4">
                  <c:v>101444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0-5A4A-84F5-0EC730BD3F9F}"/>
            </c:ext>
          </c:extLst>
        </c:ser>
        <c:ser>
          <c:idx val="1"/>
          <c:order val="1"/>
          <c:tx>
            <c:strRef>
              <c:f>app_cluster!$I$6</c:f>
              <c:strCache>
                <c:ptCount val="1"/>
                <c:pt idx="0">
                  <c:v>ipad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app_cluster!$J$4:$N$4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app_cluster!$J$6:$N$6</c:f>
              <c:numCache>
                <c:formatCode>General</c:formatCode>
                <c:ptCount val="5"/>
                <c:pt idx="0">
                  <c:v>14782</c:v>
                </c:pt>
                <c:pt idx="1">
                  <c:v>14742</c:v>
                </c:pt>
                <c:pt idx="2">
                  <c:v>70298</c:v>
                </c:pt>
                <c:pt idx="3">
                  <c:v>23334</c:v>
                </c:pt>
                <c:pt idx="4">
                  <c:v>68254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0-5A4A-84F5-0EC730BD3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64981072"/>
        <c:axId val="1001353760"/>
      </c:barChart>
      <c:catAx>
        <c:axId val="9649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53760"/>
        <c:crosses val="autoZero"/>
        <c:auto val="1"/>
        <c:lblAlgn val="ctr"/>
        <c:lblOffset val="100"/>
        <c:noMultiLvlLbl val="0"/>
      </c:catAx>
      <c:valAx>
        <c:axId val="10013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app_cluster!$I$17</c:f>
              <c:strCache>
                <c:ptCount val="1"/>
                <c:pt idx="0">
                  <c:v>Entertainment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app_cluster!$J$16:$N$16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app_cluster!$J$17:$N$17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39025</c:v>
                </c:pt>
                <c:pt idx="3">
                  <c:v>0</c:v>
                </c:pt>
                <c:pt idx="4">
                  <c:v>37671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1-9940-9BCC-3AA9C2D3F33E}"/>
            </c:ext>
          </c:extLst>
        </c:ser>
        <c:ser>
          <c:idx val="1"/>
          <c:order val="1"/>
          <c:tx>
            <c:strRef>
              <c:f>app_cluster!$I$18</c:f>
              <c:strCache>
                <c:ptCount val="1"/>
                <c:pt idx="0">
                  <c:v>Games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app_cluster!$J$16:$N$16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app_cluster!$J$18:$N$18</c:f>
              <c:numCache>
                <c:formatCode>General</c:formatCode>
                <c:ptCount val="5"/>
                <c:pt idx="0">
                  <c:v>29775</c:v>
                </c:pt>
                <c:pt idx="1">
                  <c:v>27736</c:v>
                </c:pt>
                <c:pt idx="2">
                  <c:v>29011</c:v>
                </c:pt>
                <c:pt idx="3">
                  <c:v>29646</c:v>
                </c:pt>
                <c:pt idx="4">
                  <c:v>29784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1-9940-9BCC-3AA9C2D3F33E}"/>
            </c:ext>
          </c:extLst>
        </c:ser>
        <c:ser>
          <c:idx val="2"/>
          <c:order val="2"/>
          <c:tx>
            <c:strRef>
              <c:f>app_cluster!$I$19</c:f>
              <c:strCache>
                <c:ptCount val="1"/>
                <c:pt idx="0">
                  <c:v>Photos &amp; Videos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app_cluster!$J$16:$N$16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app_cluster!$J$19:$N$19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46302</c:v>
                </c:pt>
                <c:pt idx="3">
                  <c:v>19691</c:v>
                </c:pt>
                <c:pt idx="4">
                  <c:v>50479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A1-9940-9BCC-3AA9C2D3F33E}"/>
            </c:ext>
          </c:extLst>
        </c:ser>
        <c:ser>
          <c:idx val="3"/>
          <c:order val="3"/>
          <c:tx>
            <c:strRef>
              <c:f>app_cluster!$I$20</c:f>
              <c:strCache>
                <c:ptCount val="1"/>
                <c:pt idx="0">
                  <c:v>Social Networking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app_cluster!$J$16:$N$16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app_cluster!$J$20:$N$20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22431</c:v>
                </c:pt>
                <c:pt idx="3">
                  <c:v>9553</c:v>
                </c:pt>
                <c:pt idx="4">
                  <c:v>18365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A1-9940-9BCC-3AA9C2D3F33E}"/>
            </c:ext>
          </c:extLst>
        </c:ser>
        <c:ser>
          <c:idx val="4"/>
          <c:order val="4"/>
          <c:tx>
            <c:strRef>
              <c:f>app_cluster!$I$21</c:f>
              <c:strCache>
                <c:ptCount val="1"/>
                <c:pt idx="0">
                  <c:v>Utilities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app_cluster!$J$16:$N$16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app_cluster!$J$21:$N$21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41775</c:v>
                </c:pt>
                <c:pt idx="3">
                  <c:v>0</c:v>
                </c:pt>
                <c:pt idx="4">
                  <c:v>33399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A1-9940-9BCC-3AA9C2D3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2835984"/>
        <c:axId val="1002837632"/>
      </c:barChart>
      <c:catAx>
        <c:axId val="100283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37632"/>
        <c:crosses val="autoZero"/>
        <c:auto val="1"/>
        <c:lblAlgn val="ctr"/>
        <c:lblOffset val="100"/>
        <c:noMultiLvlLbl val="0"/>
      </c:catAx>
      <c:valAx>
        <c:axId val="1002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3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app_cluster!$I$27</c:f>
              <c:strCache>
                <c:ptCount val="1"/>
                <c:pt idx="0">
                  <c:v>consumable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app_cluster!$J$26:$N$26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app_cluster!$J$27:$N$27</c:f>
              <c:numCache>
                <c:formatCode>General</c:formatCode>
                <c:ptCount val="5"/>
                <c:pt idx="0">
                  <c:v>29775</c:v>
                </c:pt>
                <c:pt idx="1">
                  <c:v>27736</c:v>
                </c:pt>
                <c:pt idx="2">
                  <c:v>121288</c:v>
                </c:pt>
                <c:pt idx="3">
                  <c:v>58890</c:v>
                </c:pt>
                <c:pt idx="4">
                  <c:v>125096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E-5544-A0B5-DBB85899975F}"/>
            </c:ext>
          </c:extLst>
        </c:ser>
        <c:ser>
          <c:idx val="1"/>
          <c:order val="1"/>
          <c:tx>
            <c:strRef>
              <c:f>app_cluster!$I$28</c:f>
              <c:strCache>
                <c:ptCount val="1"/>
                <c:pt idx="0">
                  <c:v>subscription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app_cluster!$J$26:$N$26</c:f>
              <c:strCache>
                <c:ptCount val="5"/>
                <c:pt idx="0">
                  <c:v>cluster_1</c:v>
                </c:pt>
                <c:pt idx="1">
                  <c:v>cluster_2</c:v>
                </c:pt>
                <c:pt idx="2">
                  <c:v>cluster_3</c:v>
                </c:pt>
                <c:pt idx="3">
                  <c:v>cluster_4</c:v>
                </c:pt>
                <c:pt idx="4">
                  <c:v>cluster_5</c:v>
                </c:pt>
              </c:strCache>
            </c:strRef>
          </c:cat>
          <c:val>
            <c:numRef>
              <c:f>app_cluster!$J$28:$N$28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57256</c:v>
                </c:pt>
                <c:pt idx="3">
                  <c:v>0</c:v>
                </c:pt>
                <c:pt idx="4">
                  <c:v>44602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E-5544-A0B5-DBB85899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70496"/>
        <c:axId val="1002472144"/>
      </c:barChart>
      <c:catAx>
        <c:axId val="10024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72144"/>
        <c:crosses val="autoZero"/>
        <c:auto val="1"/>
        <c:lblAlgn val="ctr"/>
        <c:lblOffset val="100"/>
        <c:noMultiLvlLbl val="0"/>
      </c:catAx>
      <c:valAx>
        <c:axId val="10024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subs_frd!$C$2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subs_frd!$B$3:$B$5</c:f>
              <c:strCache>
                <c:ptCount val="3"/>
                <c:pt idx="0">
                  <c:v>Entertainment</c:v>
                </c:pt>
                <c:pt idx="1">
                  <c:v>Utilities</c:v>
                </c:pt>
                <c:pt idx="2">
                  <c:v>Photos &amp; Videos</c:v>
                </c:pt>
              </c:strCache>
            </c:strRef>
          </c:cat>
          <c:val>
            <c:numRef>
              <c:f>subs_frd!$C$3:$C$5</c:f>
              <c:numCache>
                <c:formatCode>_("$"* #,##0_);_("$"* \(#,##0\);_("$"* "-"??_);_(@_)</c:formatCode>
                <c:ptCount val="3"/>
                <c:pt idx="0">
                  <c:v>50885.02</c:v>
                </c:pt>
                <c:pt idx="1">
                  <c:v>2827.79</c:v>
                </c:pt>
                <c:pt idx="2">
                  <c:v>8838.2800000000007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C-2141-A591-424E6AA70258}"/>
            </c:ext>
          </c:extLst>
        </c:ser>
        <c:ser>
          <c:idx val="1"/>
          <c:order val="1"/>
          <c:tx>
            <c:strRef>
              <c:f>subs_frd!$D$2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subs_frd!$B$3:$B$5</c:f>
              <c:strCache>
                <c:ptCount val="3"/>
                <c:pt idx="0">
                  <c:v>Entertainment</c:v>
                </c:pt>
                <c:pt idx="1">
                  <c:v>Utilities</c:v>
                </c:pt>
                <c:pt idx="2">
                  <c:v>Photos &amp; Videos</c:v>
                </c:pt>
              </c:strCache>
            </c:strRef>
          </c:cat>
          <c:val>
            <c:numRef>
              <c:f>subs_frd!$D$3:$D$5</c:f>
              <c:numCache>
                <c:formatCode>General</c:formatCode>
                <c:ptCount val="3"/>
                <c:pt idx="0">
                  <c:v>3465</c:v>
                </c:pt>
                <c:pt idx="1">
                  <c:v>1299</c:v>
                </c:pt>
                <c:pt idx="2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C-2141-A591-424E6AA70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92720"/>
        <c:axId val="1013979200"/>
      </c:barChart>
      <c:catAx>
        <c:axId val="101739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9200"/>
        <c:crosses val="autoZero"/>
        <c:auto val="1"/>
        <c:lblAlgn val="ctr"/>
        <c:lblOffset val="100"/>
        <c:noMultiLvlLbl val="0"/>
      </c:catAx>
      <c:valAx>
        <c:axId val="10139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subs_frd!$B$28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subs_frd!$A$29:$A$30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subs_frd!$B$29:$B$30</c:f>
              <c:numCache>
                <c:formatCode>_("$"* #,##0_);_("$"* \(#,##0\);_("$"* "-"??_);_(@_)</c:formatCode>
                <c:ptCount val="2"/>
                <c:pt idx="0">
                  <c:v>49314.21</c:v>
                </c:pt>
                <c:pt idx="1">
                  <c:v>13236.88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F-5F49-8F41-CDE6983595B9}"/>
            </c:ext>
          </c:extLst>
        </c:ser>
        <c:ser>
          <c:idx val="1"/>
          <c:order val="1"/>
          <c:tx>
            <c:strRef>
              <c:f>subs_frd!$C$28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subs_frd!$A$29:$A$30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subs_frd!$C$29:$C$30</c:f>
              <c:numCache>
                <c:formatCode>General</c:formatCode>
                <c:ptCount val="2"/>
                <c:pt idx="0">
                  <c:v>4090</c:v>
                </c:pt>
                <c:pt idx="1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F-5F49-8F41-CDE698359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5426176"/>
        <c:axId val="1017944800"/>
      </c:barChart>
      <c:catAx>
        <c:axId val="101542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944800"/>
        <c:crosses val="autoZero"/>
        <c:auto val="1"/>
        <c:lblAlgn val="ctr"/>
        <c:lblOffset val="100"/>
        <c:noMultiLvlLbl val="0"/>
      </c:catAx>
      <c:valAx>
        <c:axId val="101794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2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subs_frd!$B$32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subs_frd!$A$33:$A$35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subs_frd!$B$33:$B$35</c:f>
              <c:numCache>
                <c:formatCode>_("$"* #,##0_);_("$"* \(#,##0\);_("$"* "-"??_);_(@_)</c:formatCode>
                <c:ptCount val="3"/>
                <c:pt idx="0">
                  <c:v>51672.72</c:v>
                </c:pt>
                <c:pt idx="1">
                  <c:v>8153.2</c:v>
                </c:pt>
                <c:pt idx="2">
                  <c:v>2725.17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C-E349-8A04-D824AC8A5982}"/>
            </c:ext>
          </c:extLst>
        </c:ser>
        <c:ser>
          <c:idx val="1"/>
          <c:order val="1"/>
          <c:tx>
            <c:strRef>
              <c:f>subs_frd!$C$32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subs_frd!$A$33:$A$35</c:f>
              <c:strCache>
                <c:ptCount val="3"/>
                <c:pt idx="0">
                  <c:v>Both</c:v>
                </c:pt>
                <c:pt idx="1">
                  <c:v>Iphone</c:v>
                </c:pt>
                <c:pt idx="2">
                  <c:v>Ipad</c:v>
                </c:pt>
              </c:strCache>
            </c:strRef>
          </c:cat>
          <c:val>
            <c:numRef>
              <c:f>subs_frd!$C$33:$C$35</c:f>
              <c:numCache>
                <c:formatCode>General</c:formatCode>
                <c:ptCount val="3"/>
                <c:pt idx="0">
                  <c:v>4410</c:v>
                </c:pt>
                <c:pt idx="1">
                  <c:v>649</c:v>
                </c:pt>
                <c:pt idx="2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C-E349-8A04-D824AC8A5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58656"/>
        <c:axId val="1017391904"/>
      </c:barChart>
      <c:catAx>
        <c:axId val="101735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1904"/>
        <c:crosses val="autoZero"/>
        <c:auto val="1"/>
        <c:lblAlgn val="ctr"/>
        <c:lblOffset val="100"/>
        <c:noMultiLvlLbl val="0"/>
      </c:catAx>
      <c:valAx>
        <c:axId val="10173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'con_frd (2)'!$C$2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'con_frd (2)'!$B$3:$B$7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Entertainment</c:v>
                </c:pt>
                <c:pt idx="3">
                  <c:v>Utilities</c:v>
                </c:pt>
                <c:pt idx="4">
                  <c:v>Social Networking</c:v>
                </c:pt>
              </c:strCache>
            </c:strRef>
          </c:cat>
          <c:val>
            <c:numRef>
              <c:f>'con_frd (2)'!$C$3:$C$7</c:f>
              <c:numCache>
                <c:formatCode>_("$"* #,##0_);_("$"* \(#,##0\);_("$"* "-"??_);_(@_)</c:formatCode>
                <c:ptCount val="5"/>
                <c:pt idx="0">
                  <c:v>172283</c:v>
                </c:pt>
                <c:pt idx="1">
                  <c:v>84395.96</c:v>
                </c:pt>
                <c:pt idx="2">
                  <c:v>51355.43</c:v>
                </c:pt>
                <c:pt idx="3">
                  <c:v>24878.2</c:v>
                </c:pt>
                <c:pt idx="4">
                  <c:v>15135.39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C-BC47-A420-817E434457B1}"/>
            </c:ext>
          </c:extLst>
        </c:ser>
        <c:ser>
          <c:idx val="1"/>
          <c:order val="1"/>
          <c:tx>
            <c:strRef>
              <c:f>'con_frd (2)'!$D$2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'con_frd (2)'!$B$3:$B$7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Entertainment</c:v>
                </c:pt>
                <c:pt idx="3">
                  <c:v>Utilities</c:v>
                </c:pt>
                <c:pt idx="4">
                  <c:v>Social Networking</c:v>
                </c:pt>
              </c:strCache>
            </c:strRef>
          </c:cat>
          <c:val>
            <c:numRef>
              <c:f>'con_frd (2)'!$D$3:$D$7</c:f>
              <c:numCache>
                <c:formatCode>General</c:formatCode>
                <c:ptCount val="5"/>
                <c:pt idx="0">
                  <c:v>9464</c:v>
                </c:pt>
                <c:pt idx="1">
                  <c:v>8987</c:v>
                </c:pt>
                <c:pt idx="2">
                  <c:v>6791</c:v>
                </c:pt>
                <c:pt idx="3">
                  <c:v>3538</c:v>
                </c:pt>
                <c:pt idx="4">
                  <c:v>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C-BC47-A420-817E43445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92720"/>
        <c:axId val="1013979200"/>
      </c:barChart>
      <c:catAx>
        <c:axId val="101739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9200"/>
        <c:crosses val="autoZero"/>
        <c:auto val="1"/>
        <c:lblAlgn val="ctr"/>
        <c:lblOffset val="100"/>
        <c:noMultiLvlLbl val="0"/>
      </c:catAx>
      <c:valAx>
        <c:axId val="10139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'con_frd (2)'!$B$28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'con_frd (2)'!$A$29:$A$30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'con_frd (2)'!$B$29:$B$30</c:f>
              <c:numCache>
                <c:formatCode>_("$"* #,##0_);_("$"* \(#,##0\);_("$"* "-"??_);_(@_)</c:formatCode>
                <c:ptCount val="2"/>
                <c:pt idx="0">
                  <c:v>49314.21</c:v>
                </c:pt>
                <c:pt idx="1">
                  <c:v>13236.88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F-D849-A428-CCBA0FEF56F1}"/>
            </c:ext>
          </c:extLst>
        </c:ser>
        <c:ser>
          <c:idx val="1"/>
          <c:order val="1"/>
          <c:tx>
            <c:strRef>
              <c:f>'con_frd (2)'!$C$28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'con_frd (2)'!$A$29:$A$30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'con_frd (2)'!$C$29:$C$30</c:f>
              <c:numCache>
                <c:formatCode>General</c:formatCode>
                <c:ptCount val="2"/>
                <c:pt idx="0">
                  <c:v>4090</c:v>
                </c:pt>
                <c:pt idx="1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F-D849-A428-CCBA0FEF5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5426176"/>
        <c:axId val="1017944800"/>
      </c:barChart>
      <c:catAx>
        <c:axId val="101542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944800"/>
        <c:crosses val="autoZero"/>
        <c:auto val="1"/>
        <c:lblAlgn val="ctr"/>
        <c:lblOffset val="100"/>
        <c:noMultiLvlLbl val="0"/>
      </c:catAx>
      <c:valAx>
        <c:axId val="101794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2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'con_frd (2)'!$B$32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'con_frd (2)'!$A$33:$A$35</c:f>
              <c:strCache>
                <c:ptCount val="3"/>
                <c:pt idx="0">
                  <c:v>Both</c:v>
                </c:pt>
                <c:pt idx="1">
                  <c:v>ipad</c:v>
                </c:pt>
                <c:pt idx="2">
                  <c:v>iphone</c:v>
                </c:pt>
              </c:strCache>
            </c:strRef>
          </c:cat>
          <c:val>
            <c:numRef>
              <c:f>'con_frd (2)'!$B$33:$B$35</c:f>
              <c:numCache>
                <c:formatCode>_("$"* #,##0_);_("$"* \(#,##0\);_("$"* "-"??_);_(@_)</c:formatCode>
                <c:ptCount val="3"/>
                <c:pt idx="0">
                  <c:v>253256.9</c:v>
                </c:pt>
                <c:pt idx="1">
                  <c:v>49036.78</c:v>
                </c:pt>
                <c:pt idx="2">
                  <c:v>45754.39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7-A84D-810B-C204E726BD91}"/>
            </c:ext>
          </c:extLst>
        </c:ser>
        <c:ser>
          <c:idx val="1"/>
          <c:order val="1"/>
          <c:tx>
            <c:strRef>
              <c:f>'con_frd (2)'!$C$32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'con_frd (2)'!$A$33:$A$35</c:f>
              <c:strCache>
                <c:ptCount val="3"/>
                <c:pt idx="0">
                  <c:v>Both</c:v>
                </c:pt>
                <c:pt idx="1">
                  <c:v>ipad</c:v>
                </c:pt>
                <c:pt idx="2">
                  <c:v>iphone</c:v>
                </c:pt>
              </c:strCache>
            </c:strRef>
          </c:cat>
          <c:val>
            <c:numRef>
              <c:f>'con_frd (2)'!$C$33:$C$35</c:f>
              <c:numCache>
                <c:formatCode>General</c:formatCode>
                <c:ptCount val="3"/>
                <c:pt idx="0">
                  <c:v>12880</c:v>
                </c:pt>
                <c:pt idx="1">
                  <c:v>5694</c:v>
                </c:pt>
                <c:pt idx="2">
                  <c:v>5236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7-A84D-810B-C204E726B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58656"/>
        <c:axId val="1017391904"/>
      </c:barChart>
      <c:catAx>
        <c:axId val="101735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1904"/>
        <c:crosses val="autoZero"/>
        <c:auto val="1"/>
        <c:lblAlgn val="ctr"/>
        <c:lblOffset val="100"/>
        <c:noMultiLvlLbl val="0"/>
      </c:catAx>
      <c:valAx>
        <c:axId val="10173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'frd_acct)'!$C$2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'frd_acct)'!$B$3:$B$7</c:f>
              <c:strCache>
                <c:ptCount val="5"/>
                <c:pt idx="0">
                  <c:v>Games</c:v>
                </c:pt>
                <c:pt idx="1">
                  <c:v>Photos &amp; Videos</c:v>
                </c:pt>
                <c:pt idx="2">
                  <c:v>Entertainment</c:v>
                </c:pt>
                <c:pt idx="3">
                  <c:v>Utilities</c:v>
                </c:pt>
                <c:pt idx="4">
                  <c:v>Social Networking</c:v>
                </c:pt>
              </c:strCache>
            </c:strRef>
          </c:cat>
          <c:val>
            <c:numRef>
              <c:f>'frd_acct)'!$C$3:$C$7</c:f>
              <c:numCache>
                <c:formatCode>_("$"* #,##0_);_("$"* \(#,##0\);_("$"* "-"??_);_(@_)</c:formatCode>
                <c:ptCount val="5"/>
                <c:pt idx="0">
                  <c:v>1007446</c:v>
                </c:pt>
                <c:pt idx="1">
                  <c:v>381159.3</c:v>
                </c:pt>
                <c:pt idx="2">
                  <c:v>148509.4</c:v>
                </c:pt>
                <c:pt idx="3">
                  <c:v>133905.70000000001</c:v>
                </c:pt>
                <c:pt idx="4">
                  <c:v>70013.509999999995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3-A04A-A228-60C768AEE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92720"/>
        <c:axId val="1013979200"/>
      </c:barChart>
      <c:catAx>
        <c:axId val="101739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79200"/>
        <c:crosses val="autoZero"/>
        <c:auto val="1"/>
        <c:lblAlgn val="ctr"/>
        <c:lblOffset val="100"/>
        <c:noMultiLvlLbl val="0"/>
      </c:catAx>
      <c:valAx>
        <c:axId val="10139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'frd_acct)'!$B$28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'frd_acct)'!$A$29:$A$30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'frd_acct)'!$B$29:$B$30</c:f>
              <c:numCache>
                <c:formatCode>_("$"* #,##0_);_("$"* \(#,##0\);_("$"* "-"??_);_(@_)</c:formatCode>
                <c:ptCount val="2"/>
                <c:pt idx="0">
                  <c:v>49314.21</c:v>
                </c:pt>
                <c:pt idx="1">
                  <c:v>13236.88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A-9245-8EFD-EF34046638EF}"/>
            </c:ext>
          </c:extLst>
        </c:ser>
        <c:ser>
          <c:idx val="1"/>
          <c:order val="1"/>
          <c:tx>
            <c:strRef>
              <c:f>'frd_acct)'!$C$28</c:f>
              <c:strCache>
                <c:ptCount val="1"/>
                <c:pt idx="0">
                  <c:v>#Acct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'frd_acct)'!$A$29:$A$30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'frd_acct)'!$C$29:$C$30</c:f>
              <c:numCache>
                <c:formatCode>General</c:formatCode>
                <c:ptCount val="2"/>
                <c:pt idx="0">
                  <c:v>4090</c:v>
                </c:pt>
                <c:pt idx="1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A-9245-8EFD-EF3404663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5426176"/>
        <c:axId val="1017944800"/>
      </c:barChart>
      <c:catAx>
        <c:axId val="101542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944800"/>
        <c:crosses val="autoZero"/>
        <c:auto val="1"/>
        <c:lblAlgn val="ctr"/>
        <c:lblOffset val="100"/>
        <c:noMultiLvlLbl val="0"/>
      </c:catAx>
      <c:valAx>
        <c:axId val="101794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2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'frd_acct)'!$B$32</c:f>
              <c:strCache>
                <c:ptCount val="1"/>
                <c:pt idx="0">
                  <c:v>$Transaction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'frd_acct)'!$A$33:$A$35</c:f>
              <c:strCache>
                <c:ptCount val="2"/>
                <c:pt idx="0">
                  <c:v>Iphone</c:v>
                </c:pt>
                <c:pt idx="1">
                  <c:v>Ipad</c:v>
                </c:pt>
              </c:strCache>
            </c:strRef>
          </c:cat>
          <c:val>
            <c:numRef>
              <c:f>'frd_acct)'!$B$33:$B$35</c:f>
              <c:numCache>
                <c:formatCode>_("$"* #,##0_);_("$"* \(#,##0\);_("$"* "-"??_);_(@_)</c:formatCode>
                <c:ptCount val="3"/>
                <c:pt idx="0">
                  <c:v>1290529</c:v>
                </c:pt>
                <c:pt idx="1">
                  <c:v>450504.7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7-1E49-872E-7813F350E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7358656"/>
        <c:axId val="1017391904"/>
      </c:barChart>
      <c:catAx>
        <c:axId val="101735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91904"/>
        <c:crosses val="autoZero"/>
        <c:auto val="1"/>
        <c:lblAlgn val="ctr"/>
        <c:lblOffset val="100"/>
        <c:noMultiLvlLbl val="0"/>
      </c:catAx>
      <c:valAx>
        <c:axId val="10173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4FF29C34-12AC-7640-B9CE-BC39DE3E94DD}" formatIdx="0">
          <cx:tx>
            <cx:txData>
              <cx:f>_xlchart.v1.3</cx:f>
              <cx:v>dollar per day</cx:v>
            </cx:txData>
          </cx:tx>
          <cx:dataId val="0"/>
          <cx:layoutPr>
            <cx:binning intervalClosed="r"/>
          </cx:layoutPr>
        </cx:series>
        <cx:series layoutId="clusteredColumn" hidden="1" uniqueId="{75DC582D-85E6-8540-9EC7-4DA4F330D8AF}" formatIdx="1">
          <cx:tx>
            <cx:txData>
              <cx:f>_xlchart.v1.5</cx:f>
              <cx:v>No of Accounts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28565CDE-DE0B-8346-BFA6-44B31C1464A2}" formatIdx="0">
          <cx:tx>
            <cx:txData>
              <cx:f>_xlchart.v1.10</cx:f>
              <cx:v>acct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7E671E0C-E652-9941-A755-404D61CC37CD}">
          <cx:tx>
            <cx:txData>
              <cx:f>_xlchart.v1.7</cx:f>
              <cx:v>sum_price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65</xdr:row>
      <xdr:rowOff>196850</xdr:rowOff>
    </xdr:from>
    <xdr:to>
      <xdr:col>14</xdr:col>
      <xdr:colOff>228600</xdr:colOff>
      <xdr:row>85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695443-1D3D-3749-9B69-878307BE9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692150</xdr:colOff>
      <xdr:row>6</xdr:row>
      <xdr:rowOff>44450</xdr:rowOff>
    </xdr:from>
    <xdr:to>
      <xdr:col>20</xdr:col>
      <xdr:colOff>311150</xdr:colOff>
      <xdr:row>19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D5E06F-1510-CC4E-991F-24AEAADC3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90</xdr:row>
      <xdr:rowOff>50800</xdr:rowOff>
    </xdr:from>
    <xdr:to>
      <xdr:col>10</xdr:col>
      <xdr:colOff>647700</xdr:colOff>
      <xdr:row>103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3A5A6-FDF2-F04E-823E-010E2BF1C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108</xdr:row>
      <xdr:rowOff>88900</xdr:rowOff>
    </xdr:from>
    <xdr:to>
      <xdr:col>11</xdr:col>
      <xdr:colOff>419100</xdr:colOff>
      <xdr:row>121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83D6F-320D-3D4F-8810-60518302E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723900</xdr:colOff>
      <xdr:row>123</xdr:row>
      <xdr:rowOff>0</xdr:rowOff>
    </xdr:from>
    <xdr:to>
      <xdr:col>11</xdr:col>
      <xdr:colOff>342900</xdr:colOff>
      <xdr:row>136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FF27EB-EBAE-F24E-BC6D-BFDE4F3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812800</xdr:colOff>
      <xdr:row>137</xdr:row>
      <xdr:rowOff>63500</xdr:rowOff>
    </xdr:from>
    <xdr:to>
      <xdr:col>11</xdr:col>
      <xdr:colOff>431800</xdr:colOff>
      <xdr:row>150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152507-A1CC-9040-B7B8-3831D09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11</xdr:col>
      <xdr:colOff>444500</xdr:colOff>
      <xdr:row>166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8E1599-86E3-EE4D-AE7F-95D805E2E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1</xdr:row>
      <xdr:rowOff>57150</xdr:rowOff>
    </xdr:from>
    <xdr:to>
      <xdr:col>13</xdr:col>
      <xdr:colOff>774700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9349D-E993-414D-861F-F8AF41BAA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6</xdr:row>
      <xdr:rowOff>184150</xdr:rowOff>
    </xdr:from>
    <xdr:to>
      <xdr:col>19</xdr:col>
      <xdr:colOff>641350</xdr:colOff>
      <xdr:row>20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99A03-3B1A-E342-BD39-33AA223EB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21</xdr:row>
      <xdr:rowOff>82550</xdr:rowOff>
    </xdr:from>
    <xdr:to>
      <xdr:col>14</xdr:col>
      <xdr:colOff>285750</xdr:colOff>
      <xdr:row>34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63D220-CC5F-6F4B-ADD8-C6DCDB8F0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139700</xdr:colOff>
      <xdr:row>40</xdr:row>
      <xdr:rowOff>31750</xdr:rowOff>
    </xdr:from>
    <xdr:to>
      <xdr:col>13</xdr:col>
      <xdr:colOff>584200</xdr:colOff>
      <xdr:row>53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226CE9-1133-E04D-9A4D-DF16E6E62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10</xdr:row>
      <xdr:rowOff>50800</xdr:rowOff>
    </xdr:from>
    <xdr:to>
      <xdr:col>10</xdr:col>
      <xdr:colOff>749300</xdr:colOff>
      <xdr:row>23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7F63C2-BE3B-CC4D-9E8A-D525F58C3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4995</xdr:row>
      <xdr:rowOff>50800</xdr:rowOff>
    </xdr:from>
    <xdr:to>
      <xdr:col>10</xdr:col>
      <xdr:colOff>711200</xdr:colOff>
      <xdr:row>5008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C4CF38-D4C9-3447-B9FB-76C577E65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266700</xdr:colOff>
      <xdr:row>4998</xdr:row>
      <xdr:rowOff>50800</xdr:rowOff>
    </xdr:from>
    <xdr:to>
      <xdr:col>11</xdr:col>
      <xdr:colOff>711200</xdr:colOff>
      <xdr:row>5011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AF92520-B41A-CB46-A9FA-BAE909AB1D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101564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0</xdr:row>
      <xdr:rowOff>63500</xdr:rowOff>
    </xdr:from>
    <xdr:to>
      <xdr:col>18</xdr:col>
      <xdr:colOff>609600</xdr:colOff>
      <xdr:row>70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FE6908-A942-F34D-9B48-8284F750A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1357</xdr:row>
      <xdr:rowOff>50800</xdr:rowOff>
    </xdr:from>
    <xdr:to>
      <xdr:col>16</xdr:col>
      <xdr:colOff>88900</xdr:colOff>
      <xdr:row>1407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09FC83-CAD8-A545-A189-18EDE4DD8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25400</xdr:rowOff>
    </xdr:from>
    <xdr:to>
      <xdr:col>16</xdr:col>
      <xdr:colOff>165100</xdr:colOff>
      <xdr:row>26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BF872A-5F6D-CC4F-87B8-A9941EC0F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228600"/>
              <a:ext cx="8420100" cy="517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800100</xdr:colOff>
      <xdr:row>30</xdr:row>
      <xdr:rowOff>146050</xdr:rowOff>
    </xdr:from>
    <xdr:to>
      <xdr:col>16</xdr:col>
      <xdr:colOff>266700</xdr:colOff>
      <xdr:row>63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C088A0E-B433-5140-997A-01BAA8758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6242050"/>
              <a:ext cx="8547100" cy="668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0</xdr:row>
      <xdr:rowOff>63500</xdr:rowOff>
    </xdr:from>
    <xdr:to>
      <xdr:col>11</xdr:col>
      <xdr:colOff>527050</xdr:colOff>
      <xdr:row>13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707B5-F199-3244-AA76-1A8FBE8C8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14</xdr:row>
      <xdr:rowOff>127000</xdr:rowOff>
    </xdr:from>
    <xdr:to>
      <xdr:col>11</xdr:col>
      <xdr:colOff>450850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E6A92E-611C-CE4F-BE4F-AAE73B011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641350</xdr:colOff>
      <xdr:row>28</xdr:row>
      <xdr:rowOff>152400</xdr:rowOff>
    </xdr:from>
    <xdr:to>
      <xdr:col>11</xdr:col>
      <xdr:colOff>260350</xdr:colOff>
      <xdr:row>42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037B81-3E15-E345-AE57-A8FB9BB81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615950</xdr:colOff>
      <xdr:row>26</xdr:row>
      <xdr:rowOff>63500</xdr:rowOff>
    </xdr:from>
    <xdr:to>
      <xdr:col>12</xdr:col>
      <xdr:colOff>292100</xdr:colOff>
      <xdr:row>49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F6B0C-3041-F642-B11B-8285B0C18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10</xdr:row>
      <xdr:rowOff>50800</xdr:rowOff>
    </xdr:from>
    <xdr:to>
      <xdr:col>12</xdr:col>
      <xdr:colOff>6350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5894B-1693-9A46-954B-FCEF4FB4C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10</xdr:row>
      <xdr:rowOff>0</xdr:rowOff>
    </xdr:from>
    <xdr:to>
      <xdr:col>18</xdr:col>
      <xdr:colOff>444500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59084-8516-2749-9463-B16C5EDD0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10</xdr:row>
      <xdr:rowOff>0</xdr:rowOff>
    </xdr:from>
    <xdr:to>
      <xdr:col>24</xdr:col>
      <xdr:colOff>444500</xdr:colOff>
      <xdr:row>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6D82DD-111F-754B-9827-69DE5D805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463550</xdr:colOff>
      <xdr:row>25</xdr:row>
      <xdr:rowOff>139700</xdr:rowOff>
    </xdr:from>
    <xdr:to>
      <xdr:col>12</xdr:col>
      <xdr:colOff>82550</xdr:colOff>
      <xdr:row>39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1E010-ADF8-3F47-8B6E-FA4FBDAF3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76200</xdr:colOff>
      <xdr:row>26</xdr:row>
      <xdr:rowOff>114300</xdr:rowOff>
    </xdr:from>
    <xdr:to>
      <xdr:col>18</xdr:col>
      <xdr:colOff>520700</xdr:colOff>
      <xdr:row>40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727661-61E7-4B48-9508-46298789B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26</xdr:row>
      <xdr:rowOff>0</xdr:rowOff>
    </xdr:from>
    <xdr:to>
      <xdr:col>25</xdr:col>
      <xdr:colOff>444500</xdr:colOff>
      <xdr:row>39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171118-1C93-EC42-B51D-B5A8547BF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203200</xdr:colOff>
      <xdr:row>10</xdr:row>
      <xdr:rowOff>50800</xdr:rowOff>
    </xdr:from>
    <xdr:to>
      <xdr:col>13</xdr:col>
      <xdr:colOff>520700</xdr:colOff>
      <xdr:row>23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B02971-4988-1743-A67B-E52DA402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177800</xdr:colOff>
      <xdr:row>24</xdr:row>
      <xdr:rowOff>50800</xdr:rowOff>
    </xdr:from>
    <xdr:to>
      <xdr:col>9</xdr:col>
      <xdr:colOff>444500</xdr:colOff>
      <xdr:row>37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C90DDB3-3112-D443-B7F9-5EB9327B1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8</xdr:row>
      <xdr:rowOff>127000</xdr:rowOff>
    </xdr:from>
    <xdr:to>
      <xdr:col>13</xdr:col>
      <xdr:colOff>317500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4D3E0-2F5F-3041-B07F-7E4085D69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16</xdr:col>
      <xdr:colOff>0</xdr:colOff>
      <xdr:row>62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FBA016-5172-2049-BD9C-AE7070EB7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18</xdr:col>
      <xdr:colOff>444500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5E530-1E3C-1741-A54E-C98B7EC52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29</xdr:row>
      <xdr:rowOff>0</xdr:rowOff>
    </xdr:from>
    <xdr:to>
      <xdr:col>18</xdr:col>
      <xdr:colOff>444500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476FC2-6B94-3F46-935C-C3219EDF7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793750</xdr:colOff>
      <xdr:row>6</xdr:row>
      <xdr:rowOff>12700</xdr:rowOff>
    </xdr:from>
    <xdr:to>
      <xdr:col>20</xdr:col>
      <xdr:colOff>190500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F62014-92A1-6846-BC54-0BACB0446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0</xdr:row>
      <xdr:rowOff>0</xdr:rowOff>
    </xdr:from>
    <xdr:to>
      <xdr:col>11</xdr:col>
      <xdr:colOff>95250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A24387-C788-314A-B975-14297A011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666750</xdr:colOff>
      <xdr:row>29</xdr:row>
      <xdr:rowOff>139700</xdr:rowOff>
    </xdr:from>
    <xdr:to>
      <xdr:col>18</xdr:col>
      <xdr:colOff>285750</xdr:colOff>
      <xdr:row>43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137E4B-C2AE-E74A-942C-EEB247A23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127000</xdr:rowOff>
    </xdr:from>
    <xdr:to>
      <xdr:col>19</xdr:col>
      <xdr:colOff>501650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7F87C-E297-954C-AFA8-71D66F41E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692150</xdr:colOff>
      <xdr:row>16</xdr:row>
      <xdr:rowOff>38100</xdr:rowOff>
    </xdr:from>
    <xdr:to>
      <xdr:col>20</xdr:col>
      <xdr:colOff>311150</xdr:colOff>
      <xdr:row>29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A0F12-33E0-9C4D-8F15-A97241123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565150</xdr:colOff>
      <xdr:row>30</xdr:row>
      <xdr:rowOff>50800</xdr:rowOff>
    </xdr:from>
    <xdr:to>
      <xdr:col>18</xdr:col>
      <xdr:colOff>184150</xdr:colOff>
      <xdr:row>43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0319C3-F5F7-4949-A76B-D5CA54CA6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10</xdr:row>
      <xdr:rowOff>63500</xdr:rowOff>
    </xdr:from>
    <xdr:to>
      <xdr:col>10</xdr:col>
      <xdr:colOff>723900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76F42A-2372-2147-8596-74D1EF023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13</xdr:row>
      <xdr:rowOff>50800</xdr:rowOff>
    </xdr:from>
    <xdr:to>
      <xdr:col>10</xdr:col>
      <xdr:colOff>698500</xdr:colOff>
      <xdr:row>26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EB8688-93DD-FF44-8EB4-4A9065A4B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254000</xdr:colOff>
      <xdr:row>13</xdr:row>
      <xdr:rowOff>50800</xdr:rowOff>
    </xdr:from>
    <xdr:to>
      <xdr:col>10</xdr:col>
      <xdr:colOff>698500</xdr:colOff>
      <xdr:row>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89C9EB-EB8B-574E-B436-1124551FD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10</xdr:row>
      <xdr:rowOff>63500</xdr:rowOff>
    </xdr:from>
    <xdr:to>
      <xdr:col>10</xdr:col>
      <xdr:colOff>723900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E224B-363C-8F40-996A-CDDEFB6DF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139700</xdr:colOff>
      <xdr:row>10</xdr:row>
      <xdr:rowOff>127000</xdr:rowOff>
    </xdr:from>
    <xdr:to>
      <xdr:col>16</xdr:col>
      <xdr:colOff>584200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216C46-3BAD-904E-B61D-221FEEF0E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762000</xdr:colOff>
      <xdr:row>25</xdr:row>
      <xdr:rowOff>25400</xdr:rowOff>
    </xdr:from>
    <xdr:to>
      <xdr:col>15</xdr:col>
      <xdr:colOff>381000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BFB6D1-E82E-A14B-8671-45F6DC72B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10</xdr:row>
      <xdr:rowOff>63500</xdr:rowOff>
    </xdr:from>
    <xdr:to>
      <xdr:col>10</xdr:col>
      <xdr:colOff>723900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FCC54-CB03-E048-B365-05FB5DB42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139700</xdr:colOff>
      <xdr:row>10</xdr:row>
      <xdr:rowOff>127000</xdr:rowOff>
    </xdr:from>
    <xdr:to>
      <xdr:col>16</xdr:col>
      <xdr:colOff>584200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52937-4A8B-DE49-ACE8-09ED1D3C1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762000</xdr:colOff>
      <xdr:row>25</xdr:row>
      <xdr:rowOff>25400</xdr:rowOff>
    </xdr:from>
    <xdr:to>
      <xdr:col>15</xdr:col>
      <xdr:colOff>381000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EB05D6-E309-434C-A1DF-1E2470A7B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18.940485416664" createdVersion="7" refreshedVersion="7" minRefreshableVersion="3" recordCount="42" xr:uid="{BC52C42A-E3C5-9F48-A97E-439D64376040}">
  <cacheSource type="worksheet">
    <worksheetSource ref="A1:E15" sheet="Sheet6"/>
  </cacheSource>
  <cacheFields count="5">
    <cacheField name="evice_id" numFmtId="0">
      <sharedItems containsSemiMixedTypes="0" containsString="0" containsNumber="1" containsInteger="1" minValue="1" maxValue="2" count="2">
        <n v="1"/>
        <n v="2"/>
      </sharedItems>
    </cacheField>
    <cacheField name="category_name" numFmtId="0">
      <sharedItems containsBlank="1" count="6">
        <m/>
        <s v="Entertainment"/>
        <s v="Games"/>
        <s v="Photos &amp; Videos"/>
        <s v="Social Networking"/>
        <s v="Utilities"/>
      </sharedItems>
    </cacheField>
    <cacheField name="type" numFmtId="0">
      <sharedItems containsBlank="1" count="3">
        <m/>
        <s v="consumable"/>
        <s v="subscription"/>
      </sharedItems>
    </cacheField>
    <cacheField name="Cluster" numFmtId="0">
      <sharedItems containsSemiMixedTypes="0" containsString="0" containsNumber="1" containsInteger="1" minValue="1" maxValue="3" count="3">
        <n v="1"/>
        <n v="2"/>
        <n v="3"/>
      </sharedItems>
    </cacheField>
    <cacheField name="aact" numFmtId="0">
      <sharedItems containsSemiMixedTypes="0" containsString="0" containsNumber="1" containsInteger="1" minValue="136" maxValue="15007" count="20">
        <n v="15007"/>
        <n v="150"/>
        <n v="136"/>
        <n v="147"/>
        <n v="14843"/>
        <n v="14812"/>
        <n v="12026"/>
        <n v="13381"/>
        <n v="8375"/>
        <n v="14837"/>
        <n v="14582"/>
        <n v="9963"/>
        <n v="14665"/>
        <n v="8397"/>
        <n v="2782"/>
        <n v="3939"/>
        <n v="14818"/>
        <n v="13645"/>
        <n v="13058"/>
        <n v="59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19.489840509261" createdVersion="7" refreshedVersion="7" minRefreshableVersion="3" recordCount="44" xr:uid="{6AC228DE-7F09-2C4A-8A7A-C012B6680B2E}">
  <cacheSource type="worksheet">
    <worksheetSource ref="B2:E46" sheet="subs_frd"/>
  </cacheSource>
  <cacheFields count="5">
    <cacheField name="device_id" numFmtId="0">
      <sharedItems containsSemiMixedTypes="0" containsString="0" containsNumber="1" containsInteger="1" minValue="1" maxValue="2" count="2">
        <n v="1"/>
        <n v="2"/>
      </sharedItems>
    </cacheField>
    <cacheField name="category_name" numFmtId="0">
      <sharedItems count="5">
        <s v="Games"/>
        <s v="Entertainment"/>
        <s v="Photos &amp; Videos"/>
        <s v="Social Networking"/>
        <s v="Utilities"/>
      </sharedItems>
    </cacheField>
    <cacheField name="type" numFmtId="0">
      <sharedItems count="2">
        <s v="consumable"/>
        <s v="subscription"/>
      </sharedItems>
    </cacheField>
    <cacheField name="Cluster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o_acct" numFmtId="0">
      <sharedItems containsSemiMixedTypes="0" containsString="0" containsNumber="1" containsInteger="1" minValue="2205" maxValue="14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19.982015740738" createdVersion="7" refreshedVersion="7" minRefreshableVersion="3" recordCount="14" xr:uid="{1B38F4E3-F061-D549-AB12-334342CE90A6}">
  <cacheSource type="worksheet">
    <worksheetSource ref="B2:G16" sheet="fraud_app_free"/>
  </cacheSource>
  <cacheFields count="6">
    <cacheField name="app_device_id2" numFmtId="0">
      <sharedItems containsSemiMixedTypes="0" containsString="0" containsNumber="1" containsInteger="1" minValue="1" maxValue="3" count="3">
        <n v="2"/>
        <n v="1"/>
        <n v="3"/>
      </sharedItems>
    </cacheField>
    <cacheField name="category_name2" numFmtId="0">
      <sharedItems count="5">
        <s v="Entertainment"/>
        <s v="Social Networking"/>
        <s v="Utilities"/>
        <s v="Photos &amp; Videos"/>
        <s v="Games"/>
      </sharedItems>
    </cacheField>
    <cacheField name="acctt" numFmtId="0">
      <sharedItems containsSemiMixedTypes="0" containsString="0" containsNumber="1" containsInteger="1" minValue="946" maxValue="14985" count="14">
        <n v="946"/>
        <n v="1027"/>
        <n v="2608"/>
        <n v="4031"/>
        <n v="4132"/>
        <n v="4809"/>
        <n v="5487"/>
        <n v="5523"/>
        <n v="8070"/>
        <n v="8443"/>
        <n v="13739"/>
        <n v="13842"/>
        <n v="14705"/>
        <n v="14985"/>
      </sharedItems>
    </cacheField>
    <cacheField name="content_id_tt" numFmtId="0">
      <sharedItems containsSemiMixedTypes="0" containsString="0" containsNumber="1" containsInteger="1" minValue="1" maxValue="105" count="11">
        <n v="1"/>
        <n v="3"/>
        <n v="5"/>
        <n v="6"/>
        <n v="7"/>
        <n v="12"/>
        <n v="13"/>
        <n v="38"/>
        <n v="39"/>
        <n v="61"/>
        <n v="105"/>
      </sharedItems>
    </cacheField>
    <cacheField name="pricett" numFmtId="0">
      <sharedItems containsSemiMixedTypes="0" containsString="0" containsNumber="1" minValue="967.23" maxValue="388527.5" count="14">
        <n v="967.23"/>
        <n v="1054.3499999999999"/>
        <n v="10423.51"/>
        <n v="15386.18"/>
        <n v="21996.04"/>
        <n v="40496.03"/>
        <n v="26237.55"/>
        <n v="16917.45"/>
        <n v="49079.85"/>
        <n v="34358.42"/>
        <n v="120054.2"/>
        <n v="159416.79999999999"/>
        <n v="199503.1"/>
        <n v="388527.5"/>
      </sharedItems>
    </cacheField>
    <cacheField name="app_tt" numFmtId="0">
      <sharedItems containsSemiMixedTypes="0" containsString="0" containsNumber="1" containsInteger="1" minValue="1" maxValue="104" count="11">
        <n v="1"/>
        <n v="3"/>
        <n v="5"/>
        <n v="6"/>
        <n v="7"/>
        <n v="12"/>
        <n v="13"/>
        <n v="38"/>
        <n v="39"/>
        <n v="61"/>
        <n v="1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21.745683217596" createdVersion="7" refreshedVersion="7" minRefreshableVersion="3" recordCount="66" xr:uid="{36B978B7-5641-694D-A27F-E6231CA901CE}">
  <cacheSource type="worksheet">
    <worksheetSource ref="A1:F67" sheet="Sheet6"/>
  </cacheSource>
  <cacheFields count="6">
    <cacheField name="device_id" numFmtId="0">
      <sharedItems containsSemiMixedTypes="0" containsString="0" containsNumber="1" containsInteger="1" minValue="1" maxValue="2" count="2">
        <n v="1"/>
        <n v="2"/>
      </sharedItems>
    </cacheField>
    <cacheField name="category_name2" numFmtId="0">
      <sharedItems count="5">
        <s v="Entertainment"/>
        <s v="Games"/>
        <s v="Photos &amp; Videos"/>
        <s v="Social Networking"/>
        <s v="Utilities"/>
      </sharedItems>
    </cacheField>
    <cacheField name="type" numFmtId="0">
      <sharedItems containsBlank="1" count="3">
        <m/>
        <s v="consumable"/>
        <s v="subscription"/>
      </sharedItems>
    </cacheField>
    <cacheField name="Cluster" numFmtId="0">
      <sharedItems containsSemiMixedTypes="0" containsString="0" containsNumber="1" containsInteger="1" minValue="1" maxValue="3" count="3">
        <n v="1"/>
        <n v="2"/>
        <n v="3"/>
      </sharedItems>
    </cacheField>
    <cacheField name="#accts" numFmtId="0">
      <sharedItems containsSemiMixedTypes="0" containsString="0" containsNumber="1" containsInteger="1" minValue="32" maxValue="14993" count="44">
        <n v="14990"/>
        <n v="14866"/>
        <n v="14993"/>
        <n v="14978"/>
        <n v="14873"/>
        <n v="13732"/>
        <n v="9189"/>
        <n v="14800"/>
        <n v="131"/>
        <n v="51"/>
        <n v="150"/>
        <n v="145"/>
        <n v="101"/>
        <n v="83"/>
        <n v="32"/>
        <n v="136"/>
        <n v="147"/>
        <n v="135"/>
        <n v="79"/>
        <n v="13157"/>
        <n v="6325"/>
        <n v="14801"/>
        <n v="12017"/>
        <n v="13371"/>
        <n v="8370"/>
        <n v="14832"/>
        <n v="14824"/>
        <n v="14436"/>
        <n v="9969"/>
        <n v="14826"/>
        <n v="14572"/>
        <n v="9957"/>
        <n v="7191"/>
        <n v="3130"/>
        <n v="14655"/>
        <n v="8390"/>
        <n v="2780"/>
        <n v="3935"/>
        <n v="13506"/>
        <n v="7996"/>
        <n v="14807"/>
        <n v="13634"/>
        <n v="13049"/>
        <n v="5966"/>
      </sharedItems>
    </cacheField>
    <cacheField name="$transaction" numFmtId="164">
      <sharedItems containsSemiMixedTypes="0" containsString="0" containsNumber="1" minValue="0" maxValue="7824839" count="57">
        <n v="0"/>
        <n v="1023.76"/>
        <n v="241.26"/>
        <n v="77531.16"/>
        <n v="20224.91"/>
        <n v="32014.84"/>
        <n v="11359.76"/>
        <n v="2959.21"/>
        <n v="1086.99"/>
        <n v="701645.5"/>
        <n v="245942.7"/>
        <n v="1650.72"/>
        <n v="638.30999999999995"/>
        <n v="218418.1"/>
        <n v="91166.34"/>
        <n v="43117.62"/>
        <n v="10994.5"/>
        <n v="306.91000000000003"/>
        <n v="71.66"/>
        <n v="51746.51"/>
        <n v="10492.98"/>
        <n v="1833"/>
        <n v="2899.15"/>
        <n v="1730.42"/>
        <n v="426.9"/>
        <n v="67020.3"/>
        <n v="25549.54"/>
        <n v="27490.01"/>
        <n v="6378"/>
        <n v="105664.1"/>
        <n v="24422.17"/>
        <n v="614042.5"/>
        <n v="163414.9"/>
        <n v="255122.5"/>
        <n v="91574.78"/>
        <n v="288699.7"/>
        <n v="113003.9"/>
        <n v="7824839"/>
        <n v="3081652"/>
        <n v="174971.9"/>
        <n v="60992.15"/>
        <n v="1691118"/>
        <n v="695499.8"/>
        <n v="340210.2"/>
        <n v="90726.66"/>
        <n v="27062.560000000001"/>
        <n v="7950.74"/>
        <n v="407105.1"/>
        <n v="79174.649999999994"/>
        <n v="13689.24"/>
        <n v="23241.25"/>
        <n v="166019.9"/>
        <n v="46255.37"/>
        <n v="529405.19999999995"/>
        <n v="201984.5"/>
        <n v="212391"/>
        <n v="51112.4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21.751026388891" createdVersion="7" refreshedVersion="7" minRefreshableVersion="3" recordCount="37" xr:uid="{B9A48573-FAFA-D54D-847B-BAEEB0BC7912}">
  <cacheSource type="worksheet">
    <worksheetSource ref="I1:N38" sheet="Sheet6"/>
  </cacheSource>
  <cacheFields count="6">
    <cacheField name="device_id" numFmtId="0">
      <sharedItems containsSemiMixedTypes="0" containsString="0" containsNumber="1" containsInteger="1" minValue="1" maxValue="2" count="2">
        <n v="1"/>
        <n v="2"/>
      </sharedItems>
    </cacheField>
    <cacheField name="category_name2" numFmtId="0">
      <sharedItems count="5">
        <s v="Entertainment"/>
        <s v="Games"/>
        <s v="Photos &amp; Videos"/>
        <s v="Social Networking"/>
        <s v="Utilities"/>
      </sharedItems>
    </cacheField>
    <cacheField name="type" numFmtId="0">
      <sharedItems containsBlank="1" count="3">
        <m/>
        <s v="consumable"/>
        <s v="subscription"/>
      </sharedItems>
    </cacheField>
    <cacheField name="Cluster" numFmtId="0">
      <sharedItems containsSemiMixedTypes="0" containsString="0" containsNumber="1" containsInteger="1" minValue="1" maxValue="3" count="3">
        <n v="1"/>
        <n v="2"/>
        <n v="3"/>
      </sharedItems>
    </cacheField>
    <cacheField name="#accts" numFmtId="0">
      <sharedItems containsSemiMixedTypes="0" containsString="0" containsNumber="1" containsInteger="1" minValue="2918" maxValue="30000" count="35">
        <n v="28302"/>
        <n v="21263"/>
        <n v="14962"/>
        <n v="12176"/>
        <n v="13531"/>
        <n v="8525"/>
        <n v="30000"/>
        <n v="29806"/>
        <n v="14993"/>
        <n v="14991"/>
        <n v="29599"/>
        <n v="24962"/>
        <n v="14983"/>
        <n v="14732"/>
        <n v="10113"/>
        <n v="21023"/>
        <n v="12364"/>
        <n v="14815"/>
        <n v="8547"/>
        <n v="2918"/>
        <n v="4086"/>
        <n v="28566"/>
        <n v="22801"/>
        <n v="14968"/>
        <n v="13731"/>
        <n v="13208"/>
        <n v="6120"/>
        <n v="12016"/>
        <n v="12279"/>
        <n v="14950"/>
        <n v="10157"/>
        <n v="3835"/>
        <n v="10712"/>
        <n v="12994"/>
        <n v="14742"/>
      </sharedItems>
    </cacheField>
    <cacheField name="$transaction" numFmtId="164">
      <sharedItems containsSemiMixedTypes="0" containsString="0" containsNumber="1" minValue="0" maxValue="44517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x v="0"/>
    <x v="0"/>
  </r>
  <r>
    <x v="1"/>
    <x v="0"/>
    <x v="0"/>
    <x v="0"/>
    <x v="0"/>
  </r>
  <r>
    <x v="0"/>
    <x v="0"/>
    <x v="0"/>
    <x v="1"/>
    <x v="1"/>
  </r>
  <r>
    <x v="1"/>
    <x v="0"/>
    <x v="0"/>
    <x v="1"/>
    <x v="1"/>
  </r>
  <r>
    <x v="0"/>
    <x v="1"/>
    <x v="1"/>
    <x v="1"/>
    <x v="1"/>
  </r>
  <r>
    <x v="1"/>
    <x v="1"/>
    <x v="1"/>
    <x v="1"/>
    <x v="1"/>
  </r>
  <r>
    <x v="0"/>
    <x v="1"/>
    <x v="2"/>
    <x v="1"/>
    <x v="1"/>
  </r>
  <r>
    <x v="1"/>
    <x v="1"/>
    <x v="2"/>
    <x v="1"/>
    <x v="1"/>
  </r>
  <r>
    <x v="0"/>
    <x v="2"/>
    <x v="1"/>
    <x v="1"/>
    <x v="1"/>
  </r>
  <r>
    <x v="1"/>
    <x v="2"/>
    <x v="1"/>
    <x v="1"/>
    <x v="1"/>
  </r>
  <r>
    <x v="0"/>
    <x v="3"/>
    <x v="1"/>
    <x v="1"/>
    <x v="1"/>
  </r>
  <r>
    <x v="1"/>
    <x v="3"/>
    <x v="1"/>
    <x v="1"/>
    <x v="1"/>
  </r>
  <r>
    <x v="0"/>
    <x v="3"/>
    <x v="2"/>
    <x v="1"/>
    <x v="1"/>
  </r>
  <r>
    <x v="1"/>
    <x v="3"/>
    <x v="2"/>
    <x v="1"/>
    <x v="1"/>
  </r>
  <r>
    <x v="0"/>
    <x v="4"/>
    <x v="1"/>
    <x v="1"/>
    <x v="1"/>
  </r>
  <r>
    <x v="1"/>
    <x v="4"/>
    <x v="1"/>
    <x v="1"/>
    <x v="1"/>
  </r>
  <r>
    <x v="0"/>
    <x v="4"/>
    <x v="2"/>
    <x v="1"/>
    <x v="2"/>
  </r>
  <r>
    <x v="1"/>
    <x v="4"/>
    <x v="2"/>
    <x v="1"/>
    <x v="3"/>
  </r>
  <r>
    <x v="0"/>
    <x v="5"/>
    <x v="1"/>
    <x v="1"/>
    <x v="1"/>
  </r>
  <r>
    <x v="1"/>
    <x v="5"/>
    <x v="1"/>
    <x v="1"/>
    <x v="1"/>
  </r>
  <r>
    <x v="0"/>
    <x v="5"/>
    <x v="2"/>
    <x v="1"/>
    <x v="1"/>
  </r>
  <r>
    <x v="1"/>
    <x v="5"/>
    <x v="2"/>
    <x v="1"/>
    <x v="1"/>
  </r>
  <r>
    <x v="0"/>
    <x v="0"/>
    <x v="0"/>
    <x v="2"/>
    <x v="4"/>
  </r>
  <r>
    <x v="1"/>
    <x v="0"/>
    <x v="0"/>
    <x v="2"/>
    <x v="4"/>
  </r>
  <r>
    <x v="0"/>
    <x v="1"/>
    <x v="1"/>
    <x v="2"/>
    <x v="5"/>
  </r>
  <r>
    <x v="1"/>
    <x v="1"/>
    <x v="1"/>
    <x v="2"/>
    <x v="6"/>
  </r>
  <r>
    <x v="0"/>
    <x v="1"/>
    <x v="2"/>
    <x v="2"/>
    <x v="7"/>
  </r>
  <r>
    <x v="1"/>
    <x v="1"/>
    <x v="2"/>
    <x v="2"/>
    <x v="8"/>
  </r>
  <r>
    <x v="0"/>
    <x v="2"/>
    <x v="1"/>
    <x v="2"/>
    <x v="4"/>
  </r>
  <r>
    <x v="1"/>
    <x v="2"/>
    <x v="1"/>
    <x v="2"/>
    <x v="4"/>
  </r>
  <r>
    <x v="0"/>
    <x v="3"/>
    <x v="1"/>
    <x v="2"/>
    <x v="4"/>
  </r>
  <r>
    <x v="1"/>
    <x v="3"/>
    <x v="1"/>
    <x v="2"/>
    <x v="9"/>
  </r>
  <r>
    <x v="0"/>
    <x v="3"/>
    <x v="2"/>
    <x v="2"/>
    <x v="10"/>
  </r>
  <r>
    <x v="1"/>
    <x v="3"/>
    <x v="2"/>
    <x v="2"/>
    <x v="11"/>
  </r>
  <r>
    <x v="0"/>
    <x v="4"/>
    <x v="1"/>
    <x v="2"/>
    <x v="12"/>
  </r>
  <r>
    <x v="1"/>
    <x v="4"/>
    <x v="1"/>
    <x v="2"/>
    <x v="13"/>
  </r>
  <r>
    <x v="0"/>
    <x v="4"/>
    <x v="2"/>
    <x v="2"/>
    <x v="14"/>
  </r>
  <r>
    <x v="1"/>
    <x v="4"/>
    <x v="2"/>
    <x v="2"/>
    <x v="15"/>
  </r>
  <r>
    <x v="0"/>
    <x v="5"/>
    <x v="1"/>
    <x v="2"/>
    <x v="16"/>
  </r>
  <r>
    <x v="1"/>
    <x v="5"/>
    <x v="1"/>
    <x v="2"/>
    <x v="17"/>
  </r>
  <r>
    <x v="0"/>
    <x v="5"/>
    <x v="2"/>
    <x v="2"/>
    <x v="18"/>
  </r>
  <r>
    <x v="1"/>
    <x v="5"/>
    <x v="2"/>
    <x v="2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n v="14993"/>
  </r>
  <r>
    <x v="1"/>
    <x v="0"/>
    <x v="0"/>
    <x v="0"/>
    <n v="14782"/>
  </r>
  <r>
    <x v="0"/>
    <x v="0"/>
    <x v="0"/>
    <x v="1"/>
    <n v="12994"/>
  </r>
  <r>
    <x v="1"/>
    <x v="0"/>
    <x v="0"/>
    <x v="1"/>
    <n v="14742"/>
  </r>
  <r>
    <x v="0"/>
    <x v="1"/>
    <x v="0"/>
    <x v="2"/>
    <n v="14248"/>
  </r>
  <r>
    <x v="1"/>
    <x v="1"/>
    <x v="0"/>
    <x v="2"/>
    <n v="8887"/>
  </r>
  <r>
    <x v="0"/>
    <x v="1"/>
    <x v="1"/>
    <x v="2"/>
    <n v="11153"/>
  </r>
  <r>
    <x v="1"/>
    <x v="1"/>
    <x v="1"/>
    <x v="2"/>
    <n v="4737"/>
  </r>
  <r>
    <x v="0"/>
    <x v="0"/>
    <x v="0"/>
    <x v="2"/>
    <n v="14970"/>
  </r>
  <r>
    <x v="1"/>
    <x v="0"/>
    <x v="0"/>
    <x v="2"/>
    <n v="14041"/>
  </r>
  <r>
    <x v="0"/>
    <x v="2"/>
    <x v="0"/>
    <x v="2"/>
    <n v="14986"/>
  </r>
  <r>
    <x v="1"/>
    <x v="2"/>
    <x v="0"/>
    <x v="2"/>
    <n v="13410"/>
  </r>
  <r>
    <x v="0"/>
    <x v="2"/>
    <x v="1"/>
    <x v="2"/>
    <n v="11861"/>
  </r>
  <r>
    <x v="1"/>
    <x v="2"/>
    <x v="1"/>
    <x v="2"/>
    <n v="6045"/>
  </r>
  <r>
    <x v="0"/>
    <x v="3"/>
    <x v="0"/>
    <x v="2"/>
    <n v="11648"/>
  </r>
  <r>
    <x v="1"/>
    <x v="3"/>
    <x v="0"/>
    <x v="2"/>
    <n v="3779"/>
  </r>
  <r>
    <x v="0"/>
    <x v="3"/>
    <x v="1"/>
    <x v="2"/>
    <n v="2918"/>
  </r>
  <r>
    <x v="1"/>
    <x v="3"/>
    <x v="1"/>
    <x v="2"/>
    <n v="4086"/>
  </r>
  <r>
    <x v="0"/>
    <x v="4"/>
    <x v="0"/>
    <x v="2"/>
    <n v="14664"/>
  </r>
  <r>
    <x v="1"/>
    <x v="4"/>
    <x v="0"/>
    <x v="2"/>
    <n v="10655"/>
  </r>
  <r>
    <x v="0"/>
    <x v="4"/>
    <x v="1"/>
    <x v="2"/>
    <n v="11798"/>
  </r>
  <r>
    <x v="1"/>
    <x v="4"/>
    <x v="1"/>
    <x v="2"/>
    <n v="4658"/>
  </r>
  <r>
    <x v="0"/>
    <x v="0"/>
    <x v="0"/>
    <x v="3"/>
    <n v="14993"/>
  </r>
  <r>
    <x v="1"/>
    <x v="0"/>
    <x v="0"/>
    <x v="3"/>
    <n v="14653"/>
  </r>
  <r>
    <x v="0"/>
    <x v="2"/>
    <x v="0"/>
    <x v="3"/>
    <n v="13252"/>
  </r>
  <r>
    <x v="1"/>
    <x v="2"/>
    <x v="0"/>
    <x v="3"/>
    <n v="6439"/>
  </r>
  <r>
    <x v="0"/>
    <x v="3"/>
    <x v="0"/>
    <x v="3"/>
    <n v="7311"/>
  </r>
  <r>
    <x v="1"/>
    <x v="3"/>
    <x v="0"/>
    <x v="3"/>
    <n v="2242"/>
  </r>
  <r>
    <x v="0"/>
    <x v="1"/>
    <x v="0"/>
    <x v="4"/>
    <n v="14347"/>
  </r>
  <r>
    <x v="1"/>
    <x v="1"/>
    <x v="0"/>
    <x v="4"/>
    <n v="8253"/>
  </r>
  <r>
    <x v="0"/>
    <x v="1"/>
    <x v="1"/>
    <x v="4"/>
    <n v="9445"/>
  </r>
  <r>
    <x v="1"/>
    <x v="1"/>
    <x v="1"/>
    <x v="4"/>
    <n v="5626"/>
  </r>
  <r>
    <x v="0"/>
    <x v="0"/>
    <x v="0"/>
    <x v="4"/>
    <n v="14993"/>
  </r>
  <r>
    <x v="1"/>
    <x v="0"/>
    <x v="0"/>
    <x v="4"/>
    <n v="14791"/>
  </r>
  <r>
    <x v="0"/>
    <x v="2"/>
    <x v="0"/>
    <x v="4"/>
    <n v="14986"/>
  </r>
  <r>
    <x v="1"/>
    <x v="2"/>
    <x v="0"/>
    <x v="4"/>
    <n v="14823"/>
  </r>
  <r>
    <x v="0"/>
    <x v="2"/>
    <x v="1"/>
    <x v="4"/>
    <n v="13697"/>
  </r>
  <r>
    <x v="1"/>
    <x v="2"/>
    <x v="1"/>
    <x v="4"/>
    <n v="6973"/>
  </r>
  <r>
    <x v="0"/>
    <x v="3"/>
    <x v="0"/>
    <x v="4"/>
    <n v="13374"/>
  </r>
  <r>
    <x v="1"/>
    <x v="3"/>
    <x v="0"/>
    <x v="4"/>
    <n v="4991"/>
  </r>
  <r>
    <x v="0"/>
    <x v="4"/>
    <x v="0"/>
    <x v="4"/>
    <n v="13946"/>
  </r>
  <r>
    <x v="1"/>
    <x v="4"/>
    <x v="0"/>
    <x v="4"/>
    <n v="10592"/>
  </r>
  <r>
    <x v="0"/>
    <x v="4"/>
    <x v="1"/>
    <x v="4"/>
    <n v="6656"/>
  </r>
  <r>
    <x v="1"/>
    <x v="4"/>
    <x v="1"/>
    <x v="4"/>
    <n v="22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x v="0"/>
    <x v="0"/>
  </r>
  <r>
    <x v="0"/>
    <x v="1"/>
    <x v="1"/>
    <x v="0"/>
    <x v="1"/>
    <x v="0"/>
  </r>
  <r>
    <x v="1"/>
    <x v="0"/>
    <x v="2"/>
    <x v="1"/>
    <x v="2"/>
    <x v="1"/>
  </r>
  <r>
    <x v="0"/>
    <x v="2"/>
    <x v="3"/>
    <x v="2"/>
    <x v="3"/>
    <x v="2"/>
  </r>
  <r>
    <x v="0"/>
    <x v="3"/>
    <x v="4"/>
    <x v="2"/>
    <x v="4"/>
    <x v="2"/>
  </r>
  <r>
    <x v="1"/>
    <x v="2"/>
    <x v="5"/>
    <x v="3"/>
    <x v="5"/>
    <x v="3"/>
  </r>
  <r>
    <x v="1"/>
    <x v="4"/>
    <x v="6"/>
    <x v="4"/>
    <x v="6"/>
    <x v="4"/>
  </r>
  <r>
    <x v="1"/>
    <x v="3"/>
    <x v="7"/>
    <x v="4"/>
    <x v="7"/>
    <x v="4"/>
  </r>
  <r>
    <x v="0"/>
    <x v="4"/>
    <x v="8"/>
    <x v="5"/>
    <x v="8"/>
    <x v="5"/>
  </r>
  <r>
    <x v="2"/>
    <x v="1"/>
    <x v="9"/>
    <x v="6"/>
    <x v="9"/>
    <x v="6"/>
  </r>
  <r>
    <x v="2"/>
    <x v="0"/>
    <x v="10"/>
    <x v="7"/>
    <x v="10"/>
    <x v="7"/>
  </r>
  <r>
    <x v="2"/>
    <x v="2"/>
    <x v="11"/>
    <x v="8"/>
    <x v="11"/>
    <x v="8"/>
  </r>
  <r>
    <x v="2"/>
    <x v="3"/>
    <x v="12"/>
    <x v="9"/>
    <x v="12"/>
    <x v="9"/>
  </r>
  <r>
    <x v="2"/>
    <x v="4"/>
    <x v="13"/>
    <x v="10"/>
    <x v="13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x v="0"/>
    <x v="0"/>
    <x v="0"/>
    <x v="0"/>
    <x v="0"/>
    <x v="0"/>
  </r>
  <r>
    <x v="1"/>
    <x v="0"/>
    <x v="0"/>
    <x v="0"/>
    <x v="1"/>
    <x v="0"/>
  </r>
  <r>
    <x v="0"/>
    <x v="1"/>
    <x v="0"/>
    <x v="0"/>
    <x v="2"/>
    <x v="0"/>
  </r>
  <r>
    <x v="1"/>
    <x v="1"/>
    <x v="0"/>
    <x v="0"/>
    <x v="3"/>
    <x v="0"/>
  </r>
  <r>
    <x v="0"/>
    <x v="2"/>
    <x v="0"/>
    <x v="0"/>
    <x v="2"/>
    <x v="0"/>
  </r>
  <r>
    <x v="1"/>
    <x v="2"/>
    <x v="0"/>
    <x v="0"/>
    <x v="4"/>
    <x v="0"/>
  </r>
  <r>
    <x v="0"/>
    <x v="3"/>
    <x v="0"/>
    <x v="0"/>
    <x v="5"/>
    <x v="0"/>
  </r>
  <r>
    <x v="1"/>
    <x v="3"/>
    <x v="0"/>
    <x v="0"/>
    <x v="6"/>
    <x v="0"/>
  </r>
  <r>
    <x v="0"/>
    <x v="4"/>
    <x v="0"/>
    <x v="0"/>
    <x v="2"/>
    <x v="0"/>
  </r>
  <r>
    <x v="1"/>
    <x v="4"/>
    <x v="0"/>
    <x v="0"/>
    <x v="7"/>
    <x v="0"/>
  </r>
  <r>
    <x v="0"/>
    <x v="0"/>
    <x v="0"/>
    <x v="1"/>
    <x v="8"/>
    <x v="1"/>
  </r>
  <r>
    <x v="1"/>
    <x v="0"/>
    <x v="0"/>
    <x v="1"/>
    <x v="9"/>
    <x v="2"/>
  </r>
  <r>
    <x v="0"/>
    <x v="0"/>
    <x v="1"/>
    <x v="1"/>
    <x v="10"/>
    <x v="3"/>
  </r>
  <r>
    <x v="1"/>
    <x v="0"/>
    <x v="1"/>
    <x v="1"/>
    <x v="10"/>
    <x v="4"/>
  </r>
  <r>
    <x v="0"/>
    <x v="0"/>
    <x v="2"/>
    <x v="1"/>
    <x v="10"/>
    <x v="5"/>
  </r>
  <r>
    <x v="1"/>
    <x v="0"/>
    <x v="2"/>
    <x v="1"/>
    <x v="10"/>
    <x v="6"/>
  </r>
  <r>
    <x v="0"/>
    <x v="1"/>
    <x v="0"/>
    <x v="1"/>
    <x v="10"/>
    <x v="7"/>
  </r>
  <r>
    <x v="1"/>
    <x v="1"/>
    <x v="0"/>
    <x v="1"/>
    <x v="10"/>
    <x v="8"/>
  </r>
  <r>
    <x v="0"/>
    <x v="1"/>
    <x v="1"/>
    <x v="1"/>
    <x v="10"/>
    <x v="9"/>
  </r>
  <r>
    <x v="1"/>
    <x v="1"/>
    <x v="1"/>
    <x v="1"/>
    <x v="10"/>
    <x v="10"/>
  </r>
  <r>
    <x v="0"/>
    <x v="2"/>
    <x v="0"/>
    <x v="1"/>
    <x v="11"/>
    <x v="11"/>
  </r>
  <r>
    <x v="1"/>
    <x v="2"/>
    <x v="0"/>
    <x v="1"/>
    <x v="12"/>
    <x v="12"/>
  </r>
  <r>
    <x v="0"/>
    <x v="2"/>
    <x v="1"/>
    <x v="1"/>
    <x v="10"/>
    <x v="13"/>
  </r>
  <r>
    <x v="1"/>
    <x v="2"/>
    <x v="1"/>
    <x v="1"/>
    <x v="10"/>
    <x v="14"/>
  </r>
  <r>
    <x v="0"/>
    <x v="2"/>
    <x v="2"/>
    <x v="1"/>
    <x v="10"/>
    <x v="15"/>
  </r>
  <r>
    <x v="1"/>
    <x v="2"/>
    <x v="2"/>
    <x v="1"/>
    <x v="10"/>
    <x v="16"/>
  </r>
  <r>
    <x v="0"/>
    <x v="3"/>
    <x v="0"/>
    <x v="1"/>
    <x v="13"/>
    <x v="17"/>
  </r>
  <r>
    <x v="1"/>
    <x v="3"/>
    <x v="0"/>
    <x v="1"/>
    <x v="14"/>
    <x v="18"/>
  </r>
  <r>
    <x v="0"/>
    <x v="3"/>
    <x v="1"/>
    <x v="1"/>
    <x v="10"/>
    <x v="19"/>
  </r>
  <r>
    <x v="1"/>
    <x v="3"/>
    <x v="1"/>
    <x v="1"/>
    <x v="10"/>
    <x v="20"/>
  </r>
  <r>
    <x v="0"/>
    <x v="3"/>
    <x v="2"/>
    <x v="1"/>
    <x v="15"/>
    <x v="21"/>
  </r>
  <r>
    <x v="1"/>
    <x v="3"/>
    <x v="2"/>
    <x v="1"/>
    <x v="16"/>
    <x v="22"/>
  </r>
  <r>
    <x v="0"/>
    <x v="4"/>
    <x v="0"/>
    <x v="1"/>
    <x v="17"/>
    <x v="23"/>
  </r>
  <r>
    <x v="1"/>
    <x v="4"/>
    <x v="0"/>
    <x v="1"/>
    <x v="18"/>
    <x v="24"/>
  </r>
  <r>
    <x v="0"/>
    <x v="4"/>
    <x v="1"/>
    <x v="1"/>
    <x v="10"/>
    <x v="25"/>
  </r>
  <r>
    <x v="1"/>
    <x v="4"/>
    <x v="1"/>
    <x v="1"/>
    <x v="10"/>
    <x v="26"/>
  </r>
  <r>
    <x v="0"/>
    <x v="4"/>
    <x v="2"/>
    <x v="1"/>
    <x v="10"/>
    <x v="27"/>
  </r>
  <r>
    <x v="1"/>
    <x v="4"/>
    <x v="2"/>
    <x v="1"/>
    <x v="10"/>
    <x v="28"/>
  </r>
  <r>
    <x v="0"/>
    <x v="0"/>
    <x v="0"/>
    <x v="2"/>
    <x v="19"/>
    <x v="29"/>
  </r>
  <r>
    <x v="1"/>
    <x v="0"/>
    <x v="0"/>
    <x v="2"/>
    <x v="20"/>
    <x v="30"/>
  </r>
  <r>
    <x v="0"/>
    <x v="0"/>
    <x v="1"/>
    <x v="2"/>
    <x v="21"/>
    <x v="31"/>
  </r>
  <r>
    <x v="1"/>
    <x v="0"/>
    <x v="1"/>
    <x v="2"/>
    <x v="22"/>
    <x v="32"/>
  </r>
  <r>
    <x v="0"/>
    <x v="0"/>
    <x v="2"/>
    <x v="2"/>
    <x v="23"/>
    <x v="33"/>
  </r>
  <r>
    <x v="1"/>
    <x v="0"/>
    <x v="2"/>
    <x v="2"/>
    <x v="24"/>
    <x v="34"/>
  </r>
  <r>
    <x v="0"/>
    <x v="1"/>
    <x v="0"/>
    <x v="2"/>
    <x v="25"/>
    <x v="35"/>
  </r>
  <r>
    <x v="1"/>
    <x v="1"/>
    <x v="0"/>
    <x v="2"/>
    <x v="26"/>
    <x v="36"/>
  </r>
  <r>
    <x v="0"/>
    <x v="1"/>
    <x v="1"/>
    <x v="2"/>
    <x v="25"/>
    <x v="37"/>
  </r>
  <r>
    <x v="1"/>
    <x v="1"/>
    <x v="1"/>
    <x v="2"/>
    <x v="25"/>
    <x v="38"/>
  </r>
  <r>
    <x v="0"/>
    <x v="2"/>
    <x v="0"/>
    <x v="2"/>
    <x v="27"/>
    <x v="39"/>
  </r>
  <r>
    <x v="1"/>
    <x v="2"/>
    <x v="0"/>
    <x v="2"/>
    <x v="28"/>
    <x v="40"/>
  </r>
  <r>
    <x v="0"/>
    <x v="2"/>
    <x v="1"/>
    <x v="2"/>
    <x v="25"/>
    <x v="41"/>
  </r>
  <r>
    <x v="1"/>
    <x v="2"/>
    <x v="1"/>
    <x v="2"/>
    <x v="29"/>
    <x v="42"/>
  </r>
  <r>
    <x v="0"/>
    <x v="2"/>
    <x v="2"/>
    <x v="2"/>
    <x v="30"/>
    <x v="43"/>
  </r>
  <r>
    <x v="1"/>
    <x v="2"/>
    <x v="2"/>
    <x v="2"/>
    <x v="31"/>
    <x v="44"/>
  </r>
  <r>
    <x v="0"/>
    <x v="3"/>
    <x v="0"/>
    <x v="2"/>
    <x v="32"/>
    <x v="45"/>
  </r>
  <r>
    <x v="1"/>
    <x v="3"/>
    <x v="0"/>
    <x v="2"/>
    <x v="33"/>
    <x v="46"/>
  </r>
  <r>
    <x v="0"/>
    <x v="3"/>
    <x v="1"/>
    <x v="2"/>
    <x v="34"/>
    <x v="47"/>
  </r>
  <r>
    <x v="1"/>
    <x v="3"/>
    <x v="1"/>
    <x v="2"/>
    <x v="35"/>
    <x v="48"/>
  </r>
  <r>
    <x v="0"/>
    <x v="3"/>
    <x v="2"/>
    <x v="2"/>
    <x v="36"/>
    <x v="49"/>
  </r>
  <r>
    <x v="1"/>
    <x v="3"/>
    <x v="2"/>
    <x v="2"/>
    <x v="37"/>
    <x v="50"/>
  </r>
  <r>
    <x v="0"/>
    <x v="4"/>
    <x v="0"/>
    <x v="2"/>
    <x v="38"/>
    <x v="51"/>
  </r>
  <r>
    <x v="1"/>
    <x v="4"/>
    <x v="0"/>
    <x v="2"/>
    <x v="39"/>
    <x v="52"/>
  </r>
  <r>
    <x v="0"/>
    <x v="4"/>
    <x v="1"/>
    <x v="2"/>
    <x v="40"/>
    <x v="53"/>
  </r>
  <r>
    <x v="1"/>
    <x v="4"/>
    <x v="1"/>
    <x v="2"/>
    <x v="41"/>
    <x v="54"/>
  </r>
  <r>
    <x v="0"/>
    <x v="4"/>
    <x v="2"/>
    <x v="2"/>
    <x v="42"/>
    <x v="55"/>
  </r>
  <r>
    <x v="1"/>
    <x v="4"/>
    <x v="2"/>
    <x v="2"/>
    <x v="43"/>
    <x v="5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x v="0"/>
    <x v="0"/>
    <n v="106766.6"/>
  </r>
  <r>
    <x v="1"/>
    <x v="0"/>
    <x v="0"/>
    <x v="0"/>
    <x v="1"/>
    <n v="24678.36"/>
  </r>
  <r>
    <x v="0"/>
    <x v="0"/>
    <x v="1"/>
    <x v="0"/>
    <x v="2"/>
    <n v="691889.1"/>
  </r>
  <r>
    <x v="1"/>
    <x v="0"/>
    <x v="1"/>
    <x v="0"/>
    <x v="3"/>
    <n v="183786.7"/>
  </r>
  <r>
    <x v="0"/>
    <x v="0"/>
    <x v="2"/>
    <x v="0"/>
    <x v="4"/>
    <n v="287272.09999999998"/>
  </r>
  <r>
    <x v="1"/>
    <x v="0"/>
    <x v="2"/>
    <x v="0"/>
    <x v="5"/>
    <n v="102998.5"/>
  </r>
  <r>
    <x v="0"/>
    <x v="1"/>
    <x v="0"/>
    <x v="0"/>
    <x v="6"/>
    <n v="291867.2"/>
  </r>
  <r>
    <x v="1"/>
    <x v="1"/>
    <x v="0"/>
    <x v="0"/>
    <x v="7"/>
    <n v="114210.6"/>
  </r>
  <r>
    <x v="0"/>
    <x v="1"/>
    <x v="1"/>
    <x v="0"/>
    <x v="8"/>
    <n v="4451733"/>
  </r>
  <r>
    <x v="1"/>
    <x v="1"/>
    <x v="1"/>
    <x v="0"/>
    <x v="9"/>
    <n v="1662529"/>
  </r>
  <r>
    <x v="0"/>
    <x v="2"/>
    <x v="0"/>
    <x v="0"/>
    <x v="10"/>
    <n v="176760.2"/>
  </r>
  <r>
    <x v="1"/>
    <x v="2"/>
    <x v="0"/>
    <x v="0"/>
    <x v="11"/>
    <n v="61656.39"/>
  </r>
  <r>
    <x v="0"/>
    <x v="2"/>
    <x v="1"/>
    <x v="0"/>
    <x v="8"/>
    <n v="1792611"/>
  </r>
  <r>
    <x v="1"/>
    <x v="2"/>
    <x v="1"/>
    <x v="0"/>
    <x v="12"/>
    <n v="757657.7"/>
  </r>
  <r>
    <x v="0"/>
    <x v="2"/>
    <x v="2"/>
    <x v="0"/>
    <x v="13"/>
    <n v="383501.4"/>
  </r>
  <r>
    <x v="1"/>
    <x v="2"/>
    <x v="2"/>
    <x v="0"/>
    <x v="14"/>
    <n v="101778.1"/>
  </r>
  <r>
    <x v="0"/>
    <x v="3"/>
    <x v="0"/>
    <x v="0"/>
    <x v="15"/>
    <n v="27383.42"/>
  </r>
  <r>
    <x v="1"/>
    <x v="3"/>
    <x v="0"/>
    <x v="0"/>
    <x v="16"/>
    <n v="8029.35"/>
  </r>
  <r>
    <x v="0"/>
    <x v="3"/>
    <x v="1"/>
    <x v="0"/>
    <x v="17"/>
    <n v="459109.2"/>
  </r>
  <r>
    <x v="1"/>
    <x v="3"/>
    <x v="1"/>
    <x v="0"/>
    <x v="18"/>
    <n v="89779.51"/>
  </r>
  <r>
    <x v="0"/>
    <x v="3"/>
    <x v="2"/>
    <x v="0"/>
    <x v="19"/>
    <n v="15532.22"/>
  </r>
  <r>
    <x v="1"/>
    <x v="3"/>
    <x v="2"/>
    <x v="0"/>
    <x v="20"/>
    <n v="26158.36"/>
  </r>
  <r>
    <x v="0"/>
    <x v="4"/>
    <x v="0"/>
    <x v="0"/>
    <x v="21"/>
    <n v="164053.6"/>
  </r>
  <r>
    <x v="1"/>
    <x v="4"/>
    <x v="0"/>
    <x v="0"/>
    <x v="22"/>
    <n v="45775.08"/>
  </r>
  <r>
    <x v="0"/>
    <x v="4"/>
    <x v="1"/>
    <x v="0"/>
    <x v="23"/>
    <n v="596815.69999999995"/>
  </r>
  <r>
    <x v="1"/>
    <x v="4"/>
    <x v="1"/>
    <x v="0"/>
    <x v="24"/>
    <n v="227008.9"/>
  </r>
  <r>
    <x v="0"/>
    <x v="4"/>
    <x v="2"/>
    <x v="0"/>
    <x v="25"/>
    <n v="239980.79999999999"/>
  </r>
  <r>
    <x v="1"/>
    <x v="4"/>
    <x v="2"/>
    <x v="0"/>
    <x v="26"/>
    <n v="57528.39"/>
  </r>
  <r>
    <x v="0"/>
    <x v="1"/>
    <x v="0"/>
    <x v="1"/>
    <x v="27"/>
    <n v="0"/>
  </r>
  <r>
    <x v="1"/>
    <x v="1"/>
    <x v="0"/>
    <x v="1"/>
    <x v="28"/>
    <n v="0"/>
  </r>
  <r>
    <x v="0"/>
    <x v="1"/>
    <x v="1"/>
    <x v="1"/>
    <x v="8"/>
    <n v="3616149"/>
  </r>
  <r>
    <x v="1"/>
    <x v="1"/>
    <x v="1"/>
    <x v="1"/>
    <x v="29"/>
    <n v="1042053"/>
  </r>
  <r>
    <x v="0"/>
    <x v="2"/>
    <x v="1"/>
    <x v="1"/>
    <x v="30"/>
    <n v="118163.3"/>
  </r>
  <r>
    <x v="1"/>
    <x v="2"/>
    <x v="1"/>
    <x v="1"/>
    <x v="31"/>
    <n v="29547.54"/>
  </r>
  <r>
    <x v="1"/>
    <x v="1"/>
    <x v="0"/>
    <x v="2"/>
    <x v="32"/>
    <n v="0"/>
  </r>
  <r>
    <x v="0"/>
    <x v="1"/>
    <x v="1"/>
    <x v="2"/>
    <x v="33"/>
    <n v="417514.1"/>
  </r>
  <r>
    <x v="1"/>
    <x v="1"/>
    <x v="1"/>
    <x v="2"/>
    <x v="34"/>
    <n v="613976.6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E4E62-9DAE-4649-8B6E-140D5066B064}" name="PivotTable11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3:D24" firstHeaderRow="0" firstDataRow="1" firstDataCol="0"/>
  <pivotFields count="6">
    <pivotField showAll="0">
      <items count="4">
        <item x="1"/>
        <item x="0"/>
        <item x="2"/>
        <item t="default"/>
      </items>
    </pivotField>
    <pivotField showAll="0">
      <items count="6">
        <item x="0"/>
        <item x="4"/>
        <item x="3"/>
        <item x="1"/>
        <item x="2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5">
        <item x="0"/>
        <item x="1"/>
        <item x="2"/>
        <item x="3"/>
        <item x="7"/>
        <item x="4"/>
        <item x="6"/>
        <item x="9"/>
        <item x="5"/>
        <item x="8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icett" fld="4" baseField="0" baseItem="0"/>
    <dataField name="Sum of app_tt" fld="5" baseField="0" baseItem="0"/>
    <dataField name="Sum of content_id_tt" fld="3" baseField="0" baseItem="0"/>
    <dataField name="Sum of acct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B994E-D4DD-FE40-983D-3F18F582BFD7}" name="PivotTable10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E18" firstHeaderRow="0" firstDataRow="1" firstDataCol="1"/>
  <pivotFields count="6">
    <pivotField axis="axisRow" showAll="0">
      <items count="4">
        <item x="1"/>
        <item x="0"/>
        <item x="2"/>
        <item t="default"/>
      </items>
    </pivotField>
    <pivotField showAll="0">
      <items count="6">
        <item x="0"/>
        <item x="4"/>
        <item x="3"/>
        <item x="1"/>
        <item x="2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5">
        <item x="0"/>
        <item x="1"/>
        <item x="2"/>
        <item x="3"/>
        <item x="7"/>
        <item x="4"/>
        <item x="6"/>
        <item x="9"/>
        <item x="5"/>
        <item x="8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icett" fld="4" baseField="0" baseItem="0"/>
    <dataField name="Sum of app_tt" fld="5" baseField="0" baseItem="0"/>
    <dataField name="Sum of content_id_tt" fld="3" baseField="0" baseItem="0"/>
    <dataField name="Sum of acct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020C9-1F22-3C42-A3F5-E8CD34A0938F}" name="PivotTable9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0" firstDataRow="1" firstDataCol="1"/>
  <pivotFields count="6"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5">
        <item x="0"/>
        <item x="1"/>
        <item x="2"/>
        <item x="3"/>
        <item x="7"/>
        <item x="4"/>
        <item x="6"/>
        <item x="9"/>
        <item x="5"/>
        <item x="8"/>
        <item x="10"/>
        <item x="11"/>
        <item x="12"/>
        <item x="13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icett" fld="4" baseField="0" baseItem="0"/>
    <dataField name="Sum of app_tt" fld="5" baseField="0" baseItem="0"/>
    <dataField name="Sum of content_id_tt" fld="3" baseField="0" baseItem="0"/>
    <dataField name="Sum of acct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BF552-1780-8E49-B80F-7D11C0F535E8}" name="PivotTable13" cacheId="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8:E35" firstHeaderRow="1" firstDataRow="2" firstDataCol="1"/>
  <pivotFields count="6">
    <pivotField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45">
        <item x="14"/>
        <item x="9"/>
        <item x="18"/>
        <item x="13"/>
        <item x="12"/>
        <item x="8"/>
        <item x="17"/>
        <item x="15"/>
        <item x="11"/>
        <item x="16"/>
        <item x="10"/>
        <item x="36"/>
        <item x="33"/>
        <item x="37"/>
        <item x="43"/>
        <item x="20"/>
        <item x="32"/>
        <item x="39"/>
        <item x="24"/>
        <item x="35"/>
        <item x="6"/>
        <item x="31"/>
        <item x="28"/>
        <item x="22"/>
        <item x="42"/>
        <item x="19"/>
        <item x="23"/>
        <item x="38"/>
        <item x="41"/>
        <item x="5"/>
        <item x="27"/>
        <item x="30"/>
        <item x="34"/>
        <item x="7"/>
        <item x="21"/>
        <item x="40"/>
        <item x="26"/>
        <item x="29"/>
        <item x="25"/>
        <item x="1"/>
        <item x="4"/>
        <item x="3"/>
        <item x="0"/>
        <item x="2"/>
        <item t="default"/>
      </items>
    </pivotField>
    <pivotField numFmtId="164" showAll="0">
      <items count="58">
        <item x="0"/>
        <item x="18"/>
        <item x="2"/>
        <item x="17"/>
        <item x="24"/>
        <item x="12"/>
        <item x="1"/>
        <item x="8"/>
        <item x="11"/>
        <item x="23"/>
        <item x="21"/>
        <item x="22"/>
        <item x="7"/>
        <item x="28"/>
        <item x="46"/>
        <item x="20"/>
        <item x="16"/>
        <item x="6"/>
        <item x="49"/>
        <item x="4"/>
        <item x="50"/>
        <item x="30"/>
        <item x="26"/>
        <item x="45"/>
        <item x="27"/>
        <item x="5"/>
        <item x="15"/>
        <item x="52"/>
        <item x="56"/>
        <item x="19"/>
        <item x="40"/>
        <item x="25"/>
        <item x="3"/>
        <item x="48"/>
        <item x="44"/>
        <item x="14"/>
        <item x="34"/>
        <item x="29"/>
        <item x="36"/>
        <item x="32"/>
        <item x="51"/>
        <item x="39"/>
        <item x="54"/>
        <item x="55"/>
        <item x="13"/>
        <item x="10"/>
        <item x="33"/>
        <item x="35"/>
        <item x="43"/>
        <item x="47"/>
        <item x="53"/>
        <item x="31"/>
        <item x="42"/>
        <item x="9"/>
        <item x="41"/>
        <item x="38"/>
        <item x="37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#ac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FCC8E-C287-7E4D-9030-38B5913237AE}" name="PivotTable12" cacheId="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6">
    <pivotField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45">
        <item x="14"/>
        <item x="9"/>
        <item x="18"/>
        <item x="13"/>
        <item x="12"/>
        <item x="8"/>
        <item x="17"/>
        <item x="15"/>
        <item x="11"/>
        <item x="16"/>
        <item x="10"/>
        <item x="36"/>
        <item x="33"/>
        <item x="37"/>
        <item x="43"/>
        <item x="20"/>
        <item x="32"/>
        <item x="39"/>
        <item x="24"/>
        <item x="35"/>
        <item x="6"/>
        <item x="31"/>
        <item x="28"/>
        <item x="22"/>
        <item x="42"/>
        <item x="19"/>
        <item x="23"/>
        <item x="38"/>
        <item x="41"/>
        <item x="5"/>
        <item x="27"/>
        <item x="30"/>
        <item x="34"/>
        <item x="7"/>
        <item x="21"/>
        <item x="40"/>
        <item x="26"/>
        <item x="29"/>
        <item x="25"/>
        <item x="1"/>
        <item x="4"/>
        <item x="3"/>
        <item x="0"/>
        <item x="2"/>
        <item t="default"/>
      </items>
    </pivotField>
    <pivotField numFmtId="164" showAll="0">
      <items count="58">
        <item x="0"/>
        <item x="18"/>
        <item x="2"/>
        <item x="17"/>
        <item x="24"/>
        <item x="12"/>
        <item x="1"/>
        <item x="8"/>
        <item x="11"/>
        <item x="23"/>
        <item x="21"/>
        <item x="22"/>
        <item x="7"/>
        <item x="28"/>
        <item x="46"/>
        <item x="20"/>
        <item x="16"/>
        <item x="6"/>
        <item x="49"/>
        <item x="4"/>
        <item x="50"/>
        <item x="30"/>
        <item x="26"/>
        <item x="45"/>
        <item x="27"/>
        <item x="5"/>
        <item x="15"/>
        <item x="52"/>
        <item x="56"/>
        <item x="19"/>
        <item x="40"/>
        <item x="25"/>
        <item x="3"/>
        <item x="48"/>
        <item x="44"/>
        <item x="14"/>
        <item x="34"/>
        <item x="29"/>
        <item x="36"/>
        <item x="32"/>
        <item x="51"/>
        <item x="39"/>
        <item x="54"/>
        <item x="55"/>
        <item x="13"/>
        <item x="10"/>
        <item x="33"/>
        <item x="35"/>
        <item x="43"/>
        <item x="47"/>
        <item x="53"/>
        <item x="31"/>
        <item x="42"/>
        <item x="9"/>
        <item x="41"/>
        <item x="38"/>
        <item x="37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#ac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476F6-69F4-5E4D-AEEE-706A93C7A16E}" name="PivotTable15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:E23" firstHeaderRow="1" firstDataRow="2" firstDataCol="1"/>
  <pivotFields count="6">
    <pivotField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36">
        <item x="19"/>
        <item x="31"/>
        <item x="20"/>
        <item x="26"/>
        <item x="5"/>
        <item x="18"/>
        <item x="14"/>
        <item x="30"/>
        <item x="32"/>
        <item x="27"/>
        <item x="3"/>
        <item x="28"/>
        <item x="16"/>
        <item x="33"/>
        <item x="25"/>
        <item x="4"/>
        <item x="24"/>
        <item x="13"/>
        <item x="34"/>
        <item x="17"/>
        <item x="29"/>
        <item x="2"/>
        <item x="23"/>
        <item x="12"/>
        <item x="9"/>
        <item x="8"/>
        <item x="15"/>
        <item x="1"/>
        <item x="22"/>
        <item x="11"/>
        <item x="0"/>
        <item x="21"/>
        <item x="10"/>
        <item x="7"/>
        <item x="6"/>
        <item t="default"/>
      </items>
    </pivotField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#ac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8B128-8926-9A4A-B7ED-3BFC1A244FB2}" name="PivotTable14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6"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36">
        <item x="19"/>
        <item x="31"/>
        <item x="20"/>
        <item x="26"/>
        <item x="5"/>
        <item x="18"/>
        <item x="14"/>
        <item x="30"/>
        <item x="32"/>
        <item x="27"/>
        <item x="3"/>
        <item x="28"/>
        <item x="16"/>
        <item x="33"/>
        <item x="25"/>
        <item x="4"/>
        <item x="24"/>
        <item x="13"/>
        <item x="34"/>
        <item x="17"/>
        <item x="29"/>
        <item x="2"/>
        <item x="23"/>
        <item x="12"/>
        <item x="9"/>
        <item x="8"/>
        <item x="15"/>
        <item x="1"/>
        <item x="22"/>
        <item x="11"/>
        <item x="0"/>
        <item x="21"/>
        <item x="10"/>
        <item x="7"/>
        <item x="6"/>
        <item t="default"/>
      </items>
    </pivotField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#ac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EDE60-EB6A-6F4E-A4B9-18C366E965F9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7:E32" firstHeaderRow="1" firstDataRow="2" firstDataCol="1"/>
  <pivotFields count="5">
    <pivotField showAll="0">
      <items count="3">
        <item x="0"/>
        <item x="1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>
      <items count="21">
        <item x="2"/>
        <item x="3"/>
        <item x="1"/>
        <item x="14"/>
        <item x="15"/>
        <item x="19"/>
        <item x="8"/>
        <item x="13"/>
        <item x="11"/>
        <item x="6"/>
        <item x="18"/>
        <item x="7"/>
        <item x="17"/>
        <item x="10"/>
        <item x="12"/>
        <item x="5"/>
        <item x="16"/>
        <item x="9"/>
        <item x="4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aa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8B0F1-9B22-0F40-A586-6C54415C8414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3:E21" firstHeaderRow="1" firstDataRow="2" firstDataCol="1"/>
  <pivotFields count="5">
    <pivotField showAll="0">
      <items count="3">
        <item x="0"/>
        <item x="1"/>
        <item t="default"/>
      </items>
    </pivotField>
    <pivotField axis="axisRow" showAll="0">
      <items count="7">
        <item x="1"/>
        <item x="2"/>
        <item x="3"/>
        <item x="4"/>
        <item x="5"/>
        <item x="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>
      <items count="21">
        <item x="2"/>
        <item x="3"/>
        <item x="1"/>
        <item x="14"/>
        <item x="15"/>
        <item x="19"/>
        <item x="8"/>
        <item x="13"/>
        <item x="11"/>
        <item x="6"/>
        <item x="18"/>
        <item x="7"/>
        <item x="17"/>
        <item x="10"/>
        <item x="12"/>
        <item x="5"/>
        <item x="16"/>
        <item x="9"/>
        <item x="4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aa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8D6FB-9FDC-C543-8754-7A0D170A87DE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7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>
      <items count="21">
        <item x="2"/>
        <item x="3"/>
        <item x="1"/>
        <item x="14"/>
        <item x="15"/>
        <item x="19"/>
        <item x="8"/>
        <item x="13"/>
        <item x="11"/>
        <item x="6"/>
        <item x="18"/>
        <item x="7"/>
        <item x="17"/>
        <item x="10"/>
        <item x="12"/>
        <item x="5"/>
        <item x="16"/>
        <item x="9"/>
        <item x="4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aa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58297-6021-F14E-A6A4-46E24241277A}" name="PivotTable8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6:G30" firstHeaderRow="1" firstDataRow="2" firstDataCol="1"/>
  <pivotFields count="5">
    <pivotField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o_ac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507FA-C9BC-E94D-8390-623DCBB243CD}" name="PivotTable7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G21" firstHeaderRow="1" firstDataRow="2" firstDataCol="1"/>
  <pivotFields count="5">
    <pivotField showAll="0">
      <items count="3">
        <item x="0"/>
        <item x="1"/>
        <item t="default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o_ac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66D8A-26EB-4446-8284-7E33164776B0}" name="PivotTable6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7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o_ac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CD3-8BFC-804A-9FD2-665CFEFC89EC}">
  <dimension ref="B2:R123"/>
  <sheetViews>
    <sheetView topLeftCell="A26" workbookViewId="0">
      <selection activeCell="F29" sqref="F29"/>
    </sheetView>
  </sheetViews>
  <sheetFormatPr baseColWidth="10" defaultRowHeight="16" x14ac:dyDescent="0.2"/>
  <sheetData>
    <row r="2" spans="2:18" x14ac:dyDescent="0.2">
      <c r="B2" t="s">
        <v>0</v>
      </c>
      <c r="C2" t="s">
        <v>1</v>
      </c>
      <c r="D2" t="s">
        <v>2</v>
      </c>
      <c r="E2" t="s">
        <v>3</v>
      </c>
      <c r="F2" t="s">
        <v>2</v>
      </c>
      <c r="Q2" t="s">
        <v>6</v>
      </c>
      <c r="R2" t="s">
        <v>2</v>
      </c>
    </row>
    <row r="3" spans="2:18" x14ac:dyDescent="0.2">
      <c r="B3" s="1">
        <v>7</v>
      </c>
      <c r="C3" s="1">
        <v>2007</v>
      </c>
      <c r="D3" s="1">
        <v>127</v>
      </c>
      <c r="E3" s="2">
        <v>39264</v>
      </c>
      <c r="F3" s="1">
        <v>127</v>
      </c>
      <c r="Q3" s="1" t="s">
        <v>4</v>
      </c>
      <c r="R3" s="1">
        <v>50000</v>
      </c>
    </row>
    <row r="4" spans="2:18" x14ac:dyDescent="0.2">
      <c r="B4" s="1">
        <v>8</v>
      </c>
      <c r="C4" s="1">
        <v>2007</v>
      </c>
      <c r="D4" s="1">
        <v>789</v>
      </c>
      <c r="E4" s="2">
        <v>39295</v>
      </c>
      <c r="F4" s="1">
        <v>789</v>
      </c>
      <c r="Q4" s="1" t="s">
        <v>5</v>
      </c>
      <c r="R4" s="1">
        <v>50000</v>
      </c>
    </row>
    <row r="5" spans="2:18" x14ac:dyDescent="0.2">
      <c r="B5" s="1">
        <v>9</v>
      </c>
      <c r="C5" s="1">
        <v>2007</v>
      </c>
      <c r="D5" s="1">
        <v>809</v>
      </c>
      <c r="E5" s="2">
        <v>39326</v>
      </c>
      <c r="F5" s="1">
        <v>809</v>
      </c>
    </row>
    <row r="6" spans="2:18" x14ac:dyDescent="0.2">
      <c r="B6" s="1">
        <v>10</v>
      </c>
      <c r="C6" s="1">
        <v>2007</v>
      </c>
      <c r="D6" s="1">
        <v>855</v>
      </c>
      <c r="E6" s="2">
        <v>39356</v>
      </c>
      <c r="F6" s="1">
        <v>855</v>
      </c>
    </row>
    <row r="7" spans="2:18" x14ac:dyDescent="0.2">
      <c r="B7" s="1">
        <v>11</v>
      </c>
      <c r="C7" s="1">
        <v>2007</v>
      </c>
      <c r="D7" s="1">
        <v>779</v>
      </c>
      <c r="E7" s="2">
        <v>39387</v>
      </c>
      <c r="F7" s="1">
        <v>779</v>
      </c>
    </row>
    <row r="8" spans="2:18" x14ac:dyDescent="0.2">
      <c r="B8" s="1">
        <v>12</v>
      </c>
      <c r="C8" s="1">
        <v>2007</v>
      </c>
      <c r="D8" s="1">
        <v>855</v>
      </c>
      <c r="E8" s="2">
        <v>39417</v>
      </c>
      <c r="F8" s="1">
        <v>855</v>
      </c>
    </row>
    <row r="9" spans="2:18" x14ac:dyDescent="0.2">
      <c r="B9" s="1">
        <v>1</v>
      </c>
      <c r="C9" s="1">
        <v>2008</v>
      </c>
      <c r="D9" s="1">
        <v>805</v>
      </c>
      <c r="E9" s="2">
        <v>39448</v>
      </c>
      <c r="F9" s="1">
        <v>805</v>
      </c>
    </row>
    <row r="10" spans="2:18" x14ac:dyDescent="0.2">
      <c r="B10" s="1">
        <v>2</v>
      </c>
      <c r="C10" s="1">
        <v>2008</v>
      </c>
      <c r="D10" s="1">
        <v>776</v>
      </c>
      <c r="E10" s="2">
        <v>39479</v>
      </c>
      <c r="F10" s="1">
        <v>776</v>
      </c>
    </row>
    <row r="11" spans="2:18" x14ac:dyDescent="0.2">
      <c r="B11" s="1">
        <v>3</v>
      </c>
      <c r="C11" s="1">
        <v>2008</v>
      </c>
      <c r="D11" s="1">
        <v>805</v>
      </c>
      <c r="E11" s="2">
        <v>39508</v>
      </c>
      <c r="F11" s="1">
        <v>805</v>
      </c>
    </row>
    <row r="12" spans="2:18" x14ac:dyDescent="0.2">
      <c r="B12" s="1">
        <v>4</v>
      </c>
      <c r="C12" s="1">
        <v>2008</v>
      </c>
      <c r="D12" s="1">
        <v>775</v>
      </c>
      <c r="E12" s="2">
        <v>39539</v>
      </c>
      <c r="F12" s="1">
        <v>775</v>
      </c>
    </row>
    <row r="13" spans="2:18" x14ac:dyDescent="0.2">
      <c r="B13" s="1">
        <v>5</v>
      </c>
      <c r="C13" s="1">
        <v>2008</v>
      </c>
      <c r="D13" s="1">
        <v>824</v>
      </c>
      <c r="E13" s="2">
        <v>39569</v>
      </c>
      <c r="F13" s="1">
        <v>824</v>
      </c>
    </row>
    <row r="14" spans="2:18" x14ac:dyDescent="0.2">
      <c r="B14" s="1">
        <v>6</v>
      </c>
      <c r="C14" s="1">
        <v>2008</v>
      </c>
      <c r="D14" s="1">
        <v>766</v>
      </c>
      <c r="E14" s="2">
        <v>39600</v>
      </c>
      <c r="F14" s="1">
        <v>766</v>
      </c>
    </row>
    <row r="15" spans="2:18" x14ac:dyDescent="0.2">
      <c r="B15" s="1">
        <v>7</v>
      </c>
      <c r="C15" s="1">
        <v>2008</v>
      </c>
      <c r="D15" s="1">
        <v>839</v>
      </c>
      <c r="E15" s="2">
        <v>39630</v>
      </c>
      <c r="F15" s="1">
        <v>839</v>
      </c>
    </row>
    <row r="16" spans="2:18" x14ac:dyDescent="0.2">
      <c r="B16" s="1">
        <v>8</v>
      </c>
      <c r="C16" s="1">
        <v>2008</v>
      </c>
      <c r="D16" s="1">
        <v>825</v>
      </c>
      <c r="E16" s="2">
        <v>39661</v>
      </c>
      <c r="F16" s="1">
        <v>825</v>
      </c>
    </row>
    <row r="17" spans="2:6" x14ac:dyDescent="0.2">
      <c r="B17" s="1">
        <v>9</v>
      </c>
      <c r="C17" s="1">
        <v>2008</v>
      </c>
      <c r="D17" s="1">
        <v>785</v>
      </c>
      <c r="E17" s="2">
        <v>39692</v>
      </c>
      <c r="F17" s="1">
        <v>785</v>
      </c>
    </row>
    <row r="18" spans="2:6" x14ac:dyDescent="0.2">
      <c r="B18" s="1">
        <v>10</v>
      </c>
      <c r="C18" s="1">
        <v>2008</v>
      </c>
      <c r="D18" s="1">
        <v>860</v>
      </c>
      <c r="E18" s="2">
        <v>39722</v>
      </c>
      <c r="F18" s="1">
        <v>860</v>
      </c>
    </row>
    <row r="19" spans="2:6" x14ac:dyDescent="0.2">
      <c r="B19" s="1">
        <v>11</v>
      </c>
      <c r="C19" s="1">
        <v>2008</v>
      </c>
      <c r="D19" s="1">
        <v>790</v>
      </c>
      <c r="E19" s="2">
        <v>39753</v>
      </c>
      <c r="F19" s="1">
        <v>790</v>
      </c>
    </row>
    <row r="20" spans="2:6" x14ac:dyDescent="0.2">
      <c r="B20" s="1">
        <v>12</v>
      </c>
      <c r="C20" s="1">
        <v>2008</v>
      </c>
      <c r="D20" s="1">
        <v>859</v>
      </c>
      <c r="E20" s="2">
        <v>39783</v>
      </c>
      <c r="F20" s="1">
        <v>859</v>
      </c>
    </row>
    <row r="21" spans="2:6" x14ac:dyDescent="0.2">
      <c r="B21" s="1">
        <v>1</v>
      </c>
      <c r="C21" s="1">
        <v>2009</v>
      </c>
      <c r="D21" s="1">
        <v>846</v>
      </c>
      <c r="E21" s="2">
        <v>39814</v>
      </c>
      <c r="F21" s="1">
        <v>846</v>
      </c>
    </row>
    <row r="22" spans="2:6" x14ac:dyDescent="0.2">
      <c r="B22" s="1">
        <v>2</v>
      </c>
      <c r="C22" s="1">
        <v>2009</v>
      </c>
      <c r="D22" s="1">
        <v>767</v>
      </c>
      <c r="E22" s="2">
        <v>39845</v>
      </c>
      <c r="F22" s="1">
        <v>767</v>
      </c>
    </row>
    <row r="23" spans="2:6" x14ac:dyDescent="0.2">
      <c r="B23" s="1">
        <v>3</v>
      </c>
      <c r="C23" s="1">
        <v>2009</v>
      </c>
      <c r="D23" s="1">
        <v>884</v>
      </c>
      <c r="E23" s="2">
        <v>39873</v>
      </c>
      <c r="F23" s="1">
        <v>884</v>
      </c>
    </row>
    <row r="24" spans="2:6" x14ac:dyDescent="0.2">
      <c r="B24" s="1">
        <v>4</v>
      </c>
      <c r="C24" s="1">
        <v>2009</v>
      </c>
      <c r="D24" s="1">
        <v>866</v>
      </c>
      <c r="E24" s="2">
        <v>39904</v>
      </c>
      <c r="F24" s="1">
        <v>866</v>
      </c>
    </row>
    <row r="25" spans="2:6" x14ac:dyDescent="0.2">
      <c r="B25" s="1">
        <v>5</v>
      </c>
      <c r="C25" s="1">
        <v>2009</v>
      </c>
      <c r="D25" s="1">
        <v>833</v>
      </c>
      <c r="E25" s="2">
        <v>39934</v>
      </c>
      <c r="F25" s="1">
        <v>833</v>
      </c>
    </row>
    <row r="26" spans="2:6" x14ac:dyDescent="0.2">
      <c r="B26" s="1">
        <v>6</v>
      </c>
      <c r="C26" s="1">
        <v>2009</v>
      </c>
      <c r="D26" s="1">
        <v>792</v>
      </c>
      <c r="E26" s="2">
        <v>39965</v>
      </c>
      <c r="F26" s="1">
        <v>792</v>
      </c>
    </row>
    <row r="27" spans="2:6" x14ac:dyDescent="0.2">
      <c r="B27" s="1">
        <v>7</v>
      </c>
      <c r="C27" s="1">
        <v>2009</v>
      </c>
      <c r="D27" s="1">
        <v>811</v>
      </c>
      <c r="E27" s="2">
        <v>39995</v>
      </c>
      <c r="F27" s="1">
        <v>811</v>
      </c>
    </row>
    <row r="28" spans="2:6" x14ac:dyDescent="0.2">
      <c r="B28" s="1">
        <v>8</v>
      </c>
      <c r="C28" s="1">
        <v>2009</v>
      </c>
      <c r="D28" s="1">
        <v>782</v>
      </c>
      <c r="E28" s="2">
        <v>40026</v>
      </c>
      <c r="F28" s="1">
        <v>782</v>
      </c>
    </row>
    <row r="29" spans="2:6" x14ac:dyDescent="0.2">
      <c r="B29" s="1">
        <v>9</v>
      </c>
      <c r="C29" s="1">
        <v>2009</v>
      </c>
      <c r="D29" s="1">
        <v>837</v>
      </c>
      <c r="E29" s="2">
        <v>40057</v>
      </c>
      <c r="F29" s="1">
        <v>837</v>
      </c>
    </row>
    <row r="30" spans="2:6" x14ac:dyDescent="0.2">
      <c r="B30" s="1">
        <v>10</v>
      </c>
      <c r="C30" s="1">
        <v>2009</v>
      </c>
      <c r="D30" s="1">
        <v>827</v>
      </c>
      <c r="E30" s="2">
        <v>40087</v>
      </c>
      <c r="F30" s="1">
        <v>827</v>
      </c>
    </row>
    <row r="31" spans="2:6" x14ac:dyDescent="0.2">
      <c r="B31" s="1">
        <v>11</v>
      </c>
      <c r="C31" s="1">
        <v>2009</v>
      </c>
      <c r="D31" s="1">
        <v>781</v>
      </c>
      <c r="E31" s="2">
        <v>40118</v>
      </c>
      <c r="F31" s="1">
        <v>781</v>
      </c>
    </row>
    <row r="32" spans="2:6" x14ac:dyDescent="0.2">
      <c r="B32" s="1">
        <v>12</v>
      </c>
      <c r="C32" s="1">
        <v>2009</v>
      </c>
      <c r="D32" s="1">
        <v>872</v>
      </c>
      <c r="E32" s="2">
        <v>40148</v>
      </c>
      <c r="F32" s="1">
        <v>872</v>
      </c>
    </row>
    <row r="33" spans="2:6" x14ac:dyDescent="0.2">
      <c r="B33" s="1">
        <v>1</v>
      </c>
      <c r="C33" s="1">
        <v>2010</v>
      </c>
      <c r="D33" s="1">
        <v>846</v>
      </c>
      <c r="E33" s="2">
        <v>40179</v>
      </c>
      <c r="F33" s="1">
        <v>846</v>
      </c>
    </row>
    <row r="34" spans="2:6" x14ac:dyDescent="0.2">
      <c r="B34" s="1">
        <v>2</v>
      </c>
      <c r="C34" s="1">
        <v>2010</v>
      </c>
      <c r="D34" s="1">
        <v>777</v>
      </c>
      <c r="E34" s="2">
        <v>40210</v>
      </c>
      <c r="F34" s="1">
        <v>777</v>
      </c>
    </row>
    <row r="35" spans="2:6" x14ac:dyDescent="0.2">
      <c r="B35" s="1">
        <v>3</v>
      </c>
      <c r="C35" s="1">
        <v>2010</v>
      </c>
      <c r="D35" s="1">
        <v>856</v>
      </c>
      <c r="E35" s="2">
        <v>40238</v>
      </c>
      <c r="F35" s="1">
        <v>856</v>
      </c>
    </row>
    <row r="36" spans="2:6" x14ac:dyDescent="0.2">
      <c r="B36" s="1">
        <v>4</v>
      </c>
      <c r="C36" s="1">
        <v>2010</v>
      </c>
      <c r="D36" s="1">
        <v>864</v>
      </c>
      <c r="E36" s="2">
        <v>40269</v>
      </c>
      <c r="F36" s="1">
        <v>864</v>
      </c>
    </row>
    <row r="37" spans="2:6" x14ac:dyDescent="0.2">
      <c r="B37" s="1">
        <v>5</v>
      </c>
      <c r="C37" s="1">
        <v>2010</v>
      </c>
      <c r="D37" s="1">
        <v>907</v>
      </c>
      <c r="E37" s="2">
        <v>40299</v>
      </c>
      <c r="F37" s="1">
        <v>907</v>
      </c>
    </row>
    <row r="38" spans="2:6" x14ac:dyDescent="0.2">
      <c r="B38" s="1">
        <v>6</v>
      </c>
      <c r="C38" s="1">
        <v>2010</v>
      </c>
      <c r="D38" s="1">
        <v>816</v>
      </c>
      <c r="E38" s="2">
        <v>40330</v>
      </c>
      <c r="F38" s="1">
        <v>816</v>
      </c>
    </row>
    <row r="39" spans="2:6" x14ac:dyDescent="0.2">
      <c r="B39" s="1">
        <v>7</v>
      </c>
      <c r="C39" s="1">
        <v>2010</v>
      </c>
      <c r="D39" s="1">
        <v>851</v>
      </c>
      <c r="E39" s="2">
        <v>40360</v>
      </c>
      <c r="F39" s="1">
        <v>851</v>
      </c>
    </row>
    <row r="40" spans="2:6" x14ac:dyDescent="0.2">
      <c r="B40" s="1">
        <v>8</v>
      </c>
      <c r="C40" s="1">
        <v>2010</v>
      </c>
      <c r="D40" s="1">
        <v>885</v>
      </c>
      <c r="E40" s="2">
        <v>40391</v>
      </c>
      <c r="F40" s="1">
        <v>885</v>
      </c>
    </row>
    <row r="41" spans="2:6" x14ac:dyDescent="0.2">
      <c r="B41" s="1">
        <v>9</v>
      </c>
      <c r="C41" s="1">
        <v>2010</v>
      </c>
      <c r="D41" s="1">
        <v>824</v>
      </c>
      <c r="E41" s="2">
        <v>40422</v>
      </c>
      <c r="F41" s="1">
        <v>824</v>
      </c>
    </row>
    <row r="42" spans="2:6" x14ac:dyDescent="0.2">
      <c r="B42" s="1">
        <v>10</v>
      </c>
      <c r="C42" s="1">
        <v>2010</v>
      </c>
      <c r="D42" s="1">
        <v>837</v>
      </c>
      <c r="E42" s="2">
        <v>40452</v>
      </c>
      <c r="F42" s="1">
        <v>837</v>
      </c>
    </row>
    <row r="43" spans="2:6" x14ac:dyDescent="0.2">
      <c r="B43" s="1">
        <v>11</v>
      </c>
      <c r="C43" s="1">
        <v>2010</v>
      </c>
      <c r="D43" s="1">
        <v>774</v>
      </c>
      <c r="E43" s="2">
        <v>40483</v>
      </c>
      <c r="F43" s="1">
        <v>774</v>
      </c>
    </row>
    <row r="44" spans="2:6" x14ac:dyDescent="0.2">
      <c r="B44" s="1">
        <v>12</v>
      </c>
      <c r="C44" s="1">
        <v>2010</v>
      </c>
      <c r="D44" s="1">
        <v>891</v>
      </c>
      <c r="E44" s="2">
        <v>40513</v>
      </c>
      <c r="F44" s="1">
        <v>891</v>
      </c>
    </row>
    <row r="45" spans="2:6" x14ac:dyDescent="0.2">
      <c r="B45" s="1">
        <v>1</v>
      </c>
      <c r="C45" s="1">
        <v>2011</v>
      </c>
      <c r="D45" s="1">
        <v>908</v>
      </c>
      <c r="E45" s="2">
        <v>40544</v>
      </c>
      <c r="F45" s="1">
        <v>908</v>
      </c>
    </row>
    <row r="46" spans="2:6" x14ac:dyDescent="0.2">
      <c r="B46" s="1">
        <v>2</v>
      </c>
      <c r="C46" s="1">
        <v>2011</v>
      </c>
      <c r="D46" s="1">
        <v>766</v>
      </c>
      <c r="E46" s="2">
        <v>40575</v>
      </c>
      <c r="F46" s="1">
        <v>766</v>
      </c>
    </row>
    <row r="47" spans="2:6" x14ac:dyDescent="0.2">
      <c r="B47" s="1">
        <v>3</v>
      </c>
      <c r="C47" s="1">
        <v>2011</v>
      </c>
      <c r="D47" s="1">
        <v>838</v>
      </c>
      <c r="E47" s="2">
        <v>40603</v>
      </c>
      <c r="F47" s="1">
        <v>838</v>
      </c>
    </row>
    <row r="48" spans="2:6" x14ac:dyDescent="0.2">
      <c r="B48" s="1">
        <v>4</v>
      </c>
      <c r="C48" s="1">
        <v>2011</v>
      </c>
      <c r="D48" s="1">
        <v>791</v>
      </c>
      <c r="E48" s="2">
        <v>40634</v>
      </c>
      <c r="F48" s="1">
        <v>791</v>
      </c>
    </row>
    <row r="49" spans="2:6" x14ac:dyDescent="0.2">
      <c r="B49" s="1">
        <v>5</v>
      </c>
      <c r="C49" s="1">
        <v>2011</v>
      </c>
      <c r="D49" s="1">
        <v>839</v>
      </c>
      <c r="E49" s="2">
        <v>40664</v>
      </c>
      <c r="F49" s="1">
        <v>839</v>
      </c>
    </row>
    <row r="50" spans="2:6" x14ac:dyDescent="0.2">
      <c r="B50" s="1">
        <v>6</v>
      </c>
      <c r="C50" s="1">
        <v>2011</v>
      </c>
      <c r="D50" s="1">
        <v>834</v>
      </c>
      <c r="E50" s="2">
        <v>40695</v>
      </c>
      <c r="F50" s="1">
        <v>834</v>
      </c>
    </row>
    <row r="51" spans="2:6" x14ac:dyDescent="0.2">
      <c r="B51" s="1">
        <v>7</v>
      </c>
      <c r="C51" s="1">
        <v>2011</v>
      </c>
      <c r="D51" s="1">
        <v>892</v>
      </c>
      <c r="E51" s="2">
        <v>40725</v>
      </c>
      <c r="F51" s="1">
        <v>892</v>
      </c>
    </row>
    <row r="52" spans="2:6" x14ac:dyDescent="0.2">
      <c r="B52" s="1">
        <v>8</v>
      </c>
      <c r="C52" s="1">
        <v>2011</v>
      </c>
      <c r="D52" s="1">
        <v>848</v>
      </c>
      <c r="E52" s="2">
        <v>40756</v>
      </c>
      <c r="F52" s="1">
        <v>848</v>
      </c>
    </row>
    <row r="53" spans="2:6" x14ac:dyDescent="0.2">
      <c r="B53" s="1">
        <v>9</v>
      </c>
      <c r="C53" s="1">
        <v>2011</v>
      </c>
      <c r="D53" s="1">
        <v>838</v>
      </c>
      <c r="E53" s="2">
        <v>40787</v>
      </c>
      <c r="F53" s="1">
        <v>838</v>
      </c>
    </row>
    <row r="54" spans="2:6" x14ac:dyDescent="0.2">
      <c r="B54" s="1">
        <v>10</v>
      </c>
      <c r="C54" s="1">
        <v>2011</v>
      </c>
      <c r="D54" s="1">
        <v>800</v>
      </c>
      <c r="E54" s="2">
        <v>40817</v>
      </c>
      <c r="F54" s="1">
        <v>800</v>
      </c>
    </row>
    <row r="55" spans="2:6" x14ac:dyDescent="0.2">
      <c r="B55" s="1">
        <v>11</v>
      </c>
      <c r="C55" s="1">
        <v>2011</v>
      </c>
      <c r="D55" s="1">
        <v>857</v>
      </c>
      <c r="E55" s="2">
        <v>40848</v>
      </c>
      <c r="F55" s="1">
        <v>857</v>
      </c>
    </row>
    <row r="56" spans="2:6" x14ac:dyDescent="0.2">
      <c r="B56" s="1">
        <v>12</v>
      </c>
      <c r="C56" s="1">
        <v>2011</v>
      </c>
      <c r="D56" s="1">
        <v>845</v>
      </c>
      <c r="E56" s="2">
        <v>40878</v>
      </c>
      <c r="F56" s="1">
        <v>845</v>
      </c>
    </row>
    <row r="57" spans="2:6" x14ac:dyDescent="0.2">
      <c r="B57" s="1">
        <v>1</v>
      </c>
      <c r="C57" s="1">
        <v>2012</v>
      </c>
      <c r="D57" s="1">
        <v>859</v>
      </c>
      <c r="E57" s="2">
        <v>40909</v>
      </c>
      <c r="F57" s="1">
        <v>859</v>
      </c>
    </row>
    <row r="58" spans="2:6" x14ac:dyDescent="0.2">
      <c r="B58" s="1">
        <v>2</v>
      </c>
      <c r="C58" s="1">
        <v>2012</v>
      </c>
      <c r="D58" s="1">
        <v>824</v>
      </c>
      <c r="E58" s="2">
        <v>40940</v>
      </c>
      <c r="F58" s="1">
        <v>824</v>
      </c>
    </row>
    <row r="59" spans="2:6" x14ac:dyDescent="0.2">
      <c r="B59" s="1">
        <v>3</v>
      </c>
      <c r="C59" s="1">
        <v>2012</v>
      </c>
      <c r="D59" s="1">
        <v>844</v>
      </c>
      <c r="E59" s="2">
        <v>40969</v>
      </c>
      <c r="F59" s="1">
        <v>844</v>
      </c>
    </row>
    <row r="60" spans="2:6" x14ac:dyDescent="0.2">
      <c r="B60" s="1">
        <v>4</v>
      </c>
      <c r="C60" s="1">
        <v>2012</v>
      </c>
      <c r="D60" s="1">
        <v>833</v>
      </c>
      <c r="E60" s="2">
        <v>41000</v>
      </c>
      <c r="F60" s="1">
        <v>833</v>
      </c>
    </row>
    <row r="61" spans="2:6" x14ac:dyDescent="0.2">
      <c r="B61" s="1">
        <v>5</v>
      </c>
      <c r="C61" s="1">
        <v>2012</v>
      </c>
      <c r="D61" s="1">
        <v>843</v>
      </c>
      <c r="E61" s="2">
        <v>41030</v>
      </c>
      <c r="F61" s="1">
        <v>843</v>
      </c>
    </row>
    <row r="62" spans="2:6" x14ac:dyDescent="0.2">
      <c r="B62" s="1">
        <v>6</v>
      </c>
      <c r="C62" s="1">
        <v>2012</v>
      </c>
      <c r="D62" s="1">
        <v>839</v>
      </c>
      <c r="E62" s="2">
        <v>41061</v>
      </c>
      <c r="F62" s="1">
        <v>839</v>
      </c>
    </row>
    <row r="63" spans="2:6" x14ac:dyDescent="0.2">
      <c r="B63" s="1">
        <v>7</v>
      </c>
      <c r="C63" s="1">
        <v>2012</v>
      </c>
      <c r="D63" s="1">
        <v>830</v>
      </c>
      <c r="E63" s="2">
        <v>41091</v>
      </c>
      <c r="F63" s="1">
        <v>830</v>
      </c>
    </row>
    <row r="64" spans="2:6" x14ac:dyDescent="0.2">
      <c r="B64" s="1">
        <v>8</v>
      </c>
      <c r="C64" s="1">
        <v>2012</v>
      </c>
      <c r="D64" s="1">
        <v>919</v>
      </c>
      <c r="E64" s="2">
        <v>41122</v>
      </c>
      <c r="F64" s="1">
        <v>919</v>
      </c>
    </row>
    <row r="65" spans="2:6" x14ac:dyDescent="0.2">
      <c r="B65" s="1">
        <v>9</v>
      </c>
      <c r="C65" s="1">
        <v>2012</v>
      </c>
      <c r="D65" s="1">
        <v>885</v>
      </c>
      <c r="E65" s="2">
        <v>41153</v>
      </c>
      <c r="F65" s="1">
        <v>885</v>
      </c>
    </row>
    <row r="66" spans="2:6" x14ac:dyDescent="0.2">
      <c r="B66" s="1">
        <v>10</v>
      </c>
      <c r="C66" s="1">
        <v>2012</v>
      </c>
      <c r="D66" s="1">
        <v>833</v>
      </c>
      <c r="E66" s="2">
        <v>41183</v>
      </c>
      <c r="F66" s="1">
        <v>833</v>
      </c>
    </row>
    <row r="67" spans="2:6" x14ac:dyDescent="0.2">
      <c r="B67" s="1">
        <v>11</v>
      </c>
      <c r="C67" s="1">
        <v>2012</v>
      </c>
      <c r="D67" s="1">
        <v>806</v>
      </c>
      <c r="E67" s="2">
        <v>41214</v>
      </c>
      <c r="F67" s="1">
        <v>806</v>
      </c>
    </row>
    <row r="68" spans="2:6" x14ac:dyDescent="0.2">
      <c r="B68" s="1">
        <v>12</v>
      </c>
      <c r="C68" s="1">
        <v>2012</v>
      </c>
      <c r="D68" s="1">
        <v>816</v>
      </c>
      <c r="E68" s="2">
        <v>41244</v>
      </c>
      <c r="F68" s="1">
        <v>816</v>
      </c>
    </row>
    <row r="69" spans="2:6" x14ac:dyDescent="0.2">
      <c r="B69" s="1">
        <v>1</v>
      </c>
      <c r="C69" s="1">
        <v>2013</v>
      </c>
      <c r="D69" s="1">
        <v>830</v>
      </c>
      <c r="E69" s="2">
        <v>41275</v>
      </c>
      <c r="F69" s="1">
        <v>830</v>
      </c>
    </row>
    <row r="70" spans="2:6" x14ac:dyDescent="0.2">
      <c r="B70" s="1">
        <v>2</v>
      </c>
      <c r="C70" s="1">
        <v>2013</v>
      </c>
      <c r="D70" s="1">
        <v>762</v>
      </c>
      <c r="E70" s="2">
        <v>41306</v>
      </c>
      <c r="F70" s="1">
        <v>762</v>
      </c>
    </row>
    <row r="71" spans="2:6" x14ac:dyDescent="0.2">
      <c r="B71" s="1">
        <v>3</v>
      </c>
      <c r="C71" s="1">
        <v>2013</v>
      </c>
      <c r="D71" s="1">
        <v>799</v>
      </c>
      <c r="E71" s="2">
        <v>41334</v>
      </c>
      <c r="F71" s="1">
        <v>799</v>
      </c>
    </row>
    <row r="72" spans="2:6" x14ac:dyDescent="0.2">
      <c r="B72" s="1">
        <v>4</v>
      </c>
      <c r="C72" s="1">
        <v>2013</v>
      </c>
      <c r="D72" s="1">
        <v>790</v>
      </c>
      <c r="E72" s="2">
        <v>41365</v>
      </c>
      <c r="F72" s="1">
        <v>790</v>
      </c>
    </row>
    <row r="73" spans="2:6" x14ac:dyDescent="0.2">
      <c r="B73" s="1">
        <v>5</v>
      </c>
      <c r="C73" s="1">
        <v>2013</v>
      </c>
      <c r="D73" s="1">
        <v>872</v>
      </c>
      <c r="E73" s="2">
        <v>41395</v>
      </c>
      <c r="F73" s="1">
        <v>872</v>
      </c>
    </row>
    <row r="74" spans="2:6" x14ac:dyDescent="0.2">
      <c r="B74" s="1">
        <v>6</v>
      </c>
      <c r="C74" s="1">
        <v>2013</v>
      </c>
      <c r="D74" s="1">
        <v>826</v>
      </c>
      <c r="E74" s="2">
        <v>41426</v>
      </c>
      <c r="F74" s="1">
        <v>826</v>
      </c>
    </row>
    <row r="75" spans="2:6" x14ac:dyDescent="0.2">
      <c r="B75" s="1">
        <v>7</v>
      </c>
      <c r="C75" s="1">
        <v>2013</v>
      </c>
      <c r="D75" s="1">
        <v>816</v>
      </c>
      <c r="E75" s="2">
        <v>41456</v>
      </c>
      <c r="F75" s="1">
        <v>816</v>
      </c>
    </row>
    <row r="76" spans="2:6" x14ac:dyDescent="0.2">
      <c r="B76" s="1">
        <v>8</v>
      </c>
      <c r="C76" s="1">
        <v>2013</v>
      </c>
      <c r="D76" s="1">
        <v>823</v>
      </c>
      <c r="E76" s="2">
        <v>41487</v>
      </c>
      <c r="F76" s="1">
        <v>823</v>
      </c>
    </row>
    <row r="77" spans="2:6" x14ac:dyDescent="0.2">
      <c r="B77" s="1">
        <v>9</v>
      </c>
      <c r="C77" s="1">
        <v>2013</v>
      </c>
      <c r="D77" s="1">
        <v>862</v>
      </c>
      <c r="E77" s="2">
        <v>41518</v>
      </c>
      <c r="F77" s="1">
        <v>862</v>
      </c>
    </row>
    <row r="78" spans="2:6" x14ac:dyDescent="0.2">
      <c r="B78" s="1">
        <v>10</v>
      </c>
      <c r="C78" s="1">
        <v>2013</v>
      </c>
      <c r="D78" s="1">
        <v>890</v>
      </c>
      <c r="E78" s="2">
        <v>41548</v>
      </c>
      <c r="F78" s="1">
        <v>890</v>
      </c>
    </row>
    <row r="79" spans="2:6" x14ac:dyDescent="0.2">
      <c r="B79" s="1">
        <v>11</v>
      </c>
      <c r="C79" s="1">
        <v>2013</v>
      </c>
      <c r="D79" s="1">
        <v>827</v>
      </c>
      <c r="E79" s="2">
        <v>41579</v>
      </c>
      <c r="F79" s="1">
        <v>827</v>
      </c>
    </row>
    <row r="80" spans="2:6" x14ac:dyDescent="0.2">
      <c r="B80" s="1">
        <v>12</v>
      </c>
      <c r="C80" s="1">
        <v>2013</v>
      </c>
      <c r="D80" s="1">
        <v>864</v>
      </c>
      <c r="E80" s="2">
        <v>41609</v>
      </c>
      <c r="F80" s="1">
        <v>864</v>
      </c>
    </row>
    <row r="81" spans="2:6" x14ac:dyDescent="0.2">
      <c r="B81" s="1">
        <v>1</v>
      </c>
      <c r="C81" s="1">
        <v>2014</v>
      </c>
      <c r="D81" s="1">
        <v>856</v>
      </c>
      <c r="E81" s="2">
        <v>41640</v>
      </c>
      <c r="F81" s="1">
        <v>856</v>
      </c>
    </row>
    <row r="82" spans="2:6" x14ac:dyDescent="0.2">
      <c r="B82" s="1">
        <v>2</v>
      </c>
      <c r="C82" s="1">
        <v>2014</v>
      </c>
      <c r="D82" s="1">
        <v>762</v>
      </c>
      <c r="E82" s="2">
        <v>41671</v>
      </c>
      <c r="F82" s="1">
        <v>762</v>
      </c>
    </row>
    <row r="83" spans="2:6" x14ac:dyDescent="0.2">
      <c r="B83" s="1">
        <v>3</v>
      </c>
      <c r="C83" s="1">
        <v>2014</v>
      </c>
      <c r="D83" s="1">
        <v>777</v>
      </c>
      <c r="E83" s="2">
        <v>41699</v>
      </c>
      <c r="F83" s="1">
        <v>777</v>
      </c>
    </row>
    <row r="84" spans="2:6" x14ac:dyDescent="0.2">
      <c r="B84" s="1">
        <v>4</v>
      </c>
      <c r="C84" s="1">
        <v>2014</v>
      </c>
      <c r="D84" s="1">
        <v>817</v>
      </c>
      <c r="E84" s="2">
        <v>41730</v>
      </c>
      <c r="F84" s="1">
        <v>817</v>
      </c>
    </row>
    <row r="85" spans="2:6" x14ac:dyDescent="0.2">
      <c r="B85" s="1">
        <v>5</v>
      </c>
      <c r="C85" s="1">
        <v>2014</v>
      </c>
      <c r="D85" s="1">
        <v>845</v>
      </c>
      <c r="E85" s="2">
        <v>41760</v>
      </c>
      <c r="F85" s="1">
        <v>845</v>
      </c>
    </row>
    <row r="86" spans="2:6" x14ac:dyDescent="0.2">
      <c r="B86" s="1">
        <v>6</v>
      </c>
      <c r="C86" s="1">
        <v>2014</v>
      </c>
      <c r="D86" s="1">
        <v>872</v>
      </c>
      <c r="E86" s="2">
        <v>41791</v>
      </c>
      <c r="F86" s="1">
        <v>872</v>
      </c>
    </row>
    <row r="87" spans="2:6" x14ac:dyDescent="0.2">
      <c r="B87" s="1">
        <v>7</v>
      </c>
      <c r="C87" s="1">
        <v>2014</v>
      </c>
      <c r="D87" s="1">
        <v>844</v>
      </c>
      <c r="E87" s="2">
        <v>41821</v>
      </c>
      <c r="F87" s="1">
        <v>844</v>
      </c>
    </row>
    <row r="88" spans="2:6" x14ac:dyDescent="0.2">
      <c r="B88" s="1">
        <v>8</v>
      </c>
      <c r="C88" s="1">
        <v>2014</v>
      </c>
      <c r="D88" s="1">
        <v>854</v>
      </c>
      <c r="E88" s="2">
        <v>41852</v>
      </c>
      <c r="F88" s="1">
        <v>854</v>
      </c>
    </row>
    <row r="89" spans="2:6" x14ac:dyDescent="0.2">
      <c r="B89" s="1">
        <v>9</v>
      </c>
      <c r="C89" s="1">
        <v>2014</v>
      </c>
      <c r="D89" s="1">
        <v>788</v>
      </c>
      <c r="E89" s="2">
        <v>41883</v>
      </c>
      <c r="F89" s="1">
        <v>788</v>
      </c>
    </row>
    <row r="90" spans="2:6" x14ac:dyDescent="0.2">
      <c r="B90" s="1">
        <v>10</v>
      </c>
      <c r="C90" s="1">
        <v>2014</v>
      </c>
      <c r="D90" s="1">
        <v>897</v>
      </c>
      <c r="E90" s="2">
        <v>41913</v>
      </c>
      <c r="F90" s="1">
        <v>897</v>
      </c>
    </row>
    <row r="91" spans="2:6" x14ac:dyDescent="0.2">
      <c r="B91" s="1">
        <v>11</v>
      </c>
      <c r="C91" s="1">
        <v>2014</v>
      </c>
      <c r="D91" s="1">
        <v>850</v>
      </c>
      <c r="E91" s="2">
        <v>41944</v>
      </c>
      <c r="F91" s="1">
        <v>850</v>
      </c>
    </row>
    <row r="92" spans="2:6" x14ac:dyDescent="0.2">
      <c r="B92" s="1">
        <v>12</v>
      </c>
      <c r="C92" s="1">
        <v>2014</v>
      </c>
      <c r="D92" s="1">
        <v>793</v>
      </c>
      <c r="E92" s="2">
        <v>41974</v>
      </c>
      <c r="F92" s="1">
        <v>793</v>
      </c>
    </row>
    <row r="93" spans="2:6" x14ac:dyDescent="0.2">
      <c r="B93" s="1">
        <v>1</v>
      </c>
      <c r="C93" s="1">
        <v>2015</v>
      </c>
      <c r="D93" s="1">
        <v>862</v>
      </c>
      <c r="E93" s="2">
        <v>42005</v>
      </c>
      <c r="F93" s="1">
        <v>862</v>
      </c>
    </row>
    <row r="94" spans="2:6" x14ac:dyDescent="0.2">
      <c r="B94" s="1">
        <v>2</v>
      </c>
      <c r="C94" s="1">
        <v>2015</v>
      </c>
      <c r="D94" s="1">
        <v>784</v>
      </c>
      <c r="E94" s="2">
        <v>42036</v>
      </c>
      <c r="F94" s="1">
        <v>784</v>
      </c>
    </row>
    <row r="95" spans="2:6" x14ac:dyDescent="0.2">
      <c r="B95" s="1">
        <v>3</v>
      </c>
      <c r="C95" s="1">
        <v>2015</v>
      </c>
      <c r="D95" s="1">
        <v>909</v>
      </c>
      <c r="E95" s="2">
        <v>42064</v>
      </c>
      <c r="F95" s="1">
        <v>909</v>
      </c>
    </row>
    <row r="96" spans="2:6" x14ac:dyDescent="0.2">
      <c r="B96" s="1">
        <v>4</v>
      </c>
      <c r="C96" s="1">
        <v>2015</v>
      </c>
      <c r="D96" s="1">
        <v>770</v>
      </c>
      <c r="E96" s="2">
        <v>42095</v>
      </c>
      <c r="F96" s="1">
        <v>770</v>
      </c>
    </row>
    <row r="97" spans="2:6" x14ac:dyDescent="0.2">
      <c r="B97" s="1">
        <v>5</v>
      </c>
      <c r="C97" s="1">
        <v>2015</v>
      </c>
      <c r="D97" s="1">
        <v>875</v>
      </c>
      <c r="E97" s="2">
        <v>42125</v>
      </c>
      <c r="F97" s="1">
        <v>875</v>
      </c>
    </row>
    <row r="98" spans="2:6" x14ac:dyDescent="0.2">
      <c r="B98" s="1">
        <v>6</v>
      </c>
      <c r="C98" s="1">
        <v>2015</v>
      </c>
      <c r="D98" s="1">
        <v>843</v>
      </c>
      <c r="E98" s="2">
        <v>42156</v>
      </c>
      <c r="F98" s="1">
        <v>843</v>
      </c>
    </row>
    <row r="99" spans="2:6" x14ac:dyDescent="0.2">
      <c r="B99" s="1">
        <v>7</v>
      </c>
      <c r="C99" s="1">
        <v>2015</v>
      </c>
      <c r="D99" s="1">
        <v>893</v>
      </c>
      <c r="E99" s="2">
        <v>42186</v>
      </c>
      <c r="F99" s="1">
        <v>893</v>
      </c>
    </row>
    <row r="100" spans="2:6" x14ac:dyDescent="0.2">
      <c r="B100" s="1">
        <v>8</v>
      </c>
      <c r="C100" s="1">
        <v>2015</v>
      </c>
      <c r="D100" s="1">
        <v>839</v>
      </c>
      <c r="E100" s="2">
        <v>42217</v>
      </c>
      <c r="F100" s="1">
        <v>839</v>
      </c>
    </row>
    <row r="101" spans="2:6" x14ac:dyDescent="0.2">
      <c r="B101" s="1">
        <v>9</v>
      </c>
      <c r="C101" s="1">
        <v>2015</v>
      </c>
      <c r="D101" s="1">
        <v>843</v>
      </c>
      <c r="E101" s="2">
        <v>42248</v>
      </c>
      <c r="F101" s="1">
        <v>843</v>
      </c>
    </row>
    <row r="102" spans="2:6" x14ac:dyDescent="0.2">
      <c r="B102" s="1">
        <v>10</v>
      </c>
      <c r="C102" s="1">
        <v>2015</v>
      </c>
      <c r="D102" s="1">
        <v>885</v>
      </c>
      <c r="E102" s="2">
        <v>42278</v>
      </c>
      <c r="F102" s="1">
        <v>885</v>
      </c>
    </row>
    <row r="103" spans="2:6" x14ac:dyDescent="0.2">
      <c r="B103" s="1">
        <v>11</v>
      </c>
      <c r="C103" s="1">
        <v>2015</v>
      </c>
      <c r="D103" s="1">
        <v>811</v>
      </c>
      <c r="E103" s="2">
        <v>42309</v>
      </c>
      <c r="F103" s="1">
        <v>811</v>
      </c>
    </row>
    <row r="104" spans="2:6" x14ac:dyDescent="0.2">
      <c r="B104" s="1">
        <v>12</v>
      </c>
      <c r="C104" s="1">
        <v>2015</v>
      </c>
      <c r="D104" s="1">
        <v>866</v>
      </c>
      <c r="E104" s="2">
        <v>42339</v>
      </c>
      <c r="F104" s="1">
        <v>866</v>
      </c>
    </row>
    <row r="105" spans="2:6" x14ac:dyDescent="0.2">
      <c r="B105" s="1">
        <v>1</v>
      </c>
      <c r="C105" s="1">
        <v>2016</v>
      </c>
      <c r="D105" s="1">
        <v>820</v>
      </c>
      <c r="E105" s="2">
        <v>42370</v>
      </c>
      <c r="F105" s="1">
        <v>820</v>
      </c>
    </row>
    <row r="106" spans="2:6" x14ac:dyDescent="0.2">
      <c r="B106" s="1">
        <v>2</v>
      </c>
      <c r="C106" s="1">
        <v>2016</v>
      </c>
      <c r="D106" s="1">
        <v>811</v>
      </c>
      <c r="E106" s="2">
        <v>42401</v>
      </c>
      <c r="F106" s="1">
        <v>811</v>
      </c>
    </row>
    <row r="107" spans="2:6" x14ac:dyDescent="0.2">
      <c r="B107" s="1">
        <v>3</v>
      </c>
      <c r="C107" s="1">
        <v>2016</v>
      </c>
      <c r="D107" s="1">
        <v>830</v>
      </c>
      <c r="E107" s="2">
        <v>42430</v>
      </c>
      <c r="F107" s="1">
        <v>830</v>
      </c>
    </row>
    <row r="108" spans="2:6" x14ac:dyDescent="0.2">
      <c r="B108" s="1">
        <v>4</v>
      </c>
      <c r="C108" s="1">
        <v>2016</v>
      </c>
      <c r="D108" s="1">
        <v>788</v>
      </c>
      <c r="E108" s="2">
        <v>42461</v>
      </c>
      <c r="F108" s="1">
        <v>788</v>
      </c>
    </row>
    <row r="109" spans="2:6" x14ac:dyDescent="0.2">
      <c r="B109" s="1">
        <v>5</v>
      </c>
      <c r="C109" s="1">
        <v>2016</v>
      </c>
      <c r="D109" s="1">
        <v>834</v>
      </c>
      <c r="E109" s="2">
        <v>42491</v>
      </c>
      <c r="F109" s="1">
        <v>834</v>
      </c>
    </row>
    <row r="110" spans="2:6" x14ac:dyDescent="0.2">
      <c r="B110" s="1">
        <v>6</v>
      </c>
      <c r="C110" s="1">
        <v>2016</v>
      </c>
      <c r="D110" s="1">
        <v>814</v>
      </c>
      <c r="E110" s="2">
        <v>42522</v>
      </c>
      <c r="F110" s="1">
        <v>814</v>
      </c>
    </row>
    <row r="111" spans="2:6" x14ac:dyDescent="0.2">
      <c r="B111" s="1">
        <v>7</v>
      </c>
      <c r="C111" s="1">
        <v>2016</v>
      </c>
      <c r="D111" s="1">
        <v>881</v>
      </c>
      <c r="E111" s="2">
        <v>42552</v>
      </c>
      <c r="F111" s="1">
        <v>881</v>
      </c>
    </row>
    <row r="112" spans="2:6" x14ac:dyDescent="0.2">
      <c r="B112" s="1">
        <v>8</v>
      </c>
      <c r="C112" s="1">
        <v>2016</v>
      </c>
      <c r="D112" s="1">
        <v>885</v>
      </c>
      <c r="E112" s="2">
        <v>42583</v>
      </c>
      <c r="F112" s="1">
        <v>885</v>
      </c>
    </row>
    <row r="113" spans="2:6" x14ac:dyDescent="0.2">
      <c r="B113" s="1">
        <v>9</v>
      </c>
      <c r="C113" s="1">
        <v>2016</v>
      </c>
      <c r="D113" s="1">
        <v>885</v>
      </c>
      <c r="E113" s="2">
        <v>42614</v>
      </c>
      <c r="F113" s="1">
        <v>885</v>
      </c>
    </row>
    <row r="114" spans="2:6" x14ac:dyDescent="0.2">
      <c r="B114" s="1">
        <v>10</v>
      </c>
      <c r="C114" s="1">
        <v>2016</v>
      </c>
      <c r="D114" s="1">
        <v>825</v>
      </c>
      <c r="E114" s="2">
        <v>42644</v>
      </c>
      <c r="F114" s="1">
        <v>825</v>
      </c>
    </row>
    <row r="115" spans="2:6" x14ac:dyDescent="0.2">
      <c r="B115" s="1">
        <v>11</v>
      </c>
      <c r="C115" s="1">
        <v>2016</v>
      </c>
      <c r="D115" s="1">
        <v>831</v>
      </c>
      <c r="E115" s="2">
        <v>42675</v>
      </c>
      <c r="F115" s="1">
        <v>831</v>
      </c>
    </row>
    <row r="116" spans="2:6" x14ac:dyDescent="0.2">
      <c r="B116" s="1">
        <v>12</v>
      </c>
      <c r="C116" s="1">
        <v>2016</v>
      </c>
      <c r="D116" s="1">
        <v>850</v>
      </c>
      <c r="E116" s="2">
        <v>42705</v>
      </c>
      <c r="F116" s="1">
        <v>850</v>
      </c>
    </row>
    <row r="117" spans="2:6" x14ac:dyDescent="0.2">
      <c r="B117" s="1">
        <v>1</v>
      </c>
      <c r="C117" s="1">
        <v>2017</v>
      </c>
      <c r="D117" s="1">
        <v>861</v>
      </c>
      <c r="E117" s="2">
        <v>42736</v>
      </c>
      <c r="F117" s="1">
        <v>861</v>
      </c>
    </row>
    <row r="118" spans="2:6" x14ac:dyDescent="0.2">
      <c r="B118" s="1">
        <v>2</v>
      </c>
      <c r="C118" s="1">
        <v>2017</v>
      </c>
      <c r="D118" s="1">
        <v>775</v>
      </c>
      <c r="E118" s="2">
        <v>42767</v>
      </c>
      <c r="F118" s="1">
        <v>775</v>
      </c>
    </row>
    <row r="119" spans="2:6" x14ac:dyDescent="0.2">
      <c r="B119" s="1">
        <v>3</v>
      </c>
      <c r="C119" s="1">
        <v>2017</v>
      </c>
      <c r="D119" s="1">
        <v>860</v>
      </c>
      <c r="E119" s="2">
        <v>42795</v>
      </c>
      <c r="F119" s="1">
        <v>860</v>
      </c>
    </row>
    <row r="120" spans="2:6" x14ac:dyDescent="0.2">
      <c r="B120" s="1">
        <v>4</v>
      </c>
      <c r="C120" s="1">
        <v>2017</v>
      </c>
      <c r="D120" s="1">
        <v>830</v>
      </c>
      <c r="E120" s="2">
        <v>42826</v>
      </c>
      <c r="F120" s="1">
        <v>830</v>
      </c>
    </row>
    <row r="121" spans="2:6" x14ac:dyDescent="0.2">
      <c r="B121" s="1">
        <v>5</v>
      </c>
      <c r="C121" s="1">
        <v>2017</v>
      </c>
      <c r="D121" s="1">
        <v>803</v>
      </c>
      <c r="E121" s="2">
        <v>42856</v>
      </c>
      <c r="F121" s="1">
        <v>803</v>
      </c>
    </row>
    <row r="122" spans="2:6" x14ac:dyDescent="0.2">
      <c r="B122" s="1">
        <v>6</v>
      </c>
      <c r="C122" s="1">
        <v>2017</v>
      </c>
      <c r="D122" s="1">
        <v>841</v>
      </c>
      <c r="E122" s="2">
        <v>42887</v>
      </c>
      <c r="F122" s="1">
        <v>841</v>
      </c>
    </row>
    <row r="123" spans="2:6" x14ac:dyDescent="0.2">
      <c r="B123" s="1">
        <v>7</v>
      </c>
      <c r="C123" s="1">
        <v>2017</v>
      </c>
      <c r="D123" s="1">
        <v>744</v>
      </c>
      <c r="E123" s="2">
        <v>42917</v>
      </c>
      <c r="F123" s="1">
        <v>744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BA3-5274-794F-8489-05A2BD0F4DBD}">
  <dimension ref="A1:D142"/>
  <sheetViews>
    <sheetView topLeftCell="A117" workbookViewId="0">
      <selection activeCell="D145" sqref="D145"/>
    </sheetView>
  </sheetViews>
  <sheetFormatPr baseColWidth="10" defaultRowHeight="16" x14ac:dyDescent="0.2"/>
  <cols>
    <col min="3" max="3" width="12.1640625" style="27" bestFit="1" customWidth="1"/>
  </cols>
  <sheetData>
    <row r="1" spans="1:4" x14ac:dyDescent="0.2">
      <c r="A1" s="6" t="s">
        <v>567</v>
      </c>
      <c r="B1" s="6" t="s">
        <v>1127</v>
      </c>
      <c r="C1" s="37" t="s">
        <v>1128</v>
      </c>
      <c r="D1" s="6" t="s">
        <v>593</v>
      </c>
    </row>
    <row r="2" spans="1:4" x14ac:dyDescent="0.2">
      <c r="A2" s="38">
        <v>42522</v>
      </c>
      <c r="B2" s="1">
        <v>31203</v>
      </c>
      <c r="C2" s="3">
        <v>169128.8</v>
      </c>
      <c r="D2" s="1">
        <v>18423</v>
      </c>
    </row>
    <row r="3" spans="1:4" x14ac:dyDescent="0.2">
      <c r="A3" s="38">
        <v>42523</v>
      </c>
      <c r="B3" s="1">
        <v>31058</v>
      </c>
      <c r="C3" s="3">
        <v>167806.8</v>
      </c>
      <c r="D3" s="1">
        <v>18329</v>
      </c>
    </row>
    <row r="4" spans="1:4" x14ac:dyDescent="0.2">
      <c r="A4" s="38">
        <v>42524</v>
      </c>
      <c r="B4" s="1">
        <v>30980</v>
      </c>
      <c r="C4" s="3">
        <v>169100.2</v>
      </c>
      <c r="D4" s="1">
        <v>18297</v>
      </c>
    </row>
    <row r="5" spans="1:4" x14ac:dyDescent="0.2">
      <c r="A5" s="38">
        <v>42525</v>
      </c>
      <c r="B5" s="1">
        <v>32569</v>
      </c>
      <c r="C5" s="3">
        <v>179859.7</v>
      </c>
      <c r="D5" s="1">
        <v>18812</v>
      </c>
    </row>
    <row r="6" spans="1:4" x14ac:dyDescent="0.2">
      <c r="A6" s="38">
        <v>42526</v>
      </c>
      <c r="B6" s="1">
        <v>32717</v>
      </c>
      <c r="C6" s="3">
        <v>182134</v>
      </c>
      <c r="D6" s="1">
        <v>18834</v>
      </c>
    </row>
    <row r="7" spans="1:4" x14ac:dyDescent="0.2">
      <c r="A7" s="38">
        <v>42527</v>
      </c>
      <c r="B7" s="1">
        <v>31213</v>
      </c>
      <c r="C7" s="3">
        <v>170063</v>
      </c>
      <c r="D7" s="1">
        <v>18490</v>
      </c>
    </row>
    <row r="8" spans="1:4" x14ac:dyDescent="0.2">
      <c r="A8" s="38">
        <v>42528</v>
      </c>
      <c r="B8" s="1">
        <v>31234</v>
      </c>
      <c r="C8" s="3">
        <v>169492.6</v>
      </c>
      <c r="D8" s="1">
        <v>18544</v>
      </c>
    </row>
    <row r="9" spans="1:4" x14ac:dyDescent="0.2">
      <c r="A9" s="38">
        <v>42529</v>
      </c>
      <c r="B9" s="1">
        <v>31065</v>
      </c>
      <c r="C9" s="3">
        <v>169370</v>
      </c>
      <c r="D9" s="1">
        <v>18413</v>
      </c>
    </row>
    <row r="10" spans="1:4" x14ac:dyDescent="0.2">
      <c r="A10" s="38">
        <v>42530</v>
      </c>
      <c r="B10" s="1">
        <v>31161</v>
      </c>
      <c r="C10" s="3">
        <v>169436.9</v>
      </c>
      <c r="D10" s="1">
        <v>18354</v>
      </c>
    </row>
    <row r="11" spans="1:4" x14ac:dyDescent="0.2">
      <c r="A11" s="38">
        <v>42531</v>
      </c>
      <c r="B11" s="1">
        <v>31131</v>
      </c>
      <c r="C11" s="3">
        <v>172926.8</v>
      </c>
      <c r="D11" s="1">
        <v>18388</v>
      </c>
    </row>
    <row r="12" spans="1:4" x14ac:dyDescent="0.2">
      <c r="A12" s="38">
        <v>42532</v>
      </c>
      <c r="B12" s="1">
        <v>32701</v>
      </c>
      <c r="C12" s="3">
        <v>180467.6</v>
      </c>
      <c r="D12" s="1">
        <v>18746</v>
      </c>
    </row>
    <row r="13" spans="1:4" x14ac:dyDescent="0.2">
      <c r="A13" s="38">
        <v>42533</v>
      </c>
      <c r="B13" s="1">
        <v>32416</v>
      </c>
      <c r="C13" s="3">
        <v>179249.2</v>
      </c>
      <c r="D13" s="1">
        <v>18732</v>
      </c>
    </row>
    <row r="14" spans="1:4" x14ac:dyDescent="0.2">
      <c r="A14" s="38">
        <v>42534</v>
      </c>
      <c r="B14" s="1">
        <v>31313</v>
      </c>
      <c r="C14" s="3">
        <v>169293.1</v>
      </c>
      <c r="D14" s="1">
        <v>18348</v>
      </c>
    </row>
    <row r="15" spans="1:4" x14ac:dyDescent="0.2">
      <c r="A15" s="38">
        <v>42535</v>
      </c>
      <c r="B15" s="1">
        <v>31169</v>
      </c>
      <c r="C15" s="3">
        <v>171188.9</v>
      </c>
      <c r="D15" s="1">
        <v>18342</v>
      </c>
    </row>
    <row r="16" spans="1:4" x14ac:dyDescent="0.2">
      <c r="A16" s="38">
        <v>42536</v>
      </c>
      <c r="B16" s="1">
        <v>31179</v>
      </c>
      <c r="C16" s="3">
        <v>167643.1</v>
      </c>
      <c r="D16" s="1">
        <v>18431</v>
      </c>
    </row>
    <row r="17" spans="1:4" x14ac:dyDescent="0.2">
      <c r="A17" s="38">
        <v>42537</v>
      </c>
      <c r="B17" s="1">
        <v>30898</v>
      </c>
      <c r="C17" s="3">
        <v>167072.5</v>
      </c>
      <c r="D17" s="1">
        <v>18354</v>
      </c>
    </row>
    <row r="18" spans="1:4" x14ac:dyDescent="0.2">
      <c r="A18" s="38">
        <v>42538</v>
      </c>
      <c r="B18" s="1">
        <v>31224</v>
      </c>
      <c r="C18" s="3">
        <v>168100.3</v>
      </c>
      <c r="D18" s="1">
        <v>18378</v>
      </c>
    </row>
    <row r="19" spans="1:4" x14ac:dyDescent="0.2">
      <c r="A19" s="38">
        <v>42539</v>
      </c>
      <c r="B19" s="1">
        <v>32290</v>
      </c>
      <c r="C19" s="3">
        <v>180765.2</v>
      </c>
      <c r="D19" s="1">
        <v>18646</v>
      </c>
    </row>
    <row r="20" spans="1:4" x14ac:dyDescent="0.2">
      <c r="A20" s="38">
        <v>42540</v>
      </c>
      <c r="B20" s="1">
        <v>32544</v>
      </c>
      <c r="C20" s="3">
        <v>180467.20000000001</v>
      </c>
      <c r="D20" s="1">
        <v>18732</v>
      </c>
    </row>
    <row r="21" spans="1:4" x14ac:dyDescent="0.2">
      <c r="A21" s="38">
        <v>42541</v>
      </c>
      <c r="B21" s="1">
        <v>31224</v>
      </c>
      <c r="C21" s="3">
        <v>167780.1</v>
      </c>
      <c r="D21" s="1">
        <v>18474</v>
      </c>
    </row>
    <row r="22" spans="1:4" x14ac:dyDescent="0.2">
      <c r="A22" s="38">
        <v>42542</v>
      </c>
      <c r="B22" s="1">
        <v>31474</v>
      </c>
      <c r="C22" s="3">
        <v>172016.2</v>
      </c>
      <c r="D22" s="1">
        <v>18513</v>
      </c>
    </row>
    <row r="23" spans="1:4" x14ac:dyDescent="0.2">
      <c r="A23" s="38">
        <v>42543</v>
      </c>
      <c r="B23" s="1">
        <v>31268</v>
      </c>
      <c r="C23" s="3">
        <v>171108</v>
      </c>
      <c r="D23" s="1">
        <v>18331</v>
      </c>
    </row>
    <row r="24" spans="1:4" x14ac:dyDescent="0.2">
      <c r="A24" s="38">
        <v>42544</v>
      </c>
      <c r="B24" s="1">
        <v>31438</v>
      </c>
      <c r="C24" s="3">
        <v>169397.2</v>
      </c>
      <c r="D24" s="1">
        <v>18506</v>
      </c>
    </row>
    <row r="25" spans="1:4" x14ac:dyDescent="0.2">
      <c r="A25" s="38">
        <v>42545</v>
      </c>
      <c r="B25" s="1">
        <v>31243</v>
      </c>
      <c r="C25" s="3">
        <v>171181.1</v>
      </c>
      <c r="D25" s="1">
        <v>18477</v>
      </c>
    </row>
    <row r="26" spans="1:4" x14ac:dyDescent="0.2">
      <c r="A26" s="38">
        <v>42546</v>
      </c>
      <c r="B26" s="1">
        <v>32603</v>
      </c>
      <c r="C26" s="3">
        <v>181333.3</v>
      </c>
      <c r="D26" s="1">
        <v>18844</v>
      </c>
    </row>
    <row r="27" spans="1:4" x14ac:dyDescent="0.2">
      <c r="A27" s="38">
        <v>42547</v>
      </c>
      <c r="B27" s="1">
        <v>32677</v>
      </c>
      <c r="C27" s="3">
        <v>181903.3</v>
      </c>
      <c r="D27" s="1">
        <v>18792</v>
      </c>
    </row>
    <row r="28" spans="1:4" x14ac:dyDescent="0.2">
      <c r="A28" s="38">
        <v>42548</v>
      </c>
      <c r="B28" s="1">
        <v>31418</v>
      </c>
      <c r="C28" s="3">
        <v>170921.9</v>
      </c>
      <c r="D28" s="1">
        <v>18514</v>
      </c>
    </row>
    <row r="29" spans="1:4" x14ac:dyDescent="0.2">
      <c r="A29" s="38">
        <v>42549</v>
      </c>
      <c r="B29" s="1">
        <v>31122</v>
      </c>
      <c r="C29" s="3">
        <v>168192.1</v>
      </c>
      <c r="D29" s="1">
        <v>18389</v>
      </c>
    </row>
    <row r="30" spans="1:4" x14ac:dyDescent="0.2">
      <c r="A30" s="38">
        <v>42550</v>
      </c>
      <c r="B30" s="1">
        <v>31106</v>
      </c>
      <c r="C30" s="3">
        <v>168497.8</v>
      </c>
      <c r="D30" s="1">
        <v>18446</v>
      </c>
    </row>
    <row r="31" spans="1:4" x14ac:dyDescent="0.2">
      <c r="A31" s="38">
        <v>42551</v>
      </c>
      <c r="B31" s="1">
        <v>31465</v>
      </c>
      <c r="C31" s="3">
        <v>169908.8</v>
      </c>
      <c r="D31" s="1">
        <v>18491</v>
      </c>
    </row>
    <row r="32" spans="1:4" x14ac:dyDescent="0.2">
      <c r="A32" s="38">
        <v>42552</v>
      </c>
      <c r="B32" s="1">
        <v>31531</v>
      </c>
      <c r="C32" s="3">
        <v>169571.1</v>
      </c>
      <c r="D32" s="1">
        <v>18506</v>
      </c>
    </row>
    <row r="33" spans="1:4" x14ac:dyDescent="0.2">
      <c r="A33" s="38">
        <v>42553</v>
      </c>
      <c r="B33" s="1">
        <v>32738</v>
      </c>
      <c r="C33" s="3">
        <v>181986.6</v>
      </c>
      <c r="D33" s="1">
        <v>18784</v>
      </c>
    </row>
    <row r="34" spans="1:4" x14ac:dyDescent="0.2">
      <c r="A34" s="38">
        <v>42554</v>
      </c>
      <c r="B34" s="1">
        <v>32982</v>
      </c>
      <c r="C34" s="3">
        <v>182092.79999999999</v>
      </c>
      <c r="D34" s="1">
        <v>18891</v>
      </c>
    </row>
    <row r="35" spans="1:4" x14ac:dyDescent="0.2">
      <c r="A35" s="38">
        <v>42555</v>
      </c>
      <c r="B35" s="1">
        <v>36911</v>
      </c>
      <c r="C35" s="3">
        <v>216370.6</v>
      </c>
      <c r="D35" s="1">
        <v>19630</v>
      </c>
    </row>
    <row r="36" spans="1:4" x14ac:dyDescent="0.2">
      <c r="A36" s="38">
        <v>42556</v>
      </c>
      <c r="B36" s="1">
        <v>31588</v>
      </c>
      <c r="C36" s="3">
        <v>170557.6</v>
      </c>
      <c r="D36" s="1">
        <v>18537</v>
      </c>
    </row>
    <row r="37" spans="1:4" x14ac:dyDescent="0.2">
      <c r="A37" s="38">
        <v>42557</v>
      </c>
      <c r="B37" s="1">
        <v>31544</v>
      </c>
      <c r="C37" s="3">
        <v>170018.4</v>
      </c>
      <c r="D37" s="1">
        <v>18492</v>
      </c>
    </row>
    <row r="38" spans="1:4" x14ac:dyDescent="0.2">
      <c r="A38" s="38">
        <v>42558</v>
      </c>
      <c r="B38" s="1">
        <v>31508</v>
      </c>
      <c r="C38" s="3">
        <v>167972.4</v>
      </c>
      <c r="D38" s="1">
        <v>18563</v>
      </c>
    </row>
    <row r="39" spans="1:4" x14ac:dyDescent="0.2">
      <c r="A39" s="38">
        <v>42559</v>
      </c>
      <c r="B39" s="1">
        <v>31597</v>
      </c>
      <c r="C39" s="3">
        <v>170174.6</v>
      </c>
      <c r="D39" s="1">
        <v>18508</v>
      </c>
    </row>
    <row r="40" spans="1:4" x14ac:dyDescent="0.2">
      <c r="A40" s="38">
        <v>42560</v>
      </c>
      <c r="B40" s="1">
        <v>32876</v>
      </c>
      <c r="C40" s="3">
        <v>180578.6</v>
      </c>
      <c r="D40" s="1">
        <v>18877</v>
      </c>
    </row>
    <row r="41" spans="1:4" x14ac:dyDescent="0.2">
      <c r="A41" s="38">
        <v>42561</v>
      </c>
      <c r="B41" s="1">
        <v>33107</v>
      </c>
      <c r="C41" s="3">
        <v>182349</v>
      </c>
      <c r="D41" s="1">
        <v>18925</v>
      </c>
    </row>
    <row r="42" spans="1:4" x14ac:dyDescent="0.2">
      <c r="A42" s="38">
        <v>42562</v>
      </c>
      <c r="B42" s="1">
        <v>31647</v>
      </c>
      <c r="C42" s="3">
        <v>171510.9</v>
      </c>
      <c r="D42" s="1">
        <v>18517</v>
      </c>
    </row>
    <row r="43" spans="1:4" x14ac:dyDescent="0.2">
      <c r="A43" s="38">
        <v>42563</v>
      </c>
      <c r="B43" s="1">
        <v>31625</v>
      </c>
      <c r="C43" s="3">
        <v>169262.5</v>
      </c>
      <c r="D43" s="1">
        <v>18569</v>
      </c>
    </row>
    <row r="44" spans="1:4" x14ac:dyDescent="0.2">
      <c r="A44" s="38">
        <v>42564</v>
      </c>
      <c r="B44" s="1">
        <v>31604</v>
      </c>
      <c r="C44" s="3">
        <v>168447.8</v>
      </c>
      <c r="D44" s="1">
        <v>18527</v>
      </c>
    </row>
    <row r="45" spans="1:4" x14ac:dyDescent="0.2">
      <c r="A45" s="38">
        <v>42565</v>
      </c>
      <c r="B45" s="1">
        <v>31662</v>
      </c>
      <c r="C45" s="3">
        <v>167031.79999999999</v>
      </c>
      <c r="D45" s="1">
        <v>18640</v>
      </c>
    </row>
    <row r="46" spans="1:4" x14ac:dyDescent="0.2">
      <c r="A46" s="38">
        <v>42566</v>
      </c>
      <c r="B46" s="1">
        <v>31603</v>
      </c>
      <c r="C46" s="3">
        <v>167706.29999999999</v>
      </c>
      <c r="D46" s="1">
        <v>18467</v>
      </c>
    </row>
    <row r="47" spans="1:4" x14ac:dyDescent="0.2">
      <c r="A47" s="38">
        <v>42567</v>
      </c>
      <c r="B47" s="1">
        <v>33312</v>
      </c>
      <c r="C47" s="3">
        <v>183253.5</v>
      </c>
      <c r="D47" s="1">
        <v>19021</v>
      </c>
    </row>
    <row r="48" spans="1:4" x14ac:dyDescent="0.2">
      <c r="A48" s="38">
        <v>42568</v>
      </c>
      <c r="B48" s="1">
        <v>33197</v>
      </c>
      <c r="C48" s="3">
        <v>184128.5</v>
      </c>
      <c r="D48" s="1">
        <v>18881</v>
      </c>
    </row>
    <row r="49" spans="1:4" x14ac:dyDescent="0.2">
      <c r="A49" s="38">
        <v>42569</v>
      </c>
      <c r="B49" s="1">
        <v>31867</v>
      </c>
      <c r="C49" s="3">
        <v>169511.6</v>
      </c>
      <c r="D49" s="1">
        <v>18697</v>
      </c>
    </row>
    <row r="50" spans="1:4" x14ac:dyDescent="0.2">
      <c r="A50" s="38">
        <v>42570</v>
      </c>
      <c r="B50" s="1">
        <v>31704</v>
      </c>
      <c r="C50" s="3">
        <v>168161</v>
      </c>
      <c r="D50" s="1">
        <v>18530</v>
      </c>
    </row>
    <row r="51" spans="1:4" x14ac:dyDescent="0.2">
      <c r="A51" s="38">
        <v>42571</v>
      </c>
      <c r="B51" s="1">
        <v>32176</v>
      </c>
      <c r="C51" s="3">
        <v>170932.6</v>
      </c>
      <c r="D51" s="1">
        <v>18656</v>
      </c>
    </row>
    <row r="52" spans="1:4" x14ac:dyDescent="0.2">
      <c r="A52" s="38">
        <v>42572</v>
      </c>
      <c r="B52" s="1">
        <v>32129</v>
      </c>
      <c r="C52" s="3">
        <v>168416.2</v>
      </c>
      <c r="D52" s="1">
        <v>18693</v>
      </c>
    </row>
    <row r="53" spans="1:4" x14ac:dyDescent="0.2">
      <c r="A53" s="38">
        <v>42573</v>
      </c>
      <c r="B53" s="1">
        <v>32148</v>
      </c>
      <c r="C53" s="3">
        <v>170817.5</v>
      </c>
      <c r="D53" s="1">
        <v>18633</v>
      </c>
    </row>
    <row r="54" spans="1:4" x14ac:dyDescent="0.2">
      <c r="A54" s="38">
        <v>42574</v>
      </c>
      <c r="B54" s="1">
        <v>33645</v>
      </c>
      <c r="C54" s="3">
        <v>181953.6</v>
      </c>
      <c r="D54" s="1">
        <v>18994</v>
      </c>
    </row>
    <row r="55" spans="1:4" x14ac:dyDescent="0.2">
      <c r="A55" s="38">
        <v>42575</v>
      </c>
      <c r="B55" s="1">
        <v>33757</v>
      </c>
      <c r="C55" s="3">
        <v>181104.1</v>
      </c>
      <c r="D55" s="1">
        <v>19147</v>
      </c>
    </row>
    <row r="56" spans="1:4" x14ac:dyDescent="0.2">
      <c r="A56" s="38">
        <v>42576</v>
      </c>
      <c r="B56" s="1">
        <v>32163</v>
      </c>
      <c r="C56" s="3">
        <v>167320.9</v>
      </c>
      <c r="D56" s="1">
        <v>18692</v>
      </c>
    </row>
    <row r="57" spans="1:4" x14ac:dyDescent="0.2">
      <c r="A57" s="38">
        <v>42577</v>
      </c>
      <c r="B57" s="1">
        <v>32154</v>
      </c>
      <c r="C57" s="3">
        <v>168021.9</v>
      </c>
      <c r="D57" s="1">
        <v>18678</v>
      </c>
    </row>
    <row r="58" spans="1:4" x14ac:dyDescent="0.2">
      <c r="A58" s="38">
        <v>42578</v>
      </c>
      <c r="B58" s="1">
        <v>32319</v>
      </c>
      <c r="C58" s="3">
        <v>168220.5</v>
      </c>
      <c r="D58" s="1">
        <v>18694</v>
      </c>
    </row>
    <row r="59" spans="1:4" x14ac:dyDescent="0.2">
      <c r="A59" s="38">
        <v>42579</v>
      </c>
      <c r="B59" s="1">
        <v>32199</v>
      </c>
      <c r="C59" s="3">
        <v>167048</v>
      </c>
      <c r="D59" s="1">
        <v>18560</v>
      </c>
    </row>
    <row r="60" spans="1:4" x14ac:dyDescent="0.2">
      <c r="A60" s="38">
        <v>42580</v>
      </c>
      <c r="B60" s="1">
        <v>32683</v>
      </c>
      <c r="C60" s="3">
        <v>169243.7</v>
      </c>
      <c r="D60" s="1">
        <v>18775</v>
      </c>
    </row>
    <row r="61" spans="1:4" x14ac:dyDescent="0.2">
      <c r="A61" s="38">
        <v>42581</v>
      </c>
      <c r="B61" s="1">
        <v>33997</v>
      </c>
      <c r="C61" s="3">
        <v>182269.4</v>
      </c>
      <c r="D61" s="1">
        <v>19071</v>
      </c>
    </row>
    <row r="62" spans="1:4" x14ac:dyDescent="0.2">
      <c r="A62" s="38">
        <v>42582</v>
      </c>
      <c r="B62" s="1">
        <v>33692</v>
      </c>
      <c r="C62" s="3">
        <v>178572.2</v>
      </c>
      <c r="D62" s="1">
        <v>19079</v>
      </c>
    </row>
    <row r="63" spans="1:4" x14ac:dyDescent="0.2">
      <c r="A63" s="38">
        <v>42583</v>
      </c>
      <c r="B63" s="1">
        <v>32725</v>
      </c>
      <c r="C63" s="3">
        <v>168704.3</v>
      </c>
      <c r="D63" s="1">
        <v>18858</v>
      </c>
    </row>
    <row r="64" spans="1:4" x14ac:dyDescent="0.2">
      <c r="A64" s="38">
        <v>42584</v>
      </c>
      <c r="B64" s="1">
        <v>32679</v>
      </c>
      <c r="C64" s="3">
        <v>167004.4</v>
      </c>
      <c r="D64" s="1">
        <v>18677</v>
      </c>
    </row>
    <row r="65" spans="1:4" x14ac:dyDescent="0.2">
      <c r="A65" s="38">
        <v>42585</v>
      </c>
      <c r="B65" s="1">
        <v>32853</v>
      </c>
      <c r="C65" s="3">
        <v>170618.9</v>
      </c>
      <c r="D65" s="1">
        <v>18827</v>
      </c>
    </row>
    <row r="66" spans="1:4" x14ac:dyDescent="0.2">
      <c r="A66" s="38">
        <v>42586</v>
      </c>
      <c r="B66" s="1">
        <v>32744</v>
      </c>
      <c r="C66" s="3">
        <v>169110.1</v>
      </c>
      <c r="D66" s="1">
        <v>18838</v>
      </c>
    </row>
    <row r="67" spans="1:4" x14ac:dyDescent="0.2">
      <c r="A67" s="38">
        <v>42587</v>
      </c>
      <c r="B67" s="1">
        <v>32754</v>
      </c>
      <c r="C67" s="3">
        <v>169233.5</v>
      </c>
      <c r="D67" s="1">
        <v>18877</v>
      </c>
    </row>
    <row r="68" spans="1:4" x14ac:dyDescent="0.2">
      <c r="A68" s="38">
        <v>42588</v>
      </c>
      <c r="B68" s="1">
        <v>34457</v>
      </c>
      <c r="C68" s="3">
        <v>181889.3</v>
      </c>
      <c r="D68" s="1">
        <v>19288</v>
      </c>
    </row>
    <row r="69" spans="1:4" x14ac:dyDescent="0.2">
      <c r="A69" s="38">
        <v>42589</v>
      </c>
      <c r="B69" s="1">
        <v>34769</v>
      </c>
      <c r="C69" s="3">
        <v>183141.8</v>
      </c>
      <c r="D69" s="1">
        <v>19316</v>
      </c>
    </row>
    <row r="70" spans="1:4" x14ac:dyDescent="0.2">
      <c r="A70" s="38">
        <v>42590</v>
      </c>
      <c r="B70" s="1">
        <v>33000</v>
      </c>
      <c r="C70" s="3">
        <v>170714.4</v>
      </c>
      <c r="D70" s="1">
        <v>18772</v>
      </c>
    </row>
    <row r="71" spans="1:4" x14ac:dyDescent="0.2">
      <c r="A71" s="38">
        <v>42591</v>
      </c>
      <c r="B71" s="1">
        <v>33033</v>
      </c>
      <c r="C71" s="3">
        <v>170502.3</v>
      </c>
      <c r="D71" s="1">
        <v>18872</v>
      </c>
    </row>
    <row r="72" spans="1:4" x14ac:dyDescent="0.2">
      <c r="A72" s="38">
        <v>42592</v>
      </c>
      <c r="B72" s="1">
        <v>32969</v>
      </c>
      <c r="C72" s="3">
        <v>166359</v>
      </c>
      <c r="D72" s="1">
        <v>18895</v>
      </c>
    </row>
    <row r="73" spans="1:4" x14ac:dyDescent="0.2">
      <c r="A73" s="38">
        <v>42593</v>
      </c>
      <c r="B73" s="1">
        <v>33089</v>
      </c>
      <c r="C73" s="3">
        <v>168367</v>
      </c>
      <c r="D73" s="1">
        <v>18843</v>
      </c>
    </row>
    <row r="74" spans="1:4" x14ac:dyDescent="0.2">
      <c r="A74" s="38">
        <v>42594</v>
      </c>
      <c r="B74" s="1">
        <v>33156</v>
      </c>
      <c r="C74" s="3">
        <v>169429.7</v>
      </c>
      <c r="D74" s="1">
        <v>18959</v>
      </c>
    </row>
    <row r="75" spans="1:4" x14ac:dyDescent="0.2">
      <c r="A75" s="38">
        <v>42595</v>
      </c>
      <c r="B75" s="1">
        <v>34701</v>
      </c>
      <c r="C75" s="3">
        <v>184130.9</v>
      </c>
      <c r="D75" s="1">
        <v>19214</v>
      </c>
    </row>
    <row r="76" spans="1:4" x14ac:dyDescent="0.2">
      <c r="A76" s="38">
        <v>42596</v>
      </c>
      <c r="B76" s="1">
        <v>34366</v>
      </c>
      <c r="C76" s="3">
        <v>179882.1</v>
      </c>
      <c r="D76" s="1">
        <v>19234</v>
      </c>
    </row>
    <row r="77" spans="1:4" x14ac:dyDescent="0.2">
      <c r="A77" s="38">
        <v>42597</v>
      </c>
      <c r="B77" s="1">
        <v>33307</v>
      </c>
      <c r="C77" s="3">
        <v>168094.7</v>
      </c>
      <c r="D77" s="1">
        <v>18942</v>
      </c>
    </row>
    <row r="78" spans="1:4" x14ac:dyDescent="0.2">
      <c r="A78" s="38">
        <v>42598</v>
      </c>
      <c r="B78" s="1">
        <v>33375</v>
      </c>
      <c r="C78" s="3">
        <v>169241.3</v>
      </c>
      <c r="D78" s="1">
        <v>19013</v>
      </c>
    </row>
    <row r="79" spans="1:4" x14ac:dyDescent="0.2">
      <c r="A79" s="38">
        <v>42599</v>
      </c>
      <c r="B79" s="1">
        <v>32974</v>
      </c>
      <c r="C79" s="3">
        <v>167416.9</v>
      </c>
      <c r="D79" s="1">
        <v>18850</v>
      </c>
    </row>
    <row r="80" spans="1:4" x14ac:dyDescent="0.2">
      <c r="A80" s="38">
        <v>42600</v>
      </c>
      <c r="B80" s="1">
        <v>33674</v>
      </c>
      <c r="C80" s="3">
        <v>174093.3</v>
      </c>
      <c r="D80" s="1">
        <v>18938</v>
      </c>
    </row>
    <row r="81" spans="1:4" x14ac:dyDescent="0.2">
      <c r="A81" s="38">
        <v>42601</v>
      </c>
      <c r="B81" s="1">
        <v>33196</v>
      </c>
      <c r="C81" s="3">
        <v>169740.7</v>
      </c>
      <c r="D81" s="1">
        <v>18935</v>
      </c>
    </row>
    <row r="82" spans="1:4" x14ac:dyDescent="0.2">
      <c r="A82" s="38">
        <v>42602</v>
      </c>
      <c r="B82" s="1">
        <v>34465</v>
      </c>
      <c r="C82" s="3">
        <v>180198.2</v>
      </c>
      <c r="D82" s="1">
        <v>19216</v>
      </c>
    </row>
    <row r="83" spans="1:4" x14ac:dyDescent="0.2">
      <c r="A83" s="38">
        <v>42603</v>
      </c>
      <c r="B83" s="1">
        <v>34909</v>
      </c>
      <c r="C83" s="3">
        <v>179906.8</v>
      </c>
      <c r="D83" s="1">
        <v>19330</v>
      </c>
    </row>
    <row r="84" spans="1:4" x14ac:dyDescent="0.2">
      <c r="A84" s="38">
        <v>42607</v>
      </c>
      <c r="B84" s="1">
        <v>33201</v>
      </c>
      <c r="C84" s="3">
        <v>166999.6</v>
      </c>
      <c r="D84" s="1">
        <v>19015</v>
      </c>
    </row>
    <row r="85" spans="1:4" x14ac:dyDescent="0.2">
      <c r="A85" s="38">
        <v>42608</v>
      </c>
      <c r="B85" s="1">
        <v>33517</v>
      </c>
      <c r="C85" s="3">
        <v>169920.8</v>
      </c>
      <c r="D85" s="1">
        <v>18950</v>
      </c>
    </row>
    <row r="86" spans="1:4" x14ac:dyDescent="0.2">
      <c r="A86" s="38">
        <v>42609</v>
      </c>
      <c r="B86" s="1">
        <v>34796</v>
      </c>
      <c r="C86" s="3">
        <v>179993.1</v>
      </c>
      <c r="D86" s="1">
        <v>19402</v>
      </c>
    </row>
    <row r="87" spans="1:4" x14ac:dyDescent="0.2">
      <c r="A87" s="38">
        <v>42610</v>
      </c>
      <c r="B87" s="1">
        <v>34611</v>
      </c>
      <c r="C87" s="3">
        <v>178391.8</v>
      </c>
      <c r="D87" s="1">
        <v>19283</v>
      </c>
    </row>
    <row r="88" spans="1:4" x14ac:dyDescent="0.2">
      <c r="A88" s="38">
        <v>42611</v>
      </c>
      <c r="B88" s="1">
        <v>33502</v>
      </c>
      <c r="C88" s="3">
        <v>170647.3</v>
      </c>
      <c r="D88" s="1">
        <v>18944</v>
      </c>
    </row>
    <row r="89" spans="1:4" x14ac:dyDescent="0.2">
      <c r="A89" s="38">
        <v>42612</v>
      </c>
      <c r="B89" s="1">
        <v>33479</v>
      </c>
      <c r="C89" s="3">
        <v>169802.3</v>
      </c>
      <c r="D89" s="1">
        <v>18967</v>
      </c>
    </row>
    <row r="90" spans="1:4" x14ac:dyDescent="0.2">
      <c r="A90" s="38">
        <v>42613</v>
      </c>
      <c r="B90" s="1">
        <v>33584</v>
      </c>
      <c r="C90" s="3">
        <v>169635.7</v>
      </c>
      <c r="D90" s="1">
        <v>19099</v>
      </c>
    </row>
    <row r="91" spans="1:4" x14ac:dyDescent="0.2">
      <c r="A91" s="38">
        <v>42614</v>
      </c>
      <c r="B91" s="1">
        <v>33501</v>
      </c>
      <c r="C91" s="3">
        <v>169676</v>
      </c>
      <c r="D91" s="1">
        <v>19012</v>
      </c>
    </row>
    <row r="92" spans="1:4" x14ac:dyDescent="0.2">
      <c r="A92" s="38">
        <v>42615</v>
      </c>
      <c r="B92" s="1">
        <v>33218</v>
      </c>
      <c r="C92" s="3">
        <v>167918</v>
      </c>
      <c r="D92" s="1">
        <v>18919</v>
      </c>
    </row>
    <row r="93" spans="1:4" x14ac:dyDescent="0.2">
      <c r="A93" s="38">
        <v>42616</v>
      </c>
      <c r="B93" s="1">
        <v>34998</v>
      </c>
      <c r="C93" s="3">
        <v>182970.6</v>
      </c>
      <c r="D93" s="1">
        <v>19378</v>
      </c>
    </row>
    <row r="94" spans="1:4" x14ac:dyDescent="0.2">
      <c r="A94" s="38">
        <v>42617</v>
      </c>
      <c r="B94" s="1">
        <v>35384</v>
      </c>
      <c r="C94" s="3">
        <v>183677.5</v>
      </c>
      <c r="D94" s="1">
        <v>19432</v>
      </c>
    </row>
    <row r="95" spans="1:4" x14ac:dyDescent="0.2">
      <c r="A95" s="38">
        <v>42618</v>
      </c>
      <c r="B95" s="1">
        <v>33576</v>
      </c>
      <c r="C95" s="3">
        <v>170400.8</v>
      </c>
      <c r="D95" s="1">
        <v>19159</v>
      </c>
    </row>
    <row r="96" spans="1:4" x14ac:dyDescent="0.2">
      <c r="A96" s="38">
        <v>42619</v>
      </c>
      <c r="B96" s="1">
        <v>33687</v>
      </c>
      <c r="C96" s="3">
        <v>169824.3</v>
      </c>
      <c r="D96" s="1">
        <v>19127</v>
      </c>
    </row>
    <row r="97" spans="1:4" x14ac:dyDescent="0.2">
      <c r="A97" s="38">
        <v>42620</v>
      </c>
      <c r="B97" s="1">
        <v>33329</v>
      </c>
      <c r="C97" s="3">
        <v>167628.4</v>
      </c>
      <c r="D97" s="1">
        <v>18927</v>
      </c>
    </row>
    <row r="98" spans="1:4" x14ac:dyDescent="0.2">
      <c r="A98" s="38">
        <v>42621</v>
      </c>
      <c r="B98" s="1">
        <v>33381</v>
      </c>
      <c r="C98" s="3">
        <v>168480.3</v>
      </c>
      <c r="D98" s="1">
        <v>18979</v>
      </c>
    </row>
    <row r="99" spans="1:4" x14ac:dyDescent="0.2">
      <c r="A99" s="38">
        <v>42622</v>
      </c>
      <c r="B99" s="1">
        <v>33643</v>
      </c>
      <c r="C99" s="3">
        <v>167595.79999999999</v>
      </c>
      <c r="D99" s="1">
        <v>19054</v>
      </c>
    </row>
    <row r="100" spans="1:4" x14ac:dyDescent="0.2">
      <c r="A100" s="38">
        <v>42623</v>
      </c>
      <c r="B100" s="1">
        <v>34810</v>
      </c>
      <c r="C100" s="3">
        <v>183287.3</v>
      </c>
      <c r="D100" s="1">
        <v>19352</v>
      </c>
    </row>
    <row r="101" spans="1:4" x14ac:dyDescent="0.2">
      <c r="A101" s="38">
        <v>42624</v>
      </c>
      <c r="B101" s="1">
        <v>34751</v>
      </c>
      <c r="C101" s="3">
        <v>182169.8</v>
      </c>
      <c r="D101" s="1">
        <v>19209</v>
      </c>
    </row>
    <row r="102" spans="1:4" x14ac:dyDescent="0.2">
      <c r="A102" s="38">
        <v>42625</v>
      </c>
      <c r="B102" s="1">
        <v>33316</v>
      </c>
      <c r="C102" s="3">
        <v>166249.60000000001</v>
      </c>
      <c r="D102" s="1">
        <v>18973</v>
      </c>
    </row>
    <row r="103" spans="1:4" x14ac:dyDescent="0.2">
      <c r="A103" s="38">
        <v>42626</v>
      </c>
      <c r="B103" s="1">
        <v>33510</v>
      </c>
      <c r="C103" s="3">
        <v>169660.7</v>
      </c>
      <c r="D103" s="1">
        <v>19039</v>
      </c>
    </row>
    <row r="104" spans="1:4" x14ac:dyDescent="0.2">
      <c r="A104" s="38">
        <v>42627</v>
      </c>
      <c r="B104" s="1">
        <v>33605</v>
      </c>
      <c r="C104" s="3">
        <v>169557.3</v>
      </c>
      <c r="D104" s="1">
        <v>19107</v>
      </c>
    </row>
    <row r="105" spans="1:4" x14ac:dyDescent="0.2">
      <c r="A105" s="38">
        <v>42628</v>
      </c>
      <c r="B105" s="1">
        <v>33492</v>
      </c>
      <c r="C105" s="3">
        <v>167202.20000000001</v>
      </c>
      <c r="D105" s="1">
        <v>19076</v>
      </c>
    </row>
    <row r="106" spans="1:4" x14ac:dyDescent="0.2">
      <c r="A106" s="38">
        <v>42629</v>
      </c>
      <c r="B106" s="1">
        <v>33541</v>
      </c>
      <c r="C106" s="3">
        <v>168690.6</v>
      </c>
      <c r="D106" s="1">
        <v>19005</v>
      </c>
    </row>
    <row r="107" spans="1:4" x14ac:dyDescent="0.2">
      <c r="A107" s="38">
        <v>42630</v>
      </c>
      <c r="B107" s="1">
        <v>35155</v>
      </c>
      <c r="C107" s="3">
        <v>181878.6</v>
      </c>
      <c r="D107" s="1">
        <v>19351</v>
      </c>
    </row>
    <row r="108" spans="1:4" x14ac:dyDescent="0.2">
      <c r="A108" s="38">
        <v>42631</v>
      </c>
      <c r="B108" s="1">
        <v>35149</v>
      </c>
      <c r="C108" s="3">
        <v>182243.9</v>
      </c>
      <c r="D108" s="1">
        <v>19331</v>
      </c>
    </row>
    <row r="109" spans="1:4" x14ac:dyDescent="0.2">
      <c r="A109" s="38">
        <v>42632</v>
      </c>
      <c r="B109" s="1">
        <v>33864</v>
      </c>
      <c r="C109" s="3">
        <v>170153.7</v>
      </c>
      <c r="D109" s="1">
        <v>19187</v>
      </c>
    </row>
    <row r="110" spans="1:4" x14ac:dyDescent="0.2">
      <c r="A110" s="38">
        <v>42633</v>
      </c>
      <c r="B110" s="1">
        <v>33351</v>
      </c>
      <c r="C110" s="3">
        <v>167240.5</v>
      </c>
      <c r="D110" s="1">
        <v>18966</v>
      </c>
    </row>
    <row r="111" spans="1:4" x14ac:dyDescent="0.2">
      <c r="A111" s="38">
        <v>42634</v>
      </c>
      <c r="B111" s="1">
        <v>33595</v>
      </c>
      <c r="C111" s="3">
        <v>169403.6</v>
      </c>
      <c r="D111" s="1">
        <v>19128</v>
      </c>
    </row>
    <row r="115" spans="1:4" x14ac:dyDescent="0.2">
      <c r="A115" s="6" t="s">
        <v>554</v>
      </c>
      <c r="B115" s="6" t="s">
        <v>1127</v>
      </c>
      <c r="C115" s="37" t="s">
        <v>1128</v>
      </c>
      <c r="D115" s="6" t="s">
        <v>593</v>
      </c>
    </row>
    <row r="116" spans="1:4" x14ac:dyDescent="0.2">
      <c r="A116" s="1" t="s">
        <v>330</v>
      </c>
      <c r="B116" s="1">
        <v>686</v>
      </c>
      <c r="C116" s="1">
        <v>8225.14</v>
      </c>
      <c r="D116" s="1">
        <v>641</v>
      </c>
    </row>
    <row r="117" spans="1:4" x14ac:dyDescent="0.2">
      <c r="A117" s="1" t="s">
        <v>321</v>
      </c>
      <c r="B117" s="1">
        <v>676</v>
      </c>
      <c r="C117" s="1">
        <v>2697.24</v>
      </c>
      <c r="D117" s="1">
        <v>642</v>
      </c>
    </row>
    <row r="118" spans="1:4" x14ac:dyDescent="0.2">
      <c r="A118" s="1" t="s">
        <v>345</v>
      </c>
      <c r="B118" s="1">
        <v>652</v>
      </c>
      <c r="C118" s="1">
        <v>7165.48</v>
      </c>
      <c r="D118" s="1">
        <v>623</v>
      </c>
    </row>
    <row r="119" spans="1:4" x14ac:dyDescent="0.2">
      <c r="A119" s="1" t="s">
        <v>227</v>
      </c>
      <c r="B119" s="1">
        <v>645</v>
      </c>
      <c r="C119" s="1">
        <v>1283.55</v>
      </c>
      <c r="D119" s="1">
        <v>612</v>
      </c>
    </row>
    <row r="120" spans="1:4" x14ac:dyDescent="0.2">
      <c r="A120" s="1" t="s">
        <v>167</v>
      </c>
      <c r="B120" s="1">
        <v>634</v>
      </c>
      <c r="C120" s="1">
        <v>13941.66</v>
      </c>
      <c r="D120" s="1">
        <v>604</v>
      </c>
    </row>
    <row r="122" spans="1:4" x14ac:dyDescent="0.2">
      <c r="A122" s="6" t="s">
        <v>554</v>
      </c>
      <c r="B122" s="6" t="s">
        <v>592</v>
      </c>
      <c r="C122" s="6" t="s">
        <v>594</v>
      </c>
      <c r="D122" s="6" t="s">
        <v>1126</v>
      </c>
    </row>
    <row r="123" spans="1:4" x14ac:dyDescent="0.2">
      <c r="A123" s="1" t="s">
        <v>457</v>
      </c>
      <c r="B123" s="1">
        <v>64544</v>
      </c>
      <c r="C123" s="1">
        <v>505983.7</v>
      </c>
      <c r="D123" s="1">
        <v>14889</v>
      </c>
    </row>
    <row r="124" spans="1:4" x14ac:dyDescent="0.2">
      <c r="A124" s="1" t="s">
        <v>371</v>
      </c>
      <c r="B124" s="1">
        <v>41230</v>
      </c>
      <c r="C124" s="1">
        <v>283647.2</v>
      </c>
      <c r="D124" s="1">
        <v>14485</v>
      </c>
    </row>
    <row r="125" spans="1:4" x14ac:dyDescent="0.2">
      <c r="A125" s="1" t="s">
        <v>140</v>
      </c>
      <c r="B125" s="1">
        <v>38881</v>
      </c>
      <c r="C125" s="1">
        <v>525507.19999999995</v>
      </c>
      <c r="D125" s="1">
        <v>13817</v>
      </c>
    </row>
    <row r="126" spans="1:4" x14ac:dyDescent="0.2">
      <c r="A126" s="1" t="s">
        <v>174</v>
      </c>
      <c r="B126" s="1">
        <v>36146</v>
      </c>
      <c r="C126" s="1">
        <v>345262.5</v>
      </c>
      <c r="D126" s="1">
        <v>13585</v>
      </c>
    </row>
    <row r="127" spans="1:4" x14ac:dyDescent="0.2">
      <c r="A127" s="1" t="s">
        <v>244</v>
      </c>
      <c r="B127" s="1">
        <v>27350</v>
      </c>
      <c r="C127" s="1">
        <v>319005.5</v>
      </c>
      <c r="D127" s="1">
        <v>12479</v>
      </c>
    </row>
    <row r="130" spans="1:4" x14ac:dyDescent="0.2">
      <c r="A130" s="6" t="s">
        <v>554</v>
      </c>
      <c r="B130" s="6" t="s">
        <v>1129</v>
      </c>
    </row>
    <row r="131" spans="1:4" x14ac:dyDescent="0.2">
      <c r="A131" s="1" t="s">
        <v>58</v>
      </c>
      <c r="B131" s="39">
        <f>100%-D131</f>
        <v>3.0210999999999988E-2</v>
      </c>
      <c r="D131" s="39">
        <v>0.96978900000000001</v>
      </c>
    </row>
    <row r="132" spans="1:4" x14ac:dyDescent="0.2">
      <c r="A132" s="1" t="s">
        <v>215</v>
      </c>
      <c r="B132" s="39">
        <f t="shared" ref="B132:B135" si="0">100%-D132</f>
        <v>3.3793999999999991E-2</v>
      </c>
      <c r="D132" s="39">
        <v>0.96620600000000001</v>
      </c>
    </row>
    <row r="133" spans="1:4" x14ac:dyDescent="0.2">
      <c r="A133" s="1" t="s">
        <v>102</v>
      </c>
      <c r="B133" s="39">
        <f t="shared" si="0"/>
        <v>3.6878999999999995E-2</v>
      </c>
      <c r="D133" s="39">
        <v>0.963121</v>
      </c>
    </row>
    <row r="134" spans="1:4" x14ac:dyDescent="0.2">
      <c r="A134" s="1" t="s">
        <v>254</v>
      </c>
      <c r="B134" s="39">
        <f t="shared" si="0"/>
        <v>3.7147000000000041E-2</v>
      </c>
      <c r="D134" s="39">
        <v>0.96285299999999996</v>
      </c>
    </row>
    <row r="135" spans="1:4" x14ac:dyDescent="0.2">
      <c r="A135" s="1" t="s">
        <v>239</v>
      </c>
      <c r="B135" s="39">
        <f t="shared" si="0"/>
        <v>3.9097999999999966E-2</v>
      </c>
      <c r="D135" s="39">
        <v>0.96090200000000003</v>
      </c>
    </row>
    <row r="137" spans="1:4" x14ac:dyDescent="0.2">
      <c r="A137" s="6" t="s">
        <v>554</v>
      </c>
      <c r="B137" s="6" t="s">
        <v>1129</v>
      </c>
    </row>
    <row r="138" spans="1:4" x14ac:dyDescent="0.2">
      <c r="A138" s="1" t="s">
        <v>105</v>
      </c>
      <c r="B138" s="39">
        <f>100%-D138</f>
        <v>2.9275999999999969E-2</v>
      </c>
      <c r="D138" s="39">
        <v>0.97072400000000003</v>
      </c>
    </row>
    <row r="139" spans="1:4" x14ac:dyDescent="0.2">
      <c r="A139" s="1" t="s">
        <v>263</v>
      </c>
      <c r="B139" s="39">
        <f t="shared" ref="B139:B142" si="1">100%-D139</f>
        <v>2.9576999999999964E-2</v>
      </c>
      <c r="D139" s="39">
        <v>0.97042300000000004</v>
      </c>
    </row>
    <row r="140" spans="1:4" x14ac:dyDescent="0.2">
      <c r="A140" s="1" t="s">
        <v>38</v>
      </c>
      <c r="B140" s="39">
        <f t="shared" si="1"/>
        <v>2.9630000000000045E-2</v>
      </c>
      <c r="D140" s="39">
        <v>0.97036999999999995</v>
      </c>
    </row>
    <row r="141" spans="1:4" x14ac:dyDescent="0.2">
      <c r="A141" s="1" t="s">
        <v>357</v>
      </c>
      <c r="B141" s="39">
        <f t="shared" si="1"/>
        <v>3.0216000000000021E-2</v>
      </c>
      <c r="D141" s="39">
        <v>0.96978399999999998</v>
      </c>
    </row>
    <row r="142" spans="1:4" x14ac:dyDescent="0.2">
      <c r="A142" s="1" t="s">
        <v>185</v>
      </c>
      <c r="B142" s="39">
        <f t="shared" si="1"/>
        <v>3.1390000000000029E-2</v>
      </c>
      <c r="D142" s="39">
        <v>0.96860999999999997</v>
      </c>
    </row>
  </sheetData>
  <sortState xmlns:xlrd2="http://schemas.microsoft.com/office/spreadsheetml/2017/richdata2" ref="A116:D120">
    <sortCondition descending="1" ref="B115:B1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7E8A-8444-4046-9CE7-1282AF35E5FC}">
  <dimension ref="B2:G44"/>
  <sheetViews>
    <sheetView workbookViewId="0">
      <selection activeCell="F29" sqref="F29"/>
    </sheetView>
  </sheetViews>
  <sheetFormatPr baseColWidth="10" defaultRowHeight="16" x14ac:dyDescent="0.2"/>
  <cols>
    <col min="4" max="4" width="13.6640625" bestFit="1" customWidth="1"/>
    <col min="6" max="6" width="12.5" bestFit="1" customWidth="1"/>
  </cols>
  <sheetData>
    <row r="2" spans="2:7" x14ac:dyDescent="0.2">
      <c r="E2" t="s">
        <v>3</v>
      </c>
      <c r="F2" t="s">
        <v>7</v>
      </c>
    </row>
    <row r="3" spans="2:7" x14ac:dyDescent="0.2">
      <c r="B3" s="1">
        <v>6</v>
      </c>
      <c r="C3" s="1">
        <v>2016</v>
      </c>
      <c r="D3" s="3">
        <v>5175806</v>
      </c>
      <c r="E3" s="2">
        <v>42522</v>
      </c>
      <c r="F3" s="4">
        <f>D3</f>
        <v>5175806</v>
      </c>
    </row>
    <row r="4" spans="2:7" x14ac:dyDescent="0.2">
      <c r="B4" s="1">
        <v>7</v>
      </c>
      <c r="C4" s="1">
        <v>2016</v>
      </c>
      <c r="D4" s="3">
        <v>5414606</v>
      </c>
      <c r="E4" s="2">
        <v>42552</v>
      </c>
      <c r="F4" s="4">
        <f t="shared" ref="F4:F6" si="0">D4</f>
        <v>5414606</v>
      </c>
    </row>
    <row r="5" spans="2:7" x14ac:dyDescent="0.2">
      <c r="B5" s="1">
        <v>8</v>
      </c>
      <c r="C5" s="1">
        <v>2016</v>
      </c>
      <c r="D5" s="3">
        <v>4833170</v>
      </c>
      <c r="E5" s="2">
        <v>42583</v>
      </c>
      <c r="F5" s="4">
        <f t="shared" si="0"/>
        <v>4833170</v>
      </c>
    </row>
    <row r="6" spans="2:7" x14ac:dyDescent="0.2">
      <c r="B6" s="1">
        <v>9</v>
      </c>
      <c r="C6" s="1">
        <v>2016</v>
      </c>
      <c r="D6" s="3">
        <v>3625910</v>
      </c>
      <c r="E6" s="2">
        <v>42614</v>
      </c>
      <c r="F6" s="4">
        <f t="shared" si="0"/>
        <v>3625910</v>
      </c>
    </row>
    <row r="7" spans="2:7" x14ac:dyDescent="0.2">
      <c r="F7" s="4">
        <f>SUM(F3:F6)</f>
        <v>19049492</v>
      </c>
    </row>
    <row r="9" spans="2:7" x14ac:dyDescent="0.2">
      <c r="C9" s="6" t="s">
        <v>588</v>
      </c>
      <c r="D9" s="6" t="s">
        <v>536</v>
      </c>
      <c r="E9" s="6" t="s">
        <v>582</v>
      </c>
    </row>
    <row r="10" spans="2:7" x14ac:dyDescent="0.2">
      <c r="B10" s="1"/>
      <c r="C10" s="1">
        <v>2689</v>
      </c>
      <c r="D10" s="1">
        <v>219</v>
      </c>
      <c r="E10" s="1">
        <v>1741034</v>
      </c>
    </row>
    <row r="11" spans="2:7" x14ac:dyDescent="0.2">
      <c r="E11" s="36">
        <f>E10/F7</f>
        <v>9.1395298100337793E-2</v>
      </c>
    </row>
    <row r="16" spans="2:7" x14ac:dyDescent="0.2">
      <c r="F16" t="s">
        <v>3</v>
      </c>
      <c r="G16" t="s">
        <v>8</v>
      </c>
    </row>
    <row r="17" spans="3:7" x14ac:dyDescent="0.2">
      <c r="C17" s="5">
        <v>6</v>
      </c>
      <c r="D17" s="5">
        <v>2016</v>
      </c>
      <c r="E17" s="5">
        <v>30000</v>
      </c>
      <c r="F17" s="2">
        <v>42522</v>
      </c>
      <c r="G17">
        <f>E17</f>
        <v>30000</v>
      </c>
    </row>
    <row r="18" spans="3:7" x14ac:dyDescent="0.2">
      <c r="C18" s="5">
        <v>7</v>
      </c>
      <c r="D18" s="5">
        <v>2016</v>
      </c>
      <c r="E18" s="5">
        <v>30000</v>
      </c>
      <c r="F18" s="2">
        <v>42552</v>
      </c>
      <c r="G18">
        <f t="shared" ref="G18:G20" si="1">E18</f>
        <v>30000</v>
      </c>
    </row>
    <row r="19" spans="3:7" x14ac:dyDescent="0.2">
      <c r="C19" s="5">
        <v>8</v>
      </c>
      <c r="D19" s="5">
        <v>2016</v>
      </c>
      <c r="E19" s="5">
        <v>30000</v>
      </c>
      <c r="F19" s="2">
        <v>42583</v>
      </c>
      <c r="G19">
        <f t="shared" si="1"/>
        <v>30000</v>
      </c>
    </row>
    <row r="20" spans="3:7" x14ac:dyDescent="0.2">
      <c r="C20" s="5">
        <v>9</v>
      </c>
      <c r="D20" s="5">
        <v>2016</v>
      </c>
      <c r="E20" s="5">
        <v>30000</v>
      </c>
      <c r="F20" s="2">
        <v>42614</v>
      </c>
      <c r="G20">
        <f t="shared" si="1"/>
        <v>30000</v>
      </c>
    </row>
    <row r="24" spans="3:7" x14ac:dyDescent="0.2">
      <c r="C24" s="6"/>
      <c r="D24" s="6"/>
      <c r="E24" s="6"/>
      <c r="F24" t="s">
        <v>3</v>
      </c>
      <c r="G24" t="s">
        <v>9</v>
      </c>
    </row>
    <row r="25" spans="3:7" x14ac:dyDescent="0.2">
      <c r="C25" s="5">
        <v>6</v>
      </c>
      <c r="D25" s="5">
        <v>2016</v>
      </c>
      <c r="E25" s="5">
        <v>2913</v>
      </c>
      <c r="F25" s="2">
        <v>42522</v>
      </c>
      <c r="G25">
        <f>E25</f>
        <v>2913</v>
      </c>
    </row>
    <row r="26" spans="3:7" x14ac:dyDescent="0.2">
      <c r="C26" s="5">
        <v>7</v>
      </c>
      <c r="D26" s="5">
        <v>2016</v>
      </c>
      <c r="E26" s="5">
        <v>2913</v>
      </c>
      <c r="F26" s="2">
        <v>42552</v>
      </c>
      <c r="G26">
        <f t="shared" ref="G26:G28" si="2">E26</f>
        <v>2913</v>
      </c>
    </row>
    <row r="27" spans="3:7" x14ac:dyDescent="0.2">
      <c r="C27" s="5">
        <v>8</v>
      </c>
      <c r="D27" s="5">
        <v>2016</v>
      </c>
      <c r="E27" s="5">
        <v>2913</v>
      </c>
      <c r="F27" s="2">
        <v>42583</v>
      </c>
      <c r="G27">
        <f t="shared" si="2"/>
        <v>2913</v>
      </c>
    </row>
    <row r="28" spans="3:7" x14ac:dyDescent="0.2">
      <c r="C28" s="5">
        <v>9</v>
      </c>
      <c r="D28" s="5">
        <v>2016</v>
      </c>
      <c r="E28" s="5">
        <v>2913</v>
      </c>
      <c r="F28" s="2">
        <v>42614</v>
      </c>
      <c r="G28">
        <f t="shared" si="2"/>
        <v>2913</v>
      </c>
    </row>
    <row r="42" spans="4:5" x14ac:dyDescent="0.2">
      <c r="D42" s="6" t="s">
        <v>10</v>
      </c>
      <c r="E42" t="s">
        <v>7</v>
      </c>
    </row>
    <row r="43" spans="4:5" x14ac:dyDescent="0.2">
      <c r="D43" s="1" t="s">
        <v>521</v>
      </c>
      <c r="E43" s="1">
        <v>13887491</v>
      </c>
    </row>
    <row r="44" spans="4:5" x14ac:dyDescent="0.2">
      <c r="D44" s="1" t="s">
        <v>522</v>
      </c>
      <c r="E44" s="1">
        <v>5162001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FEC3-257B-4D4D-BFB7-4D070BF2F5C9}">
  <dimension ref="A1:P5006"/>
  <sheetViews>
    <sheetView workbookViewId="0">
      <selection activeCell="F29" sqref="F29"/>
    </sheetView>
  </sheetViews>
  <sheetFormatPr baseColWidth="10" defaultRowHeight="16" x14ac:dyDescent="0.2"/>
  <sheetData>
    <row r="1" spans="1:16" x14ac:dyDescent="0.2">
      <c r="A1" s="6" t="s">
        <v>592</v>
      </c>
      <c r="B1" s="6" t="s">
        <v>593</v>
      </c>
    </row>
    <row r="2" spans="1:16" x14ac:dyDescent="0.2">
      <c r="A2" s="1">
        <v>1</v>
      </c>
      <c r="B2" s="1">
        <v>14832</v>
      </c>
      <c r="N2" s="6" t="s">
        <v>595</v>
      </c>
      <c r="O2" s="6" t="s">
        <v>596</v>
      </c>
      <c r="P2" t="s">
        <v>597</v>
      </c>
    </row>
    <row r="3" spans="1:16" x14ac:dyDescent="0.2">
      <c r="A3" s="1">
        <v>2</v>
      </c>
      <c r="B3" s="1">
        <v>14837</v>
      </c>
      <c r="N3" s="1">
        <v>0.99</v>
      </c>
      <c r="O3" s="1">
        <v>14787</v>
      </c>
      <c r="P3" t="str">
        <f>IF(N3&lt;5,"0-5",0)</f>
        <v>0-5</v>
      </c>
    </row>
    <row r="4" spans="1:16" x14ac:dyDescent="0.2">
      <c r="A4" s="1">
        <v>3</v>
      </c>
      <c r="B4" s="1">
        <v>14863</v>
      </c>
      <c r="N4" s="1">
        <v>1.98</v>
      </c>
      <c r="O4" s="1">
        <v>6111</v>
      </c>
      <c r="P4" t="str">
        <f t="shared" ref="P4:P20" si="0">IF(N4&lt;5,"0-5",0)</f>
        <v>0-5</v>
      </c>
    </row>
    <row r="5" spans="1:16" x14ac:dyDescent="0.2">
      <c r="A5" s="1">
        <v>4</v>
      </c>
      <c r="B5" s="1">
        <v>14497</v>
      </c>
      <c r="N5" s="1">
        <v>1.99</v>
      </c>
      <c r="O5" s="1">
        <v>14655</v>
      </c>
      <c r="P5" t="str">
        <f t="shared" si="0"/>
        <v>0-5</v>
      </c>
    </row>
    <row r="6" spans="1:16" x14ac:dyDescent="0.2">
      <c r="A6" s="1">
        <v>5</v>
      </c>
      <c r="B6" s="1">
        <v>9024</v>
      </c>
      <c r="N6" s="1">
        <v>2.97</v>
      </c>
      <c r="O6" s="1">
        <v>475</v>
      </c>
      <c r="P6" t="str">
        <f t="shared" si="0"/>
        <v>0-5</v>
      </c>
    </row>
    <row r="7" spans="1:16" x14ac:dyDescent="0.2">
      <c r="A7" s="1">
        <v>6</v>
      </c>
      <c r="B7" s="1">
        <v>2764</v>
      </c>
      <c r="N7" s="1">
        <v>2.98</v>
      </c>
      <c r="O7" s="1">
        <v>8236</v>
      </c>
      <c r="P7" t="str">
        <f t="shared" si="0"/>
        <v>0-5</v>
      </c>
    </row>
    <row r="8" spans="1:16" x14ac:dyDescent="0.2">
      <c r="A8" s="1">
        <v>7</v>
      </c>
      <c r="B8" s="1">
        <v>671</v>
      </c>
      <c r="N8" s="1">
        <v>2.99</v>
      </c>
      <c r="O8" s="1">
        <v>14423</v>
      </c>
      <c r="P8" t="str">
        <f t="shared" si="0"/>
        <v>0-5</v>
      </c>
    </row>
    <row r="9" spans="1:16" x14ac:dyDescent="0.2">
      <c r="A9" s="1">
        <v>8</v>
      </c>
      <c r="B9" s="1">
        <v>242</v>
      </c>
      <c r="N9" s="1">
        <v>3.96</v>
      </c>
      <c r="O9" s="1">
        <v>22</v>
      </c>
      <c r="P9" t="str">
        <f t="shared" si="0"/>
        <v>0-5</v>
      </c>
    </row>
    <row r="10" spans="1:16" x14ac:dyDescent="0.2">
      <c r="A10" s="1">
        <v>9</v>
      </c>
      <c r="B10" s="1">
        <v>162</v>
      </c>
      <c r="N10" s="1">
        <v>3.97</v>
      </c>
      <c r="O10" s="1">
        <v>1086</v>
      </c>
      <c r="P10" t="str">
        <f t="shared" si="0"/>
        <v>0-5</v>
      </c>
    </row>
    <row r="11" spans="1:16" x14ac:dyDescent="0.2">
      <c r="A11" s="1">
        <v>10</v>
      </c>
      <c r="B11" s="1">
        <v>153</v>
      </c>
      <c r="N11" s="1">
        <v>3.98</v>
      </c>
      <c r="O11" s="1">
        <v>3987</v>
      </c>
      <c r="P11" t="str">
        <f t="shared" si="0"/>
        <v>0-5</v>
      </c>
    </row>
    <row r="12" spans="1:16" x14ac:dyDescent="0.2">
      <c r="A12" s="1">
        <v>11</v>
      </c>
      <c r="B12" s="1">
        <v>150</v>
      </c>
      <c r="N12" s="1">
        <v>3.98</v>
      </c>
      <c r="O12" s="1">
        <v>7108</v>
      </c>
      <c r="P12" t="str">
        <f t="shared" si="0"/>
        <v>0-5</v>
      </c>
    </row>
    <row r="13" spans="1:16" x14ac:dyDescent="0.2">
      <c r="A13" s="1">
        <v>12</v>
      </c>
      <c r="B13" s="1">
        <v>150</v>
      </c>
      <c r="N13" s="1">
        <v>3.99</v>
      </c>
      <c r="O13" s="1">
        <v>14052</v>
      </c>
      <c r="P13" t="str">
        <f t="shared" si="0"/>
        <v>0-5</v>
      </c>
    </row>
    <row r="14" spans="1:16" x14ac:dyDescent="0.2">
      <c r="A14" s="1">
        <v>13</v>
      </c>
      <c r="B14" s="1">
        <v>150</v>
      </c>
      <c r="N14" s="1">
        <v>4.95</v>
      </c>
      <c r="O14" s="1">
        <v>1</v>
      </c>
      <c r="P14" t="str">
        <f t="shared" si="0"/>
        <v>0-5</v>
      </c>
    </row>
    <row r="15" spans="1:16" x14ac:dyDescent="0.2">
      <c r="A15" s="1">
        <v>14</v>
      </c>
      <c r="B15" s="1">
        <v>150</v>
      </c>
      <c r="N15" s="1">
        <v>4.96</v>
      </c>
      <c r="O15" s="1">
        <v>78</v>
      </c>
      <c r="P15" t="str">
        <f t="shared" si="0"/>
        <v>0-5</v>
      </c>
    </row>
    <row r="16" spans="1:16" x14ac:dyDescent="0.2">
      <c r="A16" s="1">
        <v>15</v>
      </c>
      <c r="B16" s="1">
        <v>150</v>
      </c>
      <c r="N16" s="1">
        <v>4.97</v>
      </c>
      <c r="O16" s="1">
        <v>852</v>
      </c>
      <c r="P16" t="str">
        <f t="shared" si="0"/>
        <v>0-5</v>
      </c>
    </row>
    <row r="17" spans="1:16" x14ac:dyDescent="0.2">
      <c r="A17" s="1">
        <v>16</v>
      </c>
      <c r="B17" s="1">
        <v>150</v>
      </c>
      <c r="N17" s="1">
        <v>4.97</v>
      </c>
      <c r="O17" s="1">
        <v>918</v>
      </c>
      <c r="P17" t="str">
        <f t="shared" si="0"/>
        <v>0-5</v>
      </c>
    </row>
    <row r="18" spans="1:16" x14ac:dyDescent="0.2">
      <c r="A18" s="1">
        <v>17</v>
      </c>
      <c r="B18" s="1">
        <v>148</v>
      </c>
      <c r="N18" s="1">
        <v>4.9800000000000004</v>
      </c>
      <c r="O18" s="1">
        <v>9713</v>
      </c>
      <c r="P18" t="str">
        <f t="shared" si="0"/>
        <v>0-5</v>
      </c>
    </row>
    <row r="19" spans="1:16" x14ac:dyDescent="0.2">
      <c r="A19" s="1">
        <v>18</v>
      </c>
      <c r="B19" s="1">
        <v>145</v>
      </c>
      <c r="N19" s="1">
        <v>4.99</v>
      </c>
      <c r="O19" s="1">
        <v>13253</v>
      </c>
      <c r="P19" t="str">
        <f t="shared" si="0"/>
        <v>0-5</v>
      </c>
    </row>
    <row r="20" spans="1:16" x14ac:dyDescent="0.2">
      <c r="A20" s="1">
        <v>19</v>
      </c>
      <c r="B20" s="1">
        <v>123</v>
      </c>
      <c r="N20" s="1">
        <v>5.96</v>
      </c>
      <c r="O20" s="1">
        <v>92</v>
      </c>
      <c r="P20" t="str">
        <f>IF(AND(N20&gt;5,N20&lt;10),"5-10",0)</f>
        <v>5-10</v>
      </c>
    </row>
    <row r="21" spans="1:16" x14ac:dyDescent="0.2">
      <c r="A21" s="1">
        <v>20</v>
      </c>
      <c r="B21" s="1">
        <v>90</v>
      </c>
      <c r="N21" s="1">
        <v>5.96</v>
      </c>
      <c r="O21" s="1">
        <v>35</v>
      </c>
      <c r="P21" t="str">
        <f t="shared" ref="P21:P54" si="1">IF(AND(N21&gt;5,N21&lt;10),"5-10",0)</f>
        <v>5-10</v>
      </c>
    </row>
    <row r="22" spans="1:16" x14ac:dyDescent="0.2">
      <c r="A22" s="1">
        <v>21</v>
      </c>
      <c r="B22" s="1">
        <v>56</v>
      </c>
      <c r="N22" s="1">
        <v>5.97</v>
      </c>
      <c r="O22" s="1">
        <v>198</v>
      </c>
      <c r="P22" t="str">
        <f t="shared" si="1"/>
        <v>5-10</v>
      </c>
    </row>
    <row r="23" spans="1:16" x14ac:dyDescent="0.2">
      <c r="A23" s="1">
        <v>22</v>
      </c>
      <c r="B23" s="1">
        <v>43</v>
      </c>
      <c r="N23" s="1">
        <v>5.97</v>
      </c>
      <c r="O23" s="1">
        <v>2026</v>
      </c>
      <c r="P23" t="str">
        <f t="shared" si="1"/>
        <v>5-10</v>
      </c>
    </row>
    <row r="24" spans="1:16" x14ac:dyDescent="0.2">
      <c r="A24" s="1">
        <v>23</v>
      </c>
      <c r="B24" s="1">
        <v>20</v>
      </c>
      <c r="N24" s="1">
        <v>5.98</v>
      </c>
      <c r="O24" s="1">
        <v>9647</v>
      </c>
      <c r="P24" t="str">
        <f t="shared" si="1"/>
        <v>5-10</v>
      </c>
    </row>
    <row r="25" spans="1:16" x14ac:dyDescent="0.2">
      <c r="A25" s="1">
        <v>24</v>
      </c>
      <c r="B25" s="1">
        <v>8</v>
      </c>
      <c r="N25" s="1">
        <v>5.99</v>
      </c>
      <c r="O25" s="1">
        <v>12494</v>
      </c>
      <c r="P25" t="str">
        <f t="shared" si="1"/>
        <v>5-10</v>
      </c>
    </row>
    <row r="26" spans="1:16" x14ac:dyDescent="0.2">
      <c r="A26" s="1">
        <v>25</v>
      </c>
      <c r="B26" s="1">
        <v>5</v>
      </c>
      <c r="N26" s="1">
        <v>6.95</v>
      </c>
      <c r="O26" s="1">
        <v>6</v>
      </c>
      <c r="P26" t="str">
        <f t="shared" si="1"/>
        <v>5-10</v>
      </c>
    </row>
    <row r="27" spans="1:16" x14ac:dyDescent="0.2">
      <c r="A27" s="1">
        <v>26</v>
      </c>
      <c r="B27" s="1">
        <v>7</v>
      </c>
      <c r="N27" s="1">
        <v>6.95</v>
      </c>
      <c r="O27" s="1">
        <v>1</v>
      </c>
      <c r="P27" t="str">
        <f t="shared" si="1"/>
        <v>5-10</v>
      </c>
    </row>
    <row r="28" spans="1:16" x14ac:dyDescent="0.2">
      <c r="A28" s="1">
        <v>27</v>
      </c>
      <c r="B28" s="1">
        <v>3</v>
      </c>
      <c r="N28" s="1">
        <v>6.96</v>
      </c>
      <c r="O28" s="1">
        <v>82</v>
      </c>
      <c r="P28" t="str">
        <f t="shared" si="1"/>
        <v>5-10</v>
      </c>
    </row>
    <row r="29" spans="1:16" x14ac:dyDescent="0.2">
      <c r="A29" s="1">
        <v>29</v>
      </c>
      <c r="B29" s="1">
        <v>2</v>
      </c>
      <c r="N29" s="1">
        <v>6.96</v>
      </c>
      <c r="O29" s="1">
        <v>141</v>
      </c>
      <c r="P29" t="str">
        <f t="shared" si="1"/>
        <v>5-10</v>
      </c>
    </row>
    <row r="30" spans="1:16" x14ac:dyDescent="0.2">
      <c r="N30" s="1">
        <v>6.97</v>
      </c>
      <c r="O30" s="1">
        <v>2504</v>
      </c>
      <c r="P30" t="str">
        <f t="shared" si="1"/>
        <v>5-10</v>
      </c>
    </row>
    <row r="31" spans="1:16" x14ac:dyDescent="0.2">
      <c r="N31" s="1">
        <v>6.98</v>
      </c>
      <c r="O31" s="1">
        <v>9401</v>
      </c>
      <c r="P31" t="str">
        <f t="shared" si="1"/>
        <v>5-10</v>
      </c>
    </row>
    <row r="32" spans="1:16" x14ac:dyDescent="0.2">
      <c r="N32" s="1">
        <v>6.99</v>
      </c>
      <c r="O32" s="1">
        <v>12601</v>
      </c>
      <c r="P32" t="str">
        <f t="shared" si="1"/>
        <v>5-10</v>
      </c>
    </row>
    <row r="33" spans="14:16" x14ac:dyDescent="0.2">
      <c r="N33" s="1">
        <v>7.94</v>
      </c>
      <c r="O33" s="1">
        <v>1</v>
      </c>
      <c r="P33" t="str">
        <f t="shared" si="1"/>
        <v>5-10</v>
      </c>
    </row>
    <row r="34" spans="14:16" x14ac:dyDescent="0.2">
      <c r="N34" s="1">
        <v>7.95</v>
      </c>
      <c r="O34" s="1">
        <v>7</v>
      </c>
      <c r="P34" t="str">
        <f t="shared" si="1"/>
        <v>5-10</v>
      </c>
    </row>
    <row r="35" spans="14:16" x14ac:dyDescent="0.2">
      <c r="N35" s="1">
        <v>7.95</v>
      </c>
      <c r="O35" s="1">
        <v>2</v>
      </c>
      <c r="P35" t="str">
        <f t="shared" si="1"/>
        <v>5-10</v>
      </c>
    </row>
    <row r="36" spans="14:16" x14ac:dyDescent="0.2">
      <c r="N36" s="1">
        <v>7.96</v>
      </c>
      <c r="O36" s="1">
        <v>55</v>
      </c>
      <c r="P36" t="str">
        <f t="shared" si="1"/>
        <v>5-10</v>
      </c>
    </row>
    <row r="37" spans="14:16" x14ac:dyDescent="0.2">
      <c r="N37" s="1">
        <v>7.96</v>
      </c>
      <c r="O37" s="1">
        <v>209</v>
      </c>
      <c r="P37" t="str">
        <f t="shared" si="1"/>
        <v>5-10</v>
      </c>
    </row>
    <row r="38" spans="14:16" x14ac:dyDescent="0.2">
      <c r="N38" s="1">
        <v>7.97</v>
      </c>
      <c r="O38" s="1">
        <v>2850</v>
      </c>
      <c r="P38" t="str">
        <f t="shared" si="1"/>
        <v>5-10</v>
      </c>
    </row>
    <row r="39" spans="14:16" x14ac:dyDescent="0.2">
      <c r="N39" s="1">
        <v>7.98</v>
      </c>
      <c r="O39" s="1">
        <v>9591</v>
      </c>
      <c r="P39" t="str">
        <f t="shared" si="1"/>
        <v>5-10</v>
      </c>
    </row>
    <row r="40" spans="14:16" x14ac:dyDescent="0.2">
      <c r="N40" s="1">
        <v>7.99</v>
      </c>
      <c r="O40" s="1">
        <v>12043</v>
      </c>
      <c r="P40" t="str">
        <f t="shared" si="1"/>
        <v>5-10</v>
      </c>
    </row>
    <row r="41" spans="14:16" x14ac:dyDescent="0.2">
      <c r="N41" s="1">
        <v>8.93</v>
      </c>
      <c r="O41" s="1">
        <v>1</v>
      </c>
      <c r="P41" t="str">
        <f t="shared" si="1"/>
        <v>5-10</v>
      </c>
    </row>
    <row r="42" spans="14:16" x14ac:dyDescent="0.2">
      <c r="N42" s="1">
        <v>8.9499999999999993</v>
      </c>
      <c r="O42" s="1">
        <v>8</v>
      </c>
      <c r="P42" t="str">
        <f t="shared" si="1"/>
        <v>5-10</v>
      </c>
    </row>
    <row r="43" spans="14:16" x14ac:dyDescent="0.2">
      <c r="N43" s="1">
        <v>8.9499999999999993</v>
      </c>
      <c r="O43" s="1">
        <v>25</v>
      </c>
      <c r="P43" t="str">
        <f t="shared" si="1"/>
        <v>5-10</v>
      </c>
    </row>
    <row r="44" spans="14:16" x14ac:dyDescent="0.2">
      <c r="N44" s="1">
        <v>8.9600000000000009</v>
      </c>
      <c r="O44" s="1">
        <v>384</v>
      </c>
      <c r="P44" t="str">
        <f t="shared" si="1"/>
        <v>5-10</v>
      </c>
    </row>
    <row r="45" spans="14:16" x14ac:dyDescent="0.2">
      <c r="N45" s="1">
        <v>8.9700000000000006</v>
      </c>
      <c r="O45" s="1">
        <v>3141</v>
      </c>
      <c r="P45" t="str">
        <f t="shared" si="1"/>
        <v>5-10</v>
      </c>
    </row>
    <row r="46" spans="14:16" x14ac:dyDescent="0.2">
      <c r="N46" s="1">
        <v>8.98</v>
      </c>
      <c r="O46" s="1">
        <v>9388</v>
      </c>
      <c r="P46" t="str">
        <f t="shared" si="1"/>
        <v>5-10</v>
      </c>
    </row>
    <row r="47" spans="14:16" x14ac:dyDescent="0.2">
      <c r="N47" s="1">
        <v>8.99</v>
      </c>
      <c r="O47" s="1">
        <v>12480</v>
      </c>
      <c r="P47" t="str">
        <f t="shared" si="1"/>
        <v>5-10</v>
      </c>
    </row>
    <row r="48" spans="14:16" x14ac:dyDescent="0.2">
      <c r="N48" s="1">
        <v>9.94</v>
      </c>
      <c r="O48" s="1">
        <v>1</v>
      </c>
      <c r="P48" t="str">
        <f t="shared" si="1"/>
        <v>5-10</v>
      </c>
    </row>
    <row r="49" spans="14:16" x14ac:dyDescent="0.2">
      <c r="N49" s="1">
        <v>9.9499999999999993</v>
      </c>
      <c r="O49" s="1">
        <v>6</v>
      </c>
      <c r="P49" t="str">
        <f t="shared" si="1"/>
        <v>5-10</v>
      </c>
    </row>
    <row r="50" spans="14:16" x14ac:dyDescent="0.2">
      <c r="N50" s="1">
        <v>9.9499999999999993</v>
      </c>
      <c r="O50" s="1">
        <v>30</v>
      </c>
      <c r="P50" t="str">
        <f t="shared" si="1"/>
        <v>5-10</v>
      </c>
    </row>
    <row r="51" spans="14:16" x14ac:dyDescent="0.2">
      <c r="N51" s="1">
        <v>9.9600000000000009</v>
      </c>
      <c r="O51" s="1">
        <v>445</v>
      </c>
      <c r="P51" t="str">
        <f t="shared" si="1"/>
        <v>5-10</v>
      </c>
    </row>
    <row r="52" spans="14:16" x14ac:dyDescent="0.2">
      <c r="N52" s="1">
        <v>9.9700000000000006</v>
      </c>
      <c r="O52" s="1">
        <v>3317</v>
      </c>
      <c r="P52" t="str">
        <f t="shared" si="1"/>
        <v>5-10</v>
      </c>
    </row>
    <row r="53" spans="14:16" x14ac:dyDescent="0.2">
      <c r="N53" s="1">
        <v>9.98</v>
      </c>
      <c r="O53" s="1">
        <v>9670</v>
      </c>
      <c r="P53" t="str">
        <f t="shared" si="1"/>
        <v>5-10</v>
      </c>
    </row>
    <row r="54" spans="14:16" x14ac:dyDescent="0.2">
      <c r="N54" s="1">
        <v>9.99</v>
      </c>
      <c r="O54" s="1">
        <v>10724</v>
      </c>
      <c r="P54" t="str">
        <f t="shared" si="1"/>
        <v>5-10</v>
      </c>
    </row>
    <row r="55" spans="14:16" x14ac:dyDescent="0.2">
      <c r="N55" s="1">
        <v>10.94</v>
      </c>
      <c r="O55" s="1">
        <v>1</v>
      </c>
      <c r="P55" s="25"/>
    </row>
    <row r="56" spans="14:16" x14ac:dyDescent="0.2">
      <c r="N56" s="1">
        <v>10.94</v>
      </c>
      <c r="O56" s="1">
        <v>1</v>
      </c>
    </row>
    <row r="57" spans="14:16" x14ac:dyDescent="0.2">
      <c r="N57" s="1">
        <v>10.95</v>
      </c>
      <c r="O57" s="1">
        <v>2</v>
      </c>
    </row>
    <row r="58" spans="14:16" x14ac:dyDescent="0.2">
      <c r="N58" s="1">
        <v>10.95</v>
      </c>
      <c r="O58" s="1">
        <v>44</v>
      </c>
    </row>
    <row r="59" spans="14:16" x14ac:dyDescent="0.2">
      <c r="N59" s="1">
        <v>10.96</v>
      </c>
      <c r="O59" s="1">
        <v>548</v>
      </c>
    </row>
    <row r="60" spans="14:16" x14ac:dyDescent="0.2">
      <c r="N60" s="1">
        <v>10.97</v>
      </c>
      <c r="O60" s="1">
        <v>3561</v>
      </c>
    </row>
    <row r="61" spans="14:16" x14ac:dyDescent="0.2">
      <c r="N61" s="1">
        <v>10.98</v>
      </c>
      <c r="O61" s="1">
        <v>9541</v>
      </c>
    </row>
    <row r="62" spans="14:16" x14ac:dyDescent="0.2">
      <c r="N62" s="1">
        <v>10.99</v>
      </c>
      <c r="O62" s="1">
        <v>10645</v>
      </c>
    </row>
    <row r="63" spans="14:16" x14ac:dyDescent="0.2">
      <c r="N63" s="1">
        <v>11.94</v>
      </c>
      <c r="O63" s="1">
        <v>2</v>
      </c>
    </row>
    <row r="64" spans="14:16" x14ac:dyDescent="0.2">
      <c r="N64" s="1">
        <v>11.95</v>
      </c>
      <c r="O64" s="1">
        <v>5</v>
      </c>
    </row>
    <row r="65" spans="14:15" x14ac:dyDescent="0.2">
      <c r="N65" s="1">
        <v>11.95</v>
      </c>
      <c r="O65" s="1">
        <v>54</v>
      </c>
    </row>
    <row r="66" spans="14:15" x14ac:dyDescent="0.2">
      <c r="N66" s="1">
        <v>11.96</v>
      </c>
      <c r="O66" s="1">
        <v>636</v>
      </c>
    </row>
    <row r="67" spans="14:15" x14ac:dyDescent="0.2">
      <c r="N67" s="1">
        <v>11.97</v>
      </c>
      <c r="O67" s="1">
        <v>3908</v>
      </c>
    </row>
    <row r="68" spans="14:15" x14ac:dyDescent="0.2">
      <c r="N68" s="1">
        <v>11.98</v>
      </c>
      <c r="O68" s="1">
        <v>9206</v>
      </c>
    </row>
    <row r="69" spans="14:15" x14ac:dyDescent="0.2">
      <c r="N69" s="1">
        <v>11.99</v>
      </c>
      <c r="O69" s="1">
        <v>11017</v>
      </c>
    </row>
    <row r="70" spans="14:15" x14ac:dyDescent="0.2">
      <c r="N70" s="1">
        <v>12.93</v>
      </c>
      <c r="O70" s="1">
        <v>2</v>
      </c>
    </row>
    <row r="71" spans="14:15" x14ac:dyDescent="0.2">
      <c r="N71" s="1">
        <v>12.94</v>
      </c>
      <c r="O71" s="1">
        <v>4</v>
      </c>
    </row>
    <row r="72" spans="14:15" x14ac:dyDescent="0.2">
      <c r="N72" s="1">
        <v>12.95</v>
      </c>
      <c r="O72" s="1">
        <v>8</v>
      </c>
    </row>
    <row r="73" spans="14:15" x14ac:dyDescent="0.2">
      <c r="N73" s="1">
        <v>12.95</v>
      </c>
      <c r="O73" s="1">
        <v>61</v>
      </c>
    </row>
    <row r="74" spans="14:15" x14ac:dyDescent="0.2">
      <c r="N74" s="1">
        <v>12.96</v>
      </c>
      <c r="O74" s="1">
        <v>742</v>
      </c>
    </row>
    <row r="75" spans="14:15" x14ac:dyDescent="0.2">
      <c r="N75" s="1">
        <v>12.97</v>
      </c>
      <c r="O75" s="1">
        <v>3896</v>
      </c>
    </row>
    <row r="76" spans="14:15" x14ac:dyDescent="0.2">
      <c r="N76" s="1">
        <v>12.98</v>
      </c>
      <c r="O76" s="1">
        <v>9440</v>
      </c>
    </row>
    <row r="77" spans="14:15" x14ac:dyDescent="0.2">
      <c r="N77" s="1">
        <v>12.99</v>
      </c>
      <c r="O77" s="1">
        <v>8647</v>
      </c>
    </row>
    <row r="78" spans="14:15" x14ac:dyDescent="0.2">
      <c r="N78" s="1">
        <v>13.94</v>
      </c>
      <c r="O78" s="1">
        <v>1</v>
      </c>
    </row>
    <row r="79" spans="14:15" x14ac:dyDescent="0.2">
      <c r="N79" s="1">
        <v>13.94</v>
      </c>
      <c r="O79" s="1">
        <v>7</v>
      </c>
    </row>
    <row r="80" spans="14:15" x14ac:dyDescent="0.2">
      <c r="N80" s="1">
        <v>13.95</v>
      </c>
      <c r="O80" s="1">
        <v>2</v>
      </c>
    </row>
    <row r="81" spans="14:15" x14ac:dyDescent="0.2">
      <c r="N81" s="1">
        <v>13.95</v>
      </c>
      <c r="O81" s="1">
        <v>67</v>
      </c>
    </row>
    <row r="82" spans="14:15" x14ac:dyDescent="0.2">
      <c r="N82" s="1">
        <v>13.96</v>
      </c>
      <c r="O82" s="1">
        <v>789</v>
      </c>
    </row>
    <row r="83" spans="14:15" x14ac:dyDescent="0.2">
      <c r="N83" s="1">
        <v>13.97</v>
      </c>
      <c r="O83" s="1">
        <v>4052</v>
      </c>
    </row>
    <row r="84" spans="14:15" x14ac:dyDescent="0.2">
      <c r="N84" s="1">
        <v>13.98</v>
      </c>
      <c r="O84" s="1">
        <v>8909</v>
      </c>
    </row>
    <row r="85" spans="14:15" x14ac:dyDescent="0.2">
      <c r="N85" s="1">
        <v>13.99</v>
      </c>
      <c r="O85" s="1">
        <v>8716</v>
      </c>
    </row>
    <row r="86" spans="14:15" x14ac:dyDescent="0.2">
      <c r="N86" s="1">
        <v>14.93</v>
      </c>
      <c r="O86" s="1">
        <v>1</v>
      </c>
    </row>
    <row r="87" spans="14:15" x14ac:dyDescent="0.2">
      <c r="N87" s="1">
        <v>14.94</v>
      </c>
      <c r="O87" s="1">
        <v>12</v>
      </c>
    </row>
    <row r="88" spans="14:15" x14ac:dyDescent="0.2">
      <c r="N88" s="1">
        <v>14.95</v>
      </c>
      <c r="O88" s="1">
        <v>3</v>
      </c>
    </row>
    <row r="89" spans="14:15" x14ac:dyDescent="0.2">
      <c r="N89" s="1">
        <v>14.95</v>
      </c>
      <c r="O89" s="1">
        <v>97</v>
      </c>
    </row>
    <row r="90" spans="14:15" x14ac:dyDescent="0.2">
      <c r="N90" s="1">
        <v>14.96</v>
      </c>
      <c r="O90" s="1">
        <v>878</v>
      </c>
    </row>
    <row r="91" spans="14:15" x14ac:dyDescent="0.2">
      <c r="N91" s="1">
        <v>14.97</v>
      </c>
      <c r="O91" s="1">
        <v>4081</v>
      </c>
    </row>
    <row r="92" spans="14:15" x14ac:dyDescent="0.2">
      <c r="N92" s="1">
        <v>14.98</v>
      </c>
      <c r="O92" s="1">
        <v>8665</v>
      </c>
    </row>
    <row r="93" spans="14:15" x14ac:dyDescent="0.2">
      <c r="N93" s="1">
        <v>14.99</v>
      </c>
      <c r="O93" s="1">
        <v>8863</v>
      </c>
    </row>
    <row r="94" spans="14:15" x14ac:dyDescent="0.2">
      <c r="N94" s="1">
        <v>15.92</v>
      </c>
      <c r="O94" s="1">
        <v>2</v>
      </c>
    </row>
    <row r="95" spans="14:15" x14ac:dyDescent="0.2">
      <c r="N95" s="1">
        <v>15.93</v>
      </c>
      <c r="O95" s="1">
        <v>1</v>
      </c>
    </row>
    <row r="96" spans="14:15" x14ac:dyDescent="0.2">
      <c r="N96" s="1">
        <v>15.93</v>
      </c>
      <c r="O96" s="1">
        <v>2</v>
      </c>
    </row>
    <row r="97" spans="14:15" x14ac:dyDescent="0.2">
      <c r="N97" s="1">
        <v>15.94</v>
      </c>
      <c r="O97" s="1">
        <v>2</v>
      </c>
    </row>
    <row r="98" spans="14:15" x14ac:dyDescent="0.2">
      <c r="N98" s="1">
        <v>15.94</v>
      </c>
      <c r="O98" s="1">
        <v>11</v>
      </c>
    </row>
    <row r="99" spans="14:15" x14ac:dyDescent="0.2">
      <c r="N99" s="1">
        <v>15.95</v>
      </c>
      <c r="O99" s="1">
        <v>2</v>
      </c>
    </row>
    <row r="100" spans="14:15" x14ac:dyDescent="0.2">
      <c r="N100" s="1">
        <v>15.95</v>
      </c>
      <c r="O100" s="1">
        <v>122</v>
      </c>
    </row>
    <row r="101" spans="14:15" x14ac:dyDescent="0.2">
      <c r="N101" s="1">
        <v>15.96</v>
      </c>
      <c r="O101" s="1">
        <v>941</v>
      </c>
    </row>
    <row r="102" spans="14:15" x14ac:dyDescent="0.2">
      <c r="N102" s="1">
        <v>15.97</v>
      </c>
      <c r="O102" s="1">
        <v>4227</v>
      </c>
    </row>
    <row r="103" spans="14:15" x14ac:dyDescent="0.2">
      <c r="N103" s="1">
        <v>15.98</v>
      </c>
      <c r="O103" s="1">
        <v>8525</v>
      </c>
    </row>
    <row r="104" spans="14:15" x14ac:dyDescent="0.2">
      <c r="N104" s="1">
        <v>15.99</v>
      </c>
      <c r="O104" s="1">
        <v>7848</v>
      </c>
    </row>
    <row r="105" spans="14:15" x14ac:dyDescent="0.2">
      <c r="N105" s="1">
        <v>16.940000000000001</v>
      </c>
      <c r="O105" s="1">
        <v>7</v>
      </c>
    </row>
    <row r="106" spans="14:15" x14ac:dyDescent="0.2">
      <c r="N106" s="1">
        <v>16.95</v>
      </c>
      <c r="O106" s="1">
        <v>75</v>
      </c>
    </row>
    <row r="107" spans="14:15" x14ac:dyDescent="0.2">
      <c r="N107" s="1">
        <v>16.95</v>
      </c>
      <c r="O107" s="1">
        <v>65</v>
      </c>
    </row>
    <row r="108" spans="14:15" x14ac:dyDescent="0.2">
      <c r="N108" s="1">
        <v>16.96</v>
      </c>
      <c r="O108" s="1">
        <v>1037</v>
      </c>
    </row>
    <row r="109" spans="14:15" x14ac:dyDescent="0.2">
      <c r="N109" s="1">
        <v>16.97</v>
      </c>
      <c r="O109" s="1">
        <v>4268</v>
      </c>
    </row>
    <row r="110" spans="14:15" x14ac:dyDescent="0.2">
      <c r="N110" s="1">
        <v>16.98</v>
      </c>
      <c r="O110" s="1">
        <v>8255</v>
      </c>
    </row>
    <row r="111" spans="14:15" x14ac:dyDescent="0.2">
      <c r="N111" s="1">
        <v>16.989999999999998</v>
      </c>
      <c r="O111" s="1">
        <v>7550</v>
      </c>
    </row>
    <row r="112" spans="14:15" x14ac:dyDescent="0.2">
      <c r="N112" s="1">
        <v>17.920000000000002</v>
      </c>
      <c r="O112" s="1">
        <v>1</v>
      </c>
    </row>
    <row r="113" spans="14:15" x14ac:dyDescent="0.2">
      <c r="N113" s="1">
        <v>17.940000000000001</v>
      </c>
      <c r="O113" s="1">
        <v>3</v>
      </c>
    </row>
    <row r="114" spans="14:15" x14ac:dyDescent="0.2">
      <c r="N114" s="1">
        <v>17.940000000000001</v>
      </c>
      <c r="O114" s="1">
        <v>12</v>
      </c>
    </row>
    <row r="115" spans="14:15" x14ac:dyDescent="0.2">
      <c r="N115" s="1">
        <v>17.95</v>
      </c>
      <c r="O115" s="1">
        <v>72</v>
      </c>
    </row>
    <row r="116" spans="14:15" x14ac:dyDescent="0.2">
      <c r="N116" s="1">
        <v>17.95</v>
      </c>
      <c r="O116" s="1">
        <v>59</v>
      </c>
    </row>
    <row r="117" spans="14:15" x14ac:dyDescent="0.2">
      <c r="N117" s="1">
        <v>17.96</v>
      </c>
      <c r="O117" s="1">
        <v>208</v>
      </c>
    </row>
    <row r="118" spans="14:15" x14ac:dyDescent="0.2">
      <c r="N118" s="1">
        <v>17.96</v>
      </c>
      <c r="O118" s="1">
        <v>798</v>
      </c>
    </row>
    <row r="119" spans="14:15" x14ac:dyDescent="0.2">
      <c r="N119" s="1">
        <v>17.97</v>
      </c>
      <c r="O119" s="1">
        <v>4210</v>
      </c>
    </row>
    <row r="120" spans="14:15" x14ac:dyDescent="0.2">
      <c r="N120" s="1">
        <v>17.98</v>
      </c>
      <c r="O120" s="1">
        <v>1859</v>
      </c>
    </row>
    <row r="121" spans="14:15" x14ac:dyDescent="0.2">
      <c r="N121" s="1">
        <v>17.98</v>
      </c>
      <c r="O121" s="1">
        <v>6937</v>
      </c>
    </row>
    <row r="122" spans="14:15" x14ac:dyDescent="0.2">
      <c r="N122" s="1">
        <v>17.989999999999998</v>
      </c>
      <c r="O122" s="1">
        <v>7855</v>
      </c>
    </row>
    <row r="123" spans="14:15" x14ac:dyDescent="0.2">
      <c r="N123" s="1">
        <v>18.93</v>
      </c>
      <c r="O123" s="1">
        <v>2</v>
      </c>
    </row>
    <row r="124" spans="14:15" x14ac:dyDescent="0.2">
      <c r="N124" s="1">
        <v>18.93</v>
      </c>
      <c r="O124" s="1">
        <v>1</v>
      </c>
    </row>
    <row r="125" spans="14:15" x14ac:dyDescent="0.2">
      <c r="N125" s="1">
        <v>18.940000000000001</v>
      </c>
      <c r="O125" s="1">
        <v>8</v>
      </c>
    </row>
    <row r="126" spans="14:15" x14ac:dyDescent="0.2">
      <c r="N126" s="1">
        <v>18.940000000000001</v>
      </c>
      <c r="O126" s="1">
        <v>8</v>
      </c>
    </row>
    <row r="127" spans="14:15" x14ac:dyDescent="0.2">
      <c r="N127" s="1">
        <v>18.95</v>
      </c>
      <c r="O127" s="1">
        <v>12</v>
      </c>
    </row>
    <row r="128" spans="14:15" x14ac:dyDescent="0.2">
      <c r="N128" s="1">
        <v>18.95</v>
      </c>
      <c r="O128" s="1">
        <v>70</v>
      </c>
    </row>
    <row r="129" spans="14:15" x14ac:dyDescent="0.2">
      <c r="N129" s="1">
        <v>18.95</v>
      </c>
      <c r="O129" s="1">
        <v>100</v>
      </c>
    </row>
    <row r="130" spans="14:15" x14ac:dyDescent="0.2">
      <c r="N130" s="1">
        <v>18.96</v>
      </c>
      <c r="O130" s="1">
        <v>425</v>
      </c>
    </row>
    <row r="131" spans="14:15" x14ac:dyDescent="0.2">
      <c r="N131" s="1">
        <v>18.96</v>
      </c>
      <c r="O131" s="1">
        <v>700</v>
      </c>
    </row>
    <row r="132" spans="14:15" x14ac:dyDescent="0.2">
      <c r="N132" s="1">
        <v>18.97</v>
      </c>
      <c r="O132" s="1">
        <v>122</v>
      </c>
    </row>
    <row r="133" spans="14:15" x14ac:dyDescent="0.2">
      <c r="N133" s="1">
        <v>18.97</v>
      </c>
      <c r="O133" s="1">
        <v>4225</v>
      </c>
    </row>
    <row r="134" spans="14:15" x14ac:dyDescent="0.2">
      <c r="N134" s="1">
        <v>18.98</v>
      </c>
      <c r="O134" s="1">
        <v>3208</v>
      </c>
    </row>
    <row r="135" spans="14:15" x14ac:dyDescent="0.2">
      <c r="N135" s="1">
        <v>18.98</v>
      </c>
      <c r="O135" s="1">
        <v>6035</v>
      </c>
    </row>
    <row r="136" spans="14:15" x14ac:dyDescent="0.2">
      <c r="N136" s="1">
        <v>18.989999999999998</v>
      </c>
      <c r="O136" s="1">
        <v>6750</v>
      </c>
    </row>
    <row r="137" spans="14:15" x14ac:dyDescent="0.2">
      <c r="N137" s="1">
        <v>19.93</v>
      </c>
      <c r="O137" s="1">
        <v>2</v>
      </c>
    </row>
    <row r="138" spans="14:15" x14ac:dyDescent="0.2">
      <c r="N138" s="1">
        <v>19.940000000000001</v>
      </c>
      <c r="O138" s="1">
        <v>7</v>
      </c>
    </row>
    <row r="139" spans="14:15" x14ac:dyDescent="0.2">
      <c r="N139" s="1">
        <v>19.940000000000001</v>
      </c>
      <c r="O139" s="1">
        <v>15</v>
      </c>
    </row>
    <row r="140" spans="14:15" x14ac:dyDescent="0.2">
      <c r="N140" s="1">
        <v>19.940000000000001</v>
      </c>
      <c r="O140" s="1">
        <v>1</v>
      </c>
    </row>
    <row r="141" spans="14:15" x14ac:dyDescent="0.2">
      <c r="N141" s="1">
        <v>19.95</v>
      </c>
      <c r="O141" s="1">
        <v>23</v>
      </c>
    </row>
    <row r="142" spans="14:15" x14ac:dyDescent="0.2">
      <c r="N142" s="1">
        <v>19.95</v>
      </c>
      <c r="O142" s="1">
        <v>63</v>
      </c>
    </row>
    <row r="143" spans="14:15" x14ac:dyDescent="0.2">
      <c r="N143" s="1">
        <v>19.95</v>
      </c>
      <c r="O143" s="1">
        <v>100</v>
      </c>
    </row>
    <row r="144" spans="14:15" x14ac:dyDescent="0.2">
      <c r="N144" s="1">
        <v>19.96</v>
      </c>
      <c r="O144" s="1">
        <v>6</v>
      </c>
    </row>
    <row r="145" spans="14:15" x14ac:dyDescent="0.2">
      <c r="N145" s="1">
        <v>19.96</v>
      </c>
      <c r="O145" s="1">
        <v>392</v>
      </c>
    </row>
    <row r="146" spans="14:15" x14ac:dyDescent="0.2">
      <c r="N146" s="1">
        <v>19.96</v>
      </c>
      <c r="O146" s="1">
        <v>740</v>
      </c>
    </row>
    <row r="147" spans="14:15" x14ac:dyDescent="0.2">
      <c r="N147" s="1">
        <v>19.97</v>
      </c>
      <c r="O147" s="1">
        <v>268</v>
      </c>
    </row>
    <row r="148" spans="14:15" x14ac:dyDescent="0.2">
      <c r="N148" s="1">
        <v>19.97</v>
      </c>
      <c r="O148" s="1">
        <v>3999</v>
      </c>
    </row>
    <row r="149" spans="14:15" x14ac:dyDescent="0.2">
      <c r="N149" s="1">
        <v>19.98</v>
      </c>
      <c r="O149" s="1">
        <v>3878</v>
      </c>
    </row>
    <row r="150" spans="14:15" x14ac:dyDescent="0.2">
      <c r="N150" s="1">
        <v>19.98</v>
      </c>
      <c r="O150" s="1">
        <v>5207</v>
      </c>
    </row>
    <row r="151" spans="14:15" x14ac:dyDescent="0.2">
      <c r="N151" s="1">
        <v>19.989999999999998</v>
      </c>
      <c r="O151" s="1">
        <v>6619</v>
      </c>
    </row>
    <row r="152" spans="14:15" x14ac:dyDescent="0.2">
      <c r="N152" s="1">
        <v>20.91</v>
      </c>
      <c r="O152" s="1">
        <v>1</v>
      </c>
    </row>
    <row r="153" spans="14:15" x14ac:dyDescent="0.2">
      <c r="N153" s="1">
        <v>20.93</v>
      </c>
      <c r="O153" s="1">
        <v>4</v>
      </c>
    </row>
    <row r="154" spans="14:15" x14ac:dyDescent="0.2">
      <c r="N154" s="1">
        <v>20.94</v>
      </c>
      <c r="O154" s="1">
        <v>11</v>
      </c>
    </row>
    <row r="155" spans="14:15" x14ac:dyDescent="0.2">
      <c r="N155" s="1">
        <v>20.94</v>
      </c>
      <c r="O155" s="1">
        <v>5</v>
      </c>
    </row>
    <row r="156" spans="14:15" x14ac:dyDescent="0.2">
      <c r="N156" s="1">
        <v>20.94</v>
      </c>
      <c r="O156" s="1">
        <v>6</v>
      </c>
    </row>
    <row r="157" spans="14:15" x14ac:dyDescent="0.2">
      <c r="N157" s="1">
        <v>20.95</v>
      </c>
      <c r="O157" s="1">
        <v>2</v>
      </c>
    </row>
    <row r="158" spans="14:15" x14ac:dyDescent="0.2">
      <c r="N158" s="1">
        <v>20.95</v>
      </c>
      <c r="O158" s="1">
        <v>31</v>
      </c>
    </row>
    <row r="159" spans="14:15" x14ac:dyDescent="0.2">
      <c r="N159" s="1">
        <v>20.95</v>
      </c>
      <c r="O159" s="1">
        <v>57</v>
      </c>
    </row>
    <row r="160" spans="14:15" x14ac:dyDescent="0.2">
      <c r="N160" s="1">
        <v>20.95</v>
      </c>
      <c r="O160" s="1">
        <v>101</v>
      </c>
    </row>
    <row r="161" spans="14:15" x14ac:dyDescent="0.2">
      <c r="N161" s="1">
        <v>20.96</v>
      </c>
      <c r="O161" s="1">
        <v>20</v>
      </c>
    </row>
    <row r="162" spans="14:15" x14ac:dyDescent="0.2">
      <c r="N162" s="1">
        <v>20.96</v>
      </c>
      <c r="O162" s="1">
        <v>351</v>
      </c>
    </row>
    <row r="163" spans="14:15" x14ac:dyDescent="0.2">
      <c r="N163" s="1">
        <v>20.96</v>
      </c>
      <c r="O163" s="1">
        <v>829</v>
      </c>
    </row>
    <row r="164" spans="14:15" x14ac:dyDescent="0.2">
      <c r="N164" s="1">
        <v>20.97</v>
      </c>
      <c r="O164" s="1">
        <v>429</v>
      </c>
    </row>
    <row r="165" spans="14:15" x14ac:dyDescent="0.2">
      <c r="N165" s="1">
        <v>20.97</v>
      </c>
      <c r="O165" s="1">
        <v>3942</v>
      </c>
    </row>
    <row r="166" spans="14:15" x14ac:dyDescent="0.2">
      <c r="N166" s="1">
        <v>20.98</v>
      </c>
      <c r="O166" s="1">
        <v>4445</v>
      </c>
    </row>
    <row r="167" spans="14:15" x14ac:dyDescent="0.2">
      <c r="N167" s="1">
        <v>20.98</v>
      </c>
      <c r="O167" s="1">
        <v>4357</v>
      </c>
    </row>
    <row r="168" spans="14:15" x14ac:dyDescent="0.2">
      <c r="N168" s="1">
        <v>20.99</v>
      </c>
      <c r="O168" s="1">
        <v>5423</v>
      </c>
    </row>
    <row r="169" spans="14:15" x14ac:dyDescent="0.2">
      <c r="N169" s="1">
        <v>21.92</v>
      </c>
      <c r="O169" s="1">
        <v>1</v>
      </c>
    </row>
    <row r="170" spans="14:15" x14ac:dyDescent="0.2">
      <c r="N170" s="1">
        <v>21.93</v>
      </c>
      <c r="O170" s="1">
        <v>4</v>
      </c>
    </row>
    <row r="171" spans="14:15" x14ac:dyDescent="0.2">
      <c r="N171" s="1">
        <v>21.94</v>
      </c>
      <c r="O171" s="1">
        <v>1</v>
      </c>
    </row>
    <row r="172" spans="14:15" x14ac:dyDescent="0.2">
      <c r="N172" s="1">
        <v>21.94</v>
      </c>
      <c r="O172" s="1">
        <v>5</v>
      </c>
    </row>
    <row r="173" spans="14:15" x14ac:dyDescent="0.2">
      <c r="N173" s="1">
        <v>21.94</v>
      </c>
      <c r="O173" s="1">
        <v>14</v>
      </c>
    </row>
    <row r="174" spans="14:15" x14ac:dyDescent="0.2">
      <c r="N174" s="1">
        <v>21.94</v>
      </c>
      <c r="O174" s="1">
        <v>5</v>
      </c>
    </row>
    <row r="175" spans="14:15" x14ac:dyDescent="0.2">
      <c r="N175" s="1">
        <v>21.95</v>
      </c>
      <c r="O175" s="1">
        <v>1</v>
      </c>
    </row>
    <row r="176" spans="14:15" x14ac:dyDescent="0.2">
      <c r="N176" s="1">
        <v>21.95</v>
      </c>
      <c r="O176" s="1">
        <v>33</v>
      </c>
    </row>
    <row r="177" spans="14:15" x14ac:dyDescent="0.2">
      <c r="N177" s="1">
        <v>21.95</v>
      </c>
      <c r="O177" s="1">
        <v>64</v>
      </c>
    </row>
    <row r="178" spans="14:15" x14ac:dyDescent="0.2">
      <c r="N178" s="1">
        <v>21.95</v>
      </c>
      <c r="O178" s="1">
        <v>118</v>
      </c>
    </row>
    <row r="179" spans="14:15" x14ac:dyDescent="0.2">
      <c r="N179" s="1">
        <v>21.96</v>
      </c>
      <c r="O179" s="1">
        <v>26</v>
      </c>
    </row>
    <row r="180" spans="14:15" x14ac:dyDescent="0.2">
      <c r="N180" s="1">
        <v>21.96</v>
      </c>
      <c r="O180" s="1">
        <v>392</v>
      </c>
    </row>
    <row r="181" spans="14:15" x14ac:dyDescent="0.2">
      <c r="N181" s="1">
        <v>21.96</v>
      </c>
      <c r="O181" s="1">
        <v>832</v>
      </c>
    </row>
    <row r="182" spans="14:15" x14ac:dyDescent="0.2">
      <c r="N182" s="1">
        <v>21.97</v>
      </c>
      <c r="O182" s="1">
        <v>579</v>
      </c>
    </row>
    <row r="183" spans="14:15" x14ac:dyDescent="0.2">
      <c r="N183" s="1">
        <v>21.97</v>
      </c>
      <c r="O183" s="1">
        <v>3808</v>
      </c>
    </row>
    <row r="184" spans="14:15" x14ac:dyDescent="0.2">
      <c r="N184" s="1">
        <v>21.98</v>
      </c>
      <c r="O184" s="1">
        <v>4564</v>
      </c>
    </row>
    <row r="185" spans="14:15" x14ac:dyDescent="0.2">
      <c r="N185" s="1">
        <v>21.98</v>
      </c>
      <c r="O185" s="1">
        <v>3723</v>
      </c>
    </row>
    <row r="186" spans="14:15" x14ac:dyDescent="0.2">
      <c r="N186" s="1">
        <v>21.99</v>
      </c>
      <c r="O186" s="1">
        <v>4957</v>
      </c>
    </row>
    <row r="187" spans="14:15" x14ac:dyDescent="0.2">
      <c r="N187" s="1">
        <v>22.92</v>
      </c>
      <c r="O187" s="1">
        <v>2</v>
      </c>
    </row>
    <row r="188" spans="14:15" x14ac:dyDescent="0.2">
      <c r="N188" s="1">
        <v>22.93</v>
      </c>
      <c r="O188" s="1">
        <v>3</v>
      </c>
    </row>
    <row r="189" spans="14:15" x14ac:dyDescent="0.2">
      <c r="N189" s="1">
        <v>22.94</v>
      </c>
      <c r="O189" s="1">
        <v>3</v>
      </c>
    </row>
    <row r="190" spans="14:15" x14ac:dyDescent="0.2">
      <c r="N190" s="1">
        <v>22.94</v>
      </c>
      <c r="O190" s="1">
        <v>7</v>
      </c>
    </row>
    <row r="191" spans="14:15" x14ac:dyDescent="0.2">
      <c r="N191" s="1">
        <v>22.94</v>
      </c>
      <c r="O191" s="1">
        <v>6</v>
      </c>
    </row>
    <row r="192" spans="14:15" x14ac:dyDescent="0.2">
      <c r="N192" s="1">
        <v>22.94</v>
      </c>
      <c r="O192" s="1">
        <v>6</v>
      </c>
    </row>
    <row r="193" spans="14:15" x14ac:dyDescent="0.2">
      <c r="N193" s="1">
        <v>22.95</v>
      </c>
      <c r="O193" s="1">
        <v>3</v>
      </c>
    </row>
    <row r="194" spans="14:15" x14ac:dyDescent="0.2">
      <c r="N194" s="1">
        <v>22.95</v>
      </c>
      <c r="O194" s="1">
        <v>39</v>
      </c>
    </row>
    <row r="195" spans="14:15" x14ac:dyDescent="0.2">
      <c r="N195" s="1">
        <v>22.95</v>
      </c>
      <c r="O195" s="1">
        <v>50</v>
      </c>
    </row>
    <row r="196" spans="14:15" x14ac:dyDescent="0.2">
      <c r="N196" s="1">
        <v>22.95</v>
      </c>
      <c r="O196" s="1">
        <v>107</v>
      </c>
    </row>
    <row r="197" spans="14:15" x14ac:dyDescent="0.2">
      <c r="N197" s="1">
        <v>22.96</v>
      </c>
      <c r="O197" s="1">
        <v>47</v>
      </c>
    </row>
    <row r="198" spans="14:15" x14ac:dyDescent="0.2">
      <c r="N198" s="1">
        <v>22.96</v>
      </c>
      <c r="O198" s="1">
        <v>407</v>
      </c>
    </row>
    <row r="199" spans="14:15" x14ac:dyDescent="0.2">
      <c r="N199" s="1">
        <v>22.96</v>
      </c>
      <c r="O199" s="1">
        <v>867</v>
      </c>
    </row>
    <row r="200" spans="14:15" x14ac:dyDescent="0.2">
      <c r="N200" s="1">
        <v>22.97</v>
      </c>
      <c r="O200" s="1">
        <v>578</v>
      </c>
    </row>
    <row r="201" spans="14:15" x14ac:dyDescent="0.2">
      <c r="N201" s="1">
        <v>22.97</v>
      </c>
      <c r="O201" s="1">
        <v>3687</v>
      </c>
    </row>
    <row r="202" spans="14:15" x14ac:dyDescent="0.2">
      <c r="N202" s="1">
        <v>22.98</v>
      </c>
      <c r="O202" s="1">
        <v>4503</v>
      </c>
    </row>
    <row r="203" spans="14:15" x14ac:dyDescent="0.2">
      <c r="N203" s="1">
        <v>22.98</v>
      </c>
      <c r="O203" s="1">
        <v>3255</v>
      </c>
    </row>
    <row r="204" spans="14:15" x14ac:dyDescent="0.2">
      <c r="N204" s="1">
        <v>22.99</v>
      </c>
      <c r="O204" s="1">
        <v>4619</v>
      </c>
    </row>
    <row r="205" spans="14:15" x14ac:dyDescent="0.2">
      <c r="N205" s="1">
        <v>23.91</v>
      </c>
      <c r="O205" s="1">
        <v>1</v>
      </c>
    </row>
    <row r="206" spans="14:15" x14ac:dyDescent="0.2">
      <c r="N206" s="1">
        <v>23.91</v>
      </c>
      <c r="O206" s="1">
        <v>1</v>
      </c>
    </row>
    <row r="207" spans="14:15" x14ac:dyDescent="0.2">
      <c r="N207" s="1">
        <v>23.92</v>
      </c>
      <c r="O207" s="1">
        <v>1</v>
      </c>
    </row>
    <row r="208" spans="14:15" x14ac:dyDescent="0.2">
      <c r="N208" s="1">
        <v>23.93</v>
      </c>
      <c r="O208" s="1">
        <v>8</v>
      </c>
    </row>
    <row r="209" spans="14:15" x14ac:dyDescent="0.2">
      <c r="N209" s="1">
        <v>23.93</v>
      </c>
      <c r="O209" s="1">
        <v>1</v>
      </c>
    </row>
    <row r="210" spans="14:15" x14ac:dyDescent="0.2">
      <c r="N210" s="1">
        <v>23.93</v>
      </c>
      <c r="O210" s="1">
        <v>1</v>
      </c>
    </row>
    <row r="211" spans="14:15" x14ac:dyDescent="0.2">
      <c r="N211" s="1">
        <v>23.94</v>
      </c>
      <c r="O211" s="1">
        <v>4</v>
      </c>
    </row>
    <row r="212" spans="14:15" x14ac:dyDescent="0.2">
      <c r="N212" s="1">
        <v>23.94</v>
      </c>
      <c r="O212" s="1">
        <v>19</v>
      </c>
    </row>
    <row r="213" spans="14:15" x14ac:dyDescent="0.2">
      <c r="N213" s="1">
        <v>23.94</v>
      </c>
      <c r="O213" s="1">
        <v>2</v>
      </c>
    </row>
    <row r="214" spans="14:15" x14ac:dyDescent="0.2">
      <c r="N214" s="1">
        <v>23.94</v>
      </c>
      <c r="O214" s="1">
        <v>6</v>
      </c>
    </row>
    <row r="215" spans="14:15" x14ac:dyDescent="0.2">
      <c r="N215" s="1">
        <v>23.95</v>
      </c>
      <c r="O215" s="1">
        <v>4</v>
      </c>
    </row>
    <row r="216" spans="14:15" x14ac:dyDescent="0.2">
      <c r="N216" s="1">
        <v>23.95</v>
      </c>
      <c r="O216" s="1">
        <v>34</v>
      </c>
    </row>
    <row r="217" spans="14:15" x14ac:dyDescent="0.2">
      <c r="N217" s="1">
        <v>23.95</v>
      </c>
      <c r="O217" s="1">
        <v>65</v>
      </c>
    </row>
    <row r="218" spans="14:15" x14ac:dyDescent="0.2">
      <c r="N218" s="1">
        <v>23.95</v>
      </c>
      <c r="O218" s="1">
        <v>114</v>
      </c>
    </row>
    <row r="219" spans="14:15" x14ac:dyDescent="0.2">
      <c r="N219" s="1">
        <v>23.96</v>
      </c>
      <c r="O219" s="1">
        <v>57</v>
      </c>
    </row>
    <row r="220" spans="14:15" x14ac:dyDescent="0.2">
      <c r="N220" s="1">
        <v>23.96</v>
      </c>
      <c r="O220" s="1">
        <v>396</v>
      </c>
    </row>
    <row r="221" spans="14:15" x14ac:dyDescent="0.2">
      <c r="N221" s="1">
        <v>23.96</v>
      </c>
      <c r="O221" s="1">
        <v>862</v>
      </c>
    </row>
    <row r="222" spans="14:15" x14ac:dyDescent="0.2">
      <c r="N222" s="1">
        <v>23.97</v>
      </c>
      <c r="O222" s="1">
        <v>546</v>
      </c>
    </row>
    <row r="223" spans="14:15" x14ac:dyDescent="0.2">
      <c r="N223" s="1">
        <v>23.97</v>
      </c>
      <c r="O223" s="1">
        <v>3650</v>
      </c>
    </row>
    <row r="224" spans="14:15" x14ac:dyDescent="0.2">
      <c r="N224" s="1">
        <v>23.98</v>
      </c>
      <c r="O224" s="1">
        <v>4663</v>
      </c>
    </row>
    <row r="225" spans="14:15" x14ac:dyDescent="0.2">
      <c r="N225" s="1">
        <v>23.98</v>
      </c>
      <c r="O225" s="1">
        <v>2628</v>
      </c>
    </row>
    <row r="226" spans="14:15" x14ac:dyDescent="0.2">
      <c r="N226" s="1">
        <v>23.99</v>
      </c>
      <c r="O226" s="1">
        <v>4745</v>
      </c>
    </row>
    <row r="227" spans="14:15" x14ac:dyDescent="0.2">
      <c r="N227" s="1">
        <v>24.9</v>
      </c>
      <c r="O227" s="1">
        <v>1</v>
      </c>
    </row>
    <row r="228" spans="14:15" x14ac:dyDescent="0.2">
      <c r="N228" s="1">
        <v>24.92</v>
      </c>
      <c r="O228" s="1">
        <v>1</v>
      </c>
    </row>
    <row r="229" spans="14:15" x14ac:dyDescent="0.2">
      <c r="N229" s="1">
        <v>24.93</v>
      </c>
      <c r="O229" s="1">
        <v>1</v>
      </c>
    </row>
    <row r="230" spans="14:15" x14ac:dyDescent="0.2">
      <c r="N230" s="1">
        <v>24.93</v>
      </c>
      <c r="O230" s="1">
        <v>4</v>
      </c>
    </row>
    <row r="231" spans="14:15" x14ac:dyDescent="0.2">
      <c r="N231" s="1">
        <v>24.93</v>
      </c>
      <c r="O231" s="1">
        <v>1</v>
      </c>
    </row>
    <row r="232" spans="14:15" x14ac:dyDescent="0.2">
      <c r="N232" s="1">
        <v>24.94</v>
      </c>
      <c r="O232" s="1">
        <v>1</v>
      </c>
    </row>
    <row r="233" spans="14:15" x14ac:dyDescent="0.2">
      <c r="N233" s="1">
        <v>24.94</v>
      </c>
      <c r="O233" s="1">
        <v>5</v>
      </c>
    </row>
    <row r="234" spans="14:15" x14ac:dyDescent="0.2">
      <c r="N234" s="1">
        <v>24.94</v>
      </c>
      <c r="O234" s="1">
        <v>10</v>
      </c>
    </row>
    <row r="235" spans="14:15" x14ac:dyDescent="0.2">
      <c r="N235" s="1">
        <v>24.94</v>
      </c>
      <c r="O235" s="1">
        <v>6</v>
      </c>
    </row>
    <row r="236" spans="14:15" x14ac:dyDescent="0.2">
      <c r="N236" s="1">
        <v>24.94</v>
      </c>
      <c r="O236" s="1">
        <v>9</v>
      </c>
    </row>
    <row r="237" spans="14:15" x14ac:dyDescent="0.2">
      <c r="N237" s="1">
        <v>24.95</v>
      </c>
      <c r="O237" s="1">
        <v>1</v>
      </c>
    </row>
    <row r="238" spans="14:15" x14ac:dyDescent="0.2">
      <c r="N238" s="1">
        <v>24.95</v>
      </c>
      <c r="O238" s="1">
        <v>58</v>
      </c>
    </row>
    <row r="239" spans="14:15" x14ac:dyDescent="0.2">
      <c r="N239" s="1">
        <v>24.95</v>
      </c>
      <c r="O239" s="1">
        <v>54</v>
      </c>
    </row>
    <row r="240" spans="14:15" x14ac:dyDescent="0.2">
      <c r="N240" s="1">
        <v>24.95</v>
      </c>
      <c r="O240" s="1">
        <v>119</v>
      </c>
    </row>
    <row r="241" spans="14:15" x14ac:dyDescent="0.2">
      <c r="N241" s="1">
        <v>24.96</v>
      </c>
      <c r="O241" s="1">
        <v>90</v>
      </c>
    </row>
    <row r="242" spans="14:15" x14ac:dyDescent="0.2">
      <c r="N242" s="1">
        <v>24.96</v>
      </c>
      <c r="O242" s="1">
        <v>350</v>
      </c>
    </row>
    <row r="243" spans="14:15" x14ac:dyDescent="0.2">
      <c r="N243" s="1">
        <v>24.96</v>
      </c>
      <c r="O243" s="1">
        <v>889</v>
      </c>
    </row>
    <row r="244" spans="14:15" x14ac:dyDescent="0.2">
      <c r="N244" s="1">
        <v>24.97</v>
      </c>
      <c r="O244" s="1">
        <v>582</v>
      </c>
    </row>
    <row r="245" spans="14:15" x14ac:dyDescent="0.2">
      <c r="N245" s="1">
        <v>24.97</v>
      </c>
      <c r="O245" s="1">
        <v>3585</v>
      </c>
    </row>
    <row r="246" spans="14:15" x14ac:dyDescent="0.2">
      <c r="N246" s="1">
        <v>24.98</v>
      </c>
      <c r="O246" s="1">
        <v>4820</v>
      </c>
    </row>
    <row r="247" spans="14:15" x14ac:dyDescent="0.2">
      <c r="N247" s="1">
        <v>24.98</v>
      </c>
      <c r="O247" s="1">
        <v>2201</v>
      </c>
    </row>
    <row r="248" spans="14:15" x14ac:dyDescent="0.2">
      <c r="N248" s="1">
        <v>24.99</v>
      </c>
      <c r="O248" s="1">
        <v>4853</v>
      </c>
    </row>
    <row r="249" spans="14:15" x14ac:dyDescent="0.2">
      <c r="N249" s="1">
        <v>25.91</v>
      </c>
      <c r="O249" s="1">
        <v>1</v>
      </c>
    </row>
    <row r="250" spans="14:15" x14ac:dyDescent="0.2">
      <c r="N250" s="1">
        <v>25.92</v>
      </c>
      <c r="O250" s="1">
        <v>1</v>
      </c>
    </row>
    <row r="251" spans="14:15" x14ac:dyDescent="0.2">
      <c r="N251" s="1">
        <v>25.93</v>
      </c>
      <c r="O251" s="1">
        <v>1</v>
      </c>
    </row>
    <row r="252" spans="14:15" x14ac:dyDescent="0.2">
      <c r="N252" s="1">
        <v>25.93</v>
      </c>
      <c r="O252" s="1">
        <v>1</v>
      </c>
    </row>
    <row r="253" spans="14:15" x14ac:dyDescent="0.2">
      <c r="N253" s="1">
        <v>25.93</v>
      </c>
      <c r="O253" s="1">
        <v>3</v>
      </c>
    </row>
    <row r="254" spans="14:15" x14ac:dyDescent="0.2">
      <c r="N254" s="1">
        <v>25.94</v>
      </c>
      <c r="O254" s="1">
        <v>1</v>
      </c>
    </row>
    <row r="255" spans="14:15" x14ac:dyDescent="0.2">
      <c r="N255" s="1">
        <v>25.94</v>
      </c>
      <c r="O255" s="1">
        <v>19</v>
      </c>
    </row>
    <row r="256" spans="14:15" x14ac:dyDescent="0.2">
      <c r="N256" s="1">
        <v>25.94</v>
      </c>
      <c r="O256" s="1">
        <v>10</v>
      </c>
    </row>
    <row r="257" spans="14:15" x14ac:dyDescent="0.2">
      <c r="N257" s="1">
        <v>25.94</v>
      </c>
      <c r="O257" s="1">
        <v>10</v>
      </c>
    </row>
    <row r="258" spans="14:15" x14ac:dyDescent="0.2">
      <c r="N258" s="1">
        <v>25.95</v>
      </c>
      <c r="O258" s="1">
        <v>8</v>
      </c>
    </row>
    <row r="259" spans="14:15" x14ac:dyDescent="0.2">
      <c r="N259" s="1">
        <v>25.95</v>
      </c>
      <c r="O259" s="1">
        <v>47</v>
      </c>
    </row>
    <row r="260" spans="14:15" x14ac:dyDescent="0.2">
      <c r="N260" s="1">
        <v>25.95</v>
      </c>
      <c r="O260" s="1">
        <v>75</v>
      </c>
    </row>
    <row r="261" spans="14:15" x14ac:dyDescent="0.2">
      <c r="N261" s="1">
        <v>25.95</v>
      </c>
      <c r="O261" s="1">
        <v>137</v>
      </c>
    </row>
    <row r="262" spans="14:15" x14ac:dyDescent="0.2">
      <c r="N262" s="1">
        <v>25.96</v>
      </c>
      <c r="O262" s="1">
        <v>81</v>
      </c>
    </row>
    <row r="263" spans="14:15" x14ac:dyDescent="0.2">
      <c r="N263" s="1">
        <v>25.96</v>
      </c>
      <c r="O263" s="1">
        <v>382</v>
      </c>
    </row>
    <row r="264" spans="14:15" x14ac:dyDescent="0.2">
      <c r="N264" s="1">
        <v>25.96</v>
      </c>
      <c r="O264" s="1">
        <v>929</v>
      </c>
    </row>
    <row r="265" spans="14:15" x14ac:dyDescent="0.2">
      <c r="N265" s="1">
        <v>25.97</v>
      </c>
      <c r="O265" s="1">
        <v>600</v>
      </c>
    </row>
    <row r="266" spans="14:15" x14ac:dyDescent="0.2">
      <c r="N266" s="1">
        <v>25.97</v>
      </c>
      <c r="O266" s="1">
        <v>3598</v>
      </c>
    </row>
    <row r="267" spans="14:15" x14ac:dyDescent="0.2">
      <c r="N267" s="1">
        <v>25.98</v>
      </c>
      <c r="O267" s="1">
        <v>4983</v>
      </c>
    </row>
    <row r="268" spans="14:15" x14ac:dyDescent="0.2">
      <c r="N268" s="1">
        <v>25.98</v>
      </c>
      <c r="O268" s="1">
        <v>1681</v>
      </c>
    </row>
    <row r="269" spans="14:15" x14ac:dyDescent="0.2">
      <c r="N269" s="1">
        <v>25.99</v>
      </c>
      <c r="O269" s="1">
        <v>2831</v>
      </c>
    </row>
    <row r="270" spans="14:15" x14ac:dyDescent="0.2">
      <c r="N270" s="1">
        <v>26.92</v>
      </c>
      <c r="O270" s="1">
        <v>1</v>
      </c>
    </row>
    <row r="271" spans="14:15" x14ac:dyDescent="0.2">
      <c r="N271" s="1">
        <v>26.92</v>
      </c>
      <c r="O271" s="1">
        <v>1</v>
      </c>
    </row>
    <row r="272" spans="14:15" x14ac:dyDescent="0.2">
      <c r="N272" s="1">
        <v>26.92</v>
      </c>
      <c r="O272" s="1">
        <v>1</v>
      </c>
    </row>
    <row r="273" spans="14:15" x14ac:dyDescent="0.2">
      <c r="N273" s="1">
        <v>26.93</v>
      </c>
      <c r="O273" s="1">
        <v>2</v>
      </c>
    </row>
    <row r="274" spans="14:15" x14ac:dyDescent="0.2">
      <c r="N274" s="1">
        <v>26.93</v>
      </c>
      <c r="O274" s="1">
        <v>3</v>
      </c>
    </row>
    <row r="275" spans="14:15" x14ac:dyDescent="0.2">
      <c r="N275" s="1">
        <v>26.94</v>
      </c>
      <c r="O275" s="1">
        <v>1</v>
      </c>
    </row>
    <row r="276" spans="14:15" x14ac:dyDescent="0.2">
      <c r="N276" s="1">
        <v>26.94</v>
      </c>
      <c r="O276" s="1">
        <v>4</v>
      </c>
    </row>
    <row r="277" spans="14:15" x14ac:dyDescent="0.2">
      <c r="N277" s="1">
        <v>26.94</v>
      </c>
      <c r="O277" s="1">
        <v>13</v>
      </c>
    </row>
    <row r="278" spans="14:15" x14ac:dyDescent="0.2">
      <c r="N278" s="1">
        <v>26.94</v>
      </c>
      <c r="O278" s="1">
        <v>10</v>
      </c>
    </row>
    <row r="279" spans="14:15" x14ac:dyDescent="0.2">
      <c r="N279" s="1">
        <v>26.94</v>
      </c>
      <c r="O279" s="1">
        <v>6</v>
      </c>
    </row>
    <row r="280" spans="14:15" x14ac:dyDescent="0.2">
      <c r="N280" s="1">
        <v>26.95</v>
      </c>
      <c r="O280" s="1">
        <v>2</v>
      </c>
    </row>
    <row r="281" spans="14:15" x14ac:dyDescent="0.2">
      <c r="N281" s="1">
        <v>26.95</v>
      </c>
      <c r="O281" s="1">
        <v>79</v>
      </c>
    </row>
    <row r="282" spans="14:15" x14ac:dyDescent="0.2">
      <c r="N282" s="1">
        <v>26.95</v>
      </c>
      <c r="O282" s="1">
        <v>62</v>
      </c>
    </row>
    <row r="283" spans="14:15" x14ac:dyDescent="0.2">
      <c r="N283" s="1">
        <v>26.95</v>
      </c>
      <c r="O283" s="1">
        <v>133</v>
      </c>
    </row>
    <row r="284" spans="14:15" x14ac:dyDescent="0.2">
      <c r="N284" s="1">
        <v>26.96</v>
      </c>
      <c r="O284" s="1">
        <v>110</v>
      </c>
    </row>
    <row r="285" spans="14:15" x14ac:dyDescent="0.2">
      <c r="N285" s="1">
        <v>26.96</v>
      </c>
      <c r="O285" s="1">
        <v>339</v>
      </c>
    </row>
    <row r="286" spans="14:15" x14ac:dyDescent="0.2">
      <c r="N286" s="1">
        <v>26.96</v>
      </c>
      <c r="O286" s="1">
        <v>959</v>
      </c>
    </row>
    <row r="287" spans="14:15" x14ac:dyDescent="0.2">
      <c r="N287" s="1">
        <v>26.97</v>
      </c>
      <c r="O287" s="1">
        <v>624</v>
      </c>
    </row>
    <row r="288" spans="14:15" x14ac:dyDescent="0.2">
      <c r="N288" s="1">
        <v>26.97</v>
      </c>
      <c r="O288" s="1">
        <v>3409</v>
      </c>
    </row>
    <row r="289" spans="14:15" x14ac:dyDescent="0.2">
      <c r="N289" s="1">
        <v>26.98</v>
      </c>
      <c r="O289" s="1">
        <v>4731</v>
      </c>
    </row>
    <row r="290" spans="14:15" x14ac:dyDescent="0.2">
      <c r="N290" s="1">
        <v>26.98</v>
      </c>
      <c r="O290" s="1">
        <v>1371</v>
      </c>
    </row>
    <row r="291" spans="14:15" x14ac:dyDescent="0.2">
      <c r="N291" s="1">
        <v>26.99</v>
      </c>
      <c r="O291" s="1">
        <v>4070</v>
      </c>
    </row>
    <row r="292" spans="14:15" x14ac:dyDescent="0.2">
      <c r="N292" s="1">
        <v>27.88</v>
      </c>
      <c r="O292" s="1">
        <v>1</v>
      </c>
    </row>
    <row r="293" spans="14:15" x14ac:dyDescent="0.2">
      <c r="N293" s="1">
        <v>27.89</v>
      </c>
      <c r="O293" s="1">
        <v>1</v>
      </c>
    </row>
    <row r="294" spans="14:15" x14ac:dyDescent="0.2">
      <c r="N294" s="1">
        <v>27.91</v>
      </c>
      <c r="O294" s="1">
        <v>1</v>
      </c>
    </row>
    <row r="295" spans="14:15" x14ac:dyDescent="0.2">
      <c r="N295" s="1">
        <v>27.91</v>
      </c>
      <c r="O295" s="1">
        <v>1</v>
      </c>
    </row>
    <row r="296" spans="14:15" x14ac:dyDescent="0.2">
      <c r="N296" s="1">
        <v>27.92</v>
      </c>
      <c r="O296" s="1">
        <v>1</v>
      </c>
    </row>
    <row r="297" spans="14:15" x14ac:dyDescent="0.2">
      <c r="N297" s="1">
        <v>27.92</v>
      </c>
      <c r="O297" s="1">
        <v>4</v>
      </c>
    </row>
    <row r="298" spans="14:15" x14ac:dyDescent="0.2">
      <c r="N298" s="1">
        <v>27.92</v>
      </c>
      <c r="O298" s="1">
        <v>2</v>
      </c>
    </row>
    <row r="299" spans="14:15" x14ac:dyDescent="0.2">
      <c r="N299" s="1">
        <v>27.93</v>
      </c>
      <c r="O299" s="1">
        <v>1</v>
      </c>
    </row>
    <row r="300" spans="14:15" x14ac:dyDescent="0.2">
      <c r="N300" s="1">
        <v>27.93</v>
      </c>
      <c r="O300" s="1">
        <v>5</v>
      </c>
    </row>
    <row r="301" spans="14:15" x14ac:dyDescent="0.2">
      <c r="N301" s="1">
        <v>27.93</v>
      </c>
      <c r="O301" s="1">
        <v>1</v>
      </c>
    </row>
    <row r="302" spans="14:15" x14ac:dyDescent="0.2">
      <c r="N302" s="1">
        <v>27.93</v>
      </c>
      <c r="O302" s="1">
        <v>1</v>
      </c>
    </row>
    <row r="303" spans="14:15" x14ac:dyDescent="0.2">
      <c r="N303" s="1">
        <v>27.94</v>
      </c>
      <c r="O303" s="1">
        <v>1</v>
      </c>
    </row>
    <row r="304" spans="14:15" x14ac:dyDescent="0.2">
      <c r="N304" s="1">
        <v>27.94</v>
      </c>
      <c r="O304" s="1">
        <v>13</v>
      </c>
    </row>
    <row r="305" spans="14:15" x14ac:dyDescent="0.2">
      <c r="N305" s="1">
        <v>27.94</v>
      </c>
      <c r="O305" s="1">
        <v>12</v>
      </c>
    </row>
    <row r="306" spans="14:15" x14ac:dyDescent="0.2">
      <c r="N306" s="1">
        <v>27.94</v>
      </c>
      <c r="O306" s="1">
        <v>8</v>
      </c>
    </row>
    <row r="307" spans="14:15" x14ac:dyDescent="0.2">
      <c r="N307" s="1">
        <v>27.95</v>
      </c>
      <c r="O307" s="1">
        <v>8</v>
      </c>
    </row>
    <row r="308" spans="14:15" x14ac:dyDescent="0.2">
      <c r="N308" s="1">
        <v>27.95</v>
      </c>
      <c r="O308" s="1">
        <v>64</v>
      </c>
    </row>
    <row r="309" spans="14:15" x14ac:dyDescent="0.2">
      <c r="N309" s="1">
        <v>27.95</v>
      </c>
      <c r="O309" s="1">
        <v>61</v>
      </c>
    </row>
    <row r="310" spans="14:15" x14ac:dyDescent="0.2">
      <c r="N310" s="1">
        <v>27.95</v>
      </c>
      <c r="O310" s="1">
        <v>128</v>
      </c>
    </row>
    <row r="311" spans="14:15" x14ac:dyDescent="0.2">
      <c r="N311" s="1">
        <v>27.96</v>
      </c>
      <c r="O311" s="1">
        <v>121</v>
      </c>
    </row>
    <row r="312" spans="14:15" x14ac:dyDescent="0.2">
      <c r="N312" s="1">
        <v>27.96</v>
      </c>
      <c r="O312" s="1">
        <v>350</v>
      </c>
    </row>
    <row r="313" spans="14:15" x14ac:dyDescent="0.2">
      <c r="N313" s="1">
        <v>27.96</v>
      </c>
      <c r="O313" s="1">
        <v>994</v>
      </c>
    </row>
    <row r="314" spans="14:15" x14ac:dyDescent="0.2">
      <c r="N314" s="1">
        <v>27.97</v>
      </c>
      <c r="O314" s="1">
        <v>616</v>
      </c>
    </row>
    <row r="315" spans="14:15" x14ac:dyDescent="0.2">
      <c r="N315" s="1">
        <v>27.97</v>
      </c>
      <c r="O315" s="1">
        <v>3281</v>
      </c>
    </row>
    <row r="316" spans="14:15" x14ac:dyDescent="0.2">
      <c r="N316" s="1">
        <v>27.98</v>
      </c>
      <c r="O316" s="1">
        <v>4680</v>
      </c>
    </row>
    <row r="317" spans="14:15" x14ac:dyDescent="0.2">
      <c r="N317" s="1">
        <v>27.98</v>
      </c>
      <c r="O317" s="1">
        <v>984</v>
      </c>
    </row>
    <row r="318" spans="14:15" x14ac:dyDescent="0.2">
      <c r="N318" s="1">
        <v>27.99</v>
      </c>
      <c r="O318" s="1">
        <v>2933</v>
      </c>
    </row>
    <row r="319" spans="14:15" x14ac:dyDescent="0.2">
      <c r="N319" s="1">
        <v>28.91</v>
      </c>
      <c r="O319" s="1">
        <v>1</v>
      </c>
    </row>
    <row r="320" spans="14:15" x14ac:dyDescent="0.2">
      <c r="N320" s="1">
        <v>28.91</v>
      </c>
      <c r="O320" s="1">
        <v>1</v>
      </c>
    </row>
    <row r="321" spans="14:15" x14ac:dyDescent="0.2">
      <c r="N321" s="1">
        <v>28.92</v>
      </c>
      <c r="O321" s="1">
        <v>2</v>
      </c>
    </row>
    <row r="322" spans="14:15" x14ac:dyDescent="0.2">
      <c r="N322" s="1">
        <v>28.93</v>
      </c>
      <c r="O322" s="1">
        <v>4</v>
      </c>
    </row>
    <row r="323" spans="14:15" x14ac:dyDescent="0.2">
      <c r="N323" s="1">
        <v>28.94</v>
      </c>
      <c r="O323" s="1">
        <v>3</v>
      </c>
    </row>
    <row r="324" spans="14:15" x14ac:dyDescent="0.2">
      <c r="N324" s="1">
        <v>28.94</v>
      </c>
      <c r="O324" s="1">
        <v>6</v>
      </c>
    </row>
    <row r="325" spans="14:15" x14ac:dyDescent="0.2">
      <c r="N325" s="1">
        <v>28.94</v>
      </c>
      <c r="O325" s="1">
        <v>14</v>
      </c>
    </row>
    <row r="326" spans="14:15" x14ac:dyDescent="0.2">
      <c r="N326" s="1">
        <v>28.94</v>
      </c>
      <c r="O326" s="1">
        <v>7</v>
      </c>
    </row>
    <row r="327" spans="14:15" x14ac:dyDescent="0.2">
      <c r="N327" s="1">
        <v>28.94</v>
      </c>
      <c r="O327" s="1">
        <v>13</v>
      </c>
    </row>
    <row r="328" spans="14:15" x14ac:dyDescent="0.2">
      <c r="N328" s="1">
        <v>28.95</v>
      </c>
      <c r="O328" s="1">
        <v>5</v>
      </c>
    </row>
    <row r="329" spans="14:15" x14ac:dyDescent="0.2">
      <c r="N329" s="1">
        <v>28.95</v>
      </c>
      <c r="O329" s="1">
        <v>85</v>
      </c>
    </row>
    <row r="330" spans="14:15" x14ac:dyDescent="0.2">
      <c r="N330" s="1">
        <v>28.95</v>
      </c>
      <c r="O330" s="1">
        <v>78</v>
      </c>
    </row>
    <row r="331" spans="14:15" x14ac:dyDescent="0.2">
      <c r="N331" s="1">
        <v>28.95</v>
      </c>
      <c r="O331" s="1">
        <v>133</v>
      </c>
    </row>
    <row r="332" spans="14:15" x14ac:dyDescent="0.2">
      <c r="N332" s="1">
        <v>28.96</v>
      </c>
      <c r="O332" s="1">
        <v>129</v>
      </c>
    </row>
    <row r="333" spans="14:15" x14ac:dyDescent="0.2">
      <c r="N333" s="1">
        <v>28.96</v>
      </c>
      <c r="O333" s="1">
        <v>319</v>
      </c>
    </row>
    <row r="334" spans="14:15" x14ac:dyDescent="0.2">
      <c r="N334" s="1">
        <v>28.96</v>
      </c>
      <c r="O334" s="1">
        <v>903</v>
      </c>
    </row>
    <row r="335" spans="14:15" x14ac:dyDescent="0.2">
      <c r="N335" s="1">
        <v>28.97</v>
      </c>
      <c r="O335" s="1">
        <v>596</v>
      </c>
    </row>
    <row r="336" spans="14:15" x14ac:dyDescent="0.2">
      <c r="N336" s="1">
        <v>28.97</v>
      </c>
      <c r="O336" s="1">
        <v>3103</v>
      </c>
    </row>
    <row r="337" spans="14:15" x14ac:dyDescent="0.2">
      <c r="N337" s="1">
        <v>28.98</v>
      </c>
      <c r="O337" s="1">
        <v>4605</v>
      </c>
    </row>
    <row r="338" spans="14:15" x14ac:dyDescent="0.2">
      <c r="N338" s="1">
        <v>28.98</v>
      </c>
      <c r="O338" s="1">
        <v>714</v>
      </c>
    </row>
    <row r="339" spans="14:15" x14ac:dyDescent="0.2">
      <c r="N339" s="1">
        <v>28.99</v>
      </c>
      <c r="O339" s="1">
        <v>3899</v>
      </c>
    </row>
    <row r="340" spans="14:15" x14ac:dyDescent="0.2">
      <c r="N340" s="1">
        <v>29.9</v>
      </c>
      <c r="O340" s="1">
        <v>1</v>
      </c>
    </row>
    <row r="341" spans="14:15" x14ac:dyDescent="0.2">
      <c r="N341" s="1">
        <v>29.91</v>
      </c>
      <c r="O341" s="1">
        <v>1</v>
      </c>
    </row>
    <row r="342" spans="14:15" x14ac:dyDescent="0.2">
      <c r="N342" s="1">
        <v>29.91</v>
      </c>
      <c r="O342" s="1">
        <v>1</v>
      </c>
    </row>
    <row r="343" spans="14:15" x14ac:dyDescent="0.2">
      <c r="N343" s="1">
        <v>29.92</v>
      </c>
      <c r="O343" s="1">
        <v>1</v>
      </c>
    </row>
    <row r="344" spans="14:15" x14ac:dyDescent="0.2">
      <c r="N344" s="1">
        <v>29.92</v>
      </c>
      <c r="O344" s="1">
        <v>1</v>
      </c>
    </row>
    <row r="345" spans="14:15" x14ac:dyDescent="0.2">
      <c r="N345" s="1">
        <v>29.92</v>
      </c>
      <c r="O345" s="1">
        <v>1</v>
      </c>
    </row>
    <row r="346" spans="14:15" x14ac:dyDescent="0.2">
      <c r="N346" s="1">
        <v>29.92</v>
      </c>
      <c r="O346" s="1">
        <v>2</v>
      </c>
    </row>
    <row r="347" spans="14:15" x14ac:dyDescent="0.2">
      <c r="N347" s="1">
        <v>29.93</v>
      </c>
      <c r="O347" s="1">
        <v>1</v>
      </c>
    </row>
    <row r="348" spans="14:15" x14ac:dyDescent="0.2">
      <c r="N348" s="1">
        <v>29.93</v>
      </c>
      <c r="O348" s="1">
        <v>1</v>
      </c>
    </row>
    <row r="349" spans="14:15" x14ac:dyDescent="0.2">
      <c r="N349" s="1">
        <v>29.93</v>
      </c>
      <c r="O349" s="1">
        <v>2</v>
      </c>
    </row>
    <row r="350" spans="14:15" x14ac:dyDescent="0.2">
      <c r="N350" s="1">
        <v>29.93</v>
      </c>
      <c r="O350" s="1">
        <v>1</v>
      </c>
    </row>
    <row r="351" spans="14:15" x14ac:dyDescent="0.2">
      <c r="N351" s="1">
        <v>29.94</v>
      </c>
      <c r="O351" s="1">
        <v>10</v>
      </c>
    </row>
    <row r="352" spans="14:15" x14ac:dyDescent="0.2">
      <c r="N352" s="1">
        <v>29.94</v>
      </c>
      <c r="O352" s="1">
        <v>21</v>
      </c>
    </row>
    <row r="353" spans="14:15" x14ac:dyDescent="0.2">
      <c r="N353" s="1">
        <v>29.94</v>
      </c>
      <c r="O353" s="1">
        <v>9</v>
      </c>
    </row>
    <row r="354" spans="14:15" x14ac:dyDescent="0.2">
      <c r="N354" s="1">
        <v>29.94</v>
      </c>
      <c r="O354" s="1">
        <v>17</v>
      </c>
    </row>
    <row r="355" spans="14:15" x14ac:dyDescent="0.2">
      <c r="N355" s="1">
        <v>29.95</v>
      </c>
      <c r="O355" s="1">
        <v>6</v>
      </c>
    </row>
    <row r="356" spans="14:15" x14ac:dyDescent="0.2">
      <c r="N356" s="1">
        <v>29.95</v>
      </c>
      <c r="O356" s="1">
        <v>76</v>
      </c>
    </row>
    <row r="357" spans="14:15" x14ac:dyDescent="0.2">
      <c r="N357" s="1">
        <v>29.95</v>
      </c>
      <c r="O357" s="1">
        <v>84</v>
      </c>
    </row>
    <row r="358" spans="14:15" x14ac:dyDescent="0.2">
      <c r="N358" s="1">
        <v>29.95</v>
      </c>
      <c r="O358" s="1">
        <v>133</v>
      </c>
    </row>
    <row r="359" spans="14:15" x14ac:dyDescent="0.2">
      <c r="N359" s="1">
        <v>29.96</v>
      </c>
      <c r="O359" s="1">
        <v>120</v>
      </c>
    </row>
    <row r="360" spans="14:15" x14ac:dyDescent="0.2">
      <c r="N360" s="1">
        <v>29.96</v>
      </c>
      <c r="O360" s="1">
        <v>306</v>
      </c>
    </row>
    <row r="361" spans="14:15" x14ac:dyDescent="0.2">
      <c r="N361" s="1">
        <v>29.96</v>
      </c>
      <c r="O361" s="1">
        <v>990</v>
      </c>
    </row>
    <row r="362" spans="14:15" x14ac:dyDescent="0.2">
      <c r="N362" s="1">
        <v>29.97</v>
      </c>
      <c r="O362" s="1">
        <v>616</v>
      </c>
    </row>
    <row r="363" spans="14:15" x14ac:dyDescent="0.2">
      <c r="N363" s="1">
        <v>29.97</v>
      </c>
      <c r="O363" s="1">
        <v>2962</v>
      </c>
    </row>
    <row r="364" spans="14:15" x14ac:dyDescent="0.2">
      <c r="N364" s="1">
        <v>29.98</v>
      </c>
      <c r="O364" s="1">
        <v>4612</v>
      </c>
    </row>
    <row r="365" spans="14:15" x14ac:dyDescent="0.2">
      <c r="N365" s="1">
        <v>29.98</v>
      </c>
      <c r="O365" s="1">
        <v>507</v>
      </c>
    </row>
    <row r="366" spans="14:15" x14ac:dyDescent="0.2">
      <c r="N366" s="1">
        <v>29.99</v>
      </c>
      <c r="O366" s="1">
        <v>2007</v>
      </c>
    </row>
    <row r="367" spans="14:15" x14ac:dyDescent="0.2">
      <c r="N367" s="1">
        <v>30.91</v>
      </c>
      <c r="O367" s="1">
        <v>2</v>
      </c>
    </row>
    <row r="368" spans="14:15" x14ac:dyDescent="0.2">
      <c r="N368" s="1">
        <v>30.92</v>
      </c>
      <c r="O368" s="1">
        <v>1</v>
      </c>
    </row>
    <row r="369" spans="14:15" x14ac:dyDescent="0.2">
      <c r="N369" s="1">
        <v>30.92</v>
      </c>
      <c r="O369" s="1">
        <v>2</v>
      </c>
    </row>
    <row r="370" spans="14:15" x14ac:dyDescent="0.2">
      <c r="N370" s="1">
        <v>30.92</v>
      </c>
      <c r="O370" s="1">
        <v>2</v>
      </c>
    </row>
    <row r="371" spans="14:15" x14ac:dyDescent="0.2">
      <c r="N371" s="1">
        <v>30.93</v>
      </c>
      <c r="O371" s="1">
        <v>1</v>
      </c>
    </row>
    <row r="372" spans="14:15" x14ac:dyDescent="0.2">
      <c r="N372" s="1">
        <v>30.93</v>
      </c>
      <c r="O372" s="1">
        <v>1</v>
      </c>
    </row>
    <row r="373" spans="14:15" x14ac:dyDescent="0.2">
      <c r="N373" s="1">
        <v>30.93</v>
      </c>
      <c r="O373" s="1">
        <v>9</v>
      </c>
    </row>
    <row r="374" spans="14:15" x14ac:dyDescent="0.2">
      <c r="N374" s="1">
        <v>30.94</v>
      </c>
      <c r="O374" s="1">
        <v>3</v>
      </c>
    </row>
    <row r="375" spans="14:15" x14ac:dyDescent="0.2">
      <c r="N375" s="1">
        <v>30.94</v>
      </c>
      <c r="O375" s="1">
        <v>6</v>
      </c>
    </row>
    <row r="376" spans="14:15" x14ac:dyDescent="0.2">
      <c r="N376" s="1">
        <v>30.94</v>
      </c>
      <c r="O376" s="1">
        <v>14</v>
      </c>
    </row>
    <row r="377" spans="14:15" x14ac:dyDescent="0.2">
      <c r="N377" s="1">
        <v>30.94</v>
      </c>
      <c r="O377" s="1">
        <v>13</v>
      </c>
    </row>
    <row r="378" spans="14:15" x14ac:dyDescent="0.2">
      <c r="N378" s="1">
        <v>30.94</v>
      </c>
      <c r="O378" s="1">
        <v>19</v>
      </c>
    </row>
    <row r="379" spans="14:15" x14ac:dyDescent="0.2">
      <c r="N379" s="1">
        <v>30.95</v>
      </c>
      <c r="O379" s="1">
        <v>12</v>
      </c>
    </row>
    <row r="380" spans="14:15" x14ac:dyDescent="0.2">
      <c r="N380" s="1">
        <v>30.95</v>
      </c>
      <c r="O380" s="1">
        <v>84</v>
      </c>
    </row>
    <row r="381" spans="14:15" x14ac:dyDescent="0.2">
      <c r="N381" s="1">
        <v>30.95</v>
      </c>
      <c r="O381" s="1">
        <v>85</v>
      </c>
    </row>
    <row r="382" spans="14:15" x14ac:dyDescent="0.2">
      <c r="N382" s="1">
        <v>30.95</v>
      </c>
      <c r="O382" s="1">
        <v>157</v>
      </c>
    </row>
    <row r="383" spans="14:15" x14ac:dyDescent="0.2">
      <c r="N383" s="1">
        <v>30.96</v>
      </c>
      <c r="O383" s="1">
        <v>153</v>
      </c>
    </row>
    <row r="384" spans="14:15" x14ac:dyDescent="0.2">
      <c r="N384" s="1">
        <v>30.96</v>
      </c>
      <c r="O384" s="1">
        <v>281</v>
      </c>
    </row>
    <row r="385" spans="14:15" x14ac:dyDescent="0.2">
      <c r="N385" s="1">
        <v>30.96</v>
      </c>
      <c r="O385" s="1">
        <v>971</v>
      </c>
    </row>
    <row r="386" spans="14:15" x14ac:dyDescent="0.2">
      <c r="N386" s="1">
        <v>30.97</v>
      </c>
      <c r="O386" s="1">
        <v>623</v>
      </c>
    </row>
    <row r="387" spans="14:15" x14ac:dyDescent="0.2">
      <c r="N387" s="1">
        <v>30.97</v>
      </c>
      <c r="O387" s="1">
        <v>2959</v>
      </c>
    </row>
    <row r="388" spans="14:15" x14ac:dyDescent="0.2">
      <c r="N388" s="1">
        <v>30.98</v>
      </c>
      <c r="O388" s="1">
        <v>4331</v>
      </c>
    </row>
    <row r="389" spans="14:15" x14ac:dyDescent="0.2">
      <c r="N389" s="1">
        <v>30.98</v>
      </c>
      <c r="O389" s="1">
        <v>328</v>
      </c>
    </row>
    <row r="390" spans="14:15" x14ac:dyDescent="0.2">
      <c r="N390" s="1">
        <v>31.88</v>
      </c>
      <c r="O390" s="1">
        <v>1</v>
      </c>
    </row>
    <row r="391" spans="14:15" x14ac:dyDescent="0.2">
      <c r="N391" s="1">
        <v>31.89</v>
      </c>
      <c r="O391" s="1">
        <v>1</v>
      </c>
    </row>
    <row r="392" spans="14:15" x14ac:dyDescent="0.2">
      <c r="N392" s="1">
        <v>31.9</v>
      </c>
      <c r="O392" s="1">
        <v>1</v>
      </c>
    </row>
    <row r="393" spans="14:15" x14ac:dyDescent="0.2">
      <c r="N393" s="1">
        <v>31.91</v>
      </c>
      <c r="O393" s="1">
        <v>1</v>
      </c>
    </row>
    <row r="394" spans="14:15" x14ac:dyDescent="0.2">
      <c r="N394" s="1">
        <v>31.91</v>
      </c>
      <c r="O394" s="1">
        <v>1</v>
      </c>
    </row>
    <row r="395" spans="14:15" x14ac:dyDescent="0.2">
      <c r="N395" s="1">
        <v>31.92</v>
      </c>
      <c r="O395" s="1">
        <v>1</v>
      </c>
    </row>
    <row r="396" spans="14:15" x14ac:dyDescent="0.2">
      <c r="N396" s="1">
        <v>31.92</v>
      </c>
      <c r="O396" s="1">
        <v>5</v>
      </c>
    </row>
    <row r="397" spans="14:15" x14ac:dyDescent="0.2">
      <c r="N397" s="1">
        <v>31.93</v>
      </c>
      <c r="O397" s="1">
        <v>1</v>
      </c>
    </row>
    <row r="398" spans="14:15" x14ac:dyDescent="0.2">
      <c r="N398" s="1">
        <v>31.93</v>
      </c>
      <c r="O398" s="1">
        <v>3</v>
      </c>
    </row>
    <row r="399" spans="14:15" x14ac:dyDescent="0.2">
      <c r="N399" s="1">
        <v>31.93</v>
      </c>
      <c r="O399" s="1">
        <v>5</v>
      </c>
    </row>
    <row r="400" spans="14:15" x14ac:dyDescent="0.2">
      <c r="N400" s="1">
        <v>31.93</v>
      </c>
      <c r="O400" s="1">
        <v>1</v>
      </c>
    </row>
    <row r="401" spans="14:15" x14ac:dyDescent="0.2">
      <c r="N401" s="1">
        <v>31.93</v>
      </c>
      <c r="O401" s="1">
        <v>2</v>
      </c>
    </row>
    <row r="402" spans="14:15" x14ac:dyDescent="0.2">
      <c r="N402" s="1">
        <v>31.94</v>
      </c>
      <c r="O402" s="1">
        <v>2</v>
      </c>
    </row>
    <row r="403" spans="14:15" x14ac:dyDescent="0.2">
      <c r="N403" s="1">
        <v>31.94</v>
      </c>
      <c r="O403" s="1">
        <v>3</v>
      </c>
    </row>
    <row r="404" spans="14:15" x14ac:dyDescent="0.2">
      <c r="N404" s="1">
        <v>31.94</v>
      </c>
      <c r="O404" s="1">
        <v>17</v>
      </c>
    </row>
    <row r="405" spans="14:15" x14ac:dyDescent="0.2">
      <c r="N405" s="1">
        <v>31.94</v>
      </c>
      <c r="O405" s="1">
        <v>11</v>
      </c>
    </row>
    <row r="406" spans="14:15" x14ac:dyDescent="0.2">
      <c r="N406" s="1">
        <v>31.94</v>
      </c>
      <c r="O406" s="1">
        <v>17</v>
      </c>
    </row>
    <row r="407" spans="14:15" x14ac:dyDescent="0.2">
      <c r="N407" s="1">
        <v>31.95</v>
      </c>
      <c r="O407" s="1">
        <v>10</v>
      </c>
    </row>
    <row r="408" spans="14:15" x14ac:dyDescent="0.2">
      <c r="N408" s="1">
        <v>31.95</v>
      </c>
      <c r="O408" s="1">
        <v>76</v>
      </c>
    </row>
    <row r="409" spans="14:15" x14ac:dyDescent="0.2">
      <c r="N409" s="1">
        <v>31.95</v>
      </c>
      <c r="O409" s="1">
        <v>83</v>
      </c>
    </row>
    <row r="410" spans="14:15" x14ac:dyDescent="0.2">
      <c r="N410" s="1">
        <v>31.95</v>
      </c>
      <c r="O410" s="1">
        <v>158</v>
      </c>
    </row>
    <row r="411" spans="14:15" x14ac:dyDescent="0.2">
      <c r="N411" s="1">
        <v>31.96</v>
      </c>
      <c r="O411" s="1">
        <v>143</v>
      </c>
    </row>
    <row r="412" spans="14:15" x14ac:dyDescent="0.2">
      <c r="N412" s="1">
        <v>31.96</v>
      </c>
      <c r="O412" s="1">
        <v>258</v>
      </c>
    </row>
    <row r="413" spans="14:15" x14ac:dyDescent="0.2">
      <c r="N413" s="1">
        <v>31.96</v>
      </c>
      <c r="O413" s="1">
        <v>946</v>
      </c>
    </row>
    <row r="414" spans="14:15" x14ac:dyDescent="0.2">
      <c r="N414" s="1">
        <v>31.97</v>
      </c>
      <c r="O414" s="1">
        <v>606</v>
      </c>
    </row>
    <row r="415" spans="14:15" x14ac:dyDescent="0.2">
      <c r="N415" s="1">
        <v>31.97</v>
      </c>
      <c r="O415" s="1">
        <v>2838</v>
      </c>
    </row>
    <row r="416" spans="14:15" x14ac:dyDescent="0.2">
      <c r="N416" s="1">
        <v>31.98</v>
      </c>
      <c r="O416" s="1">
        <v>3875</v>
      </c>
    </row>
    <row r="417" spans="14:15" x14ac:dyDescent="0.2">
      <c r="N417" s="1">
        <v>31.98</v>
      </c>
      <c r="O417" s="1">
        <v>144</v>
      </c>
    </row>
    <row r="418" spans="14:15" x14ac:dyDescent="0.2">
      <c r="N418" s="1">
        <v>32.9</v>
      </c>
      <c r="O418" s="1">
        <v>2</v>
      </c>
    </row>
    <row r="419" spans="14:15" x14ac:dyDescent="0.2">
      <c r="N419" s="1">
        <v>32.909999999999997</v>
      </c>
      <c r="O419" s="1">
        <v>3</v>
      </c>
    </row>
    <row r="420" spans="14:15" x14ac:dyDescent="0.2">
      <c r="N420" s="1">
        <v>32.909999999999997</v>
      </c>
      <c r="O420" s="1">
        <v>2</v>
      </c>
    </row>
    <row r="421" spans="14:15" x14ac:dyDescent="0.2">
      <c r="N421" s="1">
        <v>32.92</v>
      </c>
      <c r="O421" s="1">
        <v>1</v>
      </c>
    </row>
    <row r="422" spans="14:15" x14ac:dyDescent="0.2">
      <c r="N422" s="1">
        <v>32.92</v>
      </c>
      <c r="O422" s="1">
        <v>2</v>
      </c>
    </row>
    <row r="423" spans="14:15" x14ac:dyDescent="0.2">
      <c r="N423" s="1">
        <v>32.93</v>
      </c>
      <c r="O423" s="1">
        <v>1</v>
      </c>
    </row>
    <row r="424" spans="14:15" x14ac:dyDescent="0.2">
      <c r="N424" s="1">
        <v>32.93</v>
      </c>
      <c r="O424" s="1">
        <v>12</v>
      </c>
    </row>
    <row r="425" spans="14:15" x14ac:dyDescent="0.2">
      <c r="N425" s="1">
        <v>32.93</v>
      </c>
      <c r="O425" s="1">
        <v>5</v>
      </c>
    </row>
    <row r="426" spans="14:15" x14ac:dyDescent="0.2">
      <c r="N426" s="1">
        <v>32.94</v>
      </c>
      <c r="O426" s="1">
        <v>34</v>
      </c>
    </row>
    <row r="427" spans="14:15" x14ac:dyDescent="0.2">
      <c r="N427" s="1">
        <v>32.94</v>
      </c>
      <c r="O427" s="1">
        <v>25</v>
      </c>
    </row>
    <row r="428" spans="14:15" x14ac:dyDescent="0.2">
      <c r="N428" s="1">
        <v>32.950000000000003</v>
      </c>
      <c r="O428" s="1">
        <v>105</v>
      </c>
    </row>
    <row r="429" spans="14:15" x14ac:dyDescent="0.2">
      <c r="N429" s="1">
        <v>32.950000000000003</v>
      </c>
      <c r="O429" s="1">
        <v>232</v>
      </c>
    </row>
    <row r="430" spans="14:15" x14ac:dyDescent="0.2">
      <c r="N430" s="1">
        <v>32.96</v>
      </c>
      <c r="O430" s="1">
        <v>145</v>
      </c>
    </row>
    <row r="431" spans="14:15" x14ac:dyDescent="0.2">
      <c r="N431" s="1">
        <v>32.96</v>
      </c>
      <c r="O431" s="1">
        <v>1128</v>
      </c>
    </row>
    <row r="432" spans="14:15" x14ac:dyDescent="0.2">
      <c r="N432" s="1">
        <v>32.97</v>
      </c>
      <c r="O432" s="1">
        <v>3207</v>
      </c>
    </row>
    <row r="433" spans="14:15" x14ac:dyDescent="0.2">
      <c r="N433" s="1">
        <v>32.979999999999997</v>
      </c>
      <c r="O433" s="1">
        <v>3443</v>
      </c>
    </row>
    <row r="434" spans="14:15" x14ac:dyDescent="0.2">
      <c r="N434" s="1">
        <v>33.89</v>
      </c>
      <c r="O434" s="1">
        <v>1</v>
      </c>
    </row>
    <row r="435" spans="14:15" x14ac:dyDescent="0.2">
      <c r="N435" s="1">
        <v>33.9</v>
      </c>
      <c r="O435" s="1">
        <v>1</v>
      </c>
    </row>
    <row r="436" spans="14:15" x14ac:dyDescent="0.2">
      <c r="N436" s="1">
        <v>33.909999999999997</v>
      </c>
      <c r="O436" s="1">
        <v>1</v>
      </c>
    </row>
    <row r="437" spans="14:15" x14ac:dyDescent="0.2">
      <c r="N437" s="1">
        <v>33.909999999999997</v>
      </c>
      <c r="O437" s="1">
        <v>2</v>
      </c>
    </row>
    <row r="438" spans="14:15" x14ac:dyDescent="0.2">
      <c r="N438" s="1">
        <v>33.92</v>
      </c>
      <c r="O438" s="1">
        <v>1</v>
      </c>
    </row>
    <row r="439" spans="14:15" x14ac:dyDescent="0.2">
      <c r="N439" s="1">
        <v>33.92</v>
      </c>
      <c r="O439" s="1">
        <v>1</v>
      </c>
    </row>
    <row r="440" spans="14:15" x14ac:dyDescent="0.2">
      <c r="N440" s="1">
        <v>33.93</v>
      </c>
      <c r="O440" s="1">
        <v>1</v>
      </c>
    </row>
    <row r="441" spans="14:15" x14ac:dyDescent="0.2">
      <c r="N441" s="1">
        <v>33.93</v>
      </c>
      <c r="O441" s="1">
        <v>9</v>
      </c>
    </row>
    <row r="442" spans="14:15" x14ac:dyDescent="0.2">
      <c r="N442" s="1">
        <v>33.93</v>
      </c>
      <c r="O442" s="1">
        <v>3</v>
      </c>
    </row>
    <row r="443" spans="14:15" x14ac:dyDescent="0.2">
      <c r="N443" s="1">
        <v>33.94</v>
      </c>
      <c r="O443" s="1">
        <v>4</v>
      </c>
    </row>
    <row r="444" spans="14:15" x14ac:dyDescent="0.2">
      <c r="N444" s="1">
        <v>33.94</v>
      </c>
      <c r="O444" s="1">
        <v>28</v>
      </c>
    </row>
    <row r="445" spans="14:15" x14ac:dyDescent="0.2">
      <c r="N445" s="1">
        <v>33.94</v>
      </c>
      <c r="O445" s="1">
        <v>37</v>
      </c>
    </row>
    <row r="446" spans="14:15" x14ac:dyDescent="0.2">
      <c r="N446" s="1">
        <v>33.950000000000003</v>
      </c>
      <c r="O446" s="1">
        <v>87</v>
      </c>
    </row>
    <row r="447" spans="14:15" x14ac:dyDescent="0.2">
      <c r="N447" s="1">
        <v>33.950000000000003</v>
      </c>
      <c r="O447" s="1">
        <v>242</v>
      </c>
    </row>
    <row r="448" spans="14:15" x14ac:dyDescent="0.2">
      <c r="N448" s="1">
        <v>33.96</v>
      </c>
      <c r="O448" s="1">
        <v>149</v>
      </c>
    </row>
    <row r="449" spans="14:15" x14ac:dyDescent="0.2">
      <c r="N449" s="1">
        <v>33.96</v>
      </c>
      <c r="O449" s="1">
        <v>1183</v>
      </c>
    </row>
    <row r="450" spans="14:15" x14ac:dyDescent="0.2">
      <c r="N450" s="1">
        <v>33.97</v>
      </c>
      <c r="O450" s="1">
        <v>3057</v>
      </c>
    </row>
    <row r="451" spans="14:15" x14ac:dyDescent="0.2">
      <c r="N451" s="1">
        <v>33.979999999999997</v>
      </c>
      <c r="O451" s="1">
        <v>3070</v>
      </c>
    </row>
    <row r="452" spans="14:15" x14ac:dyDescent="0.2">
      <c r="N452" s="1">
        <v>34.89</v>
      </c>
      <c r="O452" s="1">
        <v>2</v>
      </c>
    </row>
    <row r="453" spans="14:15" x14ac:dyDescent="0.2">
      <c r="N453" s="1">
        <v>34.9</v>
      </c>
      <c r="O453" s="1">
        <v>1</v>
      </c>
    </row>
    <row r="454" spans="14:15" x14ac:dyDescent="0.2">
      <c r="N454" s="1">
        <v>34.9</v>
      </c>
      <c r="O454" s="1">
        <v>1</v>
      </c>
    </row>
    <row r="455" spans="14:15" x14ac:dyDescent="0.2">
      <c r="N455" s="1">
        <v>34.9</v>
      </c>
      <c r="O455" s="1">
        <v>1</v>
      </c>
    </row>
    <row r="456" spans="14:15" x14ac:dyDescent="0.2">
      <c r="N456" s="1">
        <v>34.909999999999997</v>
      </c>
      <c r="O456" s="1">
        <v>5</v>
      </c>
    </row>
    <row r="457" spans="14:15" x14ac:dyDescent="0.2">
      <c r="N457" s="1">
        <v>34.909999999999997</v>
      </c>
      <c r="O457" s="1">
        <v>1</v>
      </c>
    </row>
    <row r="458" spans="14:15" x14ac:dyDescent="0.2">
      <c r="N458" s="1">
        <v>34.92</v>
      </c>
      <c r="O458" s="1">
        <v>1</v>
      </c>
    </row>
    <row r="459" spans="14:15" x14ac:dyDescent="0.2">
      <c r="N459" s="1">
        <v>34.92</v>
      </c>
      <c r="O459" s="1">
        <v>5</v>
      </c>
    </row>
    <row r="460" spans="14:15" x14ac:dyDescent="0.2">
      <c r="N460" s="1">
        <v>34.93</v>
      </c>
      <c r="O460" s="1">
        <v>7</v>
      </c>
    </row>
    <row r="461" spans="14:15" x14ac:dyDescent="0.2">
      <c r="N461" s="1">
        <v>34.93</v>
      </c>
      <c r="O461" s="1">
        <v>3</v>
      </c>
    </row>
    <row r="462" spans="14:15" x14ac:dyDescent="0.2">
      <c r="N462" s="1">
        <v>34.94</v>
      </c>
      <c r="O462" s="1">
        <v>30</v>
      </c>
    </row>
    <row r="463" spans="14:15" x14ac:dyDescent="0.2">
      <c r="N463" s="1">
        <v>34.94</v>
      </c>
      <c r="O463" s="1">
        <v>20</v>
      </c>
    </row>
    <row r="464" spans="14:15" x14ac:dyDescent="0.2">
      <c r="N464" s="1">
        <v>34.950000000000003</v>
      </c>
      <c r="O464" s="1">
        <v>105</v>
      </c>
    </row>
    <row r="465" spans="14:15" x14ac:dyDescent="0.2">
      <c r="N465" s="1">
        <v>34.950000000000003</v>
      </c>
      <c r="O465" s="1">
        <v>294</v>
      </c>
    </row>
    <row r="466" spans="14:15" x14ac:dyDescent="0.2">
      <c r="N466" s="1">
        <v>34.96</v>
      </c>
      <c r="O466" s="1">
        <v>181</v>
      </c>
    </row>
    <row r="467" spans="14:15" x14ac:dyDescent="0.2">
      <c r="N467" s="1">
        <v>34.96</v>
      </c>
      <c r="O467" s="1">
        <v>1100</v>
      </c>
    </row>
    <row r="468" spans="14:15" x14ac:dyDescent="0.2">
      <c r="N468" s="1">
        <v>34.97</v>
      </c>
      <c r="O468" s="1">
        <v>2848</v>
      </c>
    </row>
    <row r="469" spans="14:15" x14ac:dyDescent="0.2">
      <c r="N469" s="1">
        <v>34.979999999999997</v>
      </c>
      <c r="O469" s="1">
        <v>2601</v>
      </c>
    </row>
    <row r="470" spans="14:15" x14ac:dyDescent="0.2">
      <c r="N470" s="1">
        <v>35.89</v>
      </c>
      <c r="O470" s="1">
        <v>1</v>
      </c>
    </row>
    <row r="471" spans="14:15" x14ac:dyDescent="0.2">
      <c r="N471" s="1">
        <v>35.909999999999997</v>
      </c>
      <c r="O471" s="1">
        <v>2</v>
      </c>
    </row>
    <row r="472" spans="14:15" x14ac:dyDescent="0.2">
      <c r="N472" s="1">
        <v>35.909999999999997</v>
      </c>
      <c r="O472" s="1">
        <v>2</v>
      </c>
    </row>
    <row r="473" spans="14:15" x14ac:dyDescent="0.2">
      <c r="N473" s="1">
        <v>35.92</v>
      </c>
      <c r="O473" s="1">
        <v>1</v>
      </c>
    </row>
    <row r="474" spans="14:15" x14ac:dyDescent="0.2">
      <c r="N474" s="1">
        <v>35.92</v>
      </c>
      <c r="O474" s="1">
        <v>4</v>
      </c>
    </row>
    <row r="475" spans="14:15" x14ac:dyDescent="0.2">
      <c r="N475" s="1">
        <v>35.92</v>
      </c>
      <c r="O475" s="1">
        <v>1</v>
      </c>
    </row>
    <row r="476" spans="14:15" x14ac:dyDescent="0.2">
      <c r="N476" s="1">
        <v>35.93</v>
      </c>
      <c r="O476" s="1">
        <v>10</v>
      </c>
    </row>
    <row r="477" spans="14:15" x14ac:dyDescent="0.2">
      <c r="N477" s="1">
        <v>35.93</v>
      </c>
      <c r="O477" s="1">
        <v>6</v>
      </c>
    </row>
    <row r="478" spans="14:15" x14ac:dyDescent="0.2">
      <c r="N478" s="1">
        <v>35.94</v>
      </c>
      <c r="O478" s="1">
        <v>28</v>
      </c>
    </row>
    <row r="479" spans="14:15" x14ac:dyDescent="0.2">
      <c r="N479" s="1">
        <v>35.94</v>
      </c>
      <c r="O479" s="1">
        <v>46</v>
      </c>
    </row>
    <row r="480" spans="14:15" x14ac:dyDescent="0.2">
      <c r="N480" s="1">
        <v>35.950000000000003</v>
      </c>
      <c r="O480" s="1">
        <v>84</v>
      </c>
    </row>
    <row r="481" spans="14:15" x14ac:dyDescent="0.2">
      <c r="N481" s="1">
        <v>35.950000000000003</v>
      </c>
      <c r="O481" s="1">
        <v>250</v>
      </c>
    </row>
    <row r="482" spans="14:15" x14ac:dyDescent="0.2">
      <c r="N482" s="1">
        <v>35.96</v>
      </c>
      <c r="O482" s="1">
        <v>180</v>
      </c>
    </row>
    <row r="483" spans="14:15" x14ac:dyDescent="0.2">
      <c r="N483" s="1">
        <v>35.96</v>
      </c>
      <c r="O483" s="1">
        <v>1043</v>
      </c>
    </row>
    <row r="484" spans="14:15" x14ac:dyDescent="0.2">
      <c r="N484" s="1">
        <v>35.97</v>
      </c>
      <c r="O484" s="1">
        <v>2642</v>
      </c>
    </row>
    <row r="485" spans="14:15" x14ac:dyDescent="0.2">
      <c r="N485" s="1">
        <v>35.979999999999997</v>
      </c>
      <c r="O485" s="1">
        <v>2319</v>
      </c>
    </row>
    <row r="486" spans="14:15" x14ac:dyDescent="0.2">
      <c r="N486" s="1">
        <v>36.880000000000003</v>
      </c>
      <c r="O486" s="1">
        <v>1</v>
      </c>
    </row>
    <row r="487" spans="14:15" x14ac:dyDescent="0.2">
      <c r="N487" s="1">
        <v>36.89</v>
      </c>
      <c r="O487" s="1">
        <v>1</v>
      </c>
    </row>
    <row r="488" spans="14:15" x14ac:dyDescent="0.2">
      <c r="N488" s="1">
        <v>36.9</v>
      </c>
      <c r="O488" s="1">
        <v>2</v>
      </c>
    </row>
    <row r="489" spans="14:15" x14ac:dyDescent="0.2">
      <c r="N489" s="1">
        <v>36.9</v>
      </c>
      <c r="O489" s="1">
        <v>1</v>
      </c>
    </row>
    <row r="490" spans="14:15" x14ac:dyDescent="0.2">
      <c r="N490" s="1">
        <v>36.909999999999997</v>
      </c>
      <c r="O490" s="1">
        <v>3</v>
      </c>
    </row>
    <row r="491" spans="14:15" x14ac:dyDescent="0.2">
      <c r="N491" s="1">
        <v>36.909999999999997</v>
      </c>
      <c r="O491" s="1">
        <v>2</v>
      </c>
    </row>
    <row r="492" spans="14:15" x14ac:dyDescent="0.2">
      <c r="N492" s="1">
        <v>36.92</v>
      </c>
      <c r="O492" s="1">
        <v>1</v>
      </c>
    </row>
    <row r="493" spans="14:15" x14ac:dyDescent="0.2">
      <c r="N493" s="1">
        <v>36.92</v>
      </c>
      <c r="O493" s="1">
        <v>7</v>
      </c>
    </row>
    <row r="494" spans="14:15" x14ac:dyDescent="0.2">
      <c r="N494" s="1">
        <v>36.92</v>
      </c>
      <c r="O494" s="1">
        <v>1</v>
      </c>
    </row>
    <row r="495" spans="14:15" x14ac:dyDescent="0.2">
      <c r="N495" s="1">
        <v>36.93</v>
      </c>
      <c r="O495" s="1">
        <v>2</v>
      </c>
    </row>
    <row r="496" spans="14:15" x14ac:dyDescent="0.2">
      <c r="N496" s="1">
        <v>36.93</v>
      </c>
      <c r="O496" s="1">
        <v>13</v>
      </c>
    </row>
    <row r="497" spans="14:15" x14ac:dyDescent="0.2">
      <c r="N497" s="1">
        <v>36.93</v>
      </c>
      <c r="O497" s="1">
        <v>8</v>
      </c>
    </row>
    <row r="498" spans="14:15" x14ac:dyDescent="0.2">
      <c r="N498" s="1">
        <v>36.94</v>
      </c>
      <c r="O498" s="1">
        <v>28</v>
      </c>
    </row>
    <row r="499" spans="14:15" x14ac:dyDescent="0.2">
      <c r="N499" s="1">
        <v>36.94</v>
      </c>
      <c r="O499" s="1">
        <v>37</v>
      </c>
    </row>
    <row r="500" spans="14:15" x14ac:dyDescent="0.2">
      <c r="N500" s="1">
        <v>36.950000000000003</v>
      </c>
      <c r="O500" s="1">
        <v>81</v>
      </c>
    </row>
    <row r="501" spans="14:15" x14ac:dyDescent="0.2">
      <c r="N501" s="1">
        <v>36.950000000000003</v>
      </c>
      <c r="O501" s="1">
        <v>261</v>
      </c>
    </row>
    <row r="502" spans="14:15" x14ac:dyDescent="0.2">
      <c r="N502" s="1">
        <v>36.96</v>
      </c>
      <c r="O502" s="1">
        <v>206</v>
      </c>
    </row>
    <row r="503" spans="14:15" x14ac:dyDescent="0.2">
      <c r="N503" s="1">
        <v>36.96</v>
      </c>
      <c r="O503" s="1">
        <v>1017</v>
      </c>
    </row>
    <row r="504" spans="14:15" x14ac:dyDescent="0.2">
      <c r="N504" s="1">
        <v>36.97</v>
      </c>
      <c r="O504" s="1">
        <v>2412</v>
      </c>
    </row>
    <row r="505" spans="14:15" x14ac:dyDescent="0.2">
      <c r="N505" s="1">
        <v>36.979999999999997</v>
      </c>
      <c r="O505" s="1">
        <v>2162</v>
      </c>
    </row>
    <row r="506" spans="14:15" x14ac:dyDescent="0.2">
      <c r="N506" s="1">
        <v>37.89</v>
      </c>
      <c r="O506" s="1">
        <v>1</v>
      </c>
    </row>
    <row r="507" spans="14:15" x14ac:dyDescent="0.2">
      <c r="N507" s="1">
        <v>37.89</v>
      </c>
      <c r="O507" s="1">
        <v>2</v>
      </c>
    </row>
    <row r="508" spans="14:15" x14ac:dyDescent="0.2">
      <c r="N508" s="1">
        <v>37.9</v>
      </c>
      <c r="O508" s="1">
        <v>2</v>
      </c>
    </row>
    <row r="509" spans="14:15" x14ac:dyDescent="0.2">
      <c r="N509" s="1">
        <v>37.909999999999997</v>
      </c>
      <c r="O509" s="1">
        <v>1</v>
      </c>
    </row>
    <row r="510" spans="14:15" x14ac:dyDescent="0.2">
      <c r="N510" s="1">
        <v>37.909999999999997</v>
      </c>
      <c r="O510" s="1">
        <v>2</v>
      </c>
    </row>
    <row r="511" spans="14:15" x14ac:dyDescent="0.2">
      <c r="N511" s="1">
        <v>37.909999999999997</v>
      </c>
      <c r="O511" s="1">
        <v>3</v>
      </c>
    </row>
    <row r="512" spans="14:15" x14ac:dyDescent="0.2">
      <c r="N512" s="1">
        <v>37.92</v>
      </c>
      <c r="O512" s="1">
        <v>1</v>
      </c>
    </row>
    <row r="513" spans="14:15" x14ac:dyDescent="0.2">
      <c r="N513" s="1">
        <v>37.92</v>
      </c>
      <c r="O513" s="1">
        <v>7</v>
      </c>
    </row>
    <row r="514" spans="14:15" x14ac:dyDescent="0.2">
      <c r="N514" s="1">
        <v>37.92</v>
      </c>
      <c r="O514" s="1">
        <v>1</v>
      </c>
    </row>
    <row r="515" spans="14:15" x14ac:dyDescent="0.2">
      <c r="N515" s="1">
        <v>37.93</v>
      </c>
      <c r="O515" s="1">
        <v>8</v>
      </c>
    </row>
    <row r="516" spans="14:15" x14ac:dyDescent="0.2">
      <c r="N516" s="1">
        <v>37.93</v>
      </c>
      <c r="O516" s="1">
        <v>9</v>
      </c>
    </row>
    <row r="517" spans="14:15" x14ac:dyDescent="0.2">
      <c r="N517" s="1">
        <v>37.94</v>
      </c>
      <c r="O517" s="1">
        <v>34</v>
      </c>
    </row>
    <row r="518" spans="14:15" x14ac:dyDescent="0.2">
      <c r="N518" s="1">
        <v>37.94</v>
      </c>
      <c r="O518" s="1">
        <v>36</v>
      </c>
    </row>
    <row r="519" spans="14:15" x14ac:dyDescent="0.2">
      <c r="N519" s="1">
        <v>37.950000000000003</v>
      </c>
      <c r="O519" s="1">
        <v>80</v>
      </c>
    </row>
    <row r="520" spans="14:15" x14ac:dyDescent="0.2">
      <c r="N520" s="1">
        <v>37.950000000000003</v>
      </c>
      <c r="O520" s="1">
        <v>269</v>
      </c>
    </row>
    <row r="521" spans="14:15" x14ac:dyDescent="0.2">
      <c r="N521" s="1">
        <v>37.96</v>
      </c>
      <c r="O521" s="1">
        <v>201</v>
      </c>
    </row>
    <row r="522" spans="14:15" x14ac:dyDescent="0.2">
      <c r="N522" s="1">
        <v>37.96</v>
      </c>
      <c r="O522" s="1">
        <v>976</v>
      </c>
    </row>
    <row r="523" spans="14:15" x14ac:dyDescent="0.2">
      <c r="N523" s="1">
        <v>37.97</v>
      </c>
      <c r="O523" s="1">
        <v>2344</v>
      </c>
    </row>
    <row r="524" spans="14:15" x14ac:dyDescent="0.2">
      <c r="N524" s="1">
        <v>37.979999999999997</v>
      </c>
      <c r="O524" s="1">
        <v>1871</v>
      </c>
    </row>
    <row r="525" spans="14:15" x14ac:dyDescent="0.2">
      <c r="N525" s="1">
        <v>38.869999999999997</v>
      </c>
      <c r="O525" s="1">
        <v>1</v>
      </c>
    </row>
    <row r="526" spans="14:15" x14ac:dyDescent="0.2">
      <c r="N526" s="1">
        <v>38.880000000000003</v>
      </c>
      <c r="O526" s="1">
        <v>1</v>
      </c>
    </row>
    <row r="527" spans="14:15" x14ac:dyDescent="0.2">
      <c r="N527" s="1">
        <v>38.89</v>
      </c>
      <c r="O527" s="1">
        <v>2</v>
      </c>
    </row>
    <row r="528" spans="14:15" x14ac:dyDescent="0.2">
      <c r="N528" s="1">
        <v>38.909999999999997</v>
      </c>
      <c r="O528" s="1">
        <v>8</v>
      </c>
    </row>
    <row r="529" spans="14:15" x14ac:dyDescent="0.2">
      <c r="N529" s="1">
        <v>38.92</v>
      </c>
      <c r="O529" s="1">
        <v>3</v>
      </c>
    </row>
    <row r="530" spans="14:15" x14ac:dyDescent="0.2">
      <c r="N530" s="1">
        <v>38.92</v>
      </c>
      <c r="O530" s="1">
        <v>2</v>
      </c>
    </row>
    <row r="531" spans="14:15" x14ac:dyDescent="0.2">
      <c r="N531" s="1">
        <v>38.92</v>
      </c>
      <c r="O531" s="1">
        <v>3</v>
      </c>
    </row>
    <row r="532" spans="14:15" x14ac:dyDescent="0.2">
      <c r="N532" s="1">
        <v>38.93</v>
      </c>
      <c r="O532" s="1">
        <v>8</v>
      </c>
    </row>
    <row r="533" spans="14:15" x14ac:dyDescent="0.2">
      <c r="N533" s="1">
        <v>38.93</v>
      </c>
      <c r="O533" s="1">
        <v>8</v>
      </c>
    </row>
    <row r="534" spans="14:15" x14ac:dyDescent="0.2">
      <c r="N534" s="1">
        <v>38.94</v>
      </c>
      <c r="O534" s="1">
        <v>24</v>
      </c>
    </row>
    <row r="535" spans="14:15" x14ac:dyDescent="0.2">
      <c r="N535" s="1">
        <v>38.94</v>
      </c>
      <c r="O535" s="1">
        <v>51</v>
      </c>
    </row>
    <row r="536" spans="14:15" x14ac:dyDescent="0.2">
      <c r="N536" s="1">
        <v>38.950000000000003</v>
      </c>
      <c r="O536" s="1">
        <v>81</v>
      </c>
    </row>
    <row r="537" spans="14:15" x14ac:dyDescent="0.2">
      <c r="N537" s="1">
        <v>38.950000000000003</v>
      </c>
      <c r="O537" s="1">
        <v>242</v>
      </c>
    </row>
    <row r="538" spans="14:15" x14ac:dyDescent="0.2">
      <c r="N538" s="1">
        <v>38.96</v>
      </c>
      <c r="O538" s="1">
        <v>216</v>
      </c>
    </row>
    <row r="539" spans="14:15" x14ac:dyDescent="0.2">
      <c r="N539" s="1">
        <v>38.96</v>
      </c>
      <c r="O539" s="1">
        <v>935</v>
      </c>
    </row>
    <row r="540" spans="14:15" x14ac:dyDescent="0.2">
      <c r="N540" s="1">
        <v>38.97</v>
      </c>
      <c r="O540" s="1">
        <v>2144</v>
      </c>
    </row>
    <row r="541" spans="14:15" x14ac:dyDescent="0.2">
      <c r="N541" s="1">
        <v>38.979999999999997</v>
      </c>
      <c r="O541" s="1">
        <v>1674</v>
      </c>
    </row>
    <row r="542" spans="14:15" x14ac:dyDescent="0.2">
      <c r="N542" s="1">
        <v>39.880000000000003</v>
      </c>
      <c r="O542" s="1">
        <v>1</v>
      </c>
    </row>
    <row r="543" spans="14:15" x14ac:dyDescent="0.2">
      <c r="N543" s="1">
        <v>39.880000000000003</v>
      </c>
      <c r="O543" s="1">
        <v>1</v>
      </c>
    </row>
    <row r="544" spans="14:15" x14ac:dyDescent="0.2">
      <c r="N544" s="1">
        <v>39.89</v>
      </c>
      <c r="O544" s="1">
        <v>1</v>
      </c>
    </row>
    <row r="545" spans="14:15" x14ac:dyDescent="0.2">
      <c r="N545" s="1">
        <v>39.9</v>
      </c>
      <c r="O545" s="1">
        <v>2</v>
      </c>
    </row>
    <row r="546" spans="14:15" x14ac:dyDescent="0.2">
      <c r="N546" s="1">
        <v>39.909999999999997</v>
      </c>
      <c r="O546" s="1">
        <v>1</v>
      </c>
    </row>
    <row r="547" spans="14:15" x14ac:dyDescent="0.2">
      <c r="N547" s="1">
        <v>39.909999999999997</v>
      </c>
      <c r="O547" s="1">
        <v>3</v>
      </c>
    </row>
    <row r="548" spans="14:15" x14ac:dyDescent="0.2">
      <c r="N548" s="1">
        <v>39.92</v>
      </c>
      <c r="O548" s="1">
        <v>1</v>
      </c>
    </row>
    <row r="549" spans="14:15" x14ac:dyDescent="0.2">
      <c r="N549" s="1">
        <v>39.92</v>
      </c>
      <c r="O549" s="1">
        <v>1</v>
      </c>
    </row>
    <row r="550" spans="14:15" x14ac:dyDescent="0.2">
      <c r="N550" s="1">
        <v>39.92</v>
      </c>
      <c r="O550" s="1">
        <v>8</v>
      </c>
    </row>
    <row r="551" spans="14:15" x14ac:dyDescent="0.2">
      <c r="N551" s="1">
        <v>39.92</v>
      </c>
      <c r="O551" s="1">
        <v>1</v>
      </c>
    </row>
    <row r="552" spans="14:15" x14ac:dyDescent="0.2">
      <c r="N552" s="1">
        <v>39.93</v>
      </c>
      <c r="O552" s="1">
        <v>1</v>
      </c>
    </row>
    <row r="553" spans="14:15" x14ac:dyDescent="0.2">
      <c r="N553" s="1">
        <v>39.93</v>
      </c>
      <c r="O553" s="1">
        <v>10</v>
      </c>
    </row>
    <row r="554" spans="14:15" x14ac:dyDescent="0.2">
      <c r="N554" s="1">
        <v>39.93</v>
      </c>
      <c r="O554" s="1">
        <v>10</v>
      </c>
    </row>
    <row r="555" spans="14:15" x14ac:dyDescent="0.2">
      <c r="N555" s="1">
        <v>39.94</v>
      </c>
      <c r="O555" s="1">
        <v>29</v>
      </c>
    </row>
    <row r="556" spans="14:15" x14ac:dyDescent="0.2">
      <c r="N556" s="1">
        <v>39.94</v>
      </c>
      <c r="O556" s="1">
        <v>38</v>
      </c>
    </row>
    <row r="557" spans="14:15" x14ac:dyDescent="0.2">
      <c r="N557" s="1">
        <v>39.950000000000003</v>
      </c>
      <c r="O557" s="1">
        <v>72</v>
      </c>
    </row>
    <row r="558" spans="14:15" x14ac:dyDescent="0.2">
      <c r="N558" s="1">
        <v>39.950000000000003</v>
      </c>
      <c r="O558" s="1">
        <v>224</v>
      </c>
    </row>
    <row r="559" spans="14:15" x14ac:dyDescent="0.2">
      <c r="N559" s="1">
        <v>39.96</v>
      </c>
      <c r="O559" s="1">
        <v>224</v>
      </c>
    </row>
    <row r="560" spans="14:15" x14ac:dyDescent="0.2">
      <c r="N560" s="1">
        <v>39.96</v>
      </c>
      <c r="O560" s="1">
        <v>863</v>
      </c>
    </row>
    <row r="561" spans="14:15" x14ac:dyDescent="0.2">
      <c r="N561" s="1">
        <v>39.97</v>
      </c>
      <c r="O561" s="1">
        <v>1963</v>
      </c>
    </row>
    <row r="562" spans="14:15" x14ac:dyDescent="0.2">
      <c r="N562" s="1">
        <v>39.979999999999997</v>
      </c>
      <c r="O562" s="1">
        <v>1424</v>
      </c>
    </row>
    <row r="563" spans="14:15" x14ac:dyDescent="0.2">
      <c r="N563" s="1">
        <v>40.880000000000003</v>
      </c>
      <c r="O563" s="1">
        <v>1</v>
      </c>
    </row>
    <row r="564" spans="14:15" x14ac:dyDescent="0.2">
      <c r="N564" s="1">
        <v>40.89</v>
      </c>
      <c r="O564" s="1">
        <v>1</v>
      </c>
    </row>
    <row r="565" spans="14:15" x14ac:dyDescent="0.2">
      <c r="N565" s="1">
        <v>40.89</v>
      </c>
      <c r="O565" s="1">
        <v>1</v>
      </c>
    </row>
    <row r="566" spans="14:15" x14ac:dyDescent="0.2">
      <c r="N566" s="1">
        <v>40.9</v>
      </c>
      <c r="O566" s="1">
        <v>3</v>
      </c>
    </row>
    <row r="567" spans="14:15" x14ac:dyDescent="0.2">
      <c r="N567" s="1">
        <v>40.9</v>
      </c>
      <c r="O567" s="1">
        <v>3</v>
      </c>
    </row>
    <row r="568" spans="14:15" x14ac:dyDescent="0.2">
      <c r="N568" s="1">
        <v>40.909999999999997</v>
      </c>
      <c r="O568" s="1">
        <v>1</v>
      </c>
    </row>
    <row r="569" spans="14:15" x14ac:dyDescent="0.2">
      <c r="N569" s="1">
        <v>40.909999999999997</v>
      </c>
      <c r="O569" s="1">
        <v>4</v>
      </c>
    </row>
    <row r="570" spans="14:15" x14ac:dyDescent="0.2">
      <c r="N570" s="1">
        <v>40.909999999999997</v>
      </c>
      <c r="O570" s="1">
        <v>1</v>
      </c>
    </row>
    <row r="571" spans="14:15" x14ac:dyDescent="0.2">
      <c r="N571" s="1">
        <v>40.92</v>
      </c>
      <c r="O571" s="1">
        <v>8</v>
      </c>
    </row>
    <row r="572" spans="14:15" x14ac:dyDescent="0.2">
      <c r="N572" s="1">
        <v>40.92</v>
      </c>
      <c r="O572" s="1">
        <v>4</v>
      </c>
    </row>
    <row r="573" spans="14:15" x14ac:dyDescent="0.2">
      <c r="N573" s="1">
        <v>40.93</v>
      </c>
      <c r="O573" s="1">
        <v>7</v>
      </c>
    </row>
    <row r="574" spans="14:15" x14ac:dyDescent="0.2">
      <c r="N574" s="1">
        <v>40.93</v>
      </c>
      <c r="O574" s="1">
        <v>14</v>
      </c>
    </row>
    <row r="575" spans="14:15" x14ac:dyDescent="0.2">
      <c r="N575" s="1">
        <v>40.94</v>
      </c>
      <c r="O575" s="1">
        <v>21</v>
      </c>
    </row>
    <row r="576" spans="14:15" x14ac:dyDescent="0.2">
      <c r="N576" s="1">
        <v>40.94</v>
      </c>
      <c r="O576" s="1">
        <v>41</v>
      </c>
    </row>
    <row r="577" spans="14:15" x14ac:dyDescent="0.2">
      <c r="N577" s="1">
        <v>40.950000000000003</v>
      </c>
      <c r="O577" s="1">
        <v>2</v>
      </c>
    </row>
    <row r="578" spans="14:15" x14ac:dyDescent="0.2">
      <c r="N578" s="1">
        <v>40.950000000000003</v>
      </c>
      <c r="O578" s="1">
        <v>89</v>
      </c>
    </row>
    <row r="579" spans="14:15" x14ac:dyDescent="0.2">
      <c r="N579" s="1">
        <v>40.950000000000003</v>
      </c>
      <c r="O579" s="1">
        <v>258</v>
      </c>
    </row>
    <row r="580" spans="14:15" x14ac:dyDescent="0.2">
      <c r="N580" s="1">
        <v>40.96</v>
      </c>
      <c r="O580" s="1">
        <v>241</v>
      </c>
    </row>
    <row r="581" spans="14:15" x14ac:dyDescent="0.2">
      <c r="N581" s="1">
        <v>40.96</v>
      </c>
      <c r="O581" s="1">
        <v>830</v>
      </c>
    </row>
    <row r="582" spans="14:15" x14ac:dyDescent="0.2">
      <c r="N582" s="1">
        <v>40.97</v>
      </c>
      <c r="O582" s="1">
        <v>1790</v>
      </c>
    </row>
    <row r="583" spans="14:15" x14ac:dyDescent="0.2">
      <c r="N583" s="1">
        <v>40.98</v>
      </c>
      <c r="O583" s="1">
        <v>1246</v>
      </c>
    </row>
    <row r="584" spans="14:15" x14ac:dyDescent="0.2">
      <c r="N584" s="1">
        <v>41.87</v>
      </c>
      <c r="O584" s="1">
        <v>1</v>
      </c>
    </row>
    <row r="585" spans="14:15" x14ac:dyDescent="0.2">
      <c r="N585" s="1">
        <v>41.88</v>
      </c>
      <c r="O585" s="1">
        <v>1</v>
      </c>
    </row>
    <row r="586" spans="14:15" x14ac:dyDescent="0.2">
      <c r="N586" s="1">
        <v>41.89</v>
      </c>
      <c r="O586" s="1">
        <v>1</v>
      </c>
    </row>
    <row r="587" spans="14:15" x14ac:dyDescent="0.2">
      <c r="N587" s="1">
        <v>41.9</v>
      </c>
      <c r="O587" s="1">
        <v>1</v>
      </c>
    </row>
    <row r="588" spans="14:15" x14ac:dyDescent="0.2">
      <c r="N588" s="1">
        <v>41.9</v>
      </c>
      <c r="O588" s="1">
        <v>2</v>
      </c>
    </row>
    <row r="589" spans="14:15" x14ac:dyDescent="0.2">
      <c r="N589" s="1">
        <v>41.9</v>
      </c>
      <c r="O589" s="1">
        <v>3</v>
      </c>
    </row>
    <row r="590" spans="14:15" x14ac:dyDescent="0.2">
      <c r="N590" s="1">
        <v>41.91</v>
      </c>
      <c r="O590" s="1">
        <v>2</v>
      </c>
    </row>
    <row r="591" spans="14:15" x14ac:dyDescent="0.2">
      <c r="N591" s="1">
        <v>41.91</v>
      </c>
      <c r="O591" s="1">
        <v>5</v>
      </c>
    </row>
    <row r="592" spans="14:15" x14ac:dyDescent="0.2">
      <c r="N592" s="1">
        <v>41.92</v>
      </c>
      <c r="O592" s="1">
        <v>1</v>
      </c>
    </row>
    <row r="593" spans="14:15" x14ac:dyDescent="0.2">
      <c r="N593" s="1">
        <v>41.92</v>
      </c>
      <c r="O593" s="1">
        <v>6</v>
      </c>
    </row>
    <row r="594" spans="14:15" x14ac:dyDescent="0.2">
      <c r="N594" s="1">
        <v>41.92</v>
      </c>
      <c r="O594" s="1">
        <v>5</v>
      </c>
    </row>
    <row r="595" spans="14:15" x14ac:dyDescent="0.2">
      <c r="N595" s="1">
        <v>41.93</v>
      </c>
      <c r="O595" s="1">
        <v>1</v>
      </c>
    </row>
    <row r="596" spans="14:15" x14ac:dyDescent="0.2">
      <c r="N596" s="1">
        <v>41.93</v>
      </c>
      <c r="O596" s="1">
        <v>6</v>
      </c>
    </row>
    <row r="597" spans="14:15" x14ac:dyDescent="0.2">
      <c r="N597" s="1">
        <v>41.93</v>
      </c>
      <c r="O597" s="1">
        <v>10</v>
      </c>
    </row>
    <row r="598" spans="14:15" x14ac:dyDescent="0.2">
      <c r="N598" s="1">
        <v>41.94</v>
      </c>
      <c r="O598" s="1">
        <v>27</v>
      </c>
    </row>
    <row r="599" spans="14:15" x14ac:dyDescent="0.2">
      <c r="N599" s="1">
        <v>41.94</v>
      </c>
      <c r="O599" s="1">
        <v>42</v>
      </c>
    </row>
    <row r="600" spans="14:15" x14ac:dyDescent="0.2">
      <c r="N600" s="1">
        <v>41.95</v>
      </c>
      <c r="O600" s="1">
        <v>2</v>
      </c>
    </row>
    <row r="601" spans="14:15" x14ac:dyDescent="0.2">
      <c r="N601" s="1">
        <v>41.95</v>
      </c>
      <c r="O601" s="1">
        <v>69</v>
      </c>
    </row>
    <row r="602" spans="14:15" x14ac:dyDescent="0.2">
      <c r="N602" s="1">
        <v>41.95</v>
      </c>
      <c r="O602" s="1">
        <v>253</v>
      </c>
    </row>
    <row r="603" spans="14:15" x14ac:dyDescent="0.2">
      <c r="N603" s="1">
        <v>41.96</v>
      </c>
      <c r="O603" s="1">
        <v>228</v>
      </c>
    </row>
    <row r="604" spans="14:15" x14ac:dyDescent="0.2">
      <c r="N604" s="1">
        <v>41.96</v>
      </c>
      <c r="O604" s="1">
        <v>744</v>
      </c>
    </row>
    <row r="605" spans="14:15" x14ac:dyDescent="0.2">
      <c r="N605" s="1">
        <v>41.97</v>
      </c>
      <c r="O605" s="1">
        <v>1704</v>
      </c>
    </row>
    <row r="606" spans="14:15" x14ac:dyDescent="0.2">
      <c r="N606" s="1">
        <v>41.98</v>
      </c>
      <c r="O606" s="1">
        <v>1068</v>
      </c>
    </row>
    <row r="607" spans="14:15" x14ac:dyDescent="0.2">
      <c r="N607" s="1">
        <v>42.88</v>
      </c>
      <c r="O607" s="1">
        <v>1</v>
      </c>
    </row>
    <row r="608" spans="14:15" x14ac:dyDescent="0.2">
      <c r="N608" s="1">
        <v>42.89</v>
      </c>
      <c r="O608" s="1">
        <v>1</v>
      </c>
    </row>
    <row r="609" spans="14:15" x14ac:dyDescent="0.2">
      <c r="N609" s="1">
        <v>42.89</v>
      </c>
      <c r="O609" s="1">
        <v>1</v>
      </c>
    </row>
    <row r="610" spans="14:15" x14ac:dyDescent="0.2">
      <c r="N610" s="1">
        <v>42.89</v>
      </c>
      <c r="O610" s="1">
        <v>1</v>
      </c>
    </row>
    <row r="611" spans="14:15" x14ac:dyDescent="0.2">
      <c r="N611" s="1">
        <v>42.9</v>
      </c>
      <c r="O611" s="1">
        <v>2</v>
      </c>
    </row>
    <row r="612" spans="14:15" x14ac:dyDescent="0.2">
      <c r="N612" s="1">
        <v>42.9</v>
      </c>
      <c r="O612" s="1">
        <v>2</v>
      </c>
    </row>
    <row r="613" spans="14:15" x14ac:dyDescent="0.2">
      <c r="N613" s="1">
        <v>42.91</v>
      </c>
      <c r="O613" s="1">
        <v>1</v>
      </c>
    </row>
    <row r="614" spans="14:15" x14ac:dyDescent="0.2">
      <c r="N614" s="1">
        <v>42.91</v>
      </c>
      <c r="O614" s="1">
        <v>2</v>
      </c>
    </row>
    <row r="615" spans="14:15" x14ac:dyDescent="0.2">
      <c r="N615" s="1">
        <v>42.91</v>
      </c>
      <c r="O615" s="1">
        <v>5</v>
      </c>
    </row>
    <row r="616" spans="14:15" x14ac:dyDescent="0.2">
      <c r="N616" s="1">
        <v>42.91</v>
      </c>
      <c r="O616" s="1">
        <v>1</v>
      </c>
    </row>
    <row r="617" spans="14:15" x14ac:dyDescent="0.2">
      <c r="N617" s="1">
        <v>42.92</v>
      </c>
      <c r="O617" s="1">
        <v>2</v>
      </c>
    </row>
    <row r="618" spans="14:15" x14ac:dyDescent="0.2">
      <c r="N618" s="1">
        <v>42.92</v>
      </c>
      <c r="O618" s="1">
        <v>4</v>
      </c>
    </row>
    <row r="619" spans="14:15" x14ac:dyDescent="0.2">
      <c r="N619" s="1">
        <v>42.92</v>
      </c>
      <c r="O619" s="1">
        <v>11</v>
      </c>
    </row>
    <row r="620" spans="14:15" x14ac:dyDescent="0.2">
      <c r="N620" s="1">
        <v>42.93</v>
      </c>
      <c r="O620" s="1">
        <v>3</v>
      </c>
    </row>
    <row r="621" spans="14:15" x14ac:dyDescent="0.2">
      <c r="N621" s="1">
        <v>42.93</v>
      </c>
      <c r="O621" s="1">
        <v>11</v>
      </c>
    </row>
    <row r="622" spans="14:15" x14ac:dyDescent="0.2">
      <c r="N622" s="1">
        <v>42.93</v>
      </c>
      <c r="O622" s="1">
        <v>9</v>
      </c>
    </row>
    <row r="623" spans="14:15" x14ac:dyDescent="0.2">
      <c r="N623" s="1">
        <v>42.94</v>
      </c>
      <c r="O623" s="1">
        <v>36</v>
      </c>
    </row>
    <row r="624" spans="14:15" x14ac:dyDescent="0.2">
      <c r="N624" s="1">
        <v>42.94</v>
      </c>
      <c r="O624" s="1">
        <v>50</v>
      </c>
    </row>
    <row r="625" spans="14:15" x14ac:dyDescent="0.2">
      <c r="N625" s="1">
        <v>42.95</v>
      </c>
      <c r="O625" s="1">
        <v>2</v>
      </c>
    </row>
    <row r="626" spans="14:15" x14ac:dyDescent="0.2">
      <c r="N626" s="1">
        <v>42.95</v>
      </c>
      <c r="O626" s="1">
        <v>80</v>
      </c>
    </row>
    <row r="627" spans="14:15" x14ac:dyDescent="0.2">
      <c r="N627" s="1">
        <v>42.95</v>
      </c>
      <c r="O627" s="1">
        <v>269</v>
      </c>
    </row>
    <row r="628" spans="14:15" x14ac:dyDescent="0.2">
      <c r="N628" s="1">
        <v>42.96</v>
      </c>
      <c r="O628" s="1">
        <v>244</v>
      </c>
    </row>
    <row r="629" spans="14:15" x14ac:dyDescent="0.2">
      <c r="N629" s="1">
        <v>42.96</v>
      </c>
      <c r="O629" s="1">
        <v>747</v>
      </c>
    </row>
    <row r="630" spans="14:15" x14ac:dyDescent="0.2">
      <c r="N630" s="1">
        <v>42.97</v>
      </c>
      <c r="O630" s="1">
        <v>1535</v>
      </c>
    </row>
    <row r="631" spans="14:15" x14ac:dyDescent="0.2">
      <c r="N631" s="1">
        <v>42.98</v>
      </c>
      <c r="O631" s="1">
        <v>944</v>
      </c>
    </row>
    <row r="632" spans="14:15" x14ac:dyDescent="0.2">
      <c r="N632" s="1">
        <v>43.88</v>
      </c>
      <c r="O632" s="1">
        <v>1</v>
      </c>
    </row>
    <row r="633" spans="14:15" x14ac:dyDescent="0.2">
      <c r="N633" s="1">
        <v>43.89</v>
      </c>
      <c r="O633" s="1">
        <v>1</v>
      </c>
    </row>
    <row r="634" spans="14:15" x14ac:dyDescent="0.2">
      <c r="N634" s="1">
        <v>43.9</v>
      </c>
      <c r="O634" s="1">
        <v>2</v>
      </c>
    </row>
    <row r="635" spans="14:15" x14ac:dyDescent="0.2">
      <c r="N635" s="1">
        <v>43.9</v>
      </c>
      <c r="O635" s="1">
        <v>3</v>
      </c>
    </row>
    <row r="636" spans="14:15" x14ac:dyDescent="0.2">
      <c r="N636" s="1">
        <v>43.91</v>
      </c>
      <c r="O636" s="1">
        <v>2</v>
      </c>
    </row>
    <row r="637" spans="14:15" x14ac:dyDescent="0.2">
      <c r="N637" s="1">
        <v>43.91</v>
      </c>
      <c r="O637" s="1">
        <v>7</v>
      </c>
    </row>
    <row r="638" spans="14:15" x14ac:dyDescent="0.2">
      <c r="N638" s="1">
        <v>43.91</v>
      </c>
      <c r="O638" s="1">
        <v>3</v>
      </c>
    </row>
    <row r="639" spans="14:15" x14ac:dyDescent="0.2">
      <c r="N639" s="1">
        <v>43.92</v>
      </c>
      <c r="O639" s="1">
        <v>1</v>
      </c>
    </row>
    <row r="640" spans="14:15" x14ac:dyDescent="0.2">
      <c r="N640" s="1">
        <v>43.92</v>
      </c>
      <c r="O640" s="1">
        <v>6</v>
      </c>
    </row>
    <row r="641" spans="14:15" x14ac:dyDescent="0.2">
      <c r="N641" s="1">
        <v>43.92</v>
      </c>
      <c r="O641" s="1">
        <v>6</v>
      </c>
    </row>
    <row r="642" spans="14:15" x14ac:dyDescent="0.2">
      <c r="N642" s="1">
        <v>43.93</v>
      </c>
      <c r="O642" s="1">
        <v>3</v>
      </c>
    </row>
    <row r="643" spans="14:15" x14ac:dyDescent="0.2">
      <c r="N643" s="1">
        <v>43.93</v>
      </c>
      <c r="O643" s="1">
        <v>10</v>
      </c>
    </row>
    <row r="644" spans="14:15" x14ac:dyDescent="0.2">
      <c r="N644" s="1">
        <v>43.93</v>
      </c>
      <c r="O644" s="1">
        <v>20</v>
      </c>
    </row>
    <row r="645" spans="14:15" x14ac:dyDescent="0.2">
      <c r="N645" s="1">
        <v>43.94</v>
      </c>
      <c r="O645" s="1">
        <v>1</v>
      </c>
    </row>
    <row r="646" spans="14:15" x14ac:dyDescent="0.2">
      <c r="N646" s="1">
        <v>43.94</v>
      </c>
      <c r="O646" s="1">
        <v>26</v>
      </c>
    </row>
    <row r="647" spans="14:15" x14ac:dyDescent="0.2">
      <c r="N647" s="1">
        <v>43.94</v>
      </c>
      <c r="O647" s="1">
        <v>61</v>
      </c>
    </row>
    <row r="648" spans="14:15" x14ac:dyDescent="0.2">
      <c r="N648" s="1">
        <v>43.95</v>
      </c>
      <c r="O648" s="1">
        <v>1</v>
      </c>
    </row>
    <row r="649" spans="14:15" x14ac:dyDescent="0.2">
      <c r="N649" s="1">
        <v>43.95</v>
      </c>
      <c r="O649" s="1">
        <v>74</v>
      </c>
    </row>
    <row r="650" spans="14:15" x14ac:dyDescent="0.2">
      <c r="N650" s="1">
        <v>43.95</v>
      </c>
      <c r="O650" s="1">
        <v>201</v>
      </c>
    </row>
    <row r="651" spans="14:15" x14ac:dyDescent="0.2">
      <c r="N651" s="1">
        <v>43.96</v>
      </c>
      <c r="O651" s="1">
        <v>255</v>
      </c>
    </row>
    <row r="652" spans="14:15" x14ac:dyDescent="0.2">
      <c r="N652" s="1">
        <v>43.96</v>
      </c>
      <c r="O652" s="1">
        <v>663</v>
      </c>
    </row>
    <row r="653" spans="14:15" x14ac:dyDescent="0.2">
      <c r="N653" s="1">
        <v>43.97</v>
      </c>
      <c r="O653" s="1">
        <v>1434</v>
      </c>
    </row>
    <row r="654" spans="14:15" x14ac:dyDescent="0.2">
      <c r="N654" s="1">
        <v>43.98</v>
      </c>
      <c r="O654" s="1">
        <v>767</v>
      </c>
    </row>
    <row r="655" spans="14:15" x14ac:dyDescent="0.2">
      <c r="N655" s="1">
        <v>44.88</v>
      </c>
      <c r="O655" s="1">
        <v>1</v>
      </c>
    </row>
    <row r="656" spans="14:15" x14ac:dyDescent="0.2">
      <c r="N656" s="1">
        <v>44.89</v>
      </c>
      <c r="O656" s="1">
        <v>1</v>
      </c>
    </row>
    <row r="657" spans="14:15" x14ac:dyDescent="0.2">
      <c r="N657" s="1">
        <v>44.89</v>
      </c>
      <c r="O657" s="1">
        <v>1</v>
      </c>
    </row>
    <row r="658" spans="14:15" x14ac:dyDescent="0.2">
      <c r="N658" s="1">
        <v>44.9</v>
      </c>
      <c r="O658" s="1">
        <v>2</v>
      </c>
    </row>
    <row r="659" spans="14:15" x14ac:dyDescent="0.2">
      <c r="N659" s="1">
        <v>44.9</v>
      </c>
      <c r="O659" s="1">
        <v>1</v>
      </c>
    </row>
    <row r="660" spans="14:15" x14ac:dyDescent="0.2">
      <c r="N660" s="1">
        <v>44.91</v>
      </c>
      <c r="O660" s="1">
        <v>2</v>
      </c>
    </row>
    <row r="661" spans="14:15" x14ac:dyDescent="0.2">
      <c r="N661" s="1">
        <v>44.91</v>
      </c>
      <c r="O661" s="1">
        <v>9</v>
      </c>
    </row>
    <row r="662" spans="14:15" x14ac:dyDescent="0.2">
      <c r="N662" s="1">
        <v>44.91</v>
      </c>
      <c r="O662" s="1">
        <v>4</v>
      </c>
    </row>
    <row r="663" spans="14:15" x14ac:dyDescent="0.2">
      <c r="N663" s="1">
        <v>44.92</v>
      </c>
      <c r="O663" s="1">
        <v>3</v>
      </c>
    </row>
    <row r="664" spans="14:15" x14ac:dyDescent="0.2">
      <c r="N664" s="1">
        <v>44.92</v>
      </c>
      <c r="O664" s="1">
        <v>4</v>
      </c>
    </row>
    <row r="665" spans="14:15" x14ac:dyDescent="0.2">
      <c r="N665" s="1">
        <v>44.93</v>
      </c>
      <c r="O665" s="1">
        <v>6</v>
      </c>
    </row>
    <row r="666" spans="14:15" x14ac:dyDescent="0.2">
      <c r="N666" s="1">
        <v>44.93</v>
      </c>
      <c r="O666" s="1">
        <v>10</v>
      </c>
    </row>
    <row r="667" spans="14:15" x14ac:dyDescent="0.2">
      <c r="N667" s="1">
        <v>44.94</v>
      </c>
      <c r="O667" s="1">
        <v>24</v>
      </c>
    </row>
    <row r="668" spans="14:15" x14ac:dyDescent="0.2">
      <c r="N668" s="1">
        <v>44.94</v>
      </c>
      <c r="O668" s="1">
        <v>45</v>
      </c>
    </row>
    <row r="669" spans="14:15" x14ac:dyDescent="0.2">
      <c r="N669" s="1">
        <v>44.95</v>
      </c>
      <c r="O669" s="1">
        <v>1</v>
      </c>
    </row>
    <row r="670" spans="14:15" x14ac:dyDescent="0.2">
      <c r="N670" s="1">
        <v>44.95</v>
      </c>
      <c r="O670" s="1">
        <v>71</v>
      </c>
    </row>
    <row r="671" spans="14:15" x14ac:dyDescent="0.2">
      <c r="N671" s="1">
        <v>44.95</v>
      </c>
      <c r="O671" s="1">
        <v>243</v>
      </c>
    </row>
    <row r="672" spans="14:15" x14ac:dyDescent="0.2">
      <c r="N672" s="1">
        <v>44.96</v>
      </c>
      <c r="O672" s="1">
        <v>231</v>
      </c>
    </row>
    <row r="673" spans="14:15" x14ac:dyDescent="0.2">
      <c r="N673" s="1">
        <v>44.96</v>
      </c>
      <c r="O673" s="1">
        <v>641</v>
      </c>
    </row>
    <row r="674" spans="14:15" x14ac:dyDescent="0.2">
      <c r="N674" s="1">
        <v>44.97</v>
      </c>
      <c r="O674" s="1">
        <v>1293</v>
      </c>
    </row>
    <row r="675" spans="14:15" x14ac:dyDescent="0.2">
      <c r="N675" s="1">
        <v>44.98</v>
      </c>
      <c r="O675" s="1">
        <v>695</v>
      </c>
    </row>
    <row r="676" spans="14:15" x14ac:dyDescent="0.2">
      <c r="N676" s="1">
        <v>45.86</v>
      </c>
      <c r="O676" s="1">
        <v>1</v>
      </c>
    </row>
    <row r="677" spans="14:15" x14ac:dyDescent="0.2">
      <c r="N677" s="1">
        <v>45.87</v>
      </c>
      <c r="O677" s="1">
        <v>1</v>
      </c>
    </row>
    <row r="678" spans="14:15" x14ac:dyDescent="0.2">
      <c r="N678" s="1">
        <v>45.89</v>
      </c>
      <c r="O678" s="1">
        <v>2</v>
      </c>
    </row>
    <row r="679" spans="14:15" x14ac:dyDescent="0.2">
      <c r="N679" s="1">
        <v>45.89</v>
      </c>
      <c r="O679" s="1">
        <v>3</v>
      </c>
    </row>
    <row r="680" spans="14:15" x14ac:dyDescent="0.2">
      <c r="N680" s="1">
        <v>45.89</v>
      </c>
      <c r="O680" s="1">
        <v>2</v>
      </c>
    </row>
    <row r="681" spans="14:15" x14ac:dyDescent="0.2">
      <c r="N681" s="1">
        <v>45.9</v>
      </c>
      <c r="O681" s="1">
        <v>1</v>
      </c>
    </row>
    <row r="682" spans="14:15" x14ac:dyDescent="0.2">
      <c r="N682" s="1">
        <v>45.9</v>
      </c>
      <c r="O682" s="1">
        <v>5</v>
      </c>
    </row>
    <row r="683" spans="14:15" x14ac:dyDescent="0.2">
      <c r="N683" s="1">
        <v>45.9</v>
      </c>
      <c r="O683" s="1">
        <v>2</v>
      </c>
    </row>
    <row r="684" spans="14:15" x14ac:dyDescent="0.2">
      <c r="N684" s="1">
        <v>45.91</v>
      </c>
      <c r="O684" s="1">
        <v>3</v>
      </c>
    </row>
    <row r="685" spans="14:15" x14ac:dyDescent="0.2">
      <c r="N685" s="1">
        <v>45.91</v>
      </c>
      <c r="O685" s="1">
        <v>7</v>
      </c>
    </row>
    <row r="686" spans="14:15" x14ac:dyDescent="0.2">
      <c r="N686" s="1">
        <v>45.91</v>
      </c>
      <c r="O686" s="1">
        <v>2</v>
      </c>
    </row>
    <row r="687" spans="14:15" x14ac:dyDescent="0.2">
      <c r="N687" s="1">
        <v>45.92</v>
      </c>
      <c r="O687" s="1">
        <v>1</v>
      </c>
    </row>
    <row r="688" spans="14:15" x14ac:dyDescent="0.2">
      <c r="N688" s="1">
        <v>45.92</v>
      </c>
      <c r="O688" s="1">
        <v>7</v>
      </c>
    </row>
    <row r="689" spans="14:15" x14ac:dyDescent="0.2">
      <c r="N689" s="1">
        <v>45.92</v>
      </c>
      <c r="O689" s="1">
        <v>10</v>
      </c>
    </row>
    <row r="690" spans="14:15" x14ac:dyDescent="0.2">
      <c r="N690" s="1">
        <v>45.93</v>
      </c>
      <c r="O690" s="1">
        <v>2</v>
      </c>
    </row>
    <row r="691" spans="14:15" x14ac:dyDescent="0.2">
      <c r="N691" s="1">
        <v>45.93</v>
      </c>
      <c r="O691" s="1">
        <v>10</v>
      </c>
    </row>
    <row r="692" spans="14:15" x14ac:dyDescent="0.2">
      <c r="N692" s="1">
        <v>45.93</v>
      </c>
      <c r="O692" s="1">
        <v>23</v>
      </c>
    </row>
    <row r="693" spans="14:15" x14ac:dyDescent="0.2">
      <c r="N693" s="1">
        <v>45.94</v>
      </c>
      <c r="O693" s="1">
        <v>33</v>
      </c>
    </row>
    <row r="694" spans="14:15" x14ac:dyDescent="0.2">
      <c r="N694" s="1">
        <v>45.94</v>
      </c>
      <c r="O694" s="1">
        <v>48</v>
      </c>
    </row>
    <row r="695" spans="14:15" x14ac:dyDescent="0.2">
      <c r="N695" s="1">
        <v>45.95</v>
      </c>
      <c r="O695" s="1">
        <v>2</v>
      </c>
    </row>
    <row r="696" spans="14:15" x14ac:dyDescent="0.2">
      <c r="N696" s="1">
        <v>45.95</v>
      </c>
      <c r="O696" s="1">
        <v>94</v>
      </c>
    </row>
    <row r="697" spans="14:15" x14ac:dyDescent="0.2">
      <c r="N697" s="1">
        <v>45.95</v>
      </c>
      <c r="O697" s="1">
        <v>239</v>
      </c>
    </row>
    <row r="698" spans="14:15" x14ac:dyDescent="0.2">
      <c r="N698" s="1">
        <v>45.96</v>
      </c>
      <c r="O698" s="1">
        <v>260</v>
      </c>
    </row>
    <row r="699" spans="14:15" x14ac:dyDescent="0.2">
      <c r="N699" s="1">
        <v>45.96</v>
      </c>
      <c r="O699" s="1">
        <v>568</v>
      </c>
    </row>
    <row r="700" spans="14:15" x14ac:dyDescent="0.2">
      <c r="N700" s="1">
        <v>45.97</v>
      </c>
      <c r="O700" s="1">
        <v>1160</v>
      </c>
    </row>
    <row r="701" spans="14:15" x14ac:dyDescent="0.2">
      <c r="N701" s="1">
        <v>45.98</v>
      </c>
      <c r="O701" s="1">
        <v>547</v>
      </c>
    </row>
    <row r="702" spans="14:15" x14ac:dyDescent="0.2">
      <c r="N702" s="1">
        <v>46.88</v>
      </c>
      <c r="O702" s="1">
        <v>3</v>
      </c>
    </row>
    <row r="703" spans="14:15" x14ac:dyDescent="0.2">
      <c r="N703" s="1">
        <v>46.89</v>
      </c>
      <c r="O703" s="1">
        <v>1</v>
      </c>
    </row>
    <row r="704" spans="14:15" x14ac:dyDescent="0.2">
      <c r="N704" s="1">
        <v>46.89</v>
      </c>
      <c r="O704" s="1">
        <v>1</v>
      </c>
    </row>
    <row r="705" spans="14:15" x14ac:dyDescent="0.2">
      <c r="N705" s="1">
        <v>46.9</v>
      </c>
      <c r="O705" s="1">
        <v>6</v>
      </c>
    </row>
    <row r="706" spans="14:15" x14ac:dyDescent="0.2">
      <c r="N706" s="1">
        <v>46.9</v>
      </c>
      <c r="O706" s="1">
        <v>2</v>
      </c>
    </row>
    <row r="707" spans="14:15" x14ac:dyDescent="0.2">
      <c r="N707" s="1">
        <v>46.91</v>
      </c>
      <c r="O707" s="1">
        <v>3</v>
      </c>
    </row>
    <row r="708" spans="14:15" x14ac:dyDescent="0.2">
      <c r="N708" s="1">
        <v>46.91</v>
      </c>
      <c r="O708" s="1">
        <v>3</v>
      </c>
    </row>
    <row r="709" spans="14:15" x14ac:dyDescent="0.2">
      <c r="N709" s="1">
        <v>46.91</v>
      </c>
      <c r="O709" s="1">
        <v>4</v>
      </c>
    </row>
    <row r="710" spans="14:15" x14ac:dyDescent="0.2">
      <c r="N710" s="1">
        <v>46.92</v>
      </c>
      <c r="O710" s="1">
        <v>1</v>
      </c>
    </row>
    <row r="711" spans="14:15" x14ac:dyDescent="0.2">
      <c r="N711" s="1">
        <v>46.92</v>
      </c>
      <c r="O711" s="1">
        <v>6</v>
      </c>
    </row>
    <row r="712" spans="14:15" x14ac:dyDescent="0.2">
      <c r="N712" s="1">
        <v>46.92</v>
      </c>
      <c r="O712" s="1">
        <v>5</v>
      </c>
    </row>
    <row r="713" spans="14:15" x14ac:dyDescent="0.2">
      <c r="N713" s="1">
        <v>46.93</v>
      </c>
      <c r="O713" s="1">
        <v>16</v>
      </c>
    </row>
    <row r="714" spans="14:15" x14ac:dyDescent="0.2">
      <c r="N714" s="1">
        <v>46.93</v>
      </c>
      <c r="O714" s="1">
        <v>20</v>
      </c>
    </row>
    <row r="715" spans="14:15" x14ac:dyDescent="0.2">
      <c r="N715" s="1">
        <v>46.94</v>
      </c>
      <c r="O715" s="1">
        <v>18</v>
      </c>
    </row>
    <row r="716" spans="14:15" x14ac:dyDescent="0.2">
      <c r="N716" s="1">
        <v>46.94</v>
      </c>
      <c r="O716" s="1">
        <v>55</v>
      </c>
    </row>
    <row r="717" spans="14:15" x14ac:dyDescent="0.2">
      <c r="N717" s="1">
        <v>46.95</v>
      </c>
      <c r="O717" s="1">
        <v>3</v>
      </c>
    </row>
    <row r="718" spans="14:15" x14ac:dyDescent="0.2">
      <c r="N718" s="1">
        <v>46.95</v>
      </c>
      <c r="O718" s="1">
        <v>74</v>
      </c>
    </row>
    <row r="719" spans="14:15" x14ac:dyDescent="0.2">
      <c r="N719" s="1">
        <v>46.95</v>
      </c>
      <c r="O719" s="1">
        <v>208</v>
      </c>
    </row>
    <row r="720" spans="14:15" x14ac:dyDescent="0.2">
      <c r="N720" s="1">
        <v>46.96</v>
      </c>
      <c r="O720" s="1">
        <v>242</v>
      </c>
    </row>
    <row r="721" spans="14:15" x14ac:dyDescent="0.2">
      <c r="N721" s="1">
        <v>46.96</v>
      </c>
      <c r="O721" s="1">
        <v>557</v>
      </c>
    </row>
    <row r="722" spans="14:15" x14ac:dyDescent="0.2">
      <c r="N722" s="1">
        <v>46.97</v>
      </c>
      <c r="O722" s="1">
        <v>1146</v>
      </c>
    </row>
    <row r="723" spans="14:15" x14ac:dyDescent="0.2">
      <c r="N723" s="1">
        <v>46.98</v>
      </c>
      <c r="O723" s="1">
        <v>487</v>
      </c>
    </row>
    <row r="724" spans="14:15" x14ac:dyDescent="0.2">
      <c r="N724" s="1">
        <v>47.87</v>
      </c>
      <c r="O724" s="1">
        <v>1</v>
      </c>
    </row>
    <row r="725" spans="14:15" x14ac:dyDescent="0.2">
      <c r="N725" s="1">
        <v>47.88</v>
      </c>
      <c r="O725" s="1">
        <v>2</v>
      </c>
    </row>
    <row r="726" spans="14:15" x14ac:dyDescent="0.2">
      <c r="N726" s="1">
        <v>47.88</v>
      </c>
      <c r="O726" s="1">
        <v>1</v>
      </c>
    </row>
    <row r="727" spans="14:15" x14ac:dyDescent="0.2">
      <c r="N727" s="1">
        <v>47.88</v>
      </c>
      <c r="O727" s="1">
        <v>1</v>
      </c>
    </row>
    <row r="728" spans="14:15" x14ac:dyDescent="0.2">
      <c r="N728" s="1">
        <v>47.89</v>
      </c>
      <c r="O728" s="1">
        <v>4</v>
      </c>
    </row>
    <row r="729" spans="14:15" x14ac:dyDescent="0.2">
      <c r="N729" s="1">
        <v>47.89</v>
      </c>
      <c r="O729" s="1">
        <v>1</v>
      </c>
    </row>
    <row r="730" spans="14:15" x14ac:dyDescent="0.2">
      <c r="N730" s="1">
        <v>47.9</v>
      </c>
      <c r="O730" s="1">
        <v>1</v>
      </c>
    </row>
    <row r="731" spans="14:15" x14ac:dyDescent="0.2">
      <c r="N731" s="1">
        <v>47.9</v>
      </c>
      <c r="O731" s="1">
        <v>1</v>
      </c>
    </row>
    <row r="732" spans="14:15" x14ac:dyDescent="0.2">
      <c r="N732" s="1">
        <v>47.9</v>
      </c>
      <c r="O732" s="1">
        <v>3</v>
      </c>
    </row>
    <row r="733" spans="14:15" x14ac:dyDescent="0.2">
      <c r="N733" s="1">
        <v>47.9</v>
      </c>
      <c r="O733" s="1">
        <v>2</v>
      </c>
    </row>
    <row r="734" spans="14:15" x14ac:dyDescent="0.2">
      <c r="N734" s="1">
        <v>47.91</v>
      </c>
      <c r="O734" s="1">
        <v>4</v>
      </c>
    </row>
    <row r="735" spans="14:15" x14ac:dyDescent="0.2">
      <c r="N735" s="1">
        <v>47.91</v>
      </c>
      <c r="O735" s="1">
        <v>3</v>
      </c>
    </row>
    <row r="736" spans="14:15" x14ac:dyDescent="0.2">
      <c r="N736" s="1">
        <v>47.92</v>
      </c>
      <c r="O736" s="1">
        <v>7</v>
      </c>
    </row>
    <row r="737" spans="14:15" x14ac:dyDescent="0.2">
      <c r="N737" s="1">
        <v>47.92</v>
      </c>
      <c r="O737" s="1">
        <v>10</v>
      </c>
    </row>
    <row r="738" spans="14:15" x14ac:dyDescent="0.2">
      <c r="N738" s="1">
        <v>47.93</v>
      </c>
      <c r="O738" s="1">
        <v>7</v>
      </c>
    </row>
    <row r="739" spans="14:15" x14ac:dyDescent="0.2">
      <c r="N739" s="1">
        <v>47.93</v>
      </c>
      <c r="O739" s="1">
        <v>18</v>
      </c>
    </row>
    <row r="740" spans="14:15" x14ac:dyDescent="0.2">
      <c r="N740" s="1">
        <v>47.94</v>
      </c>
      <c r="O740" s="1">
        <v>31</v>
      </c>
    </row>
    <row r="741" spans="14:15" x14ac:dyDescent="0.2">
      <c r="N741" s="1">
        <v>47.94</v>
      </c>
      <c r="O741" s="1">
        <v>59</v>
      </c>
    </row>
    <row r="742" spans="14:15" x14ac:dyDescent="0.2">
      <c r="N742" s="1">
        <v>47.95</v>
      </c>
      <c r="O742" s="1">
        <v>3</v>
      </c>
    </row>
    <row r="743" spans="14:15" x14ac:dyDescent="0.2">
      <c r="N743" s="1">
        <v>47.95</v>
      </c>
      <c r="O743" s="1">
        <v>51</v>
      </c>
    </row>
    <row r="744" spans="14:15" x14ac:dyDescent="0.2">
      <c r="N744" s="1">
        <v>47.95</v>
      </c>
      <c r="O744" s="1">
        <v>198</v>
      </c>
    </row>
    <row r="745" spans="14:15" x14ac:dyDescent="0.2">
      <c r="N745" s="1">
        <v>47.96</v>
      </c>
      <c r="O745" s="1">
        <v>230</v>
      </c>
    </row>
    <row r="746" spans="14:15" x14ac:dyDescent="0.2">
      <c r="N746" s="1">
        <v>47.96</v>
      </c>
      <c r="O746" s="1">
        <v>511</v>
      </c>
    </row>
    <row r="747" spans="14:15" x14ac:dyDescent="0.2">
      <c r="N747" s="1">
        <v>47.97</v>
      </c>
      <c r="O747" s="1">
        <v>993</v>
      </c>
    </row>
    <row r="748" spans="14:15" x14ac:dyDescent="0.2">
      <c r="N748" s="1">
        <v>47.98</v>
      </c>
      <c r="O748" s="1">
        <v>416</v>
      </c>
    </row>
    <row r="749" spans="14:15" x14ac:dyDescent="0.2">
      <c r="N749" s="1">
        <v>48.87</v>
      </c>
      <c r="O749" s="1">
        <v>1</v>
      </c>
    </row>
    <row r="750" spans="14:15" x14ac:dyDescent="0.2">
      <c r="N750" s="1">
        <v>48.88</v>
      </c>
      <c r="O750" s="1">
        <v>1</v>
      </c>
    </row>
    <row r="751" spans="14:15" x14ac:dyDescent="0.2">
      <c r="N751" s="1">
        <v>48.88</v>
      </c>
      <c r="O751" s="1">
        <v>2</v>
      </c>
    </row>
    <row r="752" spans="14:15" x14ac:dyDescent="0.2">
      <c r="N752" s="1">
        <v>48.88</v>
      </c>
      <c r="O752" s="1">
        <v>2</v>
      </c>
    </row>
    <row r="753" spans="14:15" x14ac:dyDescent="0.2">
      <c r="N753" s="1">
        <v>48.89</v>
      </c>
      <c r="O753" s="1">
        <v>2</v>
      </c>
    </row>
    <row r="754" spans="14:15" x14ac:dyDescent="0.2">
      <c r="N754" s="1">
        <v>48.89</v>
      </c>
      <c r="O754" s="1">
        <v>3</v>
      </c>
    </row>
    <row r="755" spans="14:15" x14ac:dyDescent="0.2">
      <c r="N755" s="1">
        <v>48.89</v>
      </c>
      <c r="O755" s="1">
        <v>2</v>
      </c>
    </row>
    <row r="756" spans="14:15" x14ac:dyDescent="0.2">
      <c r="N756" s="1">
        <v>48.9</v>
      </c>
      <c r="O756" s="1">
        <v>1</v>
      </c>
    </row>
    <row r="757" spans="14:15" x14ac:dyDescent="0.2">
      <c r="N757" s="1">
        <v>48.9</v>
      </c>
      <c r="O757" s="1">
        <v>5</v>
      </c>
    </row>
    <row r="758" spans="14:15" x14ac:dyDescent="0.2">
      <c r="N758" s="1">
        <v>48.9</v>
      </c>
      <c r="O758" s="1">
        <v>4</v>
      </c>
    </row>
    <row r="759" spans="14:15" x14ac:dyDescent="0.2">
      <c r="N759" s="1">
        <v>48.91</v>
      </c>
      <c r="O759" s="1">
        <v>5</v>
      </c>
    </row>
    <row r="760" spans="14:15" x14ac:dyDescent="0.2">
      <c r="N760" s="1">
        <v>48.91</v>
      </c>
      <c r="O760" s="1">
        <v>3</v>
      </c>
    </row>
    <row r="761" spans="14:15" x14ac:dyDescent="0.2">
      <c r="N761" s="1">
        <v>48.92</v>
      </c>
      <c r="O761" s="1">
        <v>8</v>
      </c>
    </row>
    <row r="762" spans="14:15" x14ac:dyDescent="0.2">
      <c r="N762" s="1">
        <v>48.92</v>
      </c>
      <c r="O762" s="1">
        <v>10</v>
      </c>
    </row>
    <row r="763" spans="14:15" x14ac:dyDescent="0.2">
      <c r="N763" s="1">
        <v>48.93</v>
      </c>
      <c r="O763" s="1">
        <v>2</v>
      </c>
    </row>
    <row r="764" spans="14:15" x14ac:dyDescent="0.2">
      <c r="N764" s="1">
        <v>48.93</v>
      </c>
      <c r="O764" s="1">
        <v>9</v>
      </c>
    </row>
    <row r="765" spans="14:15" x14ac:dyDescent="0.2">
      <c r="N765" s="1">
        <v>48.93</v>
      </c>
      <c r="O765" s="1">
        <v>13</v>
      </c>
    </row>
    <row r="766" spans="14:15" x14ac:dyDescent="0.2">
      <c r="N766" s="1">
        <v>48.94</v>
      </c>
      <c r="O766" s="1">
        <v>1</v>
      </c>
    </row>
    <row r="767" spans="14:15" x14ac:dyDescent="0.2">
      <c r="N767" s="1">
        <v>48.94</v>
      </c>
      <c r="O767" s="1">
        <v>23</v>
      </c>
    </row>
    <row r="768" spans="14:15" x14ac:dyDescent="0.2">
      <c r="N768" s="1">
        <v>48.94</v>
      </c>
      <c r="O768" s="1">
        <v>37</v>
      </c>
    </row>
    <row r="769" spans="14:15" x14ac:dyDescent="0.2">
      <c r="N769" s="1">
        <v>48.95</v>
      </c>
      <c r="O769" s="1">
        <v>4</v>
      </c>
    </row>
    <row r="770" spans="14:15" x14ac:dyDescent="0.2">
      <c r="N770" s="1">
        <v>48.95</v>
      </c>
      <c r="O770" s="1">
        <v>70</v>
      </c>
    </row>
    <row r="771" spans="14:15" x14ac:dyDescent="0.2">
      <c r="N771" s="1">
        <v>48.95</v>
      </c>
      <c r="O771" s="1">
        <v>207</v>
      </c>
    </row>
    <row r="772" spans="14:15" x14ac:dyDescent="0.2">
      <c r="N772" s="1">
        <v>48.96</v>
      </c>
      <c r="O772" s="1">
        <v>209</v>
      </c>
    </row>
    <row r="773" spans="14:15" x14ac:dyDescent="0.2">
      <c r="N773" s="1">
        <v>48.96</v>
      </c>
      <c r="O773" s="1">
        <v>445</v>
      </c>
    </row>
    <row r="774" spans="14:15" x14ac:dyDescent="0.2">
      <c r="N774" s="1">
        <v>48.97</v>
      </c>
      <c r="O774" s="1">
        <v>888</v>
      </c>
    </row>
    <row r="775" spans="14:15" x14ac:dyDescent="0.2">
      <c r="N775" s="1">
        <v>48.98</v>
      </c>
      <c r="O775" s="1">
        <v>353</v>
      </c>
    </row>
    <row r="776" spans="14:15" x14ac:dyDescent="0.2">
      <c r="N776" s="1">
        <v>49.87</v>
      </c>
      <c r="O776" s="1">
        <v>1</v>
      </c>
    </row>
    <row r="777" spans="14:15" x14ac:dyDescent="0.2">
      <c r="N777" s="1">
        <v>49.87</v>
      </c>
      <c r="O777" s="1">
        <v>1</v>
      </c>
    </row>
    <row r="778" spans="14:15" x14ac:dyDescent="0.2">
      <c r="N778" s="1">
        <v>49.88</v>
      </c>
      <c r="O778" s="1">
        <v>3</v>
      </c>
    </row>
    <row r="779" spans="14:15" x14ac:dyDescent="0.2">
      <c r="N779" s="1">
        <v>49.89</v>
      </c>
      <c r="O779" s="1">
        <v>2</v>
      </c>
    </row>
    <row r="780" spans="14:15" x14ac:dyDescent="0.2">
      <c r="N780" s="1">
        <v>49.89</v>
      </c>
      <c r="O780" s="1">
        <v>4</v>
      </c>
    </row>
    <row r="781" spans="14:15" x14ac:dyDescent="0.2">
      <c r="N781" s="1">
        <v>49.89</v>
      </c>
      <c r="O781" s="1">
        <v>1</v>
      </c>
    </row>
    <row r="782" spans="14:15" x14ac:dyDescent="0.2">
      <c r="N782" s="1">
        <v>49.9</v>
      </c>
      <c r="O782" s="1">
        <v>4</v>
      </c>
    </row>
    <row r="783" spans="14:15" x14ac:dyDescent="0.2">
      <c r="N783" s="1">
        <v>49.9</v>
      </c>
      <c r="O783" s="1">
        <v>2</v>
      </c>
    </row>
    <row r="784" spans="14:15" x14ac:dyDescent="0.2">
      <c r="N784" s="1">
        <v>49.91</v>
      </c>
      <c r="O784" s="1">
        <v>5</v>
      </c>
    </row>
    <row r="785" spans="14:15" x14ac:dyDescent="0.2">
      <c r="N785" s="1">
        <v>49.91</v>
      </c>
      <c r="O785" s="1">
        <v>9</v>
      </c>
    </row>
    <row r="786" spans="14:15" x14ac:dyDescent="0.2">
      <c r="N786" s="1">
        <v>49.91</v>
      </c>
      <c r="O786" s="1">
        <v>5</v>
      </c>
    </row>
    <row r="787" spans="14:15" x14ac:dyDescent="0.2">
      <c r="N787" s="1">
        <v>49.92</v>
      </c>
      <c r="O787" s="1">
        <v>2</v>
      </c>
    </row>
    <row r="788" spans="14:15" x14ac:dyDescent="0.2">
      <c r="N788" s="1">
        <v>49.92</v>
      </c>
      <c r="O788" s="1">
        <v>12</v>
      </c>
    </row>
    <row r="789" spans="14:15" x14ac:dyDescent="0.2">
      <c r="N789" s="1">
        <v>49.92</v>
      </c>
      <c r="O789" s="1">
        <v>13</v>
      </c>
    </row>
    <row r="790" spans="14:15" x14ac:dyDescent="0.2">
      <c r="N790" s="1">
        <v>49.93</v>
      </c>
      <c r="O790" s="1">
        <v>2</v>
      </c>
    </row>
    <row r="791" spans="14:15" x14ac:dyDescent="0.2">
      <c r="N791" s="1">
        <v>49.93</v>
      </c>
      <c r="O791" s="1">
        <v>12</v>
      </c>
    </row>
    <row r="792" spans="14:15" x14ac:dyDescent="0.2">
      <c r="N792" s="1">
        <v>49.93</v>
      </c>
      <c r="O792" s="1">
        <v>17</v>
      </c>
    </row>
    <row r="793" spans="14:15" x14ac:dyDescent="0.2">
      <c r="N793" s="1">
        <v>49.94</v>
      </c>
      <c r="O793" s="1">
        <v>2</v>
      </c>
    </row>
    <row r="794" spans="14:15" x14ac:dyDescent="0.2">
      <c r="N794" s="1">
        <v>49.94</v>
      </c>
      <c r="O794" s="1">
        <v>22</v>
      </c>
    </row>
    <row r="795" spans="14:15" x14ac:dyDescent="0.2">
      <c r="N795" s="1">
        <v>49.94</v>
      </c>
      <c r="O795" s="1">
        <v>43</v>
      </c>
    </row>
    <row r="796" spans="14:15" x14ac:dyDescent="0.2">
      <c r="N796" s="1">
        <v>49.95</v>
      </c>
      <c r="O796" s="1">
        <v>1</v>
      </c>
    </row>
    <row r="797" spans="14:15" x14ac:dyDescent="0.2">
      <c r="N797" s="1">
        <v>49.95</v>
      </c>
      <c r="O797" s="1">
        <v>63</v>
      </c>
    </row>
    <row r="798" spans="14:15" x14ac:dyDescent="0.2">
      <c r="N798" s="1">
        <v>49.95</v>
      </c>
      <c r="O798" s="1">
        <v>185</v>
      </c>
    </row>
    <row r="799" spans="14:15" x14ac:dyDescent="0.2">
      <c r="N799" s="1">
        <v>49.96</v>
      </c>
      <c r="O799" s="1">
        <v>180</v>
      </c>
    </row>
    <row r="800" spans="14:15" x14ac:dyDescent="0.2">
      <c r="N800" s="1">
        <v>49.96</v>
      </c>
      <c r="O800" s="1">
        <v>411</v>
      </c>
    </row>
    <row r="801" spans="14:15" x14ac:dyDescent="0.2">
      <c r="N801" s="1">
        <v>49.97</v>
      </c>
      <c r="O801" s="1">
        <v>776</v>
      </c>
    </row>
    <row r="802" spans="14:15" x14ac:dyDescent="0.2">
      <c r="N802" s="1">
        <v>49.98</v>
      </c>
      <c r="O802" s="1">
        <v>269</v>
      </c>
    </row>
    <row r="803" spans="14:15" x14ac:dyDescent="0.2">
      <c r="N803" s="1">
        <v>50.87</v>
      </c>
      <c r="O803" s="1">
        <v>1</v>
      </c>
    </row>
    <row r="804" spans="14:15" x14ac:dyDescent="0.2">
      <c r="N804" s="1">
        <v>50.88</v>
      </c>
      <c r="O804" s="1">
        <v>1</v>
      </c>
    </row>
    <row r="805" spans="14:15" x14ac:dyDescent="0.2">
      <c r="N805" s="1">
        <v>50.88</v>
      </c>
      <c r="O805" s="1">
        <v>3</v>
      </c>
    </row>
    <row r="806" spans="14:15" x14ac:dyDescent="0.2">
      <c r="N806" s="1">
        <v>50.89</v>
      </c>
      <c r="O806" s="1">
        <v>3</v>
      </c>
    </row>
    <row r="807" spans="14:15" x14ac:dyDescent="0.2">
      <c r="N807" s="1">
        <v>50.89</v>
      </c>
      <c r="O807" s="1">
        <v>3</v>
      </c>
    </row>
    <row r="808" spans="14:15" x14ac:dyDescent="0.2">
      <c r="N808" s="1">
        <v>50.9</v>
      </c>
      <c r="O808" s="1">
        <v>2</v>
      </c>
    </row>
    <row r="809" spans="14:15" x14ac:dyDescent="0.2">
      <c r="N809" s="1">
        <v>50.9</v>
      </c>
      <c r="O809" s="1">
        <v>5</v>
      </c>
    </row>
    <row r="810" spans="14:15" x14ac:dyDescent="0.2">
      <c r="N810" s="1">
        <v>50.9</v>
      </c>
      <c r="O810" s="1">
        <v>6</v>
      </c>
    </row>
    <row r="811" spans="14:15" x14ac:dyDescent="0.2">
      <c r="N811" s="1">
        <v>50.91</v>
      </c>
      <c r="O811" s="1">
        <v>3</v>
      </c>
    </row>
    <row r="812" spans="14:15" x14ac:dyDescent="0.2">
      <c r="N812" s="1">
        <v>50.91</v>
      </c>
      <c r="O812" s="1">
        <v>7</v>
      </c>
    </row>
    <row r="813" spans="14:15" x14ac:dyDescent="0.2">
      <c r="N813" s="1">
        <v>50.91</v>
      </c>
      <c r="O813" s="1">
        <v>3</v>
      </c>
    </row>
    <row r="814" spans="14:15" x14ac:dyDescent="0.2">
      <c r="N814" s="1">
        <v>50.92</v>
      </c>
      <c r="O814" s="1">
        <v>11</v>
      </c>
    </row>
    <row r="815" spans="14:15" x14ac:dyDescent="0.2">
      <c r="N815" s="1">
        <v>50.92</v>
      </c>
      <c r="O815" s="1">
        <v>11</v>
      </c>
    </row>
    <row r="816" spans="14:15" x14ac:dyDescent="0.2">
      <c r="N816" s="1">
        <v>50.93</v>
      </c>
      <c r="O816" s="1">
        <v>14</v>
      </c>
    </row>
    <row r="817" spans="14:15" x14ac:dyDescent="0.2">
      <c r="N817" s="1">
        <v>50.93</v>
      </c>
      <c r="O817" s="1">
        <v>9</v>
      </c>
    </row>
    <row r="818" spans="14:15" x14ac:dyDescent="0.2">
      <c r="N818" s="1">
        <v>50.94</v>
      </c>
      <c r="O818" s="1">
        <v>2</v>
      </c>
    </row>
    <row r="819" spans="14:15" x14ac:dyDescent="0.2">
      <c r="N819" s="1">
        <v>50.94</v>
      </c>
      <c r="O819" s="1">
        <v>17</v>
      </c>
    </row>
    <row r="820" spans="14:15" x14ac:dyDescent="0.2">
      <c r="N820" s="1">
        <v>50.94</v>
      </c>
      <c r="O820" s="1">
        <v>58</v>
      </c>
    </row>
    <row r="821" spans="14:15" x14ac:dyDescent="0.2">
      <c r="N821" s="1">
        <v>50.95</v>
      </c>
      <c r="O821" s="1">
        <v>6</v>
      </c>
    </row>
    <row r="822" spans="14:15" x14ac:dyDescent="0.2">
      <c r="N822" s="1">
        <v>50.95</v>
      </c>
      <c r="O822" s="1">
        <v>59</v>
      </c>
    </row>
    <row r="823" spans="14:15" x14ac:dyDescent="0.2">
      <c r="N823" s="1">
        <v>50.95</v>
      </c>
      <c r="O823" s="1">
        <v>190</v>
      </c>
    </row>
    <row r="824" spans="14:15" x14ac:dyDescent="0.2">
      <c r="N824" s="1">
        <v>50.96</v>
      </c>
      <c r="O824" s="1">
        <v>207</v>
      </c>
    </row>
    <row r="825" spans="14:15" x14ac:dyDescent="0.2">
      <c r="N825" s="1">
        <v>50.96</v>
      </c>
      <c r="O825" s="1">
        <v>422</v>
      </c>
    </row>
    <row r="826" spans="14:15" x14ac:dyDescent="0.2">
      <c r="N826" s="1">
        <v>50.97</v>
      </c>
      <c r="O826" s="1">
        <v>653</v>
      </c>
    </row>
    <row r="827" spans="14:15" x14ac:dyDescent="0.2">
      <c r="N827" s="1">
        <v>50.98</v>
      </c>
      <c r="O827" s="1">
        <v>227</v>
      </c>
    </row>
    <row r="828" spans="14:15" x14ac:dyDescent="0.2">
      <c r="N828" s="1">
        <v>51.86</v>
      </c>
      <c r="O828" s="1">
        <v>1</v>
      </c>
    </row>
    <row r="829" spans="14:15" x14ac:dyDescent="0.2">
      <c r="N829" s="1">
        <v>51.87</v>
      </c>
      <c r="O829" s="1">
        <v>1</v>
      </c>
    </row>
    <row r="830" spans="14:15" x14ac:dyDescent="0.2">
      <c r="N830" s="1">
        <v>51.88</v>
      </c>
      <c r="O830" s="1">
        <v>1</v>
      </c>
    </row>
    <row r="831" spans="14:15" x14ac:dyDescent="0.2">
      <c r="N831" s="1">
        <v>51.89</v>
      </c>
      <c r="O831" s="1">
        <v>2</v>
      </c>
    </row>
    <row r="832" spans="14:15" x14ac:dyDescent="0.2">
      <c r="N832" s="1">
        <v>51.89</v>
      </c>
      <c r="O832" s="1">
        <v>4</v>
      </c>
    </row>
    <row r="833" spans="14:15" x14ac:dyDescent="0.2">
      <c r="N833" s="1">
        <v>51.89</v>
      </c>
      <c r="O833" s="1">
        <v>4</v>
      </c>
    </row>
    <row r="834" spans="14:15" x14ac:dyDescent="0.2">
      <c r="N834" s="1">
        <v>51.9</v>
      </c>
      <c r="O834" s="1">
        <v>3</v>
      </c>
    </row>
    <row r="835" spans="14:15" x14ac:dyDescent="0.2">
      <c r="N835" s="1">
        <v>51.9</v>
      </c>
      <c r="O835" s="1">
        <v>6</v>
      </c>
    </row>
    <row r="836" spans="14:15" x14ac:dyDescent="0.2">
      <c r="N836" s="1">
        <v>51.9</v>
      </c>
      <c r="O836" s="1">
        <v>5</v>
      </c>
    </row>
    <row r="837" spans="14:15" x14ac:dyDescent="0.2">
      <c r="N837" s="1">
        <v>51.91</v>
      </c>
      <c r="O837" s="1">
        <v>9</v>
      </c>
    </row>
    <row r="838" spans="14:15" x14ac:dyDescent="0.2">
      <c r="N838" s="1">
        <v>51.91</v>
      </c>
      <c r="O838" s="1">
        <v>4</v>
      </c>
    </row>
    <row r="839" spans="14:15" x14ac:dyDescent="0.2">
      <c r="N839" s="1">
        <v>51.92</v>
      </c>
      <c r="O839" s="1">
        <v>1</v>
      </c>
    </row>
    <row r="840" spans="14:15" x14ac:dyDescent="0.2">
      <c r="N840" s="1">
        <v>51.92</v>
      </c>
      <c r="O840" s="1">
        <v>5</v>
      </c>
    </row>
    <row r="841" spans="14:15" x14ac:dyDescent="0.2">
      <c r="N841" s="1">
        <v>51.92</v>
      </c>
      <c r="O841" s="1">
        <v>14</v>
      </c>
    </row>
    <row r="842" spans="14:15" x14ac:dyDescent="0.2">
      <c r="N842" s="1">
        <v>51.93</v>
      </c>
      <c r="O842" s="1">
        <v>7</v>
      </c>
    </row>
    <row r="843" spans="14:15" x14ac:dyDescent="0.2">
      <c r="N843" s="1">
        <v>51.93</v>
      </c>
      <c r="O843" s="1">
        <v>18</v>
      </c>
    </row>
    <row r="844" spans="14:15" x14ac:dyDescent="0.2">
      <c r="N844" s="1">
        <v>51.94</v>
      </c>
      <c r="O844" s="1">
        <v>17</v>
      </c>
    </row>
    <row r="845" spans="14:15" x14ac:dyDescent="0.2">
      <c r="N845" s="1">
        <v>51.94</v>
      </c>
      <c r="O845" s="1">
        <v>37</v>
      </c>
    </row>
    <row r="846" spans="14:15" x14ac:dyDescent="0.2">
      <c r="N846" s="1">
        <v>51.95</v>
      </c>
      <c r="O846" s="1">
        <v>9</v>
      </c>
    </row>
    <row r="847" spans="14:15" x14ac:dyDescent="0.2">
      <c r="N847" s="1">
        <v>51.95</v>
      </c>
      <c r="O847" s="1">
        <v>57</v>
      </c>
    </row>
    <row r="848" spans="14:15" x14ac:dyDescent="0.2">
      <c r="N848" s="1">
        <v>51.95</v>
      </c>
      <c r="O848" s="1">
        <v>173</v>
      </c>
    </row>
    <row r="849" spans="14:15" x14ac:dyDescent="0.2">
      <c r="N849" s="1">
        <v>51.96</v>
      </c>
      <c r="O849" s="1">
        <v>173</v>
      </c>
    </row>
    <row r="850" spans="14:15" x14ac:dyDescent="0.2">
      <c r="N850" s="1">
        <v>51.96</v>
      </c>
      <c r="O850" s="1">
        <v>380</v>
      </c>
    </row>
    <row r="851" spans="14:15" x14ac:dyDescent="0.2">
      <c r="N851" s="1">
        <v>51.97</v>
      </c>
      <c r="O851" s="1">
        <v>590</v>
      </c>
    </row>
    <row r="852" spans="14:15" x14ac:dyDescent="0.2">
      <c r="N852" s="1">
        <v>51.98</v>
      </c>
      <c r="O852" s="1">
        <v>176</v>
      </c>
    </row>
    <row r="853" spans="14:15" x14ac:dyDescent="0.2">
      <c r="N853" s="1">
        <v>52.87</v>
      </c>
      <c r="O853" s="1">
        <v>1</v>
      </c>
    </row>
    <row r="854" spans="14:15" x14ac:dyDescent="0.2">
      <c r="N854" s="1">
        <v>52.87</v>
      </c>
      <c r="O854" s="1">
        <v>1</v>
      </c>
    </row>
    <row r="855" spans="14:15" x14ac:dyDescent="0.2">
      <c r="N855" s="1">
        <v>52.87</v>
      </c>
      <c r="O855" s="1">
        <v>1</v>
      </c>
    </row>
    <row r="856" spans="14:15" x14ac:dyDescent="0.2">
      <c r="N856" s="1">
        <v>52.88</v>
      </c>
      <c r="O856" s="1">
        <v>1</v>
      </c>
    </row>
    <row r="857" spans="14:15" x14ac:dyDescent="0.2">
      <c r="N857" s="1">
        <v>52.89</v>
      </c>
      <c r="O857" s="1">
        <v>1</v>
      </c>
    </row>
    <row r="858" spans="14:15" x14ac:dyDescent="0.2">
      <c r="N858" s="1">
        <v>52.89</v>
      </c>
      <c r="O858" s="1">
        <v>7</v>
      </c>
    </row>
    <row r="859" spans="14:15" x14ac:dyDescent="0.2">
      <c r="N859" s="1">
        <v>52.89</v>
      </c>
      <c r="O859" s="1">
        <v>1</v>
      </c>
    </row>
    <row r="860" spans="14:15" x14ac:dyDescent="0.2">
      <c r="N860" s="1">
        <v>52.9</v>
      </c>
      <c r="O860" s="1">
        <v>3</v>
      </c>
    </row>
    <row r="861" spans="14:15" x14ac:dyDescent="0.2">
      <c r="N861" s="1">
        <v>52.9</v>
      </c>
      <c r="O861" s="1">
        <v>11</v>
      </c>
    </row>
    <row r="862" spans="14:15" x14ac:dyDescent="0.2">
      <c r="N862" s="1">
        <v>52.9</v>
      </c>
      <c r="O862" s="1">
        <v>3</v>
      </c>
    </row>
    <row r="863" spans="14:15" x14ac:dyDescent="0.2">
      <c r="N863" s="1">
        <v>52.91</v>
      </c>
      <c r="O863" s="1">
        <v>1</v>
      </c>
    </row>
    <row r="864" spans="14:15" x14ac:dyDescent="0.2">
      <c r="N864" s="1">
        <v>52.91</v>
      </c>
      <c r="O864" s="1">
        <v>12</v>
      </c>
    </row>
    <row r="865" spans="14:15" x14ac:dyDescent="0.2">
      <c r="N865" s="1">
        <v>52.91</v>
      </c>
      <c r="O865" s="1">
        <v>4</v>
      </c>
    </row>
    <row r="866" spans="14:15" x14ac:dyDescent="0.2">
      <c r="N866" s="1">
        <v>52.92</v>
      </c>
      <c r="O866" s="1">
        <v>9</v>
      </c>
    </row>
    <row r="867" spans="14:15" x14ac:dyDescent="0.2">
      <c r="N867" s="1">
        <v>52.92</v>
      </c>
      <c r="O867" s="1">
        <v>12</v>
      </c>
    </row>
    <row r="868" spans="14:15" x14ac:dyDescent="0.2">
      <c r="N868" s="1">
        <v>52.93</v>
      </c>
      <c r="O868" s="1">
        <v>1</v>
      </c>
    </row>
    <row r="869" spans="14:15" x14ac:dyDescent="0.2">
      <c r="N869" s="1">
        <v>52.93</v>
      </c>
      <c r="O869" s="1">
        <v>4</v>
      </c>
    </row>
    <row r="870" spans="14:15" x14ac:dyDescent="0.2">
      <c r="N870" s="1">
        <v>52.93</v>
      </c>
      <c r="O870" s="1">
        <v>20</v>
      </c>
    </row>
    <row r="871" spans="14:15" x14ac:dyDescent="0.2">
      <c r="N871" s="1">
        <v>52.94</v>
      </c>
      <c r="O871" s="1">
        <v>1</v>
      </c>
    </row>
    <row r="872" spans="14:15" x14ac:dyDescent="0.2">
      <c r="N872" s="1">
        <v>52.94</v>
      </c>
      <c r="O872" s="1">
        <v>29</v>
      </c>
    </row>
    <row r="873" spans="14:15" x14ac:dyDescent="0.2">
      <c r="N873" s="1">
        <v>52.94</v>
      </c>
      <c r="O873" s="1">
        <v>46</v>
      </c>
    </row>
    <row r="874" spans="14:15" x14ac:dyDescent="0.2">
      <c r="N874" s="1">
        <v>52.95</v>
      </c>
      <c r="O874" s="1">
        <v>5</v>
      </c>
    </row>
    <row r="875" spans="14:15" x14ac:dyDescent="0.2">
      <c r="N875" s="1">
        <v>52.95</v>
      </c>
      <c r="O875" s="1">
        <v>53</v>
      </c>
    </row>
    <row r="876" spans="14:15" x14ac:dyDescent="0.2">
      <c r="N876" s="1">
        <v>52.95</v>
      </c>
      <c r="O876" s="1">
        <v>163</v>
      </c>
    </row>
    <row r="877" spans="14:15" x14ac:dyDescent="0.2">
      <c r="N877" s="1">
        <v>52.96</v>
      </c>
      <c r="O877" s="1">
        <v>178</v>
      </c>
    </row>
    <row r="878" spans="14:15" x14ac:dyDescent="0.2">
      <c r="N878" s="1">
        <v>52.96</v>
      </c>
      <c r="O878" s="1">
        <v>297</v>
      </c>
    </row>
    <row r="879" spans="14:15" x14ac:dyDescent="0.2">
      <c r="N879" s="1">
        <v>52.97</v>
      </c>
      <c r="O879" s="1">
        <v>576</v>
      </c>
    </row>
    <row r="880" spans="14:15" x14ac:dyDescent="0.2">
      <c r="N880" s="1">
        <v>52.98</v>
      </c>
      <c r="O880" s="1">
        <v>157</v>
      </c>
    </row>
    <row r="881" spans="14:15" x14ac:dyDescent="0.2">
      <c r="N881" s="1">
        <v>53.86</v>
      </c>
      <c r="O881" s="1">
        <v>1</v>
      </c>
    </row>
    <row r="882" spans="14:15" x14ac:dyDescent="0.2">
      <c r="N882" s="1">
        <v>53.87</v>
      </c>
      <c r="O882" s="1">
        <v>1</v>
      </c>
    </row>
    <row r="883" spans="14:15" x14ac:dyDescent="0.2">
      <c r="N883" s="1">
        <v>53.88</v>
      </c>
      <c r="O883" s="1">
        <v>1</v>
      </c>
    </row>
    <row r="884" spans="14:15" x14ac:dyDescent="0.2">
      <c r="N884" s="1">
        <v>53.88</v>
      </c>
      <c r="O884" s="1">
        <v>2</v>
      </c>
    </row>
    <row r="885" spans="14:15" x14ac:dyDescent="0.2">
      <c r="N885" s="1">
        <v>53.88</v>
      </c>
      <c r="O885" s="1">
        <v>5</v>
      </c>
    </row>
    <row r="886" spans="14:15" x14ac:dyDescent="0.2">
      <c r="N886" s="1">
        <v>53.88</v>
      </c>
      <c r="O886" s="1">
        <v>1</v>
      </c>
    </row>
    <row r="887" spans="14:15" x14ac:dyDescent="0.2">
      <c r="N887" s="1">
        <v>53.89</v>
      </c>
      <c r="O887" s="1">
        <v>4</v>
      </c>
    </row>
    <row r="888" spans="14:15" x14ac:dyDescent="0.2">
      <c r="N888" s="1">
        <v>53.89</v>
      </c>
      <c r="O888" s="1">
        <v>4</v>
      </c>
    </row>
    <row r="889" spans="14:15" x14ac:dyDescent="0.2">
      <c r="N889" s="1">
        <v>53.89</v>
      </c>
      <c r="O889" s="1">
        <v>1</v>
      </c>
    </row>
    <row r="890" spans="14:15" x14ac:dyDescent="0.2">
      <c r="N890" s="1">
        <v>53.9</v>
      </c>
      <c r="O890" s="1">
        <v>2</v>
      </c>
    </row>
    <row r="891" spans="14:15" x14ac:dyDescent="0.2">
      <c r="N891" s="1">
        <v>53.9</v>
      </c>
      <c r="O891" s="1">
        <v>7</v>
      </c>
    </row>
    <row r="892" spans="14:15" x14ac:dyDescent="0.2">
      <c r="N892" s="1">
        <v>53.9</v>
      </c>
      <c r="O892" s="1">
        <v>2</v>
      </c>
    </row>
    <row r="893" spans="14:15" x14ac:dyDescent="0.2">
      <c r="N893" s="1">
        <v>53.91</v>
      </c>
      <c r="O893" s="1">
        <v>1</v>
      </c>
    </row>
    <row r="894" spans="14:15" x14ac:dyDescent="0.2">
      <c r="N894" s="1">
        <v>53.91</v>
      </c>
      <c r="O894" s="1">
        <v>7</v>
      </c>
    </row>
    <row r="895" spans="14:15" x14ac:dyDescent="0.2">
      <c r="N895" s="1">
        <v>53.91</v>
      </c>
      <c r="O895" s="1">
        <v>9</v>
      </c>
    </row>
    <row r="896" spans="14:15" x14ac:dyDescent="0.2">
      <c r="N896" s="1">
        <v>53.92</v>
      </c>
      <c r="O896" s="1">
        <v>1</v>
      </c>
    </row>
    <row r="897" spans="14:15" x14ac:dyDescent="0.2">
      <c r="N897" s="1">
        <v>53.92</v>
      </c>
      <c r="O897" s="1">
        <v>10</v>
      </c>
    </row>
    <row r="898" spans="14:15" x14ac:dyDescent="0.2">
      <c r="N898" s="1">
        <v>53.92</v>
      </c>
      <c r="O898" s="1">
        <v>12</v>
      </c>
    </row>
    <row r="899" spans="14:15" x14ac:dyDescent="0.2">
      <c r="N899" s="1">
        <v>53.93</v>
      </c>
      <c r="O899" s="1">
        <v>3</v>
      </c>
    </row>
    <row r="900" spans="14:15" x14ac:dyDescent="0.2">
      <c r="N900" s="1">
        <v>53.93</v>
      </c>
      <c r="O900" s="1">
        <v>9</v>
      </c>
    </row>
    <row r="901" spans="14:15" x14ac:dyDescent="0.2">
      <c r="N901" s="1">
        <v>53.93</v>
      </c>
      <c r="O901" s="1">
        <v>22</v>
      </c>
    </row>
    <row r="902" spans="14:15" x14ac:dyDescent="0.2">
      <c r="N902" s="1">
        <v>53.94</v>
      </c>
      <c r="O902" s="1">
        <v>3</v>
      </c>
    </row>
    <row r="903" spans="14:15" x14ac:dyDescent="0.2">
      <c r="N903" s="1">
        <v>53.94</v>
      </c>
      <c r="O903" s="1">
        <v>18</v>
      </c>
    </row>
    <row r="904" spans="14:15" x14ac:dyDescent="0.2">
      <c r="N904" s="1">
        <v>53.94</v>
      </c>
      <c r="O904" s="1">
        <v>47</v>
      </c>
    </row>
    <row r="905" spans="14:15" x14ac:dyDescent="0.2">
      <c r="N905" s="1">
        <v>53.95</v>
      </c>
      <c r="O905" s="1">
        <v>8</v>
      </c>
    </row>
    <row r="906" spans="14:15" x14ac:dyDescent="0.2">
      <c r="N906" s="1">
        <v>53.95</v>
      </c>
      <c r="O906" s="1">
        <v>48</v>
      </c>
    </row>
    <row r="907" spans="14:15" x14ac:dyDescent="0.2">
      <c r="N907" s="1">
        <v>53.95</v>
      </c>
      <c r="O907" s="1">
        <v>173</v>
      </c>
    </row>
    <row r="908" spans="14:15" x14ac:dyDescent="0.2">
      <c r="N908" s="1">
        <v>53.96</v>
      </c>
      <c r="O908" s="1">
        <v>173</v>
      </c>
    </row>
    <row r="909" spans="14:15" x14ac:dyDescent="0.2">
      <c r="N909" s="1">
        <v>53.96</v>
      </c>
      <c r="O909" s="1">
        <v>283</v>
      </c>
    </row>
    <row r="910" spans="14:15" x14ac:dyDescent="0.2">
      <c r="N910" s="1">
        <v>53.97</v>
      </c>
      <c r="O910" s="1">
        <v>484</v>
      </c>
    </row>
    <row r="911" spans="14:15" x14ac:dyDescent="0.2">
      <c r="N911" s="1">
        <v>53.98</v>
      </c>
      <c r="O911" s="1">
        <v>127</v>
      </c>
    </row>
    <row r="912" spans="14:15" x14ac:dyDescent="0.2">
      <c r="N912" s="1">
        <v>54.85</v>
      </c>
      <c r="O912" s="1">
        <v>1</v>
      </c>
    </row>
    <row r="913" spans="14:15" x14ac:dyDescent="0.2">
      <c r="N913" s="1">
        <v>54.85</v>
      </c>
      <c r="O913" s="1">
        <v>1</v>
      </c>
    </row>
    <row r="914" spans="14:15" x14ac:dyDescent="0.2">
      <c r="N914" s="1">
        <v>54.87</v>
      </c>
      <c r="O914" s="1">
        <v>1</v>
      </c>
    </row>
    <row r="915" spans="14:15" x14ac:dyDescent="0.2">
      <c r="N915" s="1">
        <v>54.87</v>
      </c>
      <c r="O915" s="1">
        <v>1</v>
      </c>
    </row>
    <row r="916" spans="14:15" x14ac:dyDescent="0.2">
      <c r="N916" s="1">
        <v>54.88</v>
      </c>
      <c r="O916" s="1">
        <v>1</v>
      </c>
    </row>
    <row r="917" spans="14:15" x14ac:dyDescent="0.2">
      <c r="N917" s="1">
        <v>54.88</v>
      </c>
      <c r="O917" s="1">
        <v>2</v>
      </c>
    </row>
    <row r="918" spans="14:15" x14ac:dyDescent="0.2">
      <c r="N918" s="1">
        <v>54.88</v>
      </c>
      <c r="O918" s="1">
        <v>2</v>
      </c>
    </row>
    <row r="919" spans="14:15" x14ac:dyDescent="0.2">
      <c r="N919" s="1">
        <v>54.88</v>
      </c>
      <c r="O919" s="1">
        <v>1</v>
      </c>
    </row>
    <row r="920" spans="14:15" x14ac:dyDescent="0.2">
      <c r="N920" s="1">
        <v>54.89</v>
      </c>
      <c r="O920" s="1">
        <v>3</v>
      </c>
    </row>
    <row r="921" spans="14:15" x14ac:dyDescent="0.2">
      <c r="N921" s="1">
        <v>54.89</v>
      </c>
      <c r="O921" s="1">
        <v>1</v>
      </c>
    </row>
    <row r="922" spans="14:15" x14ac:dyDescent="0.2">
      <c r="N922" s="1">
        <v>54.9</v>
      </c>
      <c r="O922" s="1">
        <v>1</v>
      </c>
    </row>
    <row r="923" spans="14:15" x14ac:dyDescent="0.2">
      <c r="N923" s="1">
        <v>54.9</v>
      </c>
      <c r="O923" s="1">
        <v>3</v>
      </c>
    </row>
    <row r="924" spans="14:15" x14ac:dyDescent="0.2">
      <c r="N924" s="1">
        <v>54.9</v>
      </c>
      <c r="O924" s="1">
        <v>12</v>
      </c>
    </row>
    <row r="925" spans="14:15" x14ac:dyDescent="0.2">
      <c r="N925" s="1">
        <v>54.9</v>
      </c>
      <c r="O925" s="1">
        <v>7</v>
      </c>
    </row>
    <row r="926" spans="14:15" x14ac:dyDescent="0.2">
      <c r="N926" s="1">
        <v>54.91</v>
      </c>
      <c r="O926" s="1">
        <v>2</v>
      </c>
    </row>
    <row r="927" spans="14:15" x14ac:dyDescent="0.2">
      <c r="N927" s="1">
        <v>54.91</v>
      </c>
      <c r="O927" s="1">
        <v>9</v>
      </c>
    </row>
    <row r="928" spans="14:15" x14ac:dyDescent="0.2">
      <c r="N928" s="1">
        <v>54.91</v>
      </c>
      <c r="O928" s="1">
        <v>11</v>
      </c>
    </row>
    <row r="929" spans="14:15" x14ac:dyDescent="0.2">
      <c r="N929" s="1">
        <v>54.92</v>
      </c>
      <c r="O929" s="1">
        <v>12</v>
      </c>
    </row>
    <row r="930" spans="14:15" x14ac:dyDescent="0.2">
      <c r="N930" s="1">
        <v>54.92</v>
      </c>
      <c r="O930" s="1">
        <v>15</v>
      </c>
    </row>
    <row r="931" spans="14:15" x14ac:dyDescent="0.2">
      <c r="N931" s="1">
        <v>54.93</v>
      </c>
      <c r="O931" s="1">
        <v>5</v>
      </c>
    </row>
    <row r="932" spans="14:15" x14ac:dyDescent="0.2">
      <c r="N932" s="1">
        <v>54.93</v>
      </c>
      <c r="O932" s="1">
        <v>13</v>
      </c>
    </row>
    <row r="933" spans="14:15" x14ac:dyDescent="0.2">
      <c r="N933" s="1">
        <v>54.93</v>
      </c>
      <c r="O933" s="1">
        <v>11</v>
      </c>
    </row>
    <row r="934" spans="14:15" x14ac:dyDescent="0.2">
      <c r="N934" s="1">
        <v>54.94</v>
      </c>
      <c r="O934" s="1">
        <v>1</v>
      </c>
    </row>
    <row r="935" spans="14:15" x14ac:dyDescent="0.2">
      <c r="N935" s="1">
        <v>54.94</v>
      </c>
      <c r="O935" s="1">
        <v>18</v>
      </c>
    </row>
    <row r="936" spans="14:15" x14ac:dyDescent="0.2">
      <c r="N936" s="1">
        <v>54.94</v>
      </c>
      <c r="O936" s="1">
        <v>34</v>
      </c>
    </row>
    <row r="937" spans="14:15" x14ac:dyDescent="0.2">
      <c r="N937" s="1">
        <v>54.95</v>
      </c>
      <c r="O937" s="1">
        <v>3</v>
      </c>
    </row>
    <row r="938" spans="14:15" x14ac:dyDescent="0.2">
      <c r="N938" s="1">
        <v>54.95</v>
      </c>
      <c r="O938" s="1">
        <v>61</v>
      </c>
    </row>
    <row r="939" spans="14:15" x14ac:dyDescent="0.2">
      <c r="N939" s="1">
        <v>54.95</v>
      </c>
      <c r="O939" s="1">
        <v>157</v>
      </c>
    </row>
    <row r="940" spans="14:15" x14ac:dyDescent="0.2">
      <c r="N940" s="1">
        <v>54.96</v>
      </c>
      <c r="O940" s="1">
        <v>158</v>
      </c>
    </row>
    <row r="941" spans="14:15" x14ac:dyDescent="0.2">
      <c r="N941" s="1">
        <v>54.96</v>
      </c>
      <c r="O941" s="1">
        <v>243</v>
      </c>
    </row>
    <row r="942" spans="14:15" x14ac:dyDescent="0.2">
      <c r="N942" s="1">
        <v>54.97</v>
      </c>
      <c r="O942" s="1">
        <v>470</v>
      </c>
    </row>
    <row r="943" spans="14:15" x14ac:dyDescent="0.2">
      <c r="N943" s="1">
        <v>54.98</v>
      </c>
      <c r="O943" s="1">
        <v>79</v>
      </c>
    </row>
    <row r="944" spans="14:15" x14ac:dyDescent="0.2">
      <c r="N944" s="1">
        <v>55.85</v>
      </c>
      <c r="O944" s="1">
        <v>1</v>
      </c>
    </row>
    <row r="945" spans="14:15" x14ac:dyDescent="0.2">
      <c r="N945" s="1">
        <v>55.87</v>
      </c>
      <c r="O945" s="1">
        <v>1</v>
      </c>
    </row>
    <row r="946" spans="14:15" x14ac:dyDescent="0.2">
      <c r="N946" s="1">
        <v>55.87</v>
      </c>
      <c r="O946" s="1">
        <v>1</v>
      </c>
    </row>
    <row r="947" spans="14:15" x14ac:dyDescent="0.2">
      <c r="N947" s="1">
        <v>55.88</v>
      </c>
      <c r="O947" s="1">
        <v>1</v>
      </c>
    </row>
    <row r="948" spans="14:15" x14ac:dyDescent="0.2">
      <c r="N948" s="1">
        <v>55.89</v>
      </c>
      <c r="O948" s="1">
        <v>1</v>
      </c>
    </row>
    <row r="949" spans="14:15" x14ac:dyDescent="0.2">
      <c r="N949" s="1">
        <v>55.89</v>
      </c>
      <c r="O949" s="1">
        <v>5</v>
      </c>
    </row>
    <row r="950" spans="14:15" x14ac:dyDescent="0.2">
      <c r="N950" s="1">
        <v>55.89</v>
      </c>
      <c r="O950" s="1">
        <v>3</v>
      </c>
    </row>
    <row r="951" spans="14:15" x14ac:dyDescent="0.2">
      <c r="N951" s="1">
        <v>55.9</v>
      </c>
      <c r="O951" s="1">
        <v>1</v>
      </c>
    </row>
    <row r="952" spans="14:15" x14ac:dyDescent="0.2">
      <c r="N952" s="1">
        <v>55.9</v>
      </c>
      <c r="O952" s="1">
        <v>4</v>
      </c>
    </row>
    <row r="953" spans="14:15" x14ac:dyDescent="0.2">
      <c r="N953" s="1">
        <v>55.9</v>
      </c>
      <c r="O953" s="1">
        <v>9</v>
      </c>
    </row>
    <row r="954" spans="14:15" x14ac:dyDescent="0.2">
      <c r="N954" s="1">
        <v>55.9</v>
      </c>
      <c r="O954" s="1">
        <v>7</v>
      </c>
    </row>
    <row r="955" spans="14:15" x14ac:dyDescent="0.2">
      <c r="N955" s="1">
        <v>55.91</v>
      </c>
      <c r="O955" s="1">
        <v>9</v>
      </c>
    </row>
    <row r="956" spans="14:15" x14ac:dyDescent="0.2">
      <c r="N956" s="1">
        <v>55.91</v>
      </c>
      <c r="O956" s="1">
        <v>8</v>
      </c>
    </row>
    <row r="957" spans="14:15" x14ac:dyDescent="0.2">
      <c r="N957" s="1">
        <v>55.92</v>
      </c>
      <c r="O957" s="1">
        <v>3</v>
      </c>
    </row>
    <row r="958" spans="14:15" x14ac:dyDescent="0.2">
      <c r="N958" s="1">
        <v>55.92</v>
      </c>
      <c r="O958" s="1">
        <v>7</v>
      </c>
    </row>
    <row r="959" spans="14:15" x14ac:dyDescent="0.2">
      <c r="N959" s="1">
        <v>55.92</v>
      </c>
      <c r="O959" s="1">
        <v>8</v>
      </c>
    </row>
    <row r="960" spans="14:15" x14ac:dyDescent="0.2">
      <c r="N960" s="1">
        <v>55.93</v>
      </c>
      <c r="O960" s="1">
        <v>2</v>
      </c>
    </row>
    <row r="961" spans="14:15" x14ac:dyDescent="0.2">
      <c r="N961" s="1">
        <v>55.93</v>
      </c>
      <c r="O961" s="1">
        <v>8</v>
      </c>
    </row>
    <row r="962" spans="14:15" x14ac:dyDescent="0.2">
      <c r="N962" s="1">
        <v>55.93</v>
      </c>
      <c r="O962" s="1">
        <v>13</v>
      </c>
    </row>
    <row r="963" spans="14:15" x14ac:dyDescent="0.2">
      <c r="N963" s="1">
        <v>55.94</v>
      </c>
      <c r="O963" s="1">
        <v>1</v>
      </c>
    </row>
    <row r="964" spans="14:15" x14ac:dyDescent="0.2">
      <c r="N964" s="1">
        <v>55.94</v>
      </c>
      <c r="O964" s="1">
        <v>20</v>
      </c>
    </row>
    <row r="965" spans="14:15" x14ac:dyDescent="0.2">
      <c r="N965" s="1">
        <v>55.94</v>
      </c>
      <c r="O965" s="1">
        <v>33</v>
      </c>
    </row>
    <row r="966" spans="14:15" x14ac:dyDescent="0.2">
      <c r="N966" s="1">
        <v>55.95</v>
      </c>
      <c r="O966" s="1">
        <v>4</v>
      </c>
    </row>
    <row r="967" spans="14:15" x14ac:dyDescent="0.2">
      <c r="N967" s="1">
        <v>55.95</v>
      </c>
      <c r="O967" s="1">
        <v>46</v>
      </c>
    </row>
    <row r="968" spans="14:15" x14ac:dyDescent="0.2">
      <c r="N968" s="1">
        <v>55.95</v>
      </c>
      <c r="O968" s="1">
        <v>142</v>
      </c>
    </row>
    <row r="969" spans="14:15" x14ac:dyDescent="0.2">
      <c r="N969" s="1">
        <v>55.96</v>
      </c>
      <c r="O969" s="1">
        <v>163</v>
      </c>
    </row>
    <row r="970" spans="14:15" x14ac:dyDescent="0.2">
      <c r="N970" s="1">
        <v>55.96</v>
      </c>
      <c r="O970" s="1">
        <v>230</v>
      </c>
    </row>
    <row r="971" spans="14:15" x14ac:dyDescent="0.2">
      <c r="N971" s="1">
        <v>55.97</v>
      </c>
      <c r="O971" s="1">
        <v>377</v>
      </c>
    </row>
    <row r="972" spans="14:15" x14ac:dyDescent="0.2">
      <c r="N972" s="1">
        <v>55.98</v>
      </c>
      <c r="O972" s="1">
        <v>68</v>
      </c>
    </row>
    <row r="973" spans="14:15" x14ac:dyDescent="0.2">
      <c r="N973" s="1">
        <v>56.87</v>
      </c>
      <c r="O973" s="1">
        <v>1</v>
      </c>
    </row>
    <row r="974" spans="14:15" x14ac:dyDescent="0.2">
      <c r="N974" s="1">
        <v>56.87</v>
      </c>
      <c r="O974" s="1">
        <v>3</v>
      </c>
    </row>
    <row r="975" spans="14:15" x14ac:dyDescent="0.2">
      <c r="N975" s="1">
        <v>56.88</v>
      </c>
      <c r="O975" s="1">
        <v>1</v>
      </c>
    </row>
    <row r="976" spans="14:15" x14ac:dyDescent="0.2">
      <c r="N976" s="1">
        <v>56.88</v>
      </c>
      <c r="O976" s="1">
        <v>5</v>
      </c>
    </row>
    <row r="977" spans="14:15" x14ac:dyDescent="0.2">
      <c r="N977" s="1">
        <v>56.88</v>
      </c>
      <c r="O977" s="1">
        <v>1</v>
      </c>
    </row>
    <row r="978" spans="14:15" x14ac:dyDescent="0.2">
      <c r="N978" s="1">
        <v>56.89</v>
      </c>
      <c r="O978" s="1">
        <v>1</v>
      </c>
    </row>
    <row r="979" spans="14:15" x14ac:dyDescent="0.2">
      <c r="N979" s="1">
        <v>56.89</v>
      </c>
      <c r="O979" s="1">
        <v>1</v>
      </c>
    </row>
    <row r="980" spans="14:15" x14ac:dyDescent="0.2">
      <c r="N980" s="1">
        <v>56.89</v>
      </c>
      <c r="O980" s="1">
        <v>6</v>
      </c>
    </row>
    <row r="981" spans="14:15" x14ac:dyDescent="0.2">
      <c r="N981" s="1">
        <v>56.89</v>
      </c>
      <c r="O981" s="1">
        <v>3</v>
      </c>
    </row>
    <row r="982" spans="14:15" x14ac:dyDescent="0.2">
      <c r="N982" s="1">
        <v>56.9</v>
      </c>
      <c r="O982" s="1">
        <v>1</v>
      </c>
    </row>
    <row r="983" spans="14:15" x14ac:dyDescent="0.2">
      <c r="N983" s="1">
        <v>56.9</v>
      </c>
      <c r="O983" s="1">
        <v>6</v>
      </c>
    </row>
    <row r="984" spans="14:15" x14ac:dyDescent="0.2">
      <c r="N984" s="1">
        <v>56.9</v>
      </c>
      <c r="O984" s="1">
        <v>7</v>
      </c>
    </row>
    <row r="985" spans="14:15" x14ac:dyDescent="0.2">
      <c r="N985" s="1">
        <v>56.91</v>
      </c>
      <c r="O985" s="1">
        <v>9</v>
      </c>
    </row>
    <row r="986" spans="14:15" x14ac:dyDescent="0.2">
      <c r="N986" s="1">
        <v>56.91</v>
      </c>
      <c r="O986" s="1">
        <v>12</v>
      </c>
    </row>
    <row r="987" spans="14:15" x14ac:dyDescent="0.2">
      <c r="N987" s="1">
        <v>56.92</v>
      </c>
      <c r="O987" s="1">
        <v>1</v>
      </c>
    </row>
    <row r="988" spans="14:15" x14ac:dyDescent="0.2">
      <c r="N988" s="1">
        <v>56.92</v>
      </c>
      <c r="O988" s="1">
        <v>1</v>
      </c>
    </row>
    <row r="989" spans="14:15" x14ac:dyDescent="0.2">
      <c r="N989" s="1">
        <v>56.92</v>
      </c>
      <c r="O989" s="1">
        <v>11</v>
      </c>
    </row>
    <row r="990" spans="14:15" x14ac:dyDescent="0.2">
      <c r="N990" s="1">
        <v>56.92</v>
      </c>
      <c r="O990" s="1">
        <v>11</v>
      </c>
    </row>
    <row r="991" spans="14:15" x14ac:dyDescent="0.2">
      <c r="N991" s="1">
        <v>56.93</v>
      </c>
      <c r="O991" s="1">
        <v>1</v>
      </c>
    </row>
    <row r="992" spans="14:15" x14ac:dyDescent="0.2">
      <c r="N992" s="1">
        <v>56.93</v>
      </c>
      <c r="O992" s="1">
        <v>6</v>
      </c>
    </row>
    <row r="993" spans="14:15" x14ac:dyDescent="0.2">
      <c r="N993" s="1">
        <v>56.93</v>
      </c>
      <c r="O993" s="1">
        <v>10</v>
      </c>
    </row>
    <row r="994" spans="14:15" x14ac:dyDescent="0.2">
      <c r="N994" s="1">
        <v>56.94</v>
      </c>
      <c r="O994" s="1">
        <v>2</v>
      </c>
    </row>
    <row r="995" spans="14:15" x14ac:dyDescent="0.2">
      <c r="N995" s="1">
        <v>56.94</v>
      </c>
      <c r="O995" s="1">
        <v>31</v>
      </c>
    </row>
    <row r="996" spans="14:15" x14ac:dyDescent="0.2">
      <c r="N996" s="1">
        <v>56.94</v>
      </c>
      <c r="O996" s="1">
        <v>46</v>
      </c>
    </row>
    <row r="997" spans="14:15" x14ac:dyDescent="0.2">
      <c r="N997" s="1">
        <v>56.95</v>
      </c>
      <c r="O997" s="1">
        <v>7</v>
      </c>
    </row>
    <row r="998" spans="14:15" x14ac:dyDescent="0.2">
      <c r="N998" s="1">
        <v>56.95</v>
      </c>
      <c r="O998" s="1">
        <v>38</v>
      </c>
    </row>
    <row r="999" spans="14:15" x14ac:dyDescent="0.2">
      <c r="N999" s="1">
        <v>56.95</v>
      </c>
      <c r="O999" s="1">
        <v>131</v>
      </c>
    </row>
    <row r="1000" spans="14:15" x14ac:dyDescent="0.2">
      <c r="N1000" s="1">
        <v>56.96</v>
      </c>
      <c r="O1000" s="1">
        <v>154</v>
      </c>
    </row>
    <row r="1001" spans="14:15" x14ac:dyDescent="0.2">
      <c r="N1001" s="1">
        <v>56.96</v>
      </c>
      <c r="O1001" s="1">
        <v>223</v>
      </c>
    </row>
    <row r="1002" spans="14:15" x14ac:dyDescent="0.2">
      <c r="N1002" s="1">
        <v>56.97</v>
      </c>
      <c r="O1002" s="1">
        <v>335</v>
      </c>
    </row>
    <row r="1003" spans="14:15" x14ac:dyDescent="0.2">
      <c r="N1003" s="1">
        <v>56.98</v>
      </c>
      <c r="O1003" s="1">
        <v>49</v>
      </c>
    </row>
    <row r="1004" spans="14:15" x14ac:dyDescent="0.2">
      <c r="N1004" s="1">
        <v>57.86</v>
      </c>
      <c r="O1004" s="1">
        <v>1</v>
      </c>
    </row>
    <row r="1005" spans="14:15" x14ac:dyDescent="0.2">
      <c r="N1005" s="1">
        <v>57.87</v>
      </c>
      <c r="O1005" s="1">
        <v>1</v>
      </c>
    </row>
    <row r="1006" spans="14:15" x14ac:dyDescent="0.2">
      <c r="N1006" s="1">
        <v>57.87</v>
      </c>
      <c r="O1006" s="1">
        <v>1</v>
      </c>
    </row>
    <row r="1007" spans="14:15" x14ac:dyDescent="0.2">
      <c r="N1007" s="1">
        <v>57.87</v>
      </c>
      <c r="O1007" s="1">
        <v>2</v>
      </c>
    </row>
    <row r="1008" spans="14:15" x14ac:dyDescent="0.2">
      <c r="N1008" s="1">
        <v>57.88</v>
      </c>
      <c r="O1008" s="1">
        <v>1</v>
      </c>
    </row>
    <row r="1009" spans="14:15" x14ac:dyDescent="0.2">
      <c r="N1009" s="1">
        <v>57.88</v>
      </c>
      <c r="O1009" s="1">
        <v>2</v>
      </c>
    </row>
    <row r="1010" spans="14:15" x14ac:dyDescent="0.2">
      <c r="N1010" s="1">
        <v>57.88</v>
      </c>
      <c r="O1010" s="1">
        <v>1</v>
      </c>
    </row>
    <row r="1011" spans="14:15" x14ac:dyDescent="0.2">
      <c r="N1011" s="1">
        <v>57.89</v>
      </c>
      <c r="O1011" s="1">
        <v>11</v>
      </c>
    </row>
    <row r="1012" spans="14:15" x14ac:dyDescent="0.2">
      <c r="N1012" s="1">
        <v>57.9</v>
      </c>
      <c r="O1012" s="1">
        <v>2</v>
      </c>
    </row>
    <row r="1013" spans="14:15" x14ac:dyDescent="0.2">
      <c r="N1013" s="1">
        <v>57.9</v>
      </c>
      <c r="O1013" s="1">
        <v>10</v>
      </c>
    </row>
    <row r="1014" spans="14:15" x14ac:dyDescent="0.2">
      <c r="N1014" s="1">
        <v>57.9</v>
      </c>
      <c r="O1014" s="1">
        <v>5</v>
      </c>
    </row>
    <row r="1015" spans="14:15" x14ac:dyDescent="0.2">
      <c r="N1015" s="1">
        <v>57.91</v>
      </c>
      <c r="O1015" s="1">
        <v>1</v>
      </c>
    </row>
    <row r="1016" spans="14:15" x14ac:dyDescent="0.2">
      <c r="N1016" s="1">
        <v>57.91</v>
      </c>
      <c r="O1016" s="1">
        <v>1</v>
      </c>
    </row>
    <row r="1017" spans="14:15" x14ac:dyDescent="0.2">
      <c r="N1017" s="1">
        <v>57.91</v>
      </c>
      <c r="O1017" s="1">
        <v>9</v>
      </c>
    </row>
    <row r="1018" spans="14:15" x14ac:dyDescent="0.2">
      <c r="N1018" s="1">
        <v>57.91</v>
      </c>
      <c r="O1018" s="1">
        <v>9</v>
      </c>
    </row>
    <row r="1019" spans="14:15" x14ac:dyDescent="0.2">
      <c r="N1019" s="1">
        <v>57.92</v>
      </c>
      <c r="O1019" s="1">
        <v>1</v>
      </c>
    </row>
    <row r="1020" spans="14:15" x14ac:dyDescent="0.2">
      <c r="N1020" s="1">
        <v>57.92</v>
      </c>
      <c r="O1020" s="1">
        <v>9</v>
      </c>
    </row>
    <row r="1021" spans="14:15" x14ac:dyDescent="0.2">
      <c r="N1021" s="1">
        <v>57.92</v>
      </c>
      <c r="O1021" s="1">
        <v>14</v>
      </c>
    </row>
    <row r="1022" spans="14:15" x14ac:dyDescent="0.2">
      <c r="N1022" s="1">
        <v>57.93</v>
      </c>
      <c r="O1022" s="1">
        <v>2</v>
      </c>
    </row>
    <row r="1023" spans="14:15" x14ac:dyDescent="0.2">
      <c r="N1023" s="1">
        <v>57.93</v>
      </c>
      <c r="O1023" s="1">
        <v>6</v>
      </c>
    </row>
    <row r="1024" spans="14:15" x14ac:dyDescent="0.2">
      <c r="N1024" s="1">
        <v>57.93</v>
      </c>
      <c r="O1024" s="1">
        <v>15</v>
      </c>
    </row>
    <row r="1025" spans="14:15" x14ac:dyDescent="0.2">
      <c r="N1025" s="1">
        <v>57.94</v>
      </c>
      <c r="O1025" s="1">
        <v>2</v>
      </c>
    </row>
    <row r="1026" spans="14:15" x14ac:dyDescent="0.2">
      <c r="N1026" s="1">
        <v>57.94</v>
      </c>
      <c r="O1026" s="1">
        <v>23</v>
      </c>
    </row>
    <row r="1027" spans="14:15" x14ac:dyDescent="0.2">
      <c r="N1027" s="1">
        <v>57.94</v>
      </c>
      <c r="O1027" s="1">
        <v>35</v>
      </c>
    </row>
    <row r="1028" spans="14:15" x14ac:dyDescent="0.2">
      <c r="N1028" s="1">
        <v>57.95</v>
      </c>
      <c r="O1028" s="1">
        <v>10</v>
      </c>
    </row>
    <row r="1029" spans="14:15" x14ac:dyDescent="0.2">
      <c r="N1029" s="1">
        <v>57.95</v>
      </c>
      <c r="O1029" s="1">
        <v>31</v>
      </c>
    </row>
    <row r="1030" spans="14:15" x14ac:dyDescent="0.2">
      <c r="N1030" s="1">
        <v>57.95</v>
      </c>
      <c r="O1030" s="1">
        <v>120</v>
      </c>
    </row>
    <row r="1031" spans="14:15" x14ac:dyDescent="0.2">
      <c r="N1031" s="1">
        <v>57.96</v>
      </c>
      <c r="O1031" s="1">
        <v>141</v>
      </c>
    </row>
    <row r="1032" spans="14:15" x14ac:dyDescent="0.2">
      <c r="N1032" s="1">
        <v>57.96</v>
      </c>
      <c r="O1032" s="1">
        <v>183</v>
      </c>
    </row>
    <row r="1033" spans="14:15" x14ac:dyDescent="0.2">
      <c r="N1033" s="1">
        <v>57.97</v>
      </c>
      <c r="O1033" s="1">
        <v>277</v>
      </c>
    </row>
    <row r="1034" spans="14:15" x14ac:dyDescent="0.2">
      <c r="N1034" s="1">
        <v>57.98</v>
      </c>
      <c r="O1034" s="1">
        <v>37</v>
      </c>
    </row>
    <row r="1035" spans="14:15" x14ac:dyDescent="0.2">
      <c r="N1035" s="1">
        <v>58.85</v>
      </c>
      <c r="O1035" s="1">
        <v>1</v>
      </c>
    </row>
    <row r="1036" spans="14:15" x14ac:dyDescent="0.2">
      <c r="N1036" s="1">
        <v>58.86</v>
      </c>
      <c r="O1036" s="1">
        <v>1</v>
      </c>
    </row>
    <row r="1037" spans="14:15" x14ac:dyDescent="0.2">
      <c r="N1037" s="1">
        <v>58.86</v>
      </c>
      <c r="O1037" s="1">
        <v>1</v>
      </c>
    </row>
    <row r="1038" spans="14:15" x14ac:dyDescent="0.2">
      <c r="N1038" s="1">
        <v>58.87</v>
      </c>
      <c r="O1038" s="1">
        <v>2</v>
      </c>
    </row>
    <row r="1039" spans="14:15" x14ac:dyDescent="0.2">
      <c r="N1039" s="1">
        <v>58.87</v>
      </c>
      <c r="O1039" s="1">
        <v>3</v>
      </c>
    </row>
    <row r="1040" spans="14:15" x14ac:dyDescent="0.2">
      <c r="N1040" s="1">
        <v>58.88</v>
      </c>
      <c r="O1040" s="1">
        <v>1</v>
      </c>
    </row>
    <row r="1041" spans="14:15" x14ac:dyDescent="0.2">
      <c r="N1041" s="1">
        <v>58.88</v>
      </c>
      <c r="O1041" s="1">
        <v>6</v>
      </c>
    </row>
    <row r="1042" spans="14:15" x14ac:dyDescent="0.2">
      <c r="N1042" s="1">
        <v>58.88</v>
      </c>
      <c r="O1042" s="1">
        <v>3</v>
      </c>
    </row>
    <row r="1043" spans="14:15" x14ac:dyDescent="0.2">
      <c r="N1043" s="1">
        <v>58.89</v>
      </c>
      <c r="O1043" s="1">
        <v>1</v>
      </c>
    </row>
    <row r="1044" spans="14:15" x14ac:dyDescent="0.2">
      <c r="N1044" s="1">
        <v>58.89</v>
      </c>
      <c r="O1044" s="1">
        <v>6</v>
      </c>
    </row>
    <row r="1045" spans="14:15" x14ac:dyDescent="0.2">
      <c r="N1045" s="1">
        <v>58.89</v>
      </c>
      <c r="O1045" s="1">
        <v>4</v>
      </c>
    </row>
    <row r="1046" spans="14:15" x14ac:dyDescent="0.2">
      <c r="N1046" s="1">
        <v>58.9</v>
      </c>
      <c r="O1046" s="1">
        <v>2</v>
      </c>
    </row>
    <row r="1047" spans="14:15" x14ac:dyDescent="0.2">
      <c r="N1047" s="1">
        <v>58.9</v>
      </c>
      <c r="O1047" s="1">
        <v>11</v>
      </c>
    </row>
    <row r="1048" spans="14:15" x14ac:dyDescent="0.2">
      <c r="N1048" s="1">
        <v>58.9</v>
      </c>
      <c r="O1048" s="1">
        <v>7</v>
      </c>
    </row>
    <row r="1049" spans="14:15" x14ac:dyDescent="0.2">
      <c r="N1049" s="1">
        <v>58.91</v>
      </c>
      <c r="O1049" s="1">
        <v>2</v>
      </c>
    </row>
    <row r="1050" spans="14:15" x14ac:dyDescent="0.2">
      <c r="N1050" s="1">
        <v>58.91</v>
      </c>
      <c r="O1050" s="1">
        <v>6</v>
      </c>
    </row>
    <row r="1051" spans="14:15" x14ac:dyDescent="0.2">
      <c r="N1051" s="1">
        <v>58.91</v>
      </c>
      <c r="O1051" s="1">
        <v>10</v>
      </c>
    </row>
    <row r="1052" spans="14:15" x14ac:dyDescent="0.2">
      <c r="N1052" s="1">
        <v>58.92</v>
      </c>
      <c r="O1052" s="1">
        <v>1</v>
      </c>
    </row>
    <row r="1053" spans="14:15" x14ac:dyDescent="0.2">
      <c r="N1053" s="1">
        <v>58.92</v>
      </c>
      <c r="O1053" s="1">
        <v>1</v>
      </c>
    </row>
    <row r="1054" spans="14:15" x14ac:dyDescent="0.2">
      <c r="N1054" s="1">
        <v>58.92</v>
      </c>
      <c r="O1054" s="1">
        <v>10</v>
      </c>
    </row>
    <row r="1055" spans="14:15" x14ac:dyDescent="0.2">
      <c r="N1055" s="1">
        <v>58.92</v>
      </c>
      <c r="O1055" s="1">
        <v>13</v>
      </c>
    </row>
    <row r="1056" spans="14:15" x14ac:dyDescent="0.2">
      <c r="N1056" s="1">
        <v>58.93</v>
      </c>
      <c r="O1056" s="1">
        <v>9</v>
      </c>
    </row>
    <row r="1057" spans="14:15" x14ac:dyDescent="0.2">
      <c r="N1057" s="1">
        <v>58.93</v>
      </c>
      <c r="O1057" s="1">
        <v>21</v>
      </c>
    </row>
    <row r="1058" spans="14:15" x14ac:dyDescent="0.2">
      <c r="N1058" s="1">
        <v>58.94</v>
      </c>
      <c r="O1058" s="1">
        <v>2</v>
      </c>
    </row>
    <row r="1059" spans="14:15" x14ac:dyDescent="0.2">
      <c r="N1059" s="1">
        <v>58.94</v>
      </c>
      <c r="O1059" s="1">
        <v>21</v>
      </c>
    </row>
    <row r="1060" spans="14:15" x14ac:dyDescent="0.2">
      <c r="N1060" s="1">
        <v>58.94</v>
      </c>
      <c r="O1060" s="1">
        <v>29</v>
      </c>
    </row>
    <row r="1061" spans="14:15" x14ac:dyDescent="0.2">
      <c r="N1061" s="1">
        <v>58.95</v>
      </c>
      <c r="O1061" s="1">
        <v>7</v>
      </c>
    </row>
    <row r="1062" spans="14:15" x14ac:dyDescent="0.2">
      <c r="N1062" s="1">
        <v>58.95</v>
      </c>
      <c r="O1062" s="1">
        <v>39</v>
      </c>
    </row>
    <row r="1063" spans="14:15" x14ac:dyDescent="0.2">
      <c r="N1063" s="1">
        <v>58.95</v>
      </c>
      <c r="O1063" s="1">
        <v>126</v>
      </c>
    </row>
    <row r="1064" spans="14:15" x14ac:dyDescent="0.2">
      <c r="N1064" s="1">
        <v>58.96</v>
      </c>
      <c r="O1064" s="1">
        <v>134</v>
      </c>
    </row>
    <row r="1065" spans="14:15" x14ac:dyDescent="0.2">
      <c r="N1065" s="1">
        <v>58.96</v>
      </c>
      <c r="O1065" s="1">
        <v>164</v>
      </c>
    </row>
    <row r="1066" spans="14:15" x14ac:dyDescent="0.2">
      <c r="N1066" s="1">
        <v>58.97</v>
      </c>
      <c r="O1066" s="1">
        <v>227</v>
      </c>
    </row>
    <row r="1067" spans="14:15" x14ac:dyDescent="0.2">
      <c r="N1067" s="1">
        <v>58.98</v>
      </c>
      <c r="O1067" s="1">
        <v>19</v>
      </c>
    </row>
    <row r="1068" spans="14:15" x14ac:dyDescent="0.2">
      <c r="N1068" s="1">
        <v>59.85</v>
      </c>
      <c r="O1068" s="1">
        <v>1</v>
      </c>
    </row>
    <row r="1069" spans="14:15" x14ac:dyDescent="0.2">
      <c r="N1069" s="1">
        <v>59.85</v>
      </c>
      <c r="O1069" s="1">
        <v>1</v>
      </c>
    </row>
    <row r="1070" spans="14:15" x14ac:dyDescent="0.2">
      <c r="N1070" s="1">
        <v>59.86</v>
      </c>
      <c r="O1070" s="1">
        <v>1</v>
      </c>
    </row>
    <row r="1071" spans="14:15" x14ac:dyDescent="0.2">
      <c r="N1071" s="1">
        <v>59.86</v>
      </c>
      <c r="O1071" s="1">
        <v>1</v>
      </c>
    </row>
    <row r="1072" spans="14:15" x14ac:dyDescent="0.2">
      <c r="N1072" s="1">
        <v>59.87</v>
      </c>
      <c r="O1072" s="1">
        <v>2</v>
      </c>
    </row>
    <row r="1073" spans="14:15" x14ac:dyDescent="0.2">
      <c r="N1073" s="1">
        <v>59.87</v>
      </c>
      <c r="O1073" s="1">
        <v>2</v>
      </c>
    </row>
    <row r="1074" spans="14:15" x14ac:dyDescent="0.2">
      <c r="N1074" s="1">
        <v>59.88</v>
      </c>
      <c r="O1074" s="1">
        <v>1</v>
      </c>
    </row>
    <row r="1075" spans="14:15" x14ac:dyDescent="0.2">
      <c r="N1075" s="1">
        <v>59.88</v>
      </c>
      <c r="O1075" s="1">
        <v>5</v>
      </c>
    </row>
    <row r="1076" spans="14:15" x14ac:dyDescent="0.2">
      <c r="N1076" s="1">
        <v>59.88</v>
      </c>
      <c r="O1076" s="1">
        <v>2</v>
      </c>
    </row>
    <row r="1077" spans="14:15" x14ac:dyDescent="0.2">
      <c r="N1077" s="1">
        <v>59.89</v>
      </c>
      <c r="O1077" s="1">
        <v>1</v>
      </c>
    </row>
    <row r="1078" spans="14:15" x14ac:dyDescent="0.2">
      <c r="N1078" s="1">
        <v>59.89</v>
      </c>
      <c r="O1078" s="1">
        <v>2</v>
      </c>
    </row>
    <row r="1079" spans="14:15" x14ac:dyDescent="0.2">
      <c r="N1079" s="1">
        <v>59.89</v>
      </c>
      <c r="O1079" s="1">
        <v>8</v>
      </c>
    </row>
    <row r="1080" spans="14:15" x14ac:dyDescent="0.2">
      <c r="N1080" s="1">
        <v>59.9</v>
      </c>
      <c r="O1080" s="1">
        <v>2</v>
      </c>
    </row>
    <row r="1081" spans="14:15" x14ac:dyDescent="0.2">
      <c r="N1081" s="1">
        <v>59.9</v>
      </c>
      <c r="O1081" s="1">
        <v>11</v>
      </c>
    </row>
    <row r="1082" spans="14:15" x14ac:dyDescent="0.2">
      <c r="N1082" s="1">
        <v>59.9</v>
      </c>
      <c r="O1082" s="1">
        <v>12</v>
      </c>
    </row>
    <row r="1083" spans="14:15" x14ac:dyDescent="0.2">
      <c r="N1083" s="1">
        <v>59.91</v>
      </c>
      <c r="O1083" s="1">
        <v>1</v>
      </c>
    </row>
    <row r="1084" spans="14:15" x14ac:dyDescent="0.2">
      <c r="N1084" s="1">
        <v>59.91</v>
      </c>
      <c r="O1084" s="1">
        <v>13</v>
      </c>
    </row>
    <row r="1085" spans="14:15" x14ac:dyDescent="0.2">
      <c r="N1085" s="1">
        <v>59.91</v>
      </c>
      <c r="O1085" s="1">
        <v>6</v>
      </c>
    </row>
    <row r="1086" spans="14:15" x14ac:dyDescent="0.2">
      <c r="N1086" s="1">
        <v>59.92</v>
      </c>
      <c r="O1086" s="1">
        <v>3</v>
      </c>
    </row>
    <row r="1087" spans="14:15" x14ac:dyDescent="0.2">
      <c r="N1087" s="1">
        <v>59.92</v>
      </c>
      <c r="O1087" s="1">
        <v>11</v>
      </c>
    </row>
    <row r="1088" spans="14:15" x14ac:dyDescent="0.2">
      <c r="N1088" s="1">
        <v>59.93</v>
      </c>
      <c r="O1088" s="1">
        <v>2</v>
      </c>
    </row>
    <row r="1089" spans="14:15" x14ac:dyDescent="0.2">
      <c r="N1089" s="1">
        <v>59.93</v>
      </c>
      <c r="O1089" s="1">
        <v>5</v>
      </c>
    </row>
    <row r="1090" spans="14:15" x14ac:dyDescent="0.2">
      <c r="N1090" s="1">
        <v>59.93</v>
      </c>
      <c r="O1090" s="1">
        <v>23</v>
      </c>
    </row>
    <row r="1091" spans="14:15" x14ac:dyDescent="0.2">
      <c r="N1091" s="1">
        <v>59.94</v>
      </c>
      <c r="O1091" s="1">
        <v>4</v>
      </c>
    </row>
    <row r="1092" spans="14:15" x14ac:dyDescent="0.2">
      <c r="N1092" s="1">
        <v>59.94</v>
      </c>
      <c r="O1092" s="1">
        <v>29</v>
      </c>
    </row>
    <row r="1093" spans="14:15" x14ac:dyDescent="0.2">
      <c r="N1093" s="1">
        <v>59.94</v>
      </c>
      <c r="O1093" s="1">
        <v>31</v>
      </c>
    </row>
    <row r="1094" spans="14:15" x14ac:dyDescent="0.2">
      <c r="N1094" s="1">
        <v>59.95</v>
      </c>
      <c r="O1094" s="1">
        <v>12</v>
      </c>
    </row>
    <row r="1095" spans="14:15" x14ac:dyDescent="0.2">
      <c r="N1095" s="1">
        <v>59.95</v>
      </c>
      <c r="O1095" s="1">
        <v>43</v>
      </c>
    </row>
    <row r="1096" spans="14:15" x14ac:dyDescent="0.2">
      <c r="N1096" s="1">
        <v>59.95</v>
      </c>
      <c r="O1096" s="1">
        <v>88</v>
      </c>
    </row>
    <row r="1097" spans="14:15" x14ac:dyDescent="0.2">
      <c r="N1097" s="1">
        <v>59.96</v>
      </c>
      <c r="O1097" s="1">
        <v>124</v>
      </c>
    </row>
    <row r="1098" spans="14:15" x14ac:dyDescent="0.2">
      <c r="N1098" s="1">
        <v>59.96</v>
      </c>
      <c r="O1098" s="1">
        <v>156</v>
      </c>
    </row>
    <row r="1099" spans="14:15" x14ac:dyDescent="0.2">
      <c r="N1099" s="1">
        <v>59.97</v>
      </c>
      <c r="O1099" s="1">
        <v>200</v>
      </c>
    </row>
    <row r="1100" spans="14:15" x14ac:dyDescent="0.2">
      <c r="N1100" s="1">
        <v>59.98</v>
      </c>
      <c r="O1100" s="1">
        <v>8</v>
      </c>
    </row>
    <row r="1101" spans="14:15" x14ac:dyDescent="0.2">
      <c r="N1101" s="1">
        <v>60.85</v>
      </c>
      <c r="O1101" s="1">
        <v>1</v>
      </c>
    </row>
    <row r="1102" spans="14:15" x14ac:dyDescent="0.2">
      <c r="N1102" s="1">
        <v>60.86</v>
      </c>
      <c r="O1102" s="1">
        <v>1</v>
      </c>
    </row>
    <row r="1103" spans="14:15" x14ac:dyDescent="0.2">
      <c r="N1103" s="1">
        <v>60.86</v>
      </c>
      <c r="O1103" s="1">
        <v>1</v>
      </c>
    </row>
    <row r="1104" spans="14:15" x14ac:dyDescent="0.2">
      <c r="N1104" s="1">
        <v>60.87</v>
      </c>
      <c r="O1104" s="1">
        <v>1</v>
      </c>
    </row>
    <row r="1105" spans="14:15" x14ac:dyDescent="0.2">
      <c r="N1105" s="1">
        <v>60.87</v>
      </c>
      <c r="O1105" s="1">
        <v>1</v>
      </c>
    </row>
    <row r="1106" spans="14:15" x14ac:dyDescent="0.2">
      <c r="N1106" s="1">
        <v>60.87</v>
      </c>
      <c r="O1106" s="1">
        <v>5</v>
      </c>
    </row>
    <row r="1107" spans="14:15" x14ac:dyDescent="0.2">
      <c r="N1107" s="1">
        <v>60.87</v>
      </c>
      <c r="O1107" s="1">
        <v>1</v>
      </c>
    </row>
    <row r="1108" spans="14:15" x14ac:dyDescent="0.2">
      <c r="N1108" s="1">
        <v>60.88</v>
      </c>
      <c r="O1108" s="1">
        <v>1</v>
      </c>
    </row>
    <row r="1109" spans="14:15" x14ac:dyDescent="0.2">
      <c r="N1109" s="1">
        <v>60.88</v>
      </c>
      <c r="O1109" s="1">
        <v>2</v>
      </c>
    </row>
    <row r="1110" spans="14:15" x14ac:dyDescent="0.2">
      <c r="N1110" s="1">
        <v>60.88</v>
      </c>
      <c r="O1110" s="1">
        <v>5</v>
      </c>
    </row>
    <row r="1111" spans="14:15" x14ac:dyDescent="0.2">
      <c r="N1111" s="1">
        <v>60.88</v>
      </c>
      <c r="O1111" s="1">
        <v>2</v>
      </c>
    </row>
    <row r="1112" spans="14:15" x14ac:dyDescent="0.2">
      <c r="N1112" s="1">
        <v>60.89</v>
      </c>
      <c r="O1112" s="1">
        <v>6</v>
      </c>
    </row>
    <row r="1113" spans="14:15" x14ac:dyDescent="0.2">
      <c r="N1113" s="1">
        <v>60.89</v>
      </c>
      <c r="O1113" s="1">
        <v>4</v>
      </c>
    </row>
    <row r="1114" spans="14:15" x14ac:dyDescent="0.2">
      <c r="N1114" s="1">
        <v>60.9</v>
      </c>
      <c r="O1114" s="1">
        <v>5</v>
      </c>
    </row>
    <row r="1115" spans="14:15" x14ac:dyDescent="0.2">
      <c r="N1115" s="1">
        <v>60.9</v>
      </c>
      <c r="O1115" s="1">
        <v>5</v>
      </c>
    </row>
    <row r="1116" spans="14:15" x14ac:dyDescent="0.2">
      <c r="N1116" s="1">
        <v>60.9</v>
      </c>
      <c r="O1116" s="1">
        <v>11</v>
      </c>
    </row>
    <row r="1117" spans="14:15" x14ac:dyDescent="0.2">
      <c r="N1117" s="1">
        <v>60.91</v>
      </c>
      <c r="O1117" s="1">
        <v>2</v>
      </c>
    </row>
    <row r="1118" spans="14:15" x14ac:dyDescent="0.2">
      <c r="N1118" s="1">
        <v>60.91</v>
      </c>
      <c r="O1118" s="1">
        <v>10</v>
      </c>
    </row>
    <row r="1119" spans="14:15" x14ac:dyDescent="0.2">
      <c r="N1119" s="1">
        <v>60.91</v>
      </c>
      <c r="O1119" s="1">
        <v>10</v>
      </c>
    </row>
    <row r="1120" spans="14:15" x14ac:dyDescent="0.2">
      <c r="N1120" s="1">
        <v>60.92</v>
      </c>
      <c r="O1120" s="1">
        <v>2</v>
      </c>
    </row>
    <row r="1121" spans="14:15" x14ac:dyDescent="0.2">
      <c r="N1121" s="1">
        <v>60.92</v>
      </c>
      <c r="O1121" s="1">
        <v>9</v>
      </c>
    </row>
    <row r="1122" spans="14:15" x14ac:dyDescent="0.2">
      <c r="N1122" s="1">
        <v>60.92</v>
      </c>
      <c r="O1122" s="1">
        <v>10</v>
      </c>
    </row>
    <row r="1123" spans="14:15" x14ac:dyDescent="0.2">
      <c r="N1123" s="1">
        <v>60.93</v>
      </c>
      <c r="O1123" s="1">
        <v>3</v>
      </c>
    </row>
    <row r="1124" spans="14:15" x14ac:dyDescent="0.2">
      <c r="N1124" s="1">
        <v>60.93</v>
      </c>
      <c r="O1124" s="1">
        <v>12</v>
      </c>
    </row>
    <row r="1125" spans="14:15" x14ac:dyDescent="0.2">
      <c r="N1125" s="1">
        <v>60.93</v>
      </c>
      <c r="O1125" s="1">
        <v>16</v>
      </c>
    </row>
    <row r="1126" spans="14:15" x14ac:dyDescent="0.2">
      <c r="N1126" s="1">
        <v>60.94</v>
      </c>
      <c r="O1126" s="1">
        <v>2</v>
      </c>
    </row>
    <row r="1127" spans="14:15" x14ac:dyDescent="0.2">
      <c r="N1127" s="1">
        <v>60.94</v>
      </c>
      <c r="O1127" s="1">
        <v>18</v>
      </c>
    </row>
    <row r="1128" spans="14:15" x14ac:dyDescent="0.2">
      <c r="N1128" s="1">
        <v>60.94</v>
      </c>
      <c r="O1128" s="1">
        <v>30</v>
      </c>
    </row>
    <row r="1129" spans="14:15" x14ac:dyDescent="0.2">
      <c r="N1129" s="1">
        <v>60.95</v>
      </c>
      <c r="O1129" s="1">
        <v>8</v>
      </c>
    </row>
    <row r="1130" spans="14:15" x14ac:dyDescent="0.2">
      <c r="N1130" s="1">
        <v>60.95</v>
      </c>
      <c r="O1130" s="1">
        <v>40</v>
      </c>
    </row>
    <row r="1131" spans="14:15" x14ac:dyDescent="0.2">
      <c r="N1131" s="1">
        <v>60.95</v>
      </c>
      <c r="O1131" s="1">
        <v>100</v>
      </c>
    </row>
    <row r="1132" spans="14:15" x14ac:dyDescent="0.2">
      <c r="N1132" s="1">
        <v>60.96</v>
      </c>
      <c r="O1132" s="1">
        <v>133</v>
      </c>
    </row>
    <row r="1133" spans="14:15" x14ac:dyDescent="0.2">
      <c r="N1133" s="1">
        <v>60.96</v>
      </c>
      <c r="O1133" s="1">
        <v>129</v>
      </c>
    </row>
    <row r="1134" spans="14:15" x14ac:dyDescent="0.2">
      <c r="N1134" s="1">
        <v>60.97</v>
      </c>
      <c r="O1134" s="1">
        <v>192</v>
      </c>
    </row>
    <row r="1135" spans="14:15" x14ac:dyDescent="0.2">
      <c r="N1135" s="1">
        <v>61.85</v>
      </c>
      <c r="O1135" s="1">
        <v>1</v>
      </c>
    </row>
    <row r="1136" spans="14:15" x14ac:dyDescent="0.2">
      <c r="N1136" s="1">
        <v>61.85</v>
      </c>
      <c r="O1136" s="1">
        <v>1</v>
      </c>
    </row>
    <row r="1137" spans="14:15" x14ac:dyDescent="0.2">
      <c r="N1137" s="1">
        <v>61.86</v>
      </c>
      <c r="O1137" s="1">
        <v>2</v>
      </c>
    </row>
    <row r="1138" spans="14:15" x14ac:dyDescent="0.2">
      <c r="N1138" s="1">
        <v>61.87</v>
      </c>
      <c r="O1138" s="1">
        <v>1</v>
      </c>
    </row>
    <row r="1139" spans="14:15" x14ac:dyDescent="0.2">
      <c r="N1139" s="1">
        <v>61.87</v>
      </c>
      <c r="O1139" s="1">
        <v>2</v>
      </c>
    </row>
    <row r="1140" spans="14:15" x14ac:dyDescent="0.2">
      <c r="N1140" s="1">
        <v>61.87</v>
      </c>
      <c r="O1140" s="1">
        <v>2</v>
      </c>
    </row>
    <row r="1141" spans="14:15" x14ac:dyDescent="0.2">
      <c r="N1141" s="1">
        <v>61.88</v>
      </c>
      <c r="O1141" s="1">
        <v>1</v>
      </c>
    </row>
    <row r="1142" spans="14:15" x14ac:dyDescent="0.2">
      <c r="N1142" s="1">
        <v>61.88</v>
      </c>
      <c r="O1142" s="1">
        <v>6</v>
      </c>
    </row>
    <row r="1143" spans="14:15" x14ac:dyDescent="0.2">
      <c r="N1143" s="1">
        <v>61.88</v>
      </c>
      <c r="O1143" s="1">
        <v>2</v>
      </c>
    </row>
    <row r="1144" spans="14:15" x14ac:dyDescent="0.2">
      <c r="N1144" s="1">
        <v>61.89</v>
      </c>
      <c r="O1144" s="1">
        <v>2</v>
      </c>
    </row>
    <row r="1145" spans="14:15" x14ac:dyDescent="0.2">
      <c r="N1145" s="1">
        <v>61.89</v>
      </c>
      <c r="O1145" s="1">
        <v>1</v>
      </c>
    </row>
    <row r="1146" spans="14:15" x14ac:dyDescent="0.2">
      <c r="N1146" s="1">
        <v>61.89</v>
      </c>
      <c r="O1146" s="1">
        <v>12</v>
      </c>
    </row>
    <row r="1147" spans="14:15" x14ac:dyDescent="0.2">
      <c r="N1147" s="1">
        <v>61.89</v>
      </c>
      <c r="O1147" s="1">
        <v>2</v>
      </c>
    </row>
    <row r="1148" spans="14:15" x14ac:dyDescent="0.2">
      <c r="N1148" s="1">
        <v>61.9</v>
      </c>
      <c r="O1148" s="1">
        <v>4</v>
      </c>
    </row>
    <row r="1149" spans="14:15" x14ac:dyDescent="0.2">
      <c r="N1149" s="1">
        <v>61.9</v>
      </c>
      <c r="O1149" s="1">
        <v>13</v>
      </c>
    </row>
    <row r="1150" spans="14:15" x14ac:dyDescent="0.2">
      <c r="N1150" s="1">
        <v>61.91</v>
      </c>
      <c r="O1150" s="1">
        <v>1</v>
      </c>
    </row>
    <row r="1151" spans="14:15" x14ac:dyDescent="0.2">
      <c r="N1151" s="1">
        <v>61.91</v>
      </c>
      <c r="O1151" s="1">
        <v>9</v>
      </c>
    </row>
    <row r="1152" spans="14:15" x14ac:dyDescent="0.2">
      <c r="N1152" s="1">
        <v>61.91</v>
      </c>
      <c r="O1152" s="1">
        <v>11</v>
      </c>
    </row>
    <row r="1153" spans="14:15" x14ac:dyDescent="0.2">
      <c r="N1153" s="1">
        <v>61.92</v>
      </c>
      <c r="O1153" s="1">
        <v>10</v>
      </c>
    </row>
    <row r="1154" spans="14:15" x14ac:dyDescent="0.2">
      <c r="N1154" s="1">
        <v>61.92</v>
      </c>
      <c r="O1154" s="1">
        <v>13</v>
      </c>
    </row>
    <row r="1155" spans="14:15" x14ac:dyDescent="0.2">
      <c r="N1155" s="1">
        <v>61.93</v>
      </c>
      <c r="O1155" s="1">
        <v>3</v>
      </c>
    </row>
    <row r="1156" spans="14:15" x14ac:dyDescent="0.2">
      <c r="N1156" s="1">
        <v>61.93</v>
      </c>
      <c r="O1156" s="1">
        <v>4</v>
      </c>
    </row>
    <row r="1157" spans="14:15" x14ac:dyDescent="0.2">
      <c r="N1157" s="1">
        <v>61.93</v>
      </c>
      <c r="O1157" s="1">
        <v>13</v>
      </c>
    </row>
    <row r="1158" spans="14:15" x14ac:dyDescent="0.2">
      <c r="N1158" s="1">
        <v>61.94</v>
      </c>
      <c r="O1158" s="1">
        <v>2</v>
      </c>
    </row>
    <row r="1159" spans="14:15" x14ac:dyDescent="0.2">
      <c r="N1159" s="1">
        <v>61.94</v>
      </c>
      <c r="O1159" s="1">
        <v>21</v>
      </c>
    </row>
    <row r="1160" spans="14:15" x14ac:dyDescent="0.2">
      <c r="N1160" s="1">
        <v>61.94</v>
      </c>
      <c r="O1160" s="1">
        <v>27</v>
      </c>
    </row>
    <row r="1161" spans="14:15" x14ac:dyDescent="0.2">
      <c r="N1161" s="1">
        <v>61.95</v>
      </c>
      <c r="O1161" s="1">
        <v>9</v>
      </c>
    </row>
    <row r="1162" spans="14:15" x14ac:dyDescent="0.2">
      <c r="N1162" s="1">
        <v>61.95</v>
      </c>
      <c r="O1162" s="1">
        <v>38</v>
      </c>
    </row>
    <row r="1163" spans="14:15" x14ac:dyDescent="0.2">
      <c r="N1163" s="1">
        <v>61.95</v>
      </c>
      <c r="O1163" s="1">
        <v>90</v>
      </c>
    </row>
    <row r="1164" spans="14:15" x14ac:dyDescent="0.2">
      <c r="N1164" s="1">
        <v>61.96</v>
      </c>
      <c r="O1164" s="1">
        <v>95</v>
      </c>
    </row>
    <row r="1165" spans="14:15" x14ac:dyDescent="0.2">
      <c r="N1165" s="1">
        <v>61.96</v>
      </c>
      <c r="O1165" s="1">
        <v>128</v>
      </c>
    </row>
    <row r="1166" spans="14:15" x14ac:dyDescent="0.2">
      <c r="N1166" s="1">
        <v>61.97</v>
      </c>
      <c r="O1166" s="1">
        <v>135</v>
      </c>
    </row>
    <row r="1167" spans="14:15" x14ac:dyDescent="0.2">
      <c r="N1167" s="1">
        <v>62.86</v>
      </c>
      <c r="O1167" s="1">
        <v>1</v>
      </c>
    </row>
    <row r="1168" spans="14:15" x14ac:dyDescent="0.2">
      <c r="N1168" s="1">
        <v>62.87</v>
      </c>
      <c r="O1168" s="1">
        <v>1</v>
      </c>
    </row>
    <row r="1169" spans="14:15" x14ac:dyDescent="0.2">
      <c r="N1169" s="1">
        <v>62.87</v>
      </c>
      <c r="O1169" s="1">
        <v>5</v>
      </c>
    </row>
    <row r="1170" spans="14:15" x14ac:dyDescent="0.2">
      <c r="N1170" s="1">
        <v>62.88</v>
      </c>
      <c r="O1170" s="1">
        <v>2</v>
      </c>
    </row>
    <row r="1171" spans="14:15" x14ac:dyDescent="0.2">
      <c r="N1171" s="1">
        <v>62.88</v>
      </c>
      <c r="O1171" s="1">
        <v>5</v>
      </c>
    </row>
    <row r="1172" spans="14:15" x14ac:dyDescent="0.2">
      <c r="N1172" s="1">
        <v>62.88</v>
      </c>
      <c r="O1172" s="1">
        <v>2</v>
      </c>
    </row>
    <row r="1173" spans="14:15" x14ac:dyDescent="0.2">
      <c r="N1173" s="1">
        <v>62.89</v>
      </c>
      <c r="O1173" s="1">
        <v>1</v>
      </c>
    </row>
    <row r="1174" spans="14:15" x14ac:dyDescent="0.2">
      <c r="N1174" s="1">
        <v>62.89</v>
      </c>
      <c r="O1174" s="1">
        <v>1</v>
      </c>
    </row>
    <row r="1175" spans="14:15" x14ac:dyDescent="0.2">
      <c r="N1175" s="1">
        <v>62.89</v>
      </c>
      <c r="O1175" s="1">
        <v>6</v>
      </c>
    </row>
    <row r="1176" spans="14:15" x14ac:dyDescent="0.2">
      <c r="N1176" s="1">
        <v>62.89</v>
      </c>
      <c r="O1176" s="1">
        <v>3</v>
      </c>
    </row>
    <row r="1177" spans="14:15" x14ac:dyDescent="0.2">
      <c r="N1177" s="1">
        <v>62.9</v>
      </c>
      <c r="O1177" s="1">
        <v>5</v>
      </c>
    </row>
    <row r="1178" spans="14:15" x14ac:dyDescent="0.2">
      <c r="N1178" s="1">
        <v>62.9</v>
      </c>
      <c r="O1178" s="1">
        <v>7</v>
      </c>
    </row>
    <row r="1179" spans="14:15" x14ac:dyDescent="0.2">
      <c r="N1179" s="1">
        <v>62.9</v>
      </c>
      <c r="O1179" s="1">
        <v>15</v>
      </c>
    </row>
    <row r="1180" spans="14:15" x14ac:dyDescent="0.2">
      <c r="N1180" s="1">
        <v>62.91</v>
      </c>
      <c r="O1180" s="1">
        <v>2</v>
      </c>
    </row>
    <row r="1181" spans="14:15" x14ac:dyDescent="0.2">
      <c r="N1181" s="1">
        <v>62.91</v>
      </c>
      <c r="O1181" s="1">
        <v>6</v>
      </c>
    </row>
    <row r="1182" spans="14:15" x14ac:dyDescent="0.2">
      <c r="N1182" s="1">
        <v>62.91</v>
      </c>
      <c r="O1182" s="1">
        <v>15</v>
      </c>
    </row>
    <row r="1183" spans="14:15" x14ac:dyDescent="0.2">
      <c r="N1183" s="1">
        <v>62.92</v>
      </c>
      <c r="O1183" s="1">
        <v>2</v>
      </c>
    </row>
    <row r="1184" spans="14:15" x14ac:dyDescent="0.2">
      <c r="N1184" s="1">
        <v>62.92</v>
      </c>
      <c r="O1184" s="1">
        <v>16</v>
      </c>
    </row>
    <row r="1185" spans="14:15" x14ac:dyDescent="0.2">
      <c r="N1185" s="1">
        <v>62.92</v>
      </c>
      <c r="O1185" s="1">
        <v>9</v>
      </c>
    </row>
    <row r="1186" spans="14:15" x14ac:dyDescent="0.2">
      <c r="N1186" s="1">
        <v>62.93</v>
      </c>
      <c r="O1186" s="1">
        <v>3</v>
      </c>
    </row>
    <row r="1187" spans="14:15" x14ac:dyDescent="0.2">
      <c r="N1187" s="1">
        <v>62.93</v>
      </c>
      <c r="O1187" s="1">
        <v>12</v>
      </c>
    </row>
    <row r="1188" spans="14:15" x14ac:dyDescent="0.2">
      <c r="N1188" s="1">
        <v>62.93</v>
      </c>
      <c r="O1188" s="1">
        <v>13</v>
      </c>
    </row>
    <row r="1189" spans="14:15" x14ac:dyDescent="0.2">
      <c r="N1189" s="1">
        <v>62.94</v>
      </c>
      <c r="O1189" s="1">
        <v>3</v>
      </c>
    </row>
    <row r="1190" spans="14:15" x14ac:dyDescent="0.2">
      <c r="N1190" s="1">
        <v>62.94</v>
      </c>
      <c r="O1190" s="1">
        <v>23</v>
      </c>
    </row>
    <row r="1191" spans="14:15" x14ac:dyDescent="0.2">
      <c r="N1191" s="1">
        <v>62.94</v>
      </c>
      <c r="O1191" s="1">
        <v>18</v>
      </c>
    </row>
    <row r="1192" spans="14:15" x14ac:dyDescent="0.2">
      <c r="N1192" s="1">
        <v>62.95</v>
      </c>
      <c r="O1192" s="1">
        <v>11</v>
      </c>
    </row>
    <row r="1193" spans="14:15" x14ac:dyDescent="0.2">
      <c r="N1193" s="1">
        <v>62.95</v>
      </c>
      <c r="O1193" s="1">
        <v>31</v>
      </c>
    </row>
    <row r="1194" spans="14:15" x14ac:dyDescent="0.2">
      <c r="N1194" s="1">
        <v>62.95</v>
      </c>
      <c r="O1194" s="1">
        <v>74</v>
      </c>
    </row>
    <row r="1195" spans="14:15" x14ac:dyDescent="0.2">
      <c r="N1195" s="1">
        <v>62.96</v>
      </c>
      <c r="O1195" s="1">
        <v>93</v>
      </c>
    </row>
    <row r="1196" spans="14:15" x14ac:dyDescent="0.2">
      <c r="N1196" s="1">
        <v>62.96</v>
      </c>
      <c r="O1196" s="1">
        <v>85</v>
      </c>
    </row>
    <row r="1197" spans="14:15" x14ac:dyDescent="0.2">
      <c r="N1197" s="1">
        <v>62.97</v>
      </c>
      <c r="O1197" s="1">
        <v>136</v>
      </c>
    </row>
    <row r="1198" spans="14:15" x14ac:dyDescent="0.2">
      <c r="N1198" s="1">
        <v>63.86</v>
      </c>
      <c r="O1198" s="1">
        <v>1</v>
      </c>
    </row>
    <row r="1199" spans="14:15" x14ac:dyDescent="0.2">
      <c r="N1199" s="1">
        <v>63.86</v>
      </c>
      <c r="O1199" s="1">
        <v>1</v>
      </c>
    </row>
    <row r="1200" spans="14:15" x14ac:dyDescent="0.2">
      <c r="N1200" s="1">
        <v>63.87</v>
      </c>
      <c r="O1200" s="1">
        <v>1</v>
      </c>
    </row>
    <row r="1201" spans="14:15" x14ac:dyDescent="0.2">
      <c r="N1201" s="1">
        <v>63.87</v>
      </c>
      <c r="O1201" s="1">
        <v>2</v>
      </c>
    </row>
    <row r="1202" spans="14:15" x14ac:dyDescent="0.2">
      <c r="N1202" s="1">
        <v>63.87</v>
      </c>
      <c r="O1202" s="1">
        <v>1</v>
      </c>
    </row>
    <row r="1203" spans="14:15" x14ac:dyDescent="0.2">
      <c r="N1203" s="1">
        <v>63.88</v>
      </c>
      <c r="O1203" s="1">
        <v>1</v>
      </c>
    </row>
    <row r="1204" spans="14:15" x14ac:dyDescent="0.2">
      <c r="N1204" s="1">
        <v>63.88</v>
      </c>
      <c r="O1204" s="1">
        <v>2</v>
      </c>
    </row>
    <row r="1205" spans="14:15" x14ac:dyDescent="0.2">
      <c r="N1205" s="1">
        <v>63.88</v>
      </c>
      <c r="O1205" s="1">
        <v>6</v>
      </c>
    </row>
    <row r="1206" spans="14:15" x14ac:dyDescent="0.2">
      <c r="N1206" s="1">
        <v>63.88</v>
      </c>
      <c r="O1206" s="1">
        <v>4</v>
      </c>
    </row>
    <row r="1207" spans="14:15" x14ac:dyDescent="0.2">
      <c r="N1207" s="1">
        <v>63.89</v>
      </c>
      <c r="O1207" s="1">
        <v>3</v>
      </c>
    </row>
    <row r="1208" spans="14:15" x14ac:dyDescent="0.2">
      <c r="N1208" s="1">
        <v>63.89</v>
      </c>
      <c r="O1208" s="1">
        <v>13</v>
      </c>
    </row>
    <row r="1209" spans="14:15" x14ac:dyDescent="0.2">
      <c r="N1209" s="1">
        <v>63.89</v>
      </c>
      <c r="O1209" s="1">
        <v>12</v>
      </c>
    </row>
    <row r="1210" spans="14:15" x14ac:dyDescent="0.2">
      <c r="N1210" s="1">
        <v>63.9</v>
      </c>
      <c r="O1210" s="1">
        <v>2</v>
      </c>
    </row>
    <row r="1211" spans="14:15" x14ac:dyDescent="0.2">
      <c r="N1211" s="1">
        <v>63.9</v>
      </c>
      <c r="O1211" s="1">
        <v>2</v>
      </c>
    </row>
    <row r="1212" spans="14:15" x14ac:dyDescent="0.2">
      <c r="N1212" s="1">
        <v>63.9</v>
      </c>
      <c r="O1212" s="1">
        <v>12</v>
      </c>
    </row>
    <row r="1213" spans="14:15" x14ac:dyDescent="0.2">
      <c r="N1213" s="1">
        <v>63.9</v>
      </c>
      <c r="O1213" s="1">
        <v>7</v>
      </c>
    </row>
    <row r="1214" spans="14:15" x14ac:dyDescent="0.2">
      <c r="N1214" s="1">
        <v>63.91</v>
      </c>
      <c r="O1214" s="1">
        <v>1</v>
      </c>
    </row>
    <row r="1215" spans="14:15" x14ac:dyDescent="0.2">
      <c r="N1215" s="1">
        <v>63.91</v>
      </c>
      <c r="O1215" s="1">
        <v>2</v>
      </c>
    </row>
    <row r="1216" spans="14:15" x14ac:dyDescent="0.2">
      <c r="N1216" s="1">
        <v>63.91</v>
      </c>
      <c r="O1216" s="1">
        <v>8</v>
      </c>
    </row>
    <row r="1217" spans="14:15" x14ac:dyDescent="0.2">
      <c r="N1217" s="1">
        <v>63.91</v>
      </c>
      <c r="O1217" s="1">
        <v>12</v>
      </c>
    </row>
    <row r="1218" spans="14:15" x14ac:dyDescent="0.2">
      <c r="N1218" s="1">
        <v>63.92</v>
      </c>
      <c r="O1218" s="1">
        <v>1</v>
      </c>
    </row>
    <row r="1219" spans="14:15" x14ac:dyDescent="0.2">
      <c r="N1219" s="1">
        <v>63.92</v>
      </c>
      <c r="O1219" s="1">
        <v>7</v>
      </c>
    </row>
    <row r="1220" spans="14:15" x14ac:dyDescent="0.2">
      <c r="N1220" s="1">
        <v>63.92</v>
      </c>
      <c r="O1220" s="1">
        <v>9</v>
      </c>
    </row>
    <row r="1221" spans="14:15" x14ac:dyDescent="0.2">
      <c r="N1221" s="1">
        <v>63.93</v>
      </c>
      <c r="O1221" s="1">
        <v>3</v>
      </c>
    </row>
    <row r="1222" spans="14:15" x14ac:dyDescent="0.2">
      <c r="N1222" s="1">
        <v>63.93</v>
      </c>
      <c r="O1222" s="1">
        <v>7</v>
      </c>
    </row>
    <row r="1223" spans="14:15" x14ac:dyDescent="0.2">
      <c r="N1223" s="1">
        <v>63.93</v>
      </c>
      <c r="O1223" s="1">
        <v>14</v>
      </c>
    </row>
    <row r="1224" spans="14:15" x14ac:dyDescent="0.2">
      <c r="N1224" s="1">
        <v>63.94</v>
      </c>
      <c r="O1224" s="1">
        <v>18</v>
      </c>
    </row>
    <row r="1225" spans="14:15" x14ac:dyDescent="0.2">
      <c r="N1225" s="1">
        <v>63.94</v>
      </c>
      <c r="O1225" s="1">
        <v>26</v>
      </c>
    </row>
    <row r="1226" spans="14:15" x14ac:dyDescent="0.2">
      <c r="N1226" s="1">
        <v>63.95</v>
      </c>
      <c r="O1226" s="1">
        <v>10</v>
      </c>
    </row>
    <row r="1227" spans="14:15" x14ac:dyDescent="0.2">
      <c r="N1227" s="1">
        <v>63.95</v>
      </c>
      <c r="O1227" s="1">
        <v>30</v>
      </c>
    </row>
    <row r="1228" spans="14:15" x14ac:dyDescent="0.2">
      <c r="N1228" s="1">
        <v>63.95</v>
      </c>
      <c r="O1228" s="1">
        <v>69</v>
      </c>
    </row>
    <row r="1229" spans="14:15" x14ac:dyDescent="0.2">
      <c r="N1229" s="1">
        <v>63.96</v>
      </c>
      <c r="O1229" s="1">
        <v>80</v>
      </c>
    </row>
    <row r="1230" spans="14:15" x14ac:dyDescent="0.2">
      <c r="N1230" s="1">
        <v>63.96</v>
      </c>
      <c r="O1230" s="1">
        <v>104</v>
      </c>
    </row>
    <row r="1231" spans="14:15" x14ac:dyDescent="0.2">
      <c r="N1231" s="1">
        <v>63.97</v>
      </c>
      <c r="O1231" s="1">
        <v>115</v>
      </c>
    </row>
    <row r="1232" spans="14:15" x14ac:dyDescent="0.2">
      <c r="N1232" s="1">
        <v>64.86</v>
      </c>
      <c r="O1232" s="1">
        <v>3</v>
      </c>
    </row>
    <row r="1233" spans="14:15" x14ac:dyDescent="0.2">
      <c r="N1233" s="1">
        <v>64.87</v>
      </c>
      <c r="O1233" s="1">
        <v>4</v>
      </c>
    </row>
    <row r="1234" spans="14:15" x14ac:dyDescent="0.2">
      <c r="N1234" s="1">
        <v>64.87</v>
      </c>
      <c r="O1234" s="1">
        <v>1</v>
      </c>
    </row>
    <row r="1235" spans="14:15" x14ac:dyDescent="0.2">
      <c r="N1235" s="1">
        <v>64.88</v>
      </c>
      <c r="O1235" s="1">
        <v>8</v>
      </c>
    </row>
    <row r="1236" spans="14:15" x14ac:dyDescent="0.2">
      <c r="N1236" s="1">
        <v>64.89</v>
      </c>
      <c r="O1236" s="1">
        <v>5</v>
      </c>
    </row>
    <row r="1237" spans="14:15" x14ac:dyDescent="0.2">
      <c r="N1237" s="1">
        <v>64.89</v>
      </c>
      <c r="O1237" s="1">
        <v>6</v>
      </c>
    </row>
    <row r="1238" spans="14:15" x14ac:dyDescent="0.2">
      <c r="N1238" s="1">
        <v>64.900000000000006</v>
      </c>
      <c r="O1238" s="1">
        <v>4</v>
      </c>
    </row>
    <row r="1239" spans="14:15" x14ac:dyDescent="0.2">
      <c r="N1239" s="1">
        <v>64.900000000000006</v>
      </c>
      <c r="O1239" s="1">
        <v>19</v>
      </c>
    </row>
    <row r="1240" spans="14:15" x14ac:dyDescent="0.2">
      <c r="N1240" s="1">
        <v>64.91</v>
      </c>
      <c r="O1240" s="1">
        <v>12</v>
      </c>
    </row>
    <row r="1241" spans="14:15" x14ac:dyDescent="0.2">
      <c r="N1241" s="1">
        <v>64.91</v>
      </c>
      <c r="O1241" s="1">
        <v>12</v>
      </c>
    </row>
    <row r="1242" spans="14:15" x14ac:dyDescent="0.2">
      <c r="N1242" s="1">
        <v>64.92</v>
      </c>
      <c r="O1242" s="1">
        <v>2</v>
      </c>
    </row>
    <row r="1243" spans="14:15" x14ac:dyDescent="0.2">
      <c r="N1243" s="1">
        <v>64.92</v>
      </c>
      <c r="O1243" s="1">
        <v>23</v>
      </c>
    </row>
    <row r="1244" spans="14:15" x14ac:dyDescent="0.2">
      <c r="N1244" s="1">
        <v>64.930000000000007</v>
      </c>
      <c r="O1244" s="1">
        <v>8</v>
      </c>
    </row>
    <row r="1245" spans="14:15" x14ac:dyDescent="0.2">
      <c r="N1245" s="1">
        <v>64.930000000000007</v>
      </c>
      <c r="O1245" s="1">
        <v>5</v>
      </c>
    </row>
    <row r="1246" spans="14:15" x14ac:dyDescent="0.2">
      <c r="N1246" s="1">
        <v>64.94</v>
      </c>
      <c r="O1246" s="1">
        <v>1</v>
      </c>
    </row>
    <row r="1247" spans="14:15" x14ac:dyDescent="0.2">
      <c r="N1247" s="1">
        <v>64.94</v>
      </c>
      <c r="O1247" s="1">
        <v>58</v>
      </c>
    </row>
    <row r="1248" spans="14:15" x14ac:dyDescent="0.2">
      <c r="N1248" s="1">
        <v>64.95</v>
      </c>
      <c r="O1248" s="1">
        <v>37</v>
      </c>
    </row>
    <row r="1249" spans="14:15" x14ac:dyDescent="0.2">
      <c r="N1249" s="1">
        <v>64.95</v>
      </c>
      <c r="O1249" s="1">
        <v>60</v>
      </c>
    </row>
    <row r="1250" spans="14:15" x14ac:dyDescent="0.2">
      <c r="N1250" s="1">
        <v>64.959999999999994</v>
      </c>
      <c r="O1250" s="1">
        <v>159</v>
      </c>
    </row>
    <row r="1251" spans="14:15" x14ac:dyDescent="0.2">
      <c r="N1251" s="1">
        <v>64.97</v>
      </c>
      <c r="O1251" s="1">
        <v>88</v>
      </c>
    </row>
    <row r="1252" spans="14:15" x14ac:dyDescent="0.2">
      <c r="N1252" s="1">
        <v>65.849999999999994</v>
      </c>
      <c r="O1252" s="1">
        <v>2</v>
      </c>
    </row>
    <row r="1253" spans="14:15" x14ac:dyDescent="0.2">
      <c r="N1253" s="1">
        <v>65.86</v>
      </c>
      <c r="O1253" s="1">
        <v>3</v>
      </c>
    </row>
    <row r="1254" spans="14:15" x14ac:dyDescent="0.2">
      <c r="N1254" s="1">
        <v>65.86</v>
      </c>
      <c r="O1254" s="1">
        <v>1</v>
      </c>
    </row>
    <row r="1255" spans="14:15" x14ac:dyDescent="0.2">
      <c r="N1255" s="1">
        <v>65.87</v>
      </c>
      <c r="O1255" s="1">
        <v>2</v>
      </c>
    </row>
    <row r="1256" spans="14:15" x14ac:dyDescent="0.2">
      <c r="N1256" s="1">
        <v>65.87</v>
      </c>
      <c r="O1256" s="1">
        <v>3</v>
      </c>
    </row>
    <row r="1257" spans="14:15" x14ac:dyDescent="0.2">
      <c r="N1257" s="1">
        <v>65.87</v>
      </c>
      <c r="O1257" s="1">
        <v>2</v>
      </c>
    </row>
    <row r="1258" spans="14:15" x14ac:dyDescent="0.2">
      <c r="N1258" s="1">
        <v>65.88</v>
      </c>
      <c r="O1258" s="1">
        <v>5</v>
      </c>
    </row>
    <row r="1259" spans="14:15" x14ac:dyDescent="0.2">
      <c r="N1259" s="1">
        <v>65.88</v>
      </c>
      <c r="O1259" s="1">
        <v>13</v>
      </c>
    </row>
    <row r="1260" spans="14:15" x14ac:dyDescent="0.2">
      <c r="N1260" s="1">
        <v>65.89</v>
      </c>
      <c r="O1260" s="1">
        <v>2</v>
      </c>
    </row>
    <row r="1261" spans="14:15" x14ac:dyDescent="0.2">
      <c r="N1261" s="1">
        <v>65.89</v>
      </c>
      <c r="O1261" s="1">
        <v>10</v>
      </c>
    </row>
    <row r="1262" spans="14:15" x14ac:dyDescent="0.2">
      <c r="N1262" s="1">
        <v>65.89</v>
      </c>
      <c r="O1262" s="1">
        <v>7</v>
      </c>
    </row>
    <row r="1263" spans="14:15" x14ac:dyDescent="0.2">
      <c r="N1263" s="1">
        <v>65.900000000000006</v>
      </c>
      <c r="O1263" s="1">
        <v>4</v>
      </c>
    </row>
    <row r="1264" spans="14:15" x14ac:dyDescent="0.2">
      <c r="N1264" s="1">
        <v>65.900000000000006</v>
      </c>
      <c r="O1264" s="1">
        <v>24</v>
      </c>
    </row>
    <row r="1265" spans="14:15" x14ac:dyDescent="0.2">
      <c r="N1265" s="1">
        <v>65.91</v>
      </c>
      <c r="O1265" s="1">
        <v>11</v>
      </c>
    </row>
    <row r="1266" spans="14:15" x14ac:dyDescent="0.2">
      <c r="N1266" s="1">
        <v>65.91</v>
      </c>
      <c r="O1266" s="1">
        <v>14</v>
      </c>
    </row>
    <row r="1267" spans="14:15" x14ac:dyDescent="0.2">
      <c r="N1267" s="1">
        <v>65.92</v>
      </c>
      <c r="O1267" s="1">
        <v>1</v>
      </c>
    </row>
    <row r="1268" spans="14:15" x14ac:dyDescent="0.2">
      <c r="N1268" s="1">
        <v>65.92</v>
      </c>
      <c r="O1268" s="1">
        <v>17</v>
      </c>
    </row>
    <row r="1269" spans="14:15" x14ac:dyDescent="0.2">
      <c r="N1269" s="1">
        <v>65.930000000000007</v>
      </c>
      <c r="O1269" s="1">
        <v>1</v>
      </c>
    </row>
    <row r="1270" spans="14:15" x14ac:dyDescent="0.2">
      <c r="N1270" s="1">
        <v>65.930000000000007</v>
      </c>
      <c r="O1270" s="1">
        <v>12</v>
      </c>
    </row>
    <row r="1271" spans="14:15" x14ac:dyDescent="0.2">
      <c r="N1271" s="1">
        <v>65.930000000000007</v>
      </c>
      <c r="O1271" s="1">
        <v>7</v>
      </c>
    </row>
    <row r="1272" spans="14:15" x14ac:dyDescent="0.2">
      <c r="N1272" s="1">
        <v>65.94</v>
      </c>
      <c r="O1272" s="1">
        <v>6</v>
      </c>
    </row>
    <row r="1273" spans="14:15" x14ac:dyDescent="0.2">
      <c r="N1273" s="1">
        <v>65.94</v>
      </c>
      <c r="O1273" s="1">
        <v>38</v>
      </c>
    </row>
    <row r="1274" spans="14:15" x14ac:dyDescent="0.2">
      <c r="N1274" s="1">
        <v>65.95</v>
      </c>
      <c r="O1274" s="1">
        <v>34</v>
      </c>
    </row>
    <row r="1275" spans="14:15" x14ac:dyDescent="0.2">
      <c r="N1275" s="1">
        <v>65.95</v>
      </c>
      <c r="O1275" s="1">
        <v>68</v>
      </c>
    </row>
    <row r="1276" spans="14:15" x14ac:dyDescent="0.2">
      <c r="N1276" s="1">
        <v>65.959999999999994</v>
      </c>
      <c r="O1276" s="1">
        <v>156</v>
      </c>
    </row>
    <row r="1277" spans="14:15" x14ac:dyDescent="0.2">
      <c r="N1277" s="1">
        <v>65.97</v>
      </c>
      <c r="O1277" s="1">
        <v>65</v>
      </c>
    </row>
    <row r="1278" spans="14:15" x14ac:dyDescent="0.2">
      <c r="N1278" s="1">
        <v>66.84</v>
      </c>
      <c r="O1278" s="1">
        <v>1</v>
      </c>
    </row>
    <row r="1279" spans="14:15" x14ac:dyDescent="0.2">
      <c r="N1279" s="1">
        <v>66.84</v>
      </c>
      <c r="O1279" s="1">
        <v>2</v>
      </c>
    </row>
    <row r="1280" spans="14:15" x14ac:dyDescent="0.2">
      <c r="N1280" s="1">
        <v>66.84</v>
      </c>
      <c r="O1280" s="1">
        <v>1</v>
      </c>
    </row>
    <row r="1281" spans="14:15" x14ac:dyDescent="0.2">
      <c r="N1281" s="1">
        <v>66.849999999999994</v>
      </c>
      <c r="O1281" s="1">
        <v>1</v>
      </c>
    </row>
    <row r="1282" spans="14:15" x14ac:dyDescent="0.2">
      <c r="N1282" s="1">
        <v>66.86</v>
      </c>
      <c r="O1282" s="1">
        <v>1</v>
      </c>
    </row>
    <row r="1283" spans="14:15" x14ac:dyDescent="0.2">
      <c r="N1283" s="1">
        <v>66.86</v>
      </c>
      <c r="O1283" s="1">
        <v>3</v>
      </c>
    </row>
    <row r="1284" spans="14:15" x14ac:dyDescent="0.2">
      <c r="N1284" s="1">
        <v>66.87</v>
      </c>
      <c r="O1284" s="1">
        <v>1</v>
      </c>
    </row>
    <row r="1285" spans="14:15" x14ac:dyDescent="0.2">
      <c r="N1285" s="1">
        <v>66.87</v>
      </c>
      <c r="O1285" s="1">
        <v>3</v>
      </c>
    </row>
    <row r="1286" spans="14:15" x14ac:dyDescent="0.2">
      <c r="N1286" s="1">
        <v>66.87</v>
      </c>
      <c r="O1286" s="1">
        <v>1</v>
      </c>
    </row>
    <row r="1287" spans="14:15" x14ac:dyDescent="0.2">
      <c r="N1287" s="1">
        <v>66.88</v>
      </c>
      <c r="O1287" s="1">
        <v>1</v>
      </c>
    </row>
    <row r="1288" spans="14:15" x14ac:dyDescent="0.2">
      <c r="N1288" s="1">
        <v>66.88</v>
      </c>
      <c r="O1288" s="1">
        <v>2</v>
      </c>
    </row>
    <row r="1289" spans="14:15" x14ac:dyDescent="0.2">
      <c r="N1289" s="1">
        <v>66.88</v>
      </c>
      <c r="O1289" s="1">
        <v>5</v>
      </c>
    </row>
    <row r="1290" spans="14:15" x14ac:dyDescent="0.2">
      <c r="N1290" s="1">
        <v>66.89</v>
      </c>
      <c r="O1290" s="1">
        <v>1</v>
      </c>
    </row>
    <row r="1291" spans="14:15" x14ac:dyDescent="0.2">
      <c r="N1291" s="1">
        <v>66.89</v>
      </c>
      <c r="O1291" s="1">
        <v>9</v>
      </c>
    </row>
    <row r="1292" spans="14:15" x14ac:dyDescent="0.2">
      <c r="N1292" s="1">
        <v>66.89</v>
      </c>
      <c r="O1292" s="1">
        <v>3</v>
      </c>
    </row>
    <row r="1293" spans="14:15" x14ac:dyDescent="0.2">
      <c r="N1293" s="1">
        <v>66.900000000000006</v>
      </c>
      <c r="O1293" s="1">
        <v>6</v>
      </c>
    </row>
    <row r="1294" spans="14:15" x14ac:dyDescent="0.2">
      <c r="N1294" s="1">
        <v>66.900000000000006</v>
      </c>
      <c r="O1294" s="1">
        <v>19</v>
      </c>
    </row>
    <row r="1295" spans="14:15" x14ac:dyDescent="0.2">
      <c r="N1295" s="1">
        <v>66.91</v>
      </c>
      <c r="O1295" s="1">
        <v>19</v>
      </c>
    </row>
    <row r="1296" spans="14:15" x14ac:dyDescent="0.2">
      <c r="N1296" s="1">
        <v>66.91</v>
      </c>
      <c r="O1296" s="1">
        <v>12</v>
      </c>
    </row>
    <row r="1297" spans="14:15" x14ac:dyDescent="0.2">
      <c r="N1297" s="1">
        <v>66.92</v>
      </c>
      <c r="O1297" s="1">
        <v>3</v>
      </c>
    </row>
    <row r="1298" spans="14:15" x14ac:dyDescent="0.2">
      <c r="N1298" s="1">
        <v>66.92</v>
      </c>
      <c r="O1298" s="1">
        <v>24</v>
      </c>
    </row>
    <row r="1299" spans="14:15" x14ac:dyDescent="0.2">
      <c r="N1299" s="1">
        <v>66.930000000000007</v>
      </c>
      <c r="O1299" s="1">
        <v>1</v>
      </c>
    </row>
    <row r="1300" spans="14:15" x14ac:dyDescent="0.2">
      <c r="N1300" s="1">
        <v>66.930000000000007</v>
      </c>
      <c r="O1300" s="1">
        <v>14</v>
      </c>
    </row>
    <row r="1301" spans="14:15" x14ac:dyDescent="0.2">
      <c r="N1301" s="1">
        <v>66.930000000000007</v>
      </c>
      <c r="O1301" s="1">
        <v>11</v>
      </c>
    </row>
    <row r="1302" spans="14:15" x14ac:dyDescent="0.2">
      <c r="N1302" s="1">
        <v>66.94</v>
      </c>
      <c r="O1302" s="1">
        <v>3</v>
      </c>
    </row>
    <row r="1303" spans="14:15" x14ac:dyDescent="0.2">
      <c r="N1303" s="1">
        <v>66.94</v>
      </c>
      <c r="O1303" s="1">
        <v>45</v>
      </c>
    </row>
    <row r="1304" spans="14:15" x14ac:dyDescent="0.2">
      <c r="N1304" s="1">
        <v>66.95</v>
      </c>
      <c r="O1304" s="1">
        <v>33</v>
      </c>
    </row>
    <row r="1305" spans="14:15" x14ac:dyDescent="0.2">
      <c r="N1305" s="1">
        <v>66.95</v>
      </c>
      <c r="O1305" s="1">
        <v>48</v>
      </c>
    </row>
    <row r="1306" spans="14:15" x14ac:dyDescent="0.2">
      <c r="N1306" s="1">
        <v>66.959999999999994</v>
      </c>
      <c r="O1306" s="1">
        <v>126</v>
      </c>
    </row>
    <row r="1307" spans="14:15" x14ac:dyDescent="0.2">
      <c r="N1307" s="1">
        <v>66.97</v>
      </c>
      <c r="O1307" s="1">
        <v>69</v>
      </c>
    </row>
    <row r="1308" spans="14:15" x14ac:dyDescent="0.2">
      <c r="N1308" s="1">
        <v>67.849999999999994</v>
      </c>
      <c r="O1308" s="1">
        <v>2</v>
      </c>
    </row>
    <row r="1309" spans="14:15" x14ac:dyDescent="0.2">
      <c r="N1309" s="1">
        <v>67.86</v>
      </c>
      <c r="O1309" s="1">
        <v>2</v>
      </c>
    </row>
    <row r="1310" spans="14:15" x14ac:dyDescent="0.2">
      <c r="N1310" s="1">
        <v>67.86</v>
      </c>
      <c r="O1310" s="1">
        <v>4</v>
      </c>
    </row>
    <row r="1311" spans="14:15" x14ac:dyDescent="0.2">
      <c r="N1311" s="1">
        <v>67.87</v>
      </c>
      <c r="O1311" s="1">
        <v>9</v>
      </c>
    </row>
    <row r="1312" spans="14:15" x14ac:dyDescent="0.2">
      <c r="N1312" s="1">
        <v>67.88</v>
      </c>
      <c r="O1312" s="1">
        <v>1</v>
      </c>
    </row>
    <row r="1313" spans="14:15" x14ac:dyDescent="0.2">
      <c r="N1313" s="1">
        <v>67.88</v>
      </c>
      <c r="O1313" s="1">
        <v>4</v>
      </c>
    </row>
    <row r="1314" spans="14:15" x14ac:dyDescent="0.2">
      <c r="N1314" s="1">
        <v>67.88</v>
      </c>
      <c r="O1314" s="1">
        <v>8</v>
      </c>
    </row>
    <row r="1315" spans="14:15" x14ac:dyDescent="0.2">
      <c r="N1315" s="1">
        <v>67.89</v>
      </c>
      <c r="O1315" s="1">
        <v>3</v>
      </c>
    </row>
    <row r="1316" spans="14:15" x14ac:dyDescent="0.2">
      <c r="N1316" s="1">
        <v>67.89</v>
      </c>
      <c r="O1316" s="1">
        <v>12</v>
      </c>
    </row>
    <row r="1317" spans="14:15" x14ac:dyDescent="0.2">
      <c r="N1317" s="1">
        <v>67.89</v>
      </c>
      <c r="O1317" s="1">
        <v>6</v>
      </c>
    </row>
    <row r="1318" spans="14:15" x14ac:dyDescent="0.2">
      <c r="N1318" s="1">
        <v>67.900000000000006</v>
      </c>
      <c r="O1318" s="1">
        <v>7</v>
      </c>
    </row>
    <row r="1319" spans="14:15" x14ac:dyDescent="0.2">
      <c r="N1319" s="1">
        <v>67.900000000000006</v>
      </c>
      <c r="O1319" s="1">
        <v>15</v>
      </c>
    </row>
    <row r="1320" spans="14:15" x14ac:dyDescent="0.2">
      <c r="N1320" s="1">
        <v>67.91</v>
      </c>
      <c r="O1320" s="1">
        <v>18</v>
      </c>
    </row>
    <row r="1321" spans="14:15" x14ac:dyDescent="0.2">
      <c r="N1321" s="1">
        <v>67.91</v>
      </c>
      <c r="O1321" s="1">
        <v>9</v>
      </c>
    </row>
    <row r="1322" spans="14:15" x14ac:dyDescent="0.2">
      <c r="N1322" s="1">
        <v>67.92</v>
      </c>
      <c r="O1322" s="1">
        <v>3</v>
      </c>
    </row>
    <row r="1323" spans="14:15" x14ac:dyDescent="0.2">
      <c r="N1323" s="1">
        <v>67.92</v>
      </c>
      <c r="O1323" s="1">
        <v>16</v>
      </c>
    </row>
    <row r="1324" spans="14:15" x14ac:dyDescent="0.2">
      <c r="N1324" s="1">
        <v>67.930000000000007</v>
      </c>
      <c r="O1324" s="1">
        <v>14</v>
      </c>
    </row>
    <row r="1325" spans="14:15" x14ac:dyDescent="0.2">
      <c r="N1325" s="1">
        <v>67.930000000000007</v>
      </c>
      <c r="O1325" s="1">
        <v>10</v>
      </c>
    </row>
    <row r="1326" spans="14:15" x14ac:dyDescent="0.2">
      <c r="N1326" s="1">
        <v>67.94</v>
      </c>
      <c r="O1326" s="1">
        <v>6</v>
      </c>
    </row>
    <row r="1327" spans="14:15" x14ac:dyDescent="0.2">
      <c r="N1327" s="1">
        <v>67.94</v>
      </c>
      <c r="O1327" s="1">
        <v>35</v>
      </c>
    </row>
    <row r="1328" spans="14:15" x14ac:dyDescent="0.2">
      <c r="N1328" s="1">
        <v>67.95</v>
      </c>
      <c r="O1328" s="1">
        <v>37</v>
      </c>
    </row>
    <row r="1329" spans="14:15" x14ac:dyDescent="0.2">
      <c r="N1329" s="1">
        <v>67.95</v>
      </c>
      <c r="O1329" s="1">
        <v>59</v>
      </c>
    </row>
    <row r="1330" spans="14:15" x14ac:dyDescent="0.2">
      <c r="N1330" s="1">
        <v>67.959999999999994</v>
      </c>
      <c r="O1330" s="1">
        <v>113</v>
      </c>
    </row>
    <row r="1331" spans="14:15" x14ac:dyDescent="0.2">
      <c r="N1331" s="1">
        <v>67.97</v>
      </c>
      <c r="O1331" s="1">
        <v>57</v>
      </c>
    </row>
    <row r="1332" spans="14:15" x14ac:dyDescent="0.2">
      <c r="N1332" s="1">
        <v>68.849999999999994</v>
      </c>
      <c r="O1332" s="1">
        <v>1</v>
      </c>
    </row>
    <row r="1333" spans="14:15" x14ac:dyDescent="0.2">
      <c r="N1333" s="1">
        <v>68.86</v>
      </c>
      <c r="O1333" s="1">
        <v>1</v>
      </c>
    </row>
    <row r="1334" spans="14:15" x14ac:dyDescent="0.2">
      <c r="N1334" s="1">
        <v>68.86</v>
      </c>
      <c r="O1334" s="1">
        <v>3</v>
      </c>
    </row>
    <row r="1335" spans="14:15" x14ac:dyDescent="0.2">
      <c r="N1335" s="1">
        <v>68.87</v>
      </c>
      <c r="O1335" s="1">
        <v>1</v>
      </c>
    </row>
    <row r="1336" spans="14:15" x14ac:dyDescent="0.2">
      <c r="N1336" s="1">
        <v>68.87</v>
      </c>
      <c r="O1336" s="1">
        <v>5</v>
      </c>
    </row>
    <row r="1337" spans="14:15" x14ac:dyDescent="0.2">
      <c r="N1337" s="1">
        <v>68.87</v>
      </c>
      <c r="O1337" s="1">
        <v>2</v>
      </c>
    </row>
    <row r="1338" spans="14:15" x14ac:dyDescent="0.2">
      <c r="N1338" s="1">
        <v>68.88</v>
      </c>
      <c r="O1338" s="1">
        <v>4</v>
      </c>
    </row>
    <row r="1339" spans="14:15" x14ac:dyDescent="0.2">
      <c r="N1339" s="1">
        <v>68.88</v>
      </c>
      <c r="O1339" s="1">
        <v>7</v>
      </c>
    </row>
    <row r="1340" spans="14:15" x14ac:dyDescent="0.2">
      <c r="N1340" s="1">
        <v>68.89</v>
      </c>
      <c r="O1340" s="1">
        <v>5</v>
      </c>
    </row>
    <row r="1341" spans="14:15" x14ac:dyDescent="0.2">
      <c r="N1341" s="1">
        <v>68.89</v>
      </c>
      <c r="O1341" s="1">
        <v>14</v>
      </c>
    </row>
    <row r="1342" spans="14:15" x14ac:dyDescent="0.2">
      <c r="N1342" s="1">
        <v>68.89</v>
      </c>
      <c r="O1342" s="1">
        <v>6</v>
      </c>
    </row>
    <row r="1343" spans="14:15" x14ac:dyDescent="0.2">
      <c r="N1343" s="1">
        <v>68.900000000000006</v>
      </c>
      <c r="O1343" s="1">
        <v>8</v>
      </c>
    </row>
    <row r="1344" spans="14:15" x14ac:dyDescent="0.2">
      <c r="N1344" s="1">
        <v>68.900000000000006</v>
      </c>
      <c r="O1344" s="1">
        <v>20</v>
      </c>
    </row>
    <row r="1345" spans="14:15" x14ac:dyDescent="0.2">
      <c r="N1345" s="1">
        <v>68.91</v>
      </c>
      <c r="O1345" s="1">
        <v>14</v>
      </c>
    </row>
    <row r="1346" spans="14:15" x14ac:dyDescent="0.2">
      <c r="N1346" s="1">
        <v>68.91</v>
      </c>
      <c r="O1346" s="1">
        <v>13</v>
      </c>
    </row>
    <row r="1347" spans="14:15" x14ac:dyDescent="0.2">
      <c r="N1347" s="1">
        <v>68.92</v>
      </c>
      <c r="O1347" s="1">
        <v>2</v>
      </c>
    </row>
    <row r="1348" spans="14:15" x14ac:dyDescent="0.2">
      <c r="N1348" s="1">
        <v>68.92</v>
      </c>
      <c r="O1348" s="1">
        <v>10</v>
      </c>
    </row>
    <row r="1349" spans="14:15" x14ac:dyDescent="0.2">
      <c r="N1349" s="1">
        <v>68.930000000000007</v>
      </c>
      <c r="O1349" s="1">
        <v>8</v>
      </c>
    </row>
    <row r="1350" spans="14:15" x14ac:dyDescent="0.2">
      <c r="N1350" s="1">
        <v>68.930000000000007</v>
      </c>
      <c r="O1350" s="1">
        <v>6</v>
      </c>
    </row>
    <row r="1351" spans="14:15" x14ac:dyDescent="0.2">
      <c r="N1351" s="1">
        <v>68.94</v>
      </c>
      <c r="O1351" s="1">
        <v>5</v>
      </c>
    </row>
    <row r="1352" spans="14:15" x14ac:dyDescent="0.2">
      <c r="N1352" s="1">
        <v>68.94</v>
      </c>
      <c r="O1352" s="1">
        <v>43</v>
      </c>
    </row>
    <row r="1353" spans="14:15" x14ac:dyDescent="0.2">
      <c r="N1353" s="1">
        <v>68.95</v>
      </c>
      <c r="O1353" s="1">
        <v>43</v>
      </c>
    </row>
    <row r="1354" spans="14:15" x14ac:dyDescent="0.2">
      <c r="N1354" s="1">
        <v>68.95</v>
      </c>
      <c r="O1354" s="1">
        <v>35</v>
      </c>
    </row>
    <row r="1355" spans="14:15" x14ac:dyDescent="0.2">
      <c r="N1355" s="1">
        <v>68.959999999999994</v>
      </c>
      <c r="O1355" s="1">
        <v>99</v>
      </c>
    </row>
    <row r="1356" spans="14:15" x14ac:dyDescent="0.2">
      <c r="N1356" s="1">
        <v>68.97</v>
      </c>
      <c r="O1356" s="1">
        <v>40</v>
      </c>
    </row>
    <row r="1357" spans="14:15" x14ac:dyDescent="0.2">
      <c r="N1357" s="1">
        <v>69.83</v>
      </c>
      <c r="O1357" s="1">
        <v>1</v>
      </c>
    </row>
    <row r="1358" spans="14:15" x14ac:dyDescent="0.2">
      <c r="N1358" s="1">
        <v>69.83</v>
      </c>
      <c r="O1358" s="1">
        <v>1</v>
      </c>
    </row>
    <row r="1359" spans="14:15" x14ac:dyDescent="0.2">
      <c r="N1359" s="1">
        <v>69.849999999999994</v>
      </c>
      <c r="O1359" s="1">
        <v>1</v>
      </c>
    </row>
    <row r="1360" spans="14:15" x14ac:dyDescent="0.2">
      <c r="N1360" s="1">
        <v>69.86</v>
      </c>
      <c r="O1360" s="1">
        <v>2</v>
      </c>
    </row>
    <row r="1361" spans="14:15" x14ac:dyDescent="0.2">
      <c r="N1361" s="1">
        <v>69.86</v>
      </c>
      <c r="O1361" s="1">
        <v>1</v>
      </c>
    </row>
    <row r="1362" spans="14:15" x14ac:dyDescent="0.2">
      <c r="N1362" s="1">
        <v>69.87</v>
      </c>
      <c r="O1362" s="1">
        <v>1</v>
      </c>
    </row>
    <row r="1363" spans="14:15" x14ac:dyDescent="0.2">
      <c r="N1363" s="1">
        <v>69.87</v>
      </c>
      <c r="O1363" s="1">
        <v>7</v>
      </c>
    </row>
    <row r="1364" spans="14:15" x14ac:dyDescent="0.2">
      <c r="N1364" s="1">
        <v>69.87</v>
      </c>
      <c r="O1364" s="1">
        <v>1</v>
      </c>
    </row>
    <row r="1365" spans="14:15" x14ac:dyDescent="0.2">
      <c r="N1365" s="1">
        <v>69.88</v>
      </c>
      <c r="O1365" s="1">
        <v>1</v>
      </c>
    </row>
    <row r="1366" spans="14:15" x14ac:dyDescent="0.2">
      <c r="N1366" s="1">
        <v>69.88</v>
      </c>
      <c r="O1366" s="1">
        <v>9</v>
      </c>
    </row>
    <row r="1367" spans="14:15" x14ac:dyDescent="0.2">
      <c r="N1367" s="1">
        <v>69.88</v>
      </c>
      <c r="O1367" s="1">
        <v>7</v>
      </c>
    </row>
    <row r="1368" spans="14:15" x14ac:dyDescent="0.2">
      <c r="N1368" s="1">
        <v>69.89</v>
      </c>
      <c r="O1368" s="1">
        <v>3</v>
      </c>
    </row>
    <row r="1369" spans="14:15" x14ac:dyDescent="0.2">
      <c r="N1369" s="1">
        <v>69.89</v>
      </c>
      <c r="O1369" s="1">
        <v>14</v>
      </c>
    </row>
    <row r="1370" spans="14:15" x14ac:dyDescent="0.2">
      <c r="N1370" s="1">
        <v>69.89</v>
      </c>
      <c r="O1370" s="1">
        <v>2</v>
      </c>
    </row>
    <row r="1371" spans="14:15" x14ac:dyDescent="0.2">
      <c r="N1371" s="1">
        <v>69.900000000000006</v>
      </c>
      <c r="O1371" s="1">
        <v>8</v>
      </c>
    </row>
    <row r="1372" spans="14:15" x14ac:dyDescent="0.2">
      <c r="N1372" s="1">
        <v>69.900000000000006</v>
      </c>
      <c r="O1372" s="1">
        <v>14</v>
      </c>
    </row>
    <row r="1373" spans="14:15" x14ac:dyDescent="0.2">
      <c r="N1373" s="1">
        <v>69.91</v>
      </c>
      <c r="O1373" s="1">
        <v>4</v>
      </c>
    </row>
    <row r="1374" spans="14:15" x14ac:dyDescent="0.2">
      <c r="N1374" s="1">
        <v>69.91</v>
      </c>
      <c r="O1374" s="1">
        <v>24</v>
      </c>
    </row>
    <row r="1375" spans="14:15" x14ac:dyDescent="0.2">
      <c r="N1375" s="1">
        <v>69.91</v>
      </c>
      <c r="O1375" s="1">
        <v>4</v>
      </c>
    </row>
    <row r="1376" spans="14:15" x14ac:dyDescent="0.2">
      <c r="N1376" s="1">
        <v>69.92</v>
      </c>
      <c r="O1376" s="1">
        <v>11</v>
      </c>
    </row>
    <row r="1377" spans="14:15" x14ac:dyDescent="0.2">
      <c r="N1377" s="1">
        <v>69.92</v>
      </c>
      <c r="O1377" s="1">
        <v>22</v>
      </c>
    </row>
    <row r="1378" spans="14:15" x14ac:dyDescent="0.2">
      <c r="N1378" s="1">
        <v>69.930000000000007</v>
      </c>
      <c r="O1378" s="1">
        <v>1</v>
      </c>
    </row>
    <row r="1379" spans="14:15" x14ac:dyDescent="0.2">
      <c r="N1379" s="1">
        <v>69.930000000000007</v>
      </c>
      <c r="O1379" s="1">
        <v>14</v>
      </c>
    </row>
    <row r="1380" spans="14:15" x14ac:dyDescent="0.2">
      <c r="N1380" s="1">
        <v>69.930000000000007</v>
      </c>
      <c r="O1380" s="1">
        <v>6</v>
      </c>
    </row>
    <row r="1381" spans="14:15" x14ac:dyDescent="0.2">
      <c r="N1381" s="1">
        <v>69.94</v>
      </c>
      <c r="O1381" s="1">
        <v>7</v>
      </c>
    </row>
    <row r="1382" spans="14:15" x14ac:dyDescent="0.2">
      <c r="N1382" s="1">
        <v>69.94</v>
      </c>
      <c r="O1382" s="1">
        <v>36</v>
      </c>
    </row>
    <row r="1383" spans="14:15" x14ac:dyDescent="0.2">
      <c r="N1383" s="1">
        <v>69.95</v>
      </c>
      <c r="O1383" s="1">
        <v>34</v>
      </c>
    </row>
    <row r="1384" spans="14:15" x14ac:dyDescent="0.2">
      <c r="N1384" s="1">
        <v>69.95</v>
      </c>
      <c r="O1384" s="1">
        <v>35</v>
      </c>
    </row>
    <row r="1385" spans="14:15" x14ac:dyDescent="0.2">
      <c r="N1385" s="1">
        <v>69.959999999999994</v>
      </c>
      <c r="O1385" s="1">
        <v>101</v>
      </c>
    </row>
    <row r="1386" spans="14:15" x14ac:dyDescent="0.2">
      <c r="N1386" s="1">
        <v>69.97</v>
      </c>
      <c r="O1386" s="1">
        <v>41</v>
      </c>
    </row>
    <row r="1387" spans="14:15" x14ac:dyDescent="0.2">
      <c r="N1387" s="1">
        <v>70.849999999999994</v>
      </c>
      <c r="O1387" s="1">
        <v>2</v>
      </c>
    </row>
    <row r="1388" spans="14:15" x14ac:dyDescent="0.2">
      <c r="N1388" s="1">
        <v>70.849999999999994</v>
      </c>
      <c r="O1388" s="1">
        <v>2</v>
      </c>
    </row>
    <row r="1389" spans="14:15" x14ac:dyDescent="0.2">
      <c r="N1389" s="1">
        <v>70.86</v>
      </c>
      <c r="O1389" s="1">
        <v>1</v>
      </c>
    </row>
    <row r="1390" spans="14:15" x14ac:dyDescent="0.2">
      <c r="N1390" s="1">
        <v>70.86</v>
      </c>
      <c r="O1390" s="1">
        <v>3</v>
      </c>
    </row>
    <row r="1391" spans="14:15" x14ac:dyDescent="0.2">
      <c r="N1391" s="1">
        <v>70.86</v>
      </c>
      <c r="O1391" s="1">
        <v>1</v>
      </c>
    </row>
    <row r="1392" spans="14:15" x14ac:dyDescent="0.2">
      <c r="N1392" s="1">
        <v>70.87</v>
      </c>
      <c r="O1392" s="1">
        <v>3</v>
      </c>
    </row>
    <row r="1393" spans="14:15" x14ac:dyDescent="0.2">
      <c r="N1393" s="1">
        <v>70.87</v>
      </c>
      <c r="O1393" s="1">
        <v>5</v>
      </c>
    </row>
    <row r="1394" spans="14:15" x14ac:dyDescent="0.2">
      <c r="N1394" s="1">
        <v>70.88</v>
      </c>
      <c r="O1394" s="1">
        <v>1</v>
      </c>
    </row>
    <row r="1395" spans="14:15" x14ac:dyDescent="0.2">
      <c r="N1395" s="1">
        <v>70.88</v>
      </c>
      <c r="O1395" s="1">
        <v>10</v>
      </c>
    </row>
    <row r="1396" spans="14:15" x14ac:dyDescent="0.2">
      <c r="N1396" s="1">
        <v>70.88</v>
      </c>
      <c r="O1396" s="1">
        <v>8</v>
      </c>
    </row>
    <row r="1397" spans="14:15" x14ac:dyDescent="0.2">
      <c r="N1397" s="1">
        <v>70.89</v>
      </c>
      <c r="O1397" s="1">
        <v>4</v>
      </c>
    </row>
    <row r="1398" spans="14:15" x14ac:dyDescent="0.2">
      <c r="N1398" s="1">
        <v>70.89</v>
      </c>
      <c r="O1398" s="1">
        <v>16</v>
      </c>
    </row>
    <row r="1399" spans="14:15" x14ac:dyDescent="0.2">
      <c r="N1399" s="1">
        <v>70.89</v>
      </c>
      <c r="O1399" s="1">
        <v>5</v>
      </c>
    </row>
    <row r="1400" spans="14:15" x14ac:dyDescent="0.2">
      <c r="N1400" s="1">
        <v>70.900000000000006</v>
      </c>
      <c r="O1400" s="1">
        <v>1</v>
      </c>
    </row>
    <row r="1401" spans="14:15" x14ac:dyDescent="0.2">
      <c r="N1401" s="1">
        <v>70.900000000000006</v>
      </c>
      <c r="O1401" s="1">
        <v>10</v>
      </c>
    </row>
    <row r="1402" spans="14:15" x14ac:dyDescent="0.2">
      <c r="N1402" s="1">
        <v>70.900000000000006</v>
      </c>
      <c r="O1402" s="1">
        <v>19</v>
      </c>
    </row>
    <row r="1403" spans="14:15" x14ac:dyDescent="0.2">
      <c r="N1403" s="1">
        <v>70.91</v>
      </c>
      <c r="O1403" s="1">
        <v>2</v>
      </c>
    </row>
    <row r="1404" spans="14:15" x14ac:dyDescent="0.2">
      <c r="N1404" s="1">
        <v>70.91</v>
      </c>
      <c r="O1404" s="1">
        <v>9</v>
      </c>
    </row>
    <row r="1405" spans="14:15" x14ac:dyDescent="0.2">
      <c r="N1405" s="1">
        <v>70.91</v>
      </c>
      <c r="O1405" s="1">
        <v>8</v>
      </c>
    </row>
    <row r="1406" spans="14:15" x14ac:dyDescent="0.2">
      <c r="N1406" s="1">
        <v>70.92</v>
      </c>
      <c r="O1406" s="1">
        <v>7</v>
      </c>
    </row>
    <row r="1407" spans="14:15" x14ac:dyDescent="0.2">
      <c r="N1407" s="1">
        <v>70.92</v>
      </c>
      <c r="O1407" s="1">
        <v>17</v>
      </c>
    </row>
    <row r="1408" spans="14:15" x14ac:dyDescent="0.2">
      <c r="N1408" s="1">
        <v>70.930000000000007</v>
      </c>
      <c r="O1408" s="1">
        <v>14</v>
      </c>
    </row>
    <row r="1409" spans="14:15" x14ac:dyDescent="0.2">
      <c r="N1409" s="1">
        <v>70.930000000000007</v>
      </c>
      <c r="O1409" s="1">
        <v>11</v>
      </c>
    </row>
    <row r="1410" spans="14:15" x14ac:dyDescent="0.2">
      <c r="N1410" s="1">
        <v>70.94</v>
      </c>
      <c r="O1410" s="1">
        <v>3</v>
      </c>
    </row>
    <row r="1411" spans="14:15" x14ac:dyDescent="0.2">
      <c r="N1411" s="1">
        <v>70.94</v>
      </c>
      <c r="O1411" s="1">
        <v>22</v>
      </c>
    </row>
    <row r="1412" spans="14:15" x14ac:dyDescent="0.2">
      <c r="N1412" s="1">
        <v>70.95</v>
      </c>
      <c r="O1412" s="1">
        <v>38</v>
      </c>
    </row>
    <row r="1413" spans="14:15" x14ac:dyDescent="0.2">
      <c r="N1413" s="1">
        <v>70.95</v>
      </c>
      <c r="O1413" s="1">
        <v>26</v>
      </c>
    </row>
    <row r="1414" spans="14:15" x14ac:dyDescent="0.2">
      <c r="N1414" s="1">
        <v>70.959999999999994</v>
      </c>
      <c r="O1414" s="1">
        <v>67</v>
      </c>
    </row>
    <row r="1415" spans="14:15" x14ac:dyDescent="0.2">
      <c r="N1415" s="1">
        <v>70.97</v>
      </c>
      <c r="O1415" s="1">
        <v>23</v>
      </c>
    </row>
    <row r="1416" spans="14:15" x14ac:dyDescent="0.2">
      <c r="N1416" s="1">
        <v>71.83</v>
      </c>
      <c r="O1416" s="1">
        <v>1</v>
      </c>
    </row>
    <row r="1417" spans="14:15" x14ac:dyDescent="0.2">
      <c r="N1417" s="1">
        <v>71.83</v>
      </c>
      <c r="O1417" s="1">
        <v>1</v>
      </c>
    </row>
    <row r="1418" spans="14:15" x14ac:dyDescent="0.2">
      <c r="N1418" s="1">
        <v>71.849999999999994</v>
      </c>
      <c r="O1418" s="1">
        <v>2</v>
      </c>
    </row>
    <row r="1419" spans="14:15" x14ac:dyDescent="0.2">
      <c r="N1419" s="1">
        <v>71.86</v>
      </c>
      <c r="O1419" s="1">
        <v>1</v>
      </c>
    </row>
    <row r="1420" spans="14:15" x14ac:dyDescent="0.2">
      <c r="N1420" s="1">
        <v>71.86</v>
      </c>
      <c r="O1420" s="1">
        <v>1</v>
      </c>
    </row>
    <row r="1421" spans="14:15" x14ac:dyDescent="0.2">
      <c r="N1421" s="1">
        <v>71.87</v>
      </c>
      <c r="O1421" s="1">
        <v>1</v>
      </c>
    </row>
    <row r="1422" spans="14:15" x14ac:dyDescent="0.2">
      <c r="N1422" s="1">
        <v>71.87</v>
      </c>
      <c r="O1422" s="1">
        <v>2</v>
      </c>
    </row>
    <row r="1423" spans="14:15" x14ac:dyDescent="0.2">
      <c r="N1423" s="1">
        <v>71.87</v>
      </c>
      <c r="O1423" s="1">
        <v>6</v>
      </c>
    </row>
    <row r="1424" spans="14:15" x14ac:dyDescent="0.2">
      <c r="N1424" s="1">
        <v>71.87</v>
      </c>
      <c r="O1424" s="1">
        <v>2</v>
      </c>
    </row>
    <row r="1425" spans="14:15" x14ac:dyDescent="0.2">
      <c r="N1425" s="1">
        <v>71.88</v>
      </c>
      <c r="O1425" s="1">
        <v>3</v>
      </c>
    </row>
    <row r="1426" spans="14:15" x14ac:dyDescent="0.2">
      <c r="N1426" s="1">
        <v>71.88</v>
      </c>
      <c r="O1426" s="1">
        <v>8</v>
      </c>
    </row>
    <row r="1427" spans="14:15" x14ac:dyDescent="0.2">
      <c r="N1427" s="1">
        <v>71.88</v>
      </c>
      <c r="O1427" s="1">
        <v>6</v>
      </c>
    </row>
    <row r="1428" spans="14:15" x14ac:dyDescent="0.2">
      <c r="N1428" s="1">
        <v>71.89</v>
      </c>
      <c r="O1428" s="1">
        <v>2</v>
      </c>
    </row>
    <row r="1429" spans="14:15" x14ac:dyDescent="0.2">
      <c r="N1429" s="1">
        <v>71.89</v>
      </c>
      <c r="O1429" s="1">
        <v>12</v>
      </c>
    </row>
    <row r="1430" spans="14:15" x14ac:dyDescent="0.2">
      <c r="N1430" s="1">
        <v>71.89</v>
      </c>
      <c r="O1430" s="1">
        <v>3</v>
      </c>
    </row>
    <row r="1431" spans="14:15" x14ac:dyDescent="0.2">
      <c r="N1431" s="1">
        <v>71.900000000000006</v>
      </c>
      <c r="O1431" s="1">
        <v>12</v>
      </c>
    </row>
    <row r="1432" spans="14:15" x14ac:dyDescent="0.2">
      <c r="N1432" s="1">
        <v>71.900000000000006</v>
      </c>
      <c r="O1432" s="1">
        <v>17</v>
      </c>
    </row>
    <row r="1433" spans="14:15" x14ac:dyDescent="0.2">
      <c r="N1433" s="1">
        <v>71.91</v>
      </c>
      <c r="O1433" s="1">
        <v>1</v>
      </c>
    </row>
    <row r="1434" spans="14:15" x14ac:dyDescent="0.2">
      <c r="N1434" s="1">
        <v>71.91</v>
      </c>
      <c r="O1434" s="1">
        <v>26</v>
      </c>
    </row>
    <row r="1435" spans="14:15" x14ac:dyDescent="0.2">
      <c r="N1435" s="1">
        <v>71.91</v>
      </c>
      <c r="O1435" s="1">
        <v>8</v>
      </c>
    </row>
    <row r="1436" spans="14:15" x14ac:dyDescent="0.2">
      <c r="N1436" s="1">
        <v>71.92</v>
      </c>
      <c r="O1436" s="1">
        <v>4</v>
      </c>
    </row>
    <row r="1437" spans="14:15" x14ac:dyDescent="0.2">
      <c r="N1437" s="1">
        <v>71.92</v>
      </c>
      <c r="O1437" s="1">
        <v>15</v>
      </c>
    </row>
    <row r="1438" spans="14:15" x14ac:dyDescent="0.2">
      <c r="N1438" s="1">
        <v>71.930000000000007</v>
      </c>
      <c r="O1438" s="1">
        <v>11</v>
      </c>
    </row>
    <row r="1439" spans="14:15" x14ac:dyDescent="0.2">
      <c r="N1439" s="1">
        <v>71.930000000000007</v>
      </c>
      <c r="O1439" s="1">
        <v>8</v>
      </c>
    </row>
    <row r="1440" spans="14:15" x14ac:dyDescent="0.2">
      <c r="N1440" s="1">
        <v>71.94</v>
      </c>
      <c r="O1440" s="1">
        <v>3</v>
      </c>
    </row>
    <row r="1441" spans="14:15" x14ac:dyDescent="0.2">
      <c r="N1441" s="1">
        <v>71.94</v>
      </c>
      <c r="O1441" s="1">
        <v>25</v>
      </c>
    </row>
    <row r="1442" spans="14:15" x14ac:dyDescent="0.2">
      <c r="N1442" s="1">
        <v>71.95</v>
      </c>
      <c r="O1442" s="1">
        <v>33</v>
      </c>
    </row>
    <row r="1443" spans="14:15" x14ac:dyDescent="0.2">
      <c r="N1443" s="1">
        <v>71.95</v>
      </c>
      <c r="O1443" s="1">
        <v>19</v>
      </c>
    </row>
    <row r="1444" spans="14:15" x14ac:dyDescent="0.2">
      <c r="N1444" s="1">
        <v>71.959999999999994</v>
      </c>
      <c r="O1444" s="1">
        <v>68</v>
      </c>
    </row>
    <row r="1445" spans="14:15" x14ac:dyDescent="0.2">
      <c r="N1445" s="1">
        <v>71.97</v>
      </c>
      <c r="O1445" s="1">
        <v>28</v>
      </c>
    </row>
    <row r="1446" spans="14:15" x14ac:dyDescent="0.2">
      <c r="N1446" s="1">
        <v>72.83</v>
      </c>
      <c r="O1446" s="1">
        <v>1</v>
      </c>
    </row>
    <row r="1447" spans="14:15" x14ac:dyDescent="0.2">
      <c r="N1447" s="1">
        <v>72.849999999999994</v>
      </c>
      <c r="O1447" s="1">
        <v>1</v>
      </c>
    </row>
    <row r="1448" spans="14:15" x14ac:dyDescent="0.2">
      <c r="N1448" s="1">
        <v>72.86</v>
      </c>
      <c r="O1448" s="1">
        <v>1</v>
      </c>
    </row>
    <row r="1449" spans="14:15" x14ac:dyDescent="0.2">
      <c r="N1449" s="1">
        <v>72.86</v>
      </c>
      <c r="O1449" s="1">
        <v>3</v>
      </c>
    </row>
    <row r="1450" spans="14:15" x14ac:dyDescent="0.2">
      <c r="N1450" s="1">
        <v>72.87</v>
      </c>
      <c r="O1450" s="1">
        <v>1</v>
      </c>
    </row>
    <row r="1451" spans="14:15" x14ac:dyDescent="0.2">
      <c r="N1451" s="1">
        <v>72.87</v>
      </c>
      <c r="O1451" s="1">
        <v>4</v>
      </c>
    </row>
    <row r="1452" spans="14:15" x14ac:dyDescent="0.2">
      <c r="N1452" s="1">
        <v>72.87</v>
      </c>
      <c r="O1452" s="1">
        <v>6</v>
      </c>
    </row>
    <row r="1453" spans="14:15" x14ac:dyDescent="0.2">
      <c r="N1453" s="1">
        <v>72.87</v>
      </c>
      <c r="O1453" s="1">
        <v>1</v>
      </c>
    </row>
    <row r="1454" spans="14:15" x14ac:dyDescent="0.2">
      <c r="N1454" s="1">
        <v>72.88</v>
      </c>
      <c r="O1454" s="1">
        <v>1</v>
      </c>
    </row>
    <row r="1455" spans="14:15" x14ac:dyDescent="0.2">
      <c r="N1455" s="1">
        <v>72.88</v>
      </c>
      <c r="O1455" s="1">
        <v>12</v>
      </c>
    </row>
    <row r="1456" spans="14:15" x14ac:dyDescent="0.2">
      <c r="N1456" s="1">
        <v>72.88</v>
      </c>
      <c r="O1456" s="1">
        <v>5</v>
      </c>
    </row>
    <row r="1457" spans="14:15" x14ac:dyDescent="0.2">
      <c r="N1457" s="1">
        <v>72.89</v>
      </c>
      <c r="O1457" s="1">
        <v>8</v>
      </c>
    </row>
    <row r="1458" spans="14:15" x14ac:dyDescent="0.2">
      <c r="N1458" s="1">
        <v>72.89</v>
      </c>
      <c r="O1458" s="1">
        <v>10</v>
      </c>
    </row>
    <row r="1459" spans="14:15" x14ac:dyDescent="0.2">
      <c r="N1459" s="1">
        <v>72.89</v>
      </c>
      <c r="O1459" s="1">
        <v>2</v>
      </c>
    </row>
    <row r="1460" spans="14:15" x14ac:dyDescent="0.2">
      <c r="N1460" s="1">
        <v>72.900000000000006</v>
      </c>
      <c r="O1460" s="1">
        <v>12</v>
      </c>
    </row>
    <row r="1461" spans="14:15" x14ac:dyDescent="0.2">
      <c r="N1461" s="1">
        <v>72.900000000000006</v>
      </c>
      <c r="O1461" s="1">
        <v>16</v>
      </c>
    </row>
    <row r="1462" spans="14:15" x14ac:dyDescent="0.2">
      <c r="N1462" s="1">
        <v>72.91</v>
      </c>
      <c r="O1462" s="1">
        <v>5</v>
      </c>
    </row>
    <row r="1463" spans="14:15" x14ac:dyDescent="0.2">
      <c r="N1463" s="1">
        <v>72.91</v>
      </c>
      <c r="O1463" s="1">
        <v>20</v>
      </c>
    </row>
    <row r="1464" spans="14:15" x14ac:dyDescent="0.2">
      <c r="N1464" s="1">
        <v>72.91</v>
      </c>
      <c r="O1464" s="1">
        <v>7</v>
      </c>
    </row>
    <row r="1465" spans="14:15" x14ac:dyDescent="0.2">
      <c r="N1465" s="1">
        <v>72.92</v>
      </c>
      <c r="O1465" s="1">
        <v>9</v>
      </c>
    </row>
    <row r="1466" spans="14:15" x14ac:dyDescent="0.2">
      <c r="N1466" s="1">
        <v>72.92</v>
      </c>
      <c r="O1466" s="1">
        <v>15</v>
      </c>
    </row>
    <row r="1467" spans="14:15" x14ac:dyDescent="0.2">
      <c r="N1467" s="1">
        <v>72.930000000000007</v>
      </c>
      <c r="O1467" s="1">
        <v>10</v>
      </c>
    </row>
    <row r="1468" spans="14:15" x14ac:dyDescent="0.2">
      <c r="N1468" s="1">
        <v>72.930000000000007</v>
      </c>
      <c r="O1468" s="1">
        <v>2</v>
      </c>
    </row>
    <row r="1469" spans="14:15" x14ac:dyDescent="0.2">
      <c r="N1469" s="1">
        <v>72.94</v>
      </c>
      <c r="O1469" s="1">
        <v>5</v>
      </c>
    </row>
    <row r="1470" spans="14:15" x14ac:dyDescent="0.2">
      <c r="N1470" s="1">
        <v>72.94</v>
      </c>
      <c r="O1470" s="1">
        <v>26</v>
      </c>
    </row>
    <row r="1471" spans="14:15" x14ac:dyDescent="0.2">
      <c r="N1471" s="1">
        <v>72.95</v>
      </c>
      <c r="O1471" s="1">
        <v>35</v>
      </c>
    </row>
    <row r="1472" spans="14:15" x14ac:dyDescent="0.2">
      <c r="N1472" s="1">
        <v>72.95</v>
      </c>
      <c r="O1472" s="1">
        <v>23</v>
      </c>
    </row>
    <row r="1473" spans="14:15" x14ac:dyDescent="0.2">
      <c r="N1473" s="1">
        <v>72.959999999999994</v>
      </c>
      <c r="O1473" s="1">
        <v>59</v>
      </c>
    </row>
    <row r="1474" spans="14:15" x14ac:dyDescent="0.2">
      <c r="N1474" s="1">
        <v>72.97</v>
      </c>
      <c r="O1474" s="1">
        <v>25</v>
      </c>
    </row>
    <row r="1475" spans="14:15" x14ac:dyDescent="0.2">
      <c r="N1475" s="1">
        <v>73.83</v>
      </c>
      <c r="O1475" s="1">
        <v>1</v>
      </c>
    </row>
    <row r="1476" spans="14:15" x14ac:dyDescent="0.2">
      <c r="N1476" s="1">
        <v>73.84</v>
      </c>
      <c r="O1476" s="1">
        <v>1</v>
      </c>
    </row>
    <row r="1477" spans="14:15" x14ac:dyDescent="0.2">
      <c r="N1477" s="1">
        <v>73.849999999999994</v>
      </c>
      <c r="O1477" s="1">
        <v>1</v>
      </c>
    </row>
    <row r="1478" spans="14:15" x14ac:dyDescent="0.2">
      <c r="N1478" s="1">
        <v>73.849999999999994</v>
      </c>
      <c r="O1478" s="1">
        <v>1</v>
      </c>
    </row>
    <row r="1479" spans="14:15" x14ac:dyDescent="0.2">
      <c r="N1479" s="1">
        <v>73.849999999999994</v>
      </c>
      <c r="O1479" s="1">
        <v>3</v>
      </c>
    </row>
    <row r="1480" spans="14:15" x14ac:dyDescent="0.2">
      <c r="N1480" s="1">
        <v>73.86</v>
      </c>
      <c r="O1480" s="1">
        <v>1</v>
      </c>
    </row>
    <row r="1481" spans="14:15" x14ac:dyDescent="0.2">
      <c r="N1481" s="1">
        <v>73.86</v>
      </c>
      <c r="O1481" s="1">
        <v>3</v>
      </c>
    </row>
    <row r="1482" spans="14:15" x14ac:dyDescent="0.2">
      <c r="N1482" s="1">
        <v>73.86</v>
      </c>
      <c r="O1482" s="1">
        <v>1</v>
      </c>
    </row>
    <row r="1483" spans="14:15" x14ac:dyDescent="0.2">
      <c r="N1483" s="1">
        <v>73.87</v>
      </c>
      <c r="O1483" s="1">
        <v>2</v>
      </c>
    </row>
    <row r="1484" spans="14:15" x14ac:dyDescent="0.2">
      <c r="N1484" s="1">
        <v>73.87</v>
      </c>
      <c r="O1484" s="1">
        <v>7</v>
      </c>
    </row>
    <row r="1485" spans="14:15" x14ac:dyDescent="0.2">
      <c r="N1485" s="1">
        <v>73.87</v>
      </c>
      <c r="O1485" s="1">
        <v>7</v>
      </c>
    </row>
    <row r="1486" spans="14:15" x14ac:dyDescent="0.2">
      <c r="N1486" s="1">
        <v>73.88</v>
      </c>
      <c r="O1486" s="1">
        <v>1</v>
      </c>
    </row>
    <row r="1487" spans="14:15" x14ac:dyDescent="0.2">
      <c r="N1487" s="1">
        <v>73.88</v>
      </c>
      <c r="O1487" s="1">
        <v>1</v>
      </c>
    </row>
    <row r="1488" spans="14:15" x14ac:dyDescent="0.2">
      <c r="N1488" s="1">
        <v>73.88</v>
      </c>
      <c r="O1488" s="1">
        <v>4</v>
      </c>
    </row>
    <row r="1489" spans="14:15" x14ac:dyDescent="0.2">
      <c r="N1489" s="1">
        <v>73.88</v>
      </c>
      <c r="O1489" s="1">
        <v>5</v>
      </c>
    </row>
    <row r="1490" spans="14:15" x14ac:dyDescent="0.2">
      <c r="N1490" s="1">
        <v>73.89</v>
      </c>
      <c r="O1490" s="1">
        <v>6</v>
      </c>
    </row>
    <row r="1491" spans="14:15" x14ac:dyDescent="0.2">
      <c r="N1491" s="1">
        <v>73.89</v>
      </c>
      <c r="O1491" s="1">
        <v>15</v>
      </c>
    </row>
    <row r="1492" spans="14:15" x14ac:dyDescent="0.2">
      <c r="N1492" s="1">
        <v>73.89</v>
      </c>
      <c r="O1492" s="1">
        <v>3</v>
      </c>
    </row>
    <row r="1493" spans="14:15" x14ac:dyDescent="0.2">
      <c r="N1493" s="1">
        <v>73.900000000000006</v>
      </c>
      <c r="O1493" s="1">
        <v>1</v>
      </c>
    </row>
    <row r="1494" spans="14:15" x14ac:dyDescent="0.2">
      <c r="N1494" s="1">
        <v>73.900000000000006</v>
      </c>
      <c r="O1494" s="1">
        <v>18</v>
      </c>
    </row>
    <row r="1495" spans="14:15" x14ac:dyDescent="0.2">
      <c r="N1495" s="1">
        <v>73.900000000000006</v>
      </c>
      <c r="O1495" s="1">
        <v>11</v>
      </c>
    </row>
    <row r="1496" spans="14:15" x14ac:dyDescent="0.2">
      <c r="N1496" s="1">
        <v>73.91</v>
      </c>
      <c r="O1496" s="1">
        <v>4</v>
      </c>
    </row>
    <row r="1497" spans="14:15" x14ac:dyDescent="0.2">
      <c r="N1497" s="1">
        <v>73.91</v>
      </c>
      <c r="O1497" s="1">
        <v>17</v>
      </c>
    </row>
    <row r="1498" spans="14:15" x14ac:dyDescent="0.2">
      <c r="N1498" s="1">
        <v>73.91</v>
      </c>
      <c r="O1498" s="1">
        <v>4</v>
      </c>
    </row>
    <row r="1499" spans="14:15" x14ac:dyDescent="0.2">
      <c r="N1499" s="1">
        <v>73.92</v>
      </c>
      <c r="O1499" s="1">
        <v>7</v>
      </c>
    </row>
    <row r="1500" spans="14:15" x14ac:dyDescent="0.2">
      <c r="N1500" s="1">
        <v>73.92</v>
      </c>
      <c r="O1500" s="1">
        <v>9</v>
      </c>
    </row>
    <row r="1501" spans="14:15" x14ac:dyDescent="0.2">
      <c r="N1501" s="1">
        <v>73.930000000000007</v>
      </c>
      <c r="O1501" s="1">
        <v>1</v>
      </c>
    </row>
    <row r="1502" spans="14:15" x14ac:dyDescent="0.2">
      <c r="N1502" s="1">
        <v>73.930000000000007</v>
      </c>
      <c r="O1502" s="1">
        <v>11</v>
      </c>
    </row>
    <row r="1503" spans="14:15" x14ac:dyDescent="0.2">
      <c r="N1503" s="1">
        <v>73.930000000000007</v>
      </c>
      <c r="O1503" s="1">
        <v>7</v>
      </c>
    </row>
    <row r="1504" spans="14:15" x14ac:dyDescent="0.2">
      <c r="N1504" s="1">
        <v>73.94</v>
      </c>
      <c r="O1504" s="1">
        <v>9</v>
      </c>
    </row>
    <row r="1505" spans="14:15" x14ac:dyDescent="0.2">
      <c r="N1505" s="1">
        <v>73.94</v>
      </c>
      <c r="O1505" s="1">
        <v>24</v>
      </c>
    </row>
    <row r="1506" spans="14:15" x14ac:dyDescent="0.2">
      <c r="N1506" s="1">
        <v>73.95</v>
      </c>
      <c r="O1506" s="1">
        <v>33</v>
      </c>
    </row>
    <row r="1507" spans="14:15" x14ac:dyDescent="0.2">
      <c r="N1507" s="1">
        <v>73.95</v>
      </c>
      <c r="O1507" s="1">
        <v>17</v>
      </c>
    </row>
    <row r="1508" spans="14:15" x14ac:dyDescent="0.2">
      <c r="N1508" s="1">
        <v>73.959999999999994</v>
      </c>
      <c r="O1508" s="1">
        <v>52</v>
      </c>
    </row>
    <row r="1509" spans="14:15" x14ac:dyDescent="0.2">
      <c r="N1509" s="1">
        <v>73.97</v>
      </c>
      <c r="O1509" s="1">
        <v>20</v>
      </c>
    </row>
    <row r="1510" spans="14:15" x14ac:dyDescent="0.2">
      <c r="N1510" s="1">
        <v>74.84</v>
      </c>
      <c r="O1510" s="1">
        <v>1</v>
      </c>
    </row>
    <row r="1511" spans="14:15" x14ac:dyDescent="0.2">
      <c r="N1511" s="1">
        <v>74.849999999999994</v>
      </c>
      <c r="O1511" s="1">
        <v>1</v>
      </c>
    </row>
    <row r="1512" spans="14:15" x14ac:dyDescent="0.2">
      <c r="N1512" s="1">
        <v>74.849999999999994</v>
      </c>
      <c r="O1512" s="1">
        <v>2</v>
      </c>
    </row>
    <row r="1513" spans="14:15" x14ac:dyDescent="0.2">
      <c r="N1513" s="1">
        <v>74.86</v>
      </c>
      <c r="O1513" s="1">
        <v>1</v>
      </c>
    </row>
    <row r="1514" spans="14:15" x14ac:dyDescent="0.2">
      <c r="N1514" s="1">
        <v>74.86</v>
      </c>
      <c r="O1514" s="1">
        <v>1</v>
      </c>
    </row>
    <row r="1515" spans="14:15" x14ac:dyDescent="0.2">
      <c r="N1515" s="1">
        <v>74.86</v>
      </c>
      <c r="O1515" s="1">
        <v>3</v>
      </c>
    </row>
    <row r="1516" spans="14:15" x14ac:dyDescent="0.2">
      <c r="N1516" s="1">
        <v>74.86</v>
      </c>
      <c r="O1516" s="1">
        <v>3</v>
      </c>
    </row>
    <row r="1517" spans="14:15" x14ac:dyDescent="0.2">
      <c r="N1517" s="1">
        <v>74.87</v>
      </c>
      <c r="O1517" s="1">
        <v>4</v>
      </c>
    </row>
    <row r="1518" spans="14:15" x14ac:dyDescent="0.2">
      <c r="N1518" s="1">
        <v>74.87</v>
      </c>
      <c r="O1518" s="1">
        <v>5</v>
      </c>
    </row>
    <row r="1519" spans="14:15" x14ac:dyDescent="0.2">
      <c r="N1519" s="1">
        <v>74.87</v>
      </c>
      <c r="O1519" s="1">
        <v>1</v>
      </c>
    </row>
    <row r="1520" spans="14:15" x14ac:dyDescent="0.2">
      <c r="N1520" s="1">
        <v>74.88</v>
      </c>
      <c r="O1520" s="1">
        <v>2</v>
      </c>
    </row>
    <row r="1521" spans="14:15" x14ac:dyDescent="0.2">
      <c r="N1521" s="1">
        <v>74.88</v>
      </c>
      <c r="O1521" s="1">
        <v>14</v>
      </c>
    </row>
    <row r="1522" spans="14:15" x14ac:dyDescent="0.2">
      <c r="N1522" s="1">
        <v>74.88</v>
      </c>
      <c r="O1522" s="1">
        <v>7</v>
      </c>
    </row>
    <row r="1523" spans="14:15" x14ac:dyDescent="0.2">
      <c r="N1523" s="1">
        <v>74.89</v>
      </c>
      <c r="O1523" s="1">
        <v>1</v>
      </c>
    </row>
    <row r="1524" spans="14:15" x14ac:dyDescent="0.2">
      <c r="N1524" s="1">
        <v>74.89</v>
      </c>
      <c r="O1524" s="1">
        <v>12</v>
      </c>
    </row>
    <row r="1525" spans="14:15" x14ac:dyDescent="0.2">
      <c r="N1525" s="1">
        <v>74.89</v>
      </c>
      <c r="O1525" s="1">
        <v>13</v>
      </c>
    </row>
    <row r="1526" spans="14:15" x14ac:dyDescent="0.2">
      <c r="N1526" s="1">
        <v>74.89</v>
      </c>
      <c r="O1526" s="1">
        <v>1</v>
      </c>
    </row>
    <row r="1527" spans="14:15" x14ac:dyDescent="0.2">
      <c r="N1527" s="1">
        <v>74.900000000000006</v>
      </c>
      <c r="O1527" s="1">
        <v>1</v>
      </c>
    </row>
    <row r="1528" spans="14:15" x14ac:dyDescent="0.2">
      <c r="N1528" s="1">
        <v>74.900000000000006</v>
      </c>
      <c r="O1528" s="1">
        <v>15</v>
      </c>
    </row>
    <row r="1529" spans="14:15" x14ac:dyDescent="0.2">
      <c r="N1529" s="1">
        <v>74.900000000000006</v>
      </c>
      <c r="O1529" s="1">
        <v>11</v>
      </c>
    </row>
    <row r="1530" spans="14:15" x14ac:dyDescent="0.2">
      <c r="N1530" s="1">
        <v>74.91</v>
      </c>
      <c r="O1530" s="1">
        <v>3</v>
      </c>
    </row>
    <row r="1531" spans="14:15" x14ac:dyDescent="0.2">
      <c r="N1531" s="1">
        <v>74.91</v>
      </c>
      <c r="O1531" s="1">
        <v>20</v>
      </c>
    </row>
    <row r="1532" spans="14:15" x14ac:dyDescent="0.2">
      <c r="N1532" s="1">
        <v>74.91</v>
      </c>
      <c r="O1532" s="1">
        <v>4</v>
      </c>
    </row>
    <row r="1533" spans="14:15" x14ac:dyDescent="0.2">
      <c r="N1533" s="1">
        <v>74.92</v>
      </c>
      <c r="O1533" s="1">
        <v>4</v>
      </c>
    </row>
    <row r="1534" spans="14:15" x14ac:dyDescent="0.2">
      <c r="N1534" s="1">
        <v>74.92</v>
      </c>
      <c r="O1534" s="1">
        <v>18</v>
      </c>
    </row>
    <row r="1535" spans="14:15" x14ac:dyDescent="0.2">
      <c r="N1535" s="1">
        <v>74.930000000000007</v>
      </c>
      <c r="O1535" s="1">
        <v>3</v>
      </c>
    </row>
    <row r="1536" spans="14:15" x14ac:dyDescent="0.2">
      <c r="N1536" s="1">
        <v>74.930000000000007</v>
      </c>
      <c r="O1536" s="1">
        <v>9</v>
      </c>
    </row>
    <row r="1537" spans="14:15" x14ac:dyDescent="0.2">
      <c r="N1537" s="1">
        <v>74.930000000000007</v>
      </c>
      <c r="O1537" s="1">
        <v>4</v>
      </c>
    </row>
    <row r="1538" spans="14:15" x14ac:dyDescent="0.2">
      <c r="N1538" s="1">
        <v>74.94</v>
      </c>
      <c r="O1538" s="1">
        <v>6</v>
      </c>
    </row>
    <row r="1539" spans="14:15" x14ac:dyDescent="0.2">
      <c r="N1539" s="1">
        <v>74.94</v>
      </c>
      <c r="O1539" s="1">
        <v>18</v>
      </c>
    </row>
    <row r="1540" spans="14:15" x14ac:dyDescent="0.2">
      <c r="N1540" s="1">
        <v>74.95</v>
      </c>
      <c r="O1540" s="1">
        <v>27</v>
      </c>
    </row>
    <row r="1541" spans="14:15" x14ac:dyDescent="0.2">
      <c r="N1541" s="1">
        <v>74.95</v>
      </c>
      <c r="O1541" s="1">
        <v>7</v>
      </c>
    </row>
    <row r="1542" spans="14:15" x14ac:dyDescent="0.2">
      <c r="N1542" s="1">
        <v>74.959999999999994</v>
      </c>
      <c r="O1542" s="1">
        <v>47</v>
      </c>
    </row>
    <row r="1543" spans="14:15" x14ac:dyDescent="0.2">
      <c r="N1543" s="1">
        <v>74.97</v>
      </c>
      <c r="O1543" s="1">
        <v>16</v>
      </c>
    </row>
    <row r="1544" spans="14:15" x14ac:dyDescent="0.2">
      <c r="N1544" s="1">
        <v>75.84</v>
      </c>
      <c r="O1544" s="1">
        <v>1</v>
      </c>
    </row>
    <row r="1545" spans="14:15" x14ac:dyDescent="0.2">
      <c r="N1545" s="1">
        <v>75.84</v>
      </c>
      <c r="O1545" s="1">
        <v>1</v>
      </c>
    </row>
    <row r="1546" spans="14:15" x14ac:dyDescent="0.2">
      <c r="N1546" s="1">
        <v>75.849999999999994</v>
      </c>
      <c r="O1546" s="1">
        <v>1</v>
      </c>
    </row>
    <row r="1547" spans="14:15" x14ac:dyDescent="0.2">
      <c r="N1547" s="1">
        <v>75.86</v>
      </c>
      <c r="O1547" s="1">
        <v>1</v>
      </c>
    </row>
    <row r="1548" spans="14:15" x14ac:dyDescent="0.2">
      <c r="N1548" s="1">
        <v>75.86</v>
      </c>
      <c r="O1548" s="1">
        <v>4</v>
      </c>
    </row>
    <row r="1549" spans="14:15" x14ac:dyDescent="0.2">
      <c r="N1549" s="1">
        <v>75.86</v>
      </c>
      <c r="O1549" s="1">
        <v>5</v>
      </c>
    </row>
    <row r="1550" spans="14:15" x14ac:dyDescent="0.2">
      <c r="N1550" s="1">
        <v>75.87</v>
      </c>
      <c r="O1550" s="1">
        <v>6</v>
      </c>
    </row>
    <row r="1551" spans="14:15" x14ac:dyDescent="0.2">
      <c r="N1551" s="1">
        <v>75.87</v>
      </c>
      <c r="O1551" s="1">
        <v>7</v>
      </c>
    </row>
    <row r="1552" spans="14:15" x14ac:dyDescent="0.2">
      <c r="N1552" s="1">
        <v>75.88</v>
      </c>
      <c r="O1552" s="1">
        <v>2</v>
      </c>
    </row>
    <row r="1553" spans="14:15" x14ac:dyDescent="0.2">
      <c r="N1553" s="1">
        <v>75.88</v>
      </c>
      <c r="O1553" s="1">
        <v>7</v>
      </c>
    </row>
    <row r="1554" spans="14:15" x14ac:dyDescent="0.2">
      <c r="N1554" s="1">
        <v>75.88</v>
      </c>
      <c r="O1554" s="1">
        <v>7</v>
      </c>
    </row>
    <row r="1555" spans="14:15" x14ac:dyDescent="0.2">
      <c r="N1555" s="1">
        <v>75.89</v>
      </c>
      <c r="O1555" s="1">
        <v>4</v>
      </c>
    </row>
    <row r="1556" spans="14:15" x14ac:dyDescent="0.2">
      <c r="N1556" s="1">
        <v>75.89</v>
      </c>
      <c r="O1556" s="1">
        <v>9</v>
      </c>
    </row>
    <row r="1557" spans="14:15" x14ac:dyDescent="0.2">
      <c r="N1557" s="1">
        <v>75.89</v>
      </c>
      <c r="O1557" s="1">
        <v>3</v>
      </c>
    </row>
    <row r="1558" spans="14:15" x14ac:dyDescent="0.2">
      <c r="N1558" s="1">
        <v>75.900000000000006</v>
      </c>
      <c r="O1558" s="1">
        <v>4</v>
      </c>
    </row>
    <row r="1559" spans="14:15" x14ac:dyDescent="0.2">
      <c r="N1559" s="1">
        <v>75.900000000000006</v>
      </c>
      <c r="O1559" s="1">
        <v>9</v>
      </c>
    </row>
    <row r="1560" spans="14:15" x14ac:dyDescent="0.2">
      <c r="N1560" s="1">
        <v>75.900000000000006</v>
      </c>
      <c r="O1560" s="1">
        <v>10</v>
      </c>
    </row>
    <row r="1561" spans="14:15" x14ac:dyDescent="0.2">
      <c r="N1561" s="1">
        <v>75.91</v>
      </c>
      <c r="O1561" s="1">
        <v>1</v>
      </c>
    </row>
    <row r="1562" spans="14:15" x14ac:dyDescent="0.2">
      <c r="N1562" s="1">
        <v>75.91</v>
      </c>
      <c r="O1562" s="1">
        <v>1</v>
      </c>
    </row>
    <row r="1563" spans="14:15" x14ac:dyDescent="0.2">
      <c r="N1563" s="1">
        <v>75.91</v>
      </c>
      <c r="O1563" s="1">
        <v>14</v>
      </c>
    </row>
    <row r="1564" spans="14:15" x14ac:dyDescent="0.2">
      <c r="N1564" s="1">
        <v>75.91</v>
      </c>
      <c r="O1564" s="1">
        <v>7</v>
      </c>
    </row>
    <row r="1565" spans="14:15" x14ac:dyDescent="0.2">
      <c r="N1565" s="1">
        <v>75.92</v>
      </c>
      <c r="O1565" s="1">
        <v>8</v>
      </c>
    </row>
    <row r="1566" spans="14:15" x14ac:dyDescent="0.2">
      <c r="N1566" s="1">
        <v>75.92</v>
      </c>
      <c r="O1566" s="1">
        <v>9</v>
      </c>
    </row>
    <row r="1567" spans="14:15" x14ac:dyDescent="0.2">
      <c r="N1567" s="1">
        <v>75.930000000000007</v>
      </c>
      <c r="O1567" s="1">
        <v>6</v>
      </c>
    </row>
    <row r="1568" spans="14:15" x14ac:dyDescent="0.2">
      <c r="N1568" s="1">
        <v>75.94</v>
      </c>
      <c r="O1568" s="1">
        <v>4</v>
      </c>
    </row>
    <row r="1569" spans="14:15" x14ac:dyDescent="0.2">
      <c r="N1569" s="1">
        <v>75.94</v>
      </c>
      <c r="O1569" s="1">
        <v>11</v>
      </c>
    </row>
    <row r="1570" spans="14:15" x14ac:dyDescent="0.2">
      <c r="N1570" s="1">
        <v>75.95</v>
      </c>
      <c r="O1570" s="1">
        <v>18</v>
      </c>
    </row>
    <row r="1571" spans="14:15" x14ac:dyDescent="0.2">
      <c r="N1571" s="1">
        <v>75.95</v>
      </c>
      <c r="O1571" s="1">
        <v>17</v>
      </c>
    </row>
    <row r="1572" spans="14:15" x14ac:dyDescent="0.2">
      <c r="N1572" s="1">
        <v>75.959999999999994</v>
      </c>
      <c r="O1572" s="1">
        <v>42</v>
      </c>
    </row>
    <row r="1573" spans="14:15" x14ac:dyDescent="0.2">
      <c r="N1573" s="1">
        <v>75.97</v>
      </c>
      <c r="O1573" s="1">
        <v>17</v>
      </c>
    </row>
    <row r="1574" spans="14:15" x14ac:dyDescent="0.2">
      <c r="N1574" s="1">
        <v>76.84</v>
      </c>
      <c r="O1574" s="1">
        <v>1</v>
      </c>
    </row>
    <row r="1575" spans="14:15" x14ac:dyDescent="0.2">
      <c r="N1575" s="1">
        <v>76.849999999999994</v>
      </c>
      <c r="O1575" s="1">
        <v>1</v>
      </c>
    </row>
    <row r="1576" spans="14:15" x14ac:dyDescent="0.2">
      <c r="N1576" s="1">
        <v>76.86</v>
      </c>
      <c r="O1576" s="1">
        <v>1</v>
      </c>
    </row>
    <row r="1577" spans="14:15" x14ac:dyDescent="0.2">
      <c r="N1577" s="1">
        <v>76.86</v>
      </c>
      <c r="O1577" s="1">
        <v>1</v>
      </c>
    </row>
    <row r="1578" spans="14:15" x14ac:dyDescent="0.2">
      <c r="N1578" s="1">
        <v>76.86</v>
      </c>
      <c r="O1578" s="1">
        <v>9</v>
      </c>
    </row>
    <row r="1579" spans="14:15" x14ac:dyDescent="0.2">
      <c r="N1579" s="1">
        <v>76.87</v>
      </c>
      <c r="O1579" s="1">
        <v>5</v>
      </c>
    </row>
    <row r="1580" spans="14:15" x14ac:dyDescent="0.2">
      <c r="N1580" s="1">
        <v>76.87</v>
      </c>
      <c r="O1580" s="1">
        <v>9</v>
      </c>
    </row>
    <row r="1581" spans="14:15" x14ac:dyDescent="0.2">
      <c r="N1581" s="1">
        <v>76.88</v>
      </c>
      <c r="O1581" s="1">
        <v>1</v>
      </c>
    </row>
    <row r="1582" spans="14:15" x14ac:dyDescent="0.2">
      <c r="N1582" s="1">
        <v>76.88</v>
      </c>
      <c r="O1582" s="1">
        <v>5</v>
      </c>
    </row>
    <row r="1583" spans="14:15" x14ac:dyDescent="0.2">
      <c r="N1583" s="1">
        <v>76.88</v>
      </c>
      <c r="O1583" s="1">
        <v>15</v>
      </c>
    </row>
    <row r="1584" spans="14:15" x14ac:dyDescent="0.2">
      <c r="N1584" s="1">
        <v>76.88</v>
      </c>
      <c r="O1584" s="1">
        <v>5</v>
      </c>
    </row>
    <row r="1585" spans="14:15" x14ac:dyDescent="0.2">
      <c r="N1585" s="1">
        <v>76.89</v>
      </c>
      <c r="O1585" s="1">
        <v>2</v>
      </c>
    </row>
    <row r="1586" spans="14:15" x14ac:dyDescent="0.2">
      <c r="N1586" s="1">
        <v>76.89</v>
      </c>
      <c r="O1586" s="1">
        <v>9</v>
      </c>
    </row>
    <row r="1587" spans="14:15" x14ac:dyDescent="0.2">
      <c r="N1587" s="1">
        <v>76.89</v>
      </c>
      <c r="O1587" s="1">
        <v>16</v>
      </c>
    </row>
    <row r="1588" spans="14:15" x14ac:dyDescent="0.2">
      <c r="N1588" s="1">
        <v>76.89</v>
      </c>
      <c r="O1588" s="1">
        <v>2</v>
      </c>
    </row>
    <row r="1589" spans="14:15" x14ac:dyDescent="0.2">
      <c r="N1589" s="1">
        <v>76.900000000000006</v>
      </c>
      <c r="O1589" s="1">
        <v>19</v>
      </c>
    </row>
    <row r="1590" spans="14:15" x14ac:dyDescent="0.2">
      <c r="N1590" s="1">
        <v>76.900000000000006</v>
      </c>
      <c r="O1590" s="1">
        <v>13</v>
      </c>
    </row>
    <row r="1591" spans="14:15" x14ac:dyDescent="0.2">
      <c r="N1591" s="1">
        <v>76.91</v>
      </c>
      <c r="O1591" s="1">
        <v>3</v>
      </c>
    </row>
    <row r="1592" spans="14:15" x14ac:dyDescent="0.2">
      <c r="N1592" s="1">
        <v>76.91</v>
      </c>
      <c r="O1592" s="1">
        <v>11</v>
      </c>
    </row>
    <row r="1593" spans="14:15" x14ac:dyDescent="0.2">
      <c r="N1593" s="1">
        <v>76.91</v>
      </c>
      <c r="O1593" s="1">
        <v>1</v>
      </c>
    </row>
    <row r="1594" spans="14:15" x14ac:dyDescent="0.2">
      <c r="N1594" s="1">
        <v>76.92</v>
      </c>
      <c r="O1594" s="1">
        <v>6</v>
      </c>
    </row>
    <row r="1595" spans="14:15" x14ac:dyDescent="0.2">
      <c r="N1595" s="1">
        <v>76.92</v>
      </c>
      <c r="O1595" s="1">
        <v>9</v>
      </c>
    </row>
    <row r="1596" spans="14:15" x14ac:dyDescent="0.2">
      <c r="N1596" s="1">
        <v>76.930000000000007</v>
      </c>
      <c r="O1596" s="1">
        <v>1</v>
      </c>
    </row>
    <row r="1597" spans="14:15" x14ac:dyDescent="0.2">
      <c r="N1597" s="1">
        <v>76.930000000000007</v>
      </c>
      <c r="O1597" s="1">
        <v>10</v>
      </c>
    </row>
    <row r="1598" spans="14:15" x14ac:dyDescent="0.2">
      <c r="N1598" s="1">
        <v>76.930000000000007</v>
      </c>
      <c r="O1598" s="1">
        <v>2</v>
      </c>
    </row>
    <row r="1599" spans="14:15" x14ac:dyDescent="0.2">
      <c r="N1599" s="1">
        <v>76.94</v>
      </c>
      <c r="O1599" s="1">
        <v>4</v>
      </c>
    </row>
    <row r="1600" spans="14:15" x14ac:dyDescent="0.2">
      <c r="N1600" s="1">
        <v>76.94</v>
      </c>
      <c r="O1600" s="1">
        <v>16</v>
      </c>
    </row>
    <row r="1601" spans="14:15" x14ac:dyDescent="0.2">
      <c r="N1601" s="1">
        <v>76.95</v>
      </c>
      <c r="O1601" s="1">
        <v>28</v>
      </c>
    </row>
    <row r="1602" spans="14:15" x14ac:dyDescent="0.2">
      <c r="N1602" s="1">
        <v>76.95</v>
      </c>
      <c r="O1602" s="1">
        <v>8</v>
      </c>
    </row>
    <row r="1603" spans="14:15" x14ac:dyDescent="0.2">
      <c r="N1603" s="1">
        <v>76.959999999999994</v>
      </c>
      <c r="O1603" s="1">
        <v>36</v>
      </c>
    </row>
    <row r="1604" spans="14:15" x14ac:dyDescent="0.2">
      <c r="N1604" s="1">
        <v>76.97</v>
      </c>
      <c r="O1604" s="1">
        <v>8</v>
      </c>
    </row>
    <row r="1605" spans="14:15" x14ac:dyDescent="0.2">
      <c r="N1605" s="1">
        <v>77.849999999999994</v>
      </c>
      <c r="O1605" s="1">
        <v>1</v>
      </c>
    </row>
    <row r="1606" spans="14:15" x14ac:dyDescent="0.2">
      <c r="N1606" s="1">
        <v>77.849999999999994</v>
      </c>
      <c r="O1606" s="1">
        <v>1</v>
      </c>
    </row>
    <row r="1607" spans="14:15" x14ac:dyDescent="0.2">
      <c r="N1607" s="1">
        <v>77.849999999999994</v>
      </c>
      <c r="O1607" s="1">
        <v>1</v>
      </c>
    </row>
    <row r="1608" spans="14:15" x14ac:dyDescent="0.2">
      <c r="N1608" s="1">
        <v>77.86</v>
      </c>
      <c r="O1608" s="1">
        <v>4</v>
      </c>
    </row>
    <row r="1609" spans="14:15" x14ac:dyDescent="0.2">
      <c r="N1609" s="1">
        <v>77.86</v>
      </c>
      <c r="O1609" s="1">
        <v>6</v>
      </c>
    </row>
    <row r="1610" spans="14:15" x14ac:dyDescent="0.2">
      <c r="N1610" s="1">
        <v>77.86</v>
      </c>
      <c r="O1610" s="1">
        <v>2</v>
      </c>
    </row>
    <row r="1611" spans="14:15" x14ac:dyDescent="0.2">
      <c r="N1611" s="1">
        <v>77.87</v>
      </c>
      <c r="O1611" s="1">
        <v>2</v>
      </c>
    </row>
    <row r="1612" spans="14:15" x14ac:dyDescent="0.2">
      <c r="N1612" s="1">
        <v>77.87</v>
      </c>
      <c r="O1612" s="1">
        <v>7</v>
      </c>
    </row>
    <row r="1613" spans="14:15" x14ac:dyDescent="0.2">
      <c r="N1613" s="1">
        <v>77.87</v>
      </c>
      <c r="O1613" s="1">
        <v>5</v>
      </c>
    </row>
    <row r="1614" spans="14:15" x14ac:dyDescent="0.2">
      <c r="N1614" s="1">
        <v>77.88</v>
      </c>
      <c r="O1614" s="1">
        <v>2</v>
      </c>
    </row>
    <row r="1615" spans="14:15" x14ac:dyDescent="0.2">
      <c r="N1615" s="1">
        <v>77.88</v>
      </c>
      <c r="O1615" s="1">
        <v>8</v>
      </c>
    </row>
    <row r="1616" spans="14:15" x14ac:dyDescent="0.2">
      <c r="N1616" s="1">
        <v>77.88</v>
      </c>
      <c r="O1616" s="1">
        <v>4</v>
      </c>
    </row>
    <row r="1617" spans="14:15" x14ac:dyDescent="0.2">
      <c r="N1617" s="1">
        <v>77.89</v>
      </c>
      <c r="O1617" s="1">
        <v>1</v>
      </c>
    </row>
    <row r="1618" spans="14:15" x14ac:dyDescent="0.2">
      <c r="N1618" s="1">
        <v>77.89</v>
      </c>
      <c r="O1618" s="1">
        <v>9</v>
      </c>
    </row>
    <row r="1619" spans="14:15" x14ac:dyDescent="0.2">
      <c r="N1619" s="1">
        <v>77.89</v>
      </c>
      <c r="O1619" s="1">
        <v>14</v>
      </c>
    </row>
    <row r="1620" spans="14:15" x14ac:dyDescent="0.2">
      <c r="N1620" s="1">
        <v>77.89</v>
      </c>
      <c r="O1620" s="1">
        <v>2</v>
      </c>
    </row>
    <row r="1621" spans="14:15" x14ac:dyDescent="0.2">
      <c r="N1621" s="1">
        <v>77.900000000000006</v>
      </c>
      <c r="O1621" s="1">
        <v>6</v>
      </c>
    </row>
    <row r="1622" spans="14:15" x14ac:dyDescent="0.2">
      <c r="N1622" s="1">
        <v>77.900000000000006</v>
      </c>
      <c r="O1622" s="1">
        <v>14</v>
      </c>
    </row>
    <row r="1623" spans="14:15" x14ac:dyDescent="0.2">
      <c r="N1623" s="1">
        <v>77.900000000000006</v>
      </c>
      <c r="O1623" s="1">
        <v>11</v>
      </c>
    </row>
    <row r="1624" spans="14:15" x14ac:dyDescent="0.2">
      <c r="N1624" s="1">
        <v>77.91</v>
      </c>
      <c r="O1624" s="1">
        <v>2</v>
      </c>
    </row>
    <row r="1625" spans="14:15" x14ac:dyDescent="0.2">
      <c r="N1625" s="1">
        <v>77.91</v>
      </c>
      <c r="O1625" s="1">
        <v>8</v>
      </c>
    </row>
    <row r="1626" spans="14:15" x14ac:dyDescent="0.2">
      <c r="N1626" s="1">
        <v>77.91</v>
      </c>
      <c r="O1626" s="1">
        <v>23</v>
      </c>
    </row>
    <row r="1627" spans="14:15" x14ac:dyDescent="0.2">
      <c r="N1627" s="1">
        <v>77.91</v>
      </c>
      <c r="O1627" s="1">
        <v>2</v>
      </c>
    </row>
    <row r="1628" spans="14:15" x14ac:dyDescent="0.2">
      <c r="N1628" s="1">
        <v>77.92</v>
      </c>
      <c r="O1628" s="1">
        <v>9</v>
      </c>
    </row>
    <row r="1629" spans="14:15" x14ac:dyDescent="0.2">
      <c r="N1629" s="1">
        <v>77.92</v>
      </c>
      <c r="O1629" s="1">
        <v>10</v>
      </c>
    </row>
    <row r="1630" spans="14:15" x14ac:dyDescent="0.2">
      <c r="N1630" s="1">
        <v>77.930000000000007</v>
      </c>
      <c r="O1630" s="1">
        <v>2</v>
      </c>
    </row>
    <row r="1631" spans="14:15" x14ac:dyDescent="0.2">
      <c r="N1631" s="1">
        <v>77.930000000000007</v>
      </c>
      <c r="O1631" s="1">
        <v>5</v>
      </c>
    </row>
    <row r="1632" spans="14:15" x14ac:dyDescent="0.2">
      <c r="N1632" s="1">
        <v>77.930000000000007</v>
      </c>
      <c r="O1632" s="1">
        <v>3</v>
      </c>
    </row>
    <row r="1633" spans="14:15" x14ac:dyDescent="0.2">
      <c r="N1633" s="1">
        <v>77.94</v>
      </c>
      <c r="O1633" s="1">
        <v>7</v>
      </c>
    </row>
    <row r="1634" spans="14:15" x14ac:dyDescent="0.2">
      <c r="N1634" s="1">
        <v>77.94</v>
      </c>
      <c r="O1634" s="1">
        <v>9</v>
      </c>
    </row>
    <row r="1635" spans="14:15" x14ac:dyDescent="0.2">
      <c r="N1635" s="1">
        <v>77.95</v>
      </c>
      <c r="O1635" s="1">
        <v>20</v>
      </c>
    </row>
    <row r="1636" spans="14:15" x14ac:dyDescent="0.2">
      <c r="N1636" s="1">
        <v>77.95</v>
      </c>
      <c r="O1636" s="1">
        <v>9</v>
      </c>
    </row>
    <row r="1637" spans="14:15" x14ac:dyDescent="0.2">
      <c r="N1637" s="1">
        <v>77.959999999999994</v>
      </c>
      <c r="O1637" s="1">
        <v>30</v>
      </c>
    </row>
    <row r="1638" spans="14:15" x14ac:dyDescent="0.2">
      <c r="N1638" s="1">
        <v>77.97</v>
      </c>
      <c r="O1638" s="1">
        <v>11</v>
      </c>
    </row>
    <row r="1639" spans="14:15" x14ac:dyDescent="0.2">
      <c r="N1639" s="1">
        <v>78.819999999999993</v>
      </c>
      <c r="O1639" s="1">
        <v>1</v>
      </c>
    </row>
    <row r="1640" spans="14:15" x14ac:dyDescent="0.2">
      <c r="N1640" s="1">
        <v>78.83</v>
      </c>
      <c r="O1640" s="1">
        <v>1</v>
      </c>
    </row>
    <row r="1641" spans="14:15" x14ac:dyDescent="0.2">
      <c r="N1641" s="1">
        <v>78.83</v>
      </c>
      <c r="O1641" s="1">
        <v>1</v>
      </c>
    </row>
    <row r="1642" spans="14:15" x14ac:dyDescent="0.2">
      <c r="N1642" s="1">
        <v>78.83</v>
      </c>
      <c r="O1642" s="1">
        <v>1</v>
      </c>
    </row>
    <row r="1643" spans="14:15" x14ac:dyDescent="0.2">
      <c r="N1643" s="1">
        <v>78.84</v>
      </c>
      <c r="O1643" s="1">
        <v>2</v>
      </c>
    </row>
    <row r="1644" spans="14:15" x14ac:dyDescent="0.2">
      <c r="N1644" s="1">
        <v>78.849999999999994</v>
      </c>
      <c r="O1644" s="1">
        <v>1</v>
      </c>
    </row>
    <row r="1645" spans="14:15" x14ac:dyDescent="0.2">
      <c r="N1645" s="1">
        <v>78.849999999999994</v>
      </c>
      <c r="O1645" s="1">
        <v>3</v>
      </c>
    </row>
    <row r="1646" spans="14:15" x14ac:dyDescent="0.2">
      <c r="N1646" s="1">
        <v>78.849999999999994</v>
      </c>
      <c r="O1646" s="1">
        <v>2</v>
      </c>
    </row>
    <row r="1647" spans="14:15" x14ac:dyDescent="0.2">
      <c r="N1647" s="1">
        <v>78.86</v>
      </c>
      <c r="O1647" s="1">
        <v>2</v>
      </c>
    </row>
    <row r="1648" spans="14:15" x14ac:dyDescent="0.2">
      <c r="N1648" s="1">
        <v>78.86</v>
      </c>
      <c r="O1648" s="1">
        <v>4</v>
      </c>
    </row>
    <row r="1649" spans="14:15" x14ac:dyDescent="0.2">
      <c r="N1649" s="1">
        <v>78.86</v>
      </c>
      <c r="O1649" s="1">
        <v>3</v>
      </c>
    </row>
    <row r="1650" spans="14:15" x14ac:dyDescent="0.2">
      <c r="N1650" s="1">
        <v>78.86</v>
      </c>
      <c r="O1650" s="1">
        <v>3</v>
      </c>
    </row>
    <row r="1651" spans="14:15" x14ac:dyDescent="0.2">
      <c r="N1651" s="1">
        <v>78.87</v>
      </c>
      <c r="O1651" s="1">
        <v>1</v>
      </c>
    </row>
    <row r="1652" spans="14:15" x14ac:dyDescent="0.2">
      <c r="N1652" s="1">
        <v>78.87</v>
      </c>
      <c r="O1652" s="1">
        <v>9</v>
      </c>
    </row>
    <row r="1653" spans="14:15" x14ac:dyDescent="0.2">
      <c r="N1653" s="1">
        <v>78.87</v>
      </c>
      <c r="O1653" s="1">
        <v>11</v>
      </c>
    </row>
    <row r="1654" spans="14:15" x14ac:dyDescent="0.2">
      <c r="N1654" s="1">
        <v>78.88</v>
      </c>
      <c r="O1654" s="1">
        <v>1</v>
      </c>
    </row>
    <row r="1655" spans="14:15" x14ac:dyDescent="0.2">
      <c r="N1655" s="1">
        <v>78.88</v>
      </c>
      <c r="O1655" s="1">
        <v>3</v>
      </c>
    </row>
    <row r="1656" spans="14:15" x14ac:dyDescent="0.2">
      <c r="N1656" s="1">
        <v>78.88</v>
      </c>
      <c r="O1656" s="1">
        <v>12</v>
      </c>
    </row>
    <row r="1657" spans="14:15" x14ac:dyDescent="0.2">
      <c r="N1657" s="1">
        <v>78.88</v>
      </c>
      <c r="O1657" s="1">
        <v>5</v>
      </c>
    </row>
    <row r="1658" spans="14:15" x14ac:dyDescent="0.2">
      <c r="N1658" s="1">
        <v>78.89</v>
      </c>
      <c r="O1658" s="1">
        <v>1</v>
      </c>
    </row>
    <row r="1659" spans="14:15" x14ac:dyDescent="0.2">
      <c r="N1659" s="1">
        <v>78.89</v>
      </c>
      <c r="O1659" s="1">
        <v>15</v>
      </c>
    </row>
    <row r="1660" spans="14:15" x14ac:dyDescent="0.2">
      <c r="N1660" s="1">
        <v>78.89</v>
      </c>
      <c r="O1660" s="1">
        <v>12</v>
      </c>
    </row>
    <row r="1661" spans="14:15" x14ac:dyDescent="0.2">
      <c r="N1661" s="1">
        <v>78.89</v>
      </c>
      <c r="O1661" s="1">
        <v>2</v>
      </c>
    </row>
    <row r="1662" spans="14:15" x14ac:dyDescent="0.2">
      <c r="N1662" s="1">
        <v>78.900000000000006</v>
      </c>
      <c r="O1662" s="1">
        <v>1</v>
      </c>
    </row>
    <row r="1663" spans="14:15" x14ac:dyDescent="0.2">
      <c r="N1663" s="1">
        <v>78.900000000000006</v>
      </c>
      <c r="O1663" s="1">
        <v>5</v>
      </c>
    </row>
    <row r="1664" spans="14:15" x14ac:dyDescent="0.2">
      <c r="N1664" s="1">
        <v>78.900000000000006</v>
      </c>
      <c r="O1664" s="1">
        <v>21</v>
      </c>
    </row>
    <row r="1665" spans="14:15" x14ac:dyDescent="0.2">
      <c r="N1665" s="1">
        <v>78.900000000000006</v>
      </c>
      <c r="O1665" s="1">
        <v>14</v>
      </c>
    </row>
    <row r="1666" spans="14:15" x14ac:dyDescent="0.2">
      <c r="N1666" s="1">
        <v>78.91</v>
      </c>
      <c r="O1666" s="1">
        <v>1</v>
      </c>
    </row>
    <row r="1667" spans="14:15" x14ac:dyDescent="0.2">
      <c r="N1667" s="1">
        <v>78.91</v>
      </c>
      <c r="O1667" s="1">
        <v>7</v>
      </c>
    </row>
    <row r="1668" spans="14:15" x14ac:dyDescent="0.2">
      <c r="N1668" s="1">
        <v>78.91</v>
      </c>
      <c r="O1668" s="1">
        <v>17</v>
      </c>
    </row>
    <row r="1669" spans="14:15" x14ac:dyDescent="0.2">
      <c r="N1669" s="1">
        <v>78.91</v>
      </c>
      <c r="O1669" s="1">
        <v>2</v>
      </c>
    </row>
    <row r="1670" spans="14:15" x14ac:dyDescent="0.2">
      <c r="N1670" s="1">
        <v>78.92</v>
      </c>
      <c r="O1670" s="1">
        <v>3</v>
      </c>
    </row>
    <row r="1671" spans="14:15" x14ac:dyDescent="0.2">
      <c r="N1671" s="1">
        <v>78.92</v>
      </c>
      <c r="O1671" s="1">
        <v>10</v>
      </c>
    </row>
    <row r="1672" spans="14:15" x14ac:dyDescent="0.2">
      <c r="N1672" s="1">
        <v>78.92</v>
      </c>
      <c r="O1672" s="1">
        <v>8</v>
      </c>
    </row>
    <row r="1673" spans="14:15" x14ac:dyDescent="0.2">
      <c r="N1673" s="1">
        <v>78.930000000000007</v>
      </c>
      <c r="O1673" s="1">
        <v>4</v>
      </c>
    </row>
    <row r="1674" spans="14:15" x14ac:dyDescent="0.2">
      <c r="N1674" s="1">
        <v>78.930000000000007</v>
      </c>
      <c r="O1674" s="1">
        <v>8</v>
      </c>
    </row>
    <row r="1675" spans="14:15" x14ac:dyDescent="0.2">
      <c r="N1675" s="1">
        <v>78.94</v>
      </c>
      <c r="O1675" s="1">
        <v>9</v>
      </c>
    </row>
    <row r="1676" spans="14:15" x14ac:dyDescent="0.2">
      <c r="N1676" s="1">
        <v>78.94</v>
      </c>
      <c r="O1676" s="1">
        <v>13</v>
      </c>
    </row>
    <row r="1677" spans="14:15" x14ac:dyDescent="0.2">
      <c r="N1677" s="1">
        <v>78.95</v>
      </c>
      <c r="O1677" s="1">
        <v>19</v>
      </c>
    </row>
    <row r="1678" spans="14:15" x14ac:dyDescent="0.2">
      <c r="N1678" s="1">
        <v>78.95</v>
      </c>
      <c r="O1678" s="1">
        <v>13</v>
      </c>
    </row>
    <row r="1679" spans="14:15" x14ac:dyDescent="0.2">
      <c r="N1679" s="1">
        <v>78.959999999999994</v>
      </c>
      <c r="O1679" s="1">
        <v>29</v>
      </c>
    </row>
    <row r="1680" spans="14:15" x14ac:dyDescent="0.2">
      <c r="N1680" s="1">
        <v>78.97</v>
      </c>
      <c r="O1680" s="1">
        <v>3</v>
      </c>
    </row>
    <row r="1681" spans="14:15" x14ac:dyDescent="0.2">
      <c r="N1681" s="1">
        <v>79.83</v>
      </c>
      <c r="O1681" s="1">
        <v>1</v>
      </c>
    </row>
    <row r="1682" spans="14:15" x14ac:dyDescent="0.2">
      <c r="N1682" s="1">
        <v>79.84</v>
      </c>
      <c r="O1682" s="1">
        <v>1</v>
      </c>
    </row>
    <row r="1683" spans="14:15" x14ac:dyDescent="0.2">
      <c r="N1683" s="1">
        <v>79.849999999999994</v>
      </c>
      <c r="O1683" s="1">
        <v>1</v>
      </c>
    </row>
    <row r="1684" spans="14:15" x14ac:dyDescent="0.2">
      <c r="N1684" s="1">
        <v>79.849999999999994</v>
      </c>
      <c r="O1684" s="1">
        <v>1</v>
      </c>
    </row>
    <row r="1685" spans="14:15" x14ac:dyDescent="0.2">
      <c r="N1685" s="1">
        <v>79.86</v>
      </c>
      <c r="O1685" s="1">
        <v>1</v>
      </c>
    </row>
    <row r="1686" spans="14:15" x14ac:dyDescent="0.2">
      <c r="N1686" s="1">
        <v>79.86</v>
      </c>
      <c r="O1686" s="1">
        <v>2</v>
      </c>
    </row>
    <row r="1687" spans="14:15" x14ac:dyDescent="0.2">
      <c r="N1687" s="1">
        <v>79.86</v>
      </c>
      <c r="O1687" s="1">
        <v>3</v>
      </c>
    </row>
    <row r="1688" spans="14:15" x14ac:dyDescent="0.2">
      <c r="N1688" s="1">
        <v>79.87</v>
      </c>
      <c r="O1688" s="1">
        <v>1</v>
      </c>
    </row>
    <row r="1689" spans="14:15" x14ac:dyDescent="0.2">
      <c r="N1689" s="1">
        <v>79.87</v>
      </c>
      <c r="O1689" s="1">
        <v>1</v>
      </c>
    </row>
    <row r="1690" spans="14:15" x14ac:dyDescent="0.2">
      <c r="N1690" s="1">
        <v>79.87</v>
      </c>
      <c r="O1690" s="1">
        <v>10</v>
      </c>
    </row>
    <row r="1691" spans="14:15" x14ac:dyDescent="0.2">
      <c r="N1691" s="1">
        <v>79.87</v>
      </c>
      <c r="O1691" s="1">
        <v>7</v>
      </c>
    </row>
    <row r="1692" spans="14:15" x14ac:dyDescent="0.2">
      <c r="N1692" s="1">
        <v>79.88</v>
      </c>
      <c r="O1692" s="1">
        <v>8</v>
      </c>
    </row>
    <row r="1693" spans="14:15" x14ac:dyDescent="0.2">
      <c r="N1693" s="1">
        <v>79.88</v>
      </c>
      <c r="O1693" s="1">
        <v>13</v>
      </c>
    </row>
    <row r="1694" spans="14:15" x14ac:dyDescent="0.2">
      <c r="N1694" s="1">
        <v>79.88</v>
      </c>
      <c r="O1694" s="1">
        <v>5</v>
      </c>
    </row>
    <row r="1695" spans="14:15" x14ac:dyDescent="0.2">
      <c r="N1695" s="1">
        <v>79.89</v>
      </c>
      <c r="O1695" s="1">
        <v>3</v>
      </c>
    </row>
    <row r="1696" spans="14:15" x14ac:dyDescent="0.2">
      <c r="N1696" s="1">
        <v>79.89</v>
      </c>
      <c r="O1696" s="1">
        <v>16</v>
      </c>
    </row>
    <row r="1697" spans="14:15" x14ac:dyDescent="0.2">
      <c r="N1697" s="1">
        <v>79.89</v>
      </c>
      <c r="O1697" s="1">
        <v>13</v>
      </c>
    </row>
    <row r="1698" spans="14:15" x14ac:dyDescent="0.2">
      <c r="N1698" s="1">
        <v>79.89</v>
      </c>
      <c r="O1698" s="1">
        <v>1</v>
      </c>
    </row>
    <row r="1699" spans="14:15" x14ac:dyDescent="0.2">
      <c r="N1699" s="1">
        <v>79.900000000000006</v>
      </c>
      <c r="O1699" s="1">
        <v>3</v>
      </c>
    </row>
    <row r="1700" spans="14:15" x14ac:dyDescent="0.2">
      <c r="N1700" s="1">
        <v>79.900000000000006</v>
      </c>
      <c r="O1700" s="1">
        <v>16</v>
      </c>
    </row>
    <row r="1701" spans="14:15" x14ac:dyDescent="0.2">
      <c r="N1701" s="1">
        <v>79.900000000000006</v>
      </c>
      <c r="O1701" s="1">
        <v>3</v>
      </c>
    </row>
    <row r="1702" spans="14:15" x14ac:dyDescent="0.2">
      <c r="N1702" s="1">
        <v>79.91</v>
      </c>
      <c r="O1702" s="1">
        <v>1</v>
      </c>
    </row>
    <row r="1703" spans="14:15" x14ac:dyDescent="0.2">
      <c r="N1703" s="1">
        <v>79.91</v>
      </c>
      <c r="O1703" s="1">
        <v>11</v>
      </c>
    </row>
    <row r="1704" spans="14:15" x14ac:dyDescent="0.2">
      <c r="N1704" s="1">
        <v>79.91</v>
      </c>
      <c r="O1704" s="1">
        <v>16</v>
      </c>
    </row>
    <row r="1705" spans="14:15" x14ac:dyDescent="0.2">
      <c r="N1705" s="1">
        <v>79.91</v>
      </c>
      <c r="O1705" s="1">
        <v>3</v>
      </c>
    </row>
    <row r="1706" spans="14:15" x14ac:dyDescent="0.2">
      <c r="N1706" s="1">
        <v>79.92</v>
      </c>
      <c r="O1706" s="1">
        <v>12</v>
      </c>
    </row>
    <row r="1707" spans="14:15" x14ac:dyDescent="0.2">
      <c r="N1707" s="1">
        <v>79.92</v>
      </c>
      <c r="O1707" s="1">
        <v>8</v>
      </c>
    </row>
    <row r="1708" spans="14:15" x14ac:dyDescent="0.2">
      <c r="N1708" s="1">
        <v>79.930000000000007</v>
      </c>
      <c r="O1708" s="1">
        <v>6</v>
      </c>
    </row>
    <row r="1709" spans="14:15" x14ac:dyDescent="0.2">
      <c r="N1709" s="1">
        <v>79.930000000000007</v>
      </c>
      <c r="O1709" s="1">
        <v>1</v>
      </c>
    </row>
    <row r="1710" spans="14:15" x14ac:dyDescent="0.2">
      <c r="N1710" s="1">
        <v>79.94</v>
      </c>
      <c r="O1710" s="1">
        <v>3</v>
      </c>
    </row>
    <row r="1711" spans="14:15" x14ac:dyDescent="0.2">
      <c r="N1711" s="1">
        <v>79.94</v>
      </c>
      <c r="O1711" s="1">
        <v>9</v>
      </c>
    </row>
    <row r="1712" spans="14:15" x14ac:dyDescent="0.2">
      <c r="N1712" s="1">
        <v>79.95</v>
      </c>
      <c r="O1712" s="1">
        <v>17</v>
      </c>
    </row>
    <row r="1713" spans="14:15" x14ac:dyDescent="0.2">
      <c r="N1713" s="1">
        <v>79.95</v>
      </c>
      <c r="O1713" s="1">
        <v>12</v>
      </c>
    </row>
    <row r="1714" spans="14:15" x14ac:dyDescent="0.2">
      <c r="N1714" s="1">
        <v>79.959999999999994</v>
      </c>
      <c r="O1714" s="1">
        <v>15</v>
      </c>
    </row>
    <row r="1715" spans="14:15" x14ac:dyDescent="0.2">
      <c r="N1715" s="1">
        <v>79.97</v>
      </c>
      <c r="O1715" s="1">
        <v>5</v>
      </c>
    </row>
    <row r="1716" spans="14:15" x14ac:dyDescent="0.2">
      <c r="N1716" s="1">
        <v>80.83</v>
      </c>
      <c r="O1716" s="1">
        <v>1</v>
      </c>
    </row>
    <row r="1717" spans="14:15" x14ac:dyDescent="0.2">
      <c r="N1717" s="1">
        <v>80.84</v>
      </c>
      <c r="O1717" s="1">
        <v>1</v>
      </c>
    </row>
    <row r="1718" spans="14:15" x14ac:dyDescent="0.2">
      <c r="N1718" s="1">
        <v>80.84</v>
      </c>
      <c r="O1718" s="1">
        <v>1</v>
      </c>
    </row>
    <row r="1719" spans="14:15" x14ac:dyDescent="0.2">
      <c r="N1719" s="1">
        <v>80.849999999999994</v>
      </c>
      <c r="O1719" s="1">
        <v>1</v>
      </c>
    </row>
    <row r="1720" spans="14:15" x14ac:dyDescent="0.2">
      <c r="N1720" s="1">
        <v>80.849999999999994</v>
      </c>
      <c r="O1720" s="1">
        <v>4</v>
      </c>
    </row>
    <row r="1721" spans="14:15" x14ac:dyDescent="0.2">
      <c r="N1721" s="1">
        <v>80.86</v>
      </c>
      <c r="O1721" s="1">
        <v>3</v>
      </c>
    </row>
    <row r="1722" spans="14:15" x14ac:dyDescent="0.2">
      <c r="N1722" s="1">
        <v>80.86</v>
      </c>
      <c r="O1722" s="1">
        <v>2</v>
      </c>
    </row>
    <row r="1723" spans="14:15" x14ac:dyDescent="0.2">
      <c r="N1723" s="1">
        <v>80.87</v>
      </c>
      <c r="O1723" s="1">
        <v>2</v>
      </c>
    </row>
    <row r="1724" spans="14:15" x14ac:dyDescent="0.2">
      <c r="N1724" s="1">
        <v>80.87</v>
      </c>
      <c r="O1724" s="1">
        <v>2</v>
      </c>
    </row>
    <row r="1725" spans="14:15" x14ac:dyDescent="0.2">
      <c r="N1725" s="1">
        <v>80.87</v>
      </c>
      <c r="O1725" s="1">
        <v>10</v>
      </c>
    </row>
    <row r="1726" spans="14:15" x14ac:dyDescent="0.2">
      <c r="N1726" s="1">
        <v>80.87</v>
      </c>
      <c r="O1726" s="1">
        <v>8</v>
      </c>
    </row>
    <row r="1727" spans="14:15" x14ac:dyDescent="0.2">
      <c r="N1727" s="1">
        <v>80.88</v>
      </c>
      <c r="O1727" s="1">
        <v>1</v>
      </c>
    </row>
    <row r="1728" spans="14:15" x14ac:dyDescent="0.2">
      <c r="N1728" s="1">
        <v>80.88</v>
      </c>
      <c r="O1728" s="1">
        <v>3</v>
      </c>
    </row>
    <row r="1729" spans="14:15" x14ac:dyDescent="0.2">
      <c r="N1729" s="1">
        <v>80.88</v>
      </c>
      <c r="O1729" s="1">
        <v>7</v>
      </c>
    </row>
    <row r="1730" spans="14:15" x14ac:dyDescent="0.2">
      <c r="N1730" s="1">
        <v>80.88</v>
      </c>
      <c r="O1730" s="1">
        <v>6</v>
      </c>
    </row>
    <row r="1731" spans="14:15" x14ac:dyDescent="0.2">
      <c r="N1731" s="1">
        <v>80.89</v>
      </c>
      <c r="O1731" s="1">
        <v>5</v>
      </c>
    </row>
    <row r="1732" spans="14:15" x14ac:dyDescent="0.2">
      <c r="N1732" s="1">
        <v>80.89</v>
      </c>
      <c r="O1732" s="1">
        <v>14</v>
      </c>
    </row>
    <row r="1733" spans="14:15" x14ac:dyDescent="0.2">
      <c r="N1733" s="1">
        <v>80.89</v>
      </c>
      <c r="O1733" s="1">
        <v>14</v>
      </c>
    </row>
    <row r="1734" spans="14:15" x14ac:dyDescent="0.2">
      <c r="N1734" s="1">
        <v>80.89</v>
      </c>
      <c r="O1734" s="1">
        <v>3</v>
      </c>
    </row>
    <row r="1735" spans="14:15" x14ac:dyDescent="0.2">
      <c r="N1735" s="1">
        <v>80.900000000000006</v>
      </c>
      <c r="O1735" s="1">
        <v>5</v>
      </c>
    </row>
    <row r="1736" spans="14:15" x14ac:dyDescent="0.2">
      <c r="N1736" s="1">
        <v>80.900000000000006</v>
      </c>
      <c r="O1736" s="1">
        <v>17</v>
      </c>
    </row>
    <row r="1737" spans="14:15" x14ac:dyDescent="0.2">
      <c r="N1737" s="1">
        <v>80.900000000000006</v>
      </c>
      <c r="O1737" s="1">
        <v>11</v>
      </c>
    </row>
    <row r="1738" spans="14:15" x14ac:dyDescent="0.2">
      <c r="N1738" s="1">
        <v>80.91</v>
      </c>
      <c r="O1738" s="1">
        <v>7</v>
      </c>
    </row>
    <row r="1739" spans="14:15" x14ac:dyDescent="0.2">
      <c r="N1739" s="1">
        <v>80.91</v>
      </c>
      <c r="O1739" s="1">
        <v>15</v>
      </c>
    </row>
    <row r="1740" spans="14:15" x14ac:dyDescent="0.2">
      <c r="N1740" s="1">
        <v>80.91</v>
      </c>
      <c r="O1740" s="1">
        <v>2</v>
      </c>
    </row>
    <row r="1741" spans="14:15" x14ac:dyDescent="0.2">
      <c r="N1741" s="1">
        <v>80.92</v>
      </c>
      <c r="O1741" s="1">
        <v>8</v>
      </c>
    </row>
    <row r="1742" spans="14:15" x14ac:dyDescent="0.2">
      <c r="N1742" s="1">
        <v>80.92</v>
      </c>
      <c r="O1742" s="1">
        <v>3</v>
      </c>
    </row>
    <row r="1743" spans="14:15" x14ac:dyDescent="0.2">
      <c r="N1743" s="1">
        <v>80.930000000000007</v>
      </c>
      <c r="O1743" s="1">
        <v>3</v>
      </c>
    </row>
    <row r="1744" spans="14:15" x14ac:dyDescent="0.2">
      <c r="N1744" s="1">
        <v>80.930000000000007</v>
      </c>
      <c r="O1744" s="1">
        <v>6</v>
      </c>
    </row>
    <row r="1745" spans="14:15" x14ac:dyDescent="0.2">
      <c r="N1745" s="1">
        <v>80.930000000000007</v>
      </c>
      <c r="O1745" s="1">
        <v>3</v>
      </c>
    </row>
    <row r="1746" spans="14:15" x14ac:dyDescent="0.2">
      <c r="N1746" s="1">
        <v>80.94</v>
      </c>
      <c r="O1746" s="1">
        <v>3</v>
      </c>
    </row>
    <row r="1747" spans="14:15" x14ac:dyDescent="0.2">
      <c r="N1747" s="1">
        <v>80.94</v>
      </c>
      <c r="O1747" s="1">
        <v>9</v>
      </c>
    </row>
    <row r="1748" spans="14:15" x14ac:dyDescent="0.2">
      <c r="N1748" s="1">
        <v>80.95</v>
      </c>
      <c r="O1748" s="1">
        <v>12</v>
      </c>
    </row>
    <row r="1749" spans="14:15" x14ac:dyDescent="0.2">
      <c r="N1749" s="1">
        <v>80.95</v>
      </c>
      <c r="O1749" s="1">
        <v>9</v>
      </c>
    </row>
    <row r="1750" spans="14:15" x14ac:dyDescent="0.2">
      <c r="N1750" s="1">
        <v>80.959999999999994</v>
      </c>
      <c r="O1750" s="1">
        <v>9</v>
      </c>
    </row>
    <row r="1751" spans="14:15" x14ac:dyDescent="0.2">
      <c r="N1751" s="1">
        <v>80.97</v>
      </c>
      <c r="O1751" s="1">
        <v>2</v>
      </c>
    </row>
    <row r="1752" spans="14:15" x14ac:dyDescent="0.2">
      <c r="N1752" s="1">
        <v>81.83</v>
      </c>
      <c r="O1752" s="1">
        <v>1</v>
      </c>
    </row>
    <row r="1753" spans="14:15" x14ac:dyDescent="0.2">
      <c r="N1753" s="1">
        <v>81.84</v>
      </c>
      <c r="O1753" s="1">
        <v>2</v>
      </c>
    </row>
    <row r="1754" spans="14:15" x14ac:dyDescent="0.2">
      <c r="N1754" s="1">
        <v>81.84</v>
      </c>
      <c r="O1754" s="1">
        <v>1</v>
      </c>
    </row>
    <row r="1755" spans="14:15" x14ac:dyDescent="0.2">
      <c r="N1755" s="1">
        <v>81.849999999999994</v>
      </c>
      <c r="O1755" s="1">
        <v>1</v>
      </c>
    </row>
    <row r="1756" spans="14:15" x14ac:dyDescent="0.2">
      <c r="N1756" s="1">
        <v>81.849999999999994</v>
      </c>
      <c r="O1756" s="1">
        <v>2</v>
      </c>
    </row>
    <row r="1757" spans="14:15" x14ac:dyDescent="0.2">
      <c r="N1757" s="1">
        <v>81.849999999999994</v>
      </c>
      <c r="O1757" s="1">
        <v>3</v>
      </c>
    </row>
    <row r="1758" spans="14:15" x14ac:dyDescent="0.2">
      <c r="N1758" s="1">
        <v>81.86</v>
      </c>
      <c r="O1758" s="1">
        <v>2</v>
      </c>
    </row>
    <row r="1759" spans="14:15" x14ac:dyDescent="0.2">
      <c r="N1759" s="1">
        <v>81.86</v>
      </c>
      <c r="O1759" s="1">
        <v>5</v>
      </c>
    </row>
    <row r="1760" spans="14:15" x14ac:dyDescent="0.2">
      <c r="N1760" s="1">
        <v>81.86</v>
      </c>
      <c r="O1760" s="1">
        <v>1</v>
      </c>
    </row>
    <row r="1761" spans="14:15" x14ac:dyDescent="0.2">
      <c r="N1761" s="1">
        <v>81.87</v>
      </c>
      <c r="O1761" s="1">
        <v>1</v>
      </c>
    </row>
    <row r="1762" spans="14:15" x14ac:dyDescent="0.2">
      <c r="N1762" s="1">
        <v>81.87</v>
      </c>
      <c r="O1762" s="1">
        <v>3</v>
      </c>
    </row>
    <row r="1763" spans="14:15" x14ac:dyDescent="0.2">
      <c r="N1763" s="1">
        <v>81.87</v>
      </c>
      <c r="O1763" s="1">
        <v>6</v>
      </c>
    </row>
    <row r="1764" spans="14:15" x14ac:dyDescent="0.2">
      <c r="N1764" s="1">
        <v>81.88</v>
      </c>
      <c r="O1764" s="1">
        <v>2</v>
      </c>
    </row>
    <row r="1765" spans="14:15" x14ac:dyDescent="0.2">
      <c r="N1765" s="1">
        <v>81.88</v>
      </c>
      <c r="O1765" s="1">
        <v>2</v>
      </c>
    </row>
    <row r="1766" spans="14:15" x14ac:dyDescent="0.2">
      <c r="N1766" s="1">
        <v>81.88</v>
      </c>
      <c r="O1766" s="1">
        <v>19</v>
      </c>
    </row>
    <row r="1767" spans="14:15" x14ac:dyDescent="0.2">
      <c r="N1767" s="1">
        <v>81.88</v>
      </c>
      <c r="O1767" s="1">
        <v>4</v>
      </c>
    </row>
    <row r="1768" spans="14:15" x14ac:dyDescent="0.2">
      <c r="N1768" s="1">
        <v>81.89</v>
      </c>
      <c r="O1768" s="1">
        <v>4</v>
      </c>
    </row>
    <row r="1769" spans="14:15" x14ac:dyDescent="0.2">
      <c r="N1769" s="1">
        <v>81.89</v>
      </c>
      <c r="O1769" s="1">
        <v>8</v>
      </c>
    </row>
    <row r="1770" spans="14:15" x14ac:dyDescent="0.2">
      <c r="N1770" s="1">
        <v>81.89</v>
      </c>
      <c r="O1770" s="1">
        <v>16</v>
      </c>
    </row>
    <row r="1771" spans="14:15" x14ac:dyDescent="0.2">
      <c r="N1771" s="1">
        <v>81.89</v>
      </c>
      <c r="O1771" s="1">
        <v>4</v>
      </c>
    </row>
    <row r="1772" spans="14:15" x14ac:dyDescent="0.2">
      <c r="N1772" s="1">
        <v>81.900000000000006</v>
      </c>
      <c r="O1772" s="1">
        <v>3</v>
      </c>
    </row>
    <row r="1773" spans="14:15" x14ac:dyDescent="0.2">
      <c r="N1773" s="1">
        <v>81.900000000000006</v>
      </c>
      <c r="O1773" s="1">
        <v>13</v>
      </c>
    </row>
    <row r="1774" spans="14:15" x14ac:dyDescent="0.2">
      <c r="N1774" s="1">
        <v>81.900000000000006</v>
      </c>
      <c r="O1774" s="1">
        <v>11</v>
      </c>
    </row>
    <row r="1775" spans="14:15" x14ac:dyDescent="0.2">
      <c r="N1775" s="1">
        <v>81.91</v>
      </c>
      <c r="O1775" s="1">
        <v>5</v>
      </c>
    </row>
    <row r="1776" spans="14:15" x14ac:dyDescent="0.2">
      <c r="N1776" s="1">
        <v>81.91</v>
      </c>
      <c r="O1776" s="1">
        <v>23</v>
      </c>
    </row>
    <row r="1777" spans="14:15" x14ac:dyDescent="0.2">
      <c r="N1777" s="1">
        <v>81.92</v>
      </c>
      <c r="O1777" s="1">
        <v>1</v>
      </c>
    </row>
    <row r="1778" spans="14:15" x14ac:dyDescent="0.2">
      <c r="N1778" s="1">
        <v>81.92</v>
      </c>
      <c r="O1778" s="1">
        <v>6</v>
      </c>
    </row>
    <row r="1779" spans="14:15" x14ac:dyDescent="0.2">
      <c r="N1779" s="1">
        <v>81.92</v>
      </c>
      <c r="O1779" s="1">
        <v>10</v>
      </c>
    </row>
    <row r="1780" spans="14:15" x14ac:dyDescent="0.2">
      <c r="N1780" s="1">
        <v>81.93</v>
      </c>
      <c r="O1780" s="1">
        <v>9</v>
      </c>
    </row>
    <row r="1781" spans="14:15" x14ac:dyDescent="0.2">
      <c r="N1781" s="1">
        <v>81.93</v>
      </c>
      <c r="O1781" s="1">
        <v>4</v>
      </c>
    </row>
    <row r="1782" spans="14:15" x14ac:dyDescent="0.2">
      <c r="N1782" s="1">
        <v>81.94</v>
      </c>
      <c r="O1782" s="1">
        <v>4</v>
      </c>
    </row>
    <row r="1783" spans="14:15" x14ac:dyDescent="0.2">
      <c r="N1783" s="1">
        <v>81.94</v>
      </c>
      <c r="O1783" s="1">
        <v>15</v>
      </c>
    </row>
    <row r="1784" spans="14:15" x14ac:dyDescent="0.2">
      <c r="N1784" s="1">
        <v>81.95</v>
      </c>
      <c r="O1784" s="1">
        <v>14</v>
      </c>
    </row>
    <row r="1785" spans="14:15" x14ac:dyDescent="0.2">
      <c r="N1785" s="1">
        <v>81.95</v>
      </c>
      <c r="O1785" s="1">
        <v>6</v>
      </c>
    </row>
    <row r="1786" spans="14:15" x14ac:dyDescent="0.2">
      <c r="N1786" s="1">
        <v>81.96</v>
      </c>
      <c r="O1786" s="1">
        <v>11</v>
      </c>
    </row>
    <row r="1787" spans="14:15" x14ac:dyDescent="0.2">
      <c r="N1787" s="1">
        <v>81.97</v>
      </c>
      <c r="O1787" s="1">
        <v>2</v>
      </c>
    </row>
    <row r="1788" spans="14:15" x14ac:dyDescent="0.2">
      <c r="N1788" s="1">
        <v>82.84</v>
      </c>
      <c r="O1788" s="1">
        <v>2</v>
      </c>
    </row>
    <row r="1789" spans="14:15" x14ac:dyDescent="0.2">
      <c r="N1789" s="1">
        <v>82.84</v>
      </c>
      <c r="O1789" s="1">
        <v>1</v>
      </c>
    </row>
    <row r="1790" spans="14:15" x14ac:dyDescent="0.2">
      <c r="N1790" s="1">
        <v>82.85</v>
      </c>
      <c r="O1790" s="1">
        <v>1</v>
      </c>
    </row>
    <row r="1791" spans="14:15" x14ac:dyDescent="0.2">
      <c r="N1791" s="1">
        <v>82.85</v>
      </c>
      <c r="O1791" s="1">
        <v>6</v>
      </c>
    </row>
    <row r="1792" spans="14:15" x14ac:dyDescent="0.2">
      <c r="N1792" s="1">
        <v>82.85</v>
      </c>
      <c r="O1792" s="1">
        <v>1</v>
      </c>
    </row>
    <row r="1793" spans="14:15" x14ac:dyDescent="0.2">
      <c r="N1793" s="1">
        <v>82.86</v>
      </c>
      <c r="O1793" s="1">
        <v>4</v>
      </c>
    </row>
    <row r="1794" spans="14:15" x14ac:dyDescent="0.2">
      <c r="N1794" s="1">
        <v>82.86</v>
      </c>
      <c r="O1794" s="1">
        <v>4</v>
      </c>
    </row>
    <row r="1795" spans="14:15" x14ac:dyDescent="0.2">
      <c r="N1795" s="1">
        <v>82.86</v>
      </c>
      <c r="O1795" s="1">
        <v>1</v>
      </c>
    </row>
    <row r="1796" spans="14:15" x14ac:dyDescent="0.2">
      <c r="N1796" s="1">
        <v>82.87</v>
      </c>
      <c r="O1796" s="1">
        <v>4</v>
      </c>
    </row>
    <row r="1797" spans="14:15" x14ac:dyDescent="0.2">
      <c r="N1797" s="1">
        <v>82.87</v>
      </c>
      <c r="O1797" s="1">
        <v>6</v>
      </c>
    </row>
    <row r="1798" spans="14:15" x14ac:dyDescent="0.2">
      <c r="N1798" s="1">
        <v>82.87</v>
      </c>
      <c r="O1798" s="1">
        <v>4</v>
      </c>
    </row>
    <row r="1799" spans="14:15" x14ac:dyDescent="0.2">
      <c r="N1799" s="1">
        <v>82.88</v>
      </c>
      <c r="O1799" s="1">
        <v>8</v>
      </c>
    </row>
    <row r="1800" spans="14:15" x14ac:dyDescent="0.2">
      <c r="N1800" s="1">
        <v>82.88</v>
      </c>
      <c r="O1800" s="1">
        <v>9</v>
      </c>
    </row>
    <row r="1801" spans="14:15" x14ac:dyDescent="0.2">
      <c r="N1801" s="1">
        <v>82.88</v>
      </c>
      <c r="O1801" s="1">
        <v>2</v>
      </c>
    </row>
    <row r="1802" spans="14:15" x14ac:dyDescent="0.2">
      <c r="N1802" s="1">
        <v>82.89</v>
      </c>
      <c r="O1802" s="1">
        <v>4</v>
      </c>
    </row>
    <row r="1803" spans="14:15" x14ac:dyDescent="0.2">
      <c r="N1803" s="1">
        <v>82.89</v>
      </c>
      <c r="O1803" s="1">
        <v>10</v>
      </c>
    </row>
    <row r="1804" spans="14:15" x14ac:dyDescent="0.2">
      <c r="N1804" s="1">
        <v>82.89</v>
      </c>
      <c r="O1804" s="1">
        <v>15</v>
      </c>
    </row>
    <row r="1805" spans="14:15" x14ac:dyDescent="0.2">
      <c r="N1805" s="1">
        <v>82.89</v>
      </c>
      <c r="O1805" s="1">
        <v>1</v>
      </c>
    </row>
    <row r="1806" spans="14:15" x14ac:dyDescent="0.2">
      <c r="N1806" s="1">
        <v>82.9</v>
      </c>
      <c r="O1806" s="1">
        <v>4</v>
      </c>
    </row>
    <row r="1807" spans="14:15" x14ac:dyDescent="0.2">
      <c r="N1807" s="1">
        <v>82.9</v>
      </c>
      <c r="O1807" s="1">
        <v>10</v>
      </c>
    </row>
    <row r="1808" spans="14:15" x14ac:dyDescent="0.2">
      <c r="N1808" s="1">
        <v>82.9</v>
      </c>
      <c r="O1808" s="1">
        <v>5</v>
      </c>
    </row>
    <row r="1809" spans="14:15" x14ac:dyDescent="0.2">
      <c r="N1809" s="1">
        <v>82.91</v>
      </c>
      <c r="O1809" s="1">
        <v>3</v>
      </c>
    </row>
    <row r="1810" spans="14:15" x14ac:dyDescent="0.2">
      <c r="N1810" s="1">
        <v>82.91</v>
      </c>
      <c r="O1810" s="1">
        <v>15</v>
      </c>
    </row>
    <row r="1811" spans="14:15" x14ac:dyDescent="0.2">
      <c r="N1811" s="1">
        <v>82.91</v>
      </c>
      <c r="O1811" s="1">
        <v>3</v>
      </c>
    </row>
    <row r="1812" spans="14:15" x14ac:dyDescent="0.2">
      <c r="N1812" s="1">
        <v>82.92</v>
      </c>
      <c r="O1812" s="1">
        <v>1</v>
      </c>
    </row>
    <row r="1813" spans="14:15" x14ac:dyDescent="0.2">
      <c r="N1813" s="1">
        <v>82.92</v>
      </c>
      <c r="O1813" s="1">
        <v>8</v>
      </c>
    </row>
    <row r="1814" spans="14:15" x14ac:dyDescent="0.2">
      <c r="N1814" s="1">
        <v>82.92</v>
      </c>
      <c r="O1814" s="1">
        <v>8</v>
      </c>
    </row>
    <row r="1815" spans="14:15" x14ac:dyDescent="0.2">
      <c r="N1815" s="1">
        <v>82.93</v>
      </c>
      <c r="O1815" s="1">
        <v>1</v>
      </c>
    </row>
    <row r="1816" spans="14:15" x14ac:dyDescent="0.2">
      <c r="N1816" s="1">
        <v>82.93</v>
      </c>
      <c r="O1816" s="1">
        <v>6</v>
      </c>
    </row>
    <row r="1817" spans="14:15" x14ac:dyDescent="0.2">
      <c r="N1817" s="1">
        <v>82.93</v>
      </c>
      <c r="O1817" s="1">
        <v>3</v>
      </c>
    </row>
    <row r="1818" spans="14:15" x14ac:dyDescent="0.2">
      <c r="N1818" s="1">
        <v>82.94</v>
      </c>
      <c r="O1818" s="1">
        <v>4</v>
      </c>
    </row>
    <row r="1819" spans="14:15" x14ac:dyDescent="0.2">
      <c r="N1819" s="1">
        <v>82.94</v>
      </c>
      <c r="O1819" s="1">
        <v>13</v>
      </c>
    </row>
    <row r="1820" spans="14:15" x14ac:dyDescent="0.2">
      <c r="N1820" s="1">
        <v>82.95</v>
      </c>
      <c r="O1820" s="1">
        <v>12</v>
      </c>
    </row>
    <row r="1821" spans="14:15" x14ac:dyDescent="0.2">
      <c r="N1821" s="1">
        <v>82.95</v>
      </c>
      <c r="O1821" s="1">
        <v>7</v>
      </c>
    </row>
    <row r="1822" spans="14:15" x14ac:dyDescent="0.2">
      <c r="N1822" s="1">
        <v>82.96</v>
      </c>
      <c r="O1822" s="1">
        <v>11</v>
      </c>
    </row>
    <row r="1823" spans="14:15" x14ac:dyDescent="0.2">
      <c r="N1823" s="1">
        <v>83.83</v>
      </c>
      <c r="O1823" s="1">
        <v>1</v>
      </c>
    </row>
    <row r="1824" spans="14:15" x14ac:dyDescent="0.2">
      <c r="N1824" s="1">
        <v>83.84</v>
      </c>
      <c r="O1824" s="1">
        <v>1</v>
      </c>
    </row>
    <row r="1825" spans="14:15" x14ac:dyDescent="0.2">
      <c r="N1825" s="1">
        <v>83.85</v>
      </c>
      <c r="O1825" s="1">
        <v>1</v>
      </c>
    </row>
    <row r="1826" spans="14:15" x14ac:dyDescent="0.2">
      <c r="N1826" s="1">
        <v>83.85</v>
      </c>
      <c r="O1826" s="1">
        <v>2</v>
      </c>
    </row>
    <row r="1827" spans="14:15" x14ac:dyDescent="0.2">
      <c r="N1827" s="1">
        <v>83.85</v>
      </c>
      <c r="O1827" s="1">
        <v>2</v>
      </c>
    </row>
    <row r="1828" spans="14:15" x14ac:dyDescent="0.2">
      <c r="N1828" s="1">
        <v>83.86</v>
      </c>
      <c r="O1828" s="1">
        <v>1</v>
      </c>
    </row>
    <row r="1829" spans="14:15" x14ac:dyDescent="0.2">
      <c r="N1829" s="1">
        <v>83.86</v>
      </c>
      <c r="O1829" s="1">
        <v>5</v>
      </c>
    </row>
    <row r="1830" spans="14:15" x14ac:dyDescent="0.2">
      <c r="N1830" s="1">
        <v>83.86</v>
      </c>
      <c r="O1830" s="1">
        <v>2</v>
      </c>
    </row>
    <row r="1831" spans="14:15" x14ac:dyDescent="0.2">
      <c r="N1831" s="1">
        <v>83.87</v>
      </c>
      <c r="O1831" s="1">
        <v>5</v>
      </c>
    </row>
    <row r="1832" spans="14:15" x14ac:dyDescent="0.2">
      <c r="N1832" s="1">
        <v>83.87</v>
      </c>
      <c r="O1832" s="1">
        <v>10</v>
      </c>
    </row>
    <row r="1833" spans="14:15" x14ac:dyDescent="0.2">
      <c r="N1833" s="1">
        <v>83.87</v>
      </c>
      <c r="O1833" s="1">
        <v>6</v>
      </c>
    </row>
    <row r="1834" spans="14:15" x14ac:dyDescent="0.2">
      <c r="N1834" s="1">
        <v>83.87</v>
      </c>
      <c r="O1834" s="1">
        <v>1</v>
      </c>
    </row>
    <row r="1835" spans="14:15" x14ac:dyDescent="0.2">
      <c r="N1835" s="1">
        <v>83.88</v>
      </c>
      <c r="O1835" s="1">
        <v>1</v>
      </c>
    </row>
    <row r="1836" spans="14:15" x14ac:dyDescent="0.2">
      <c r="N1836" s="1">
        <v>83.88</v>
      </c>
      <c r="O1836" s="1">
        <v>6</v>
      </c>
    </row>
    <row r="1837" spans="14:15" x14ac:dyDescent="0.2">
      <c r="N1837" s="1">
        <v>83.88</v>
      </c>
      <c r="O1837" s="1">
        <v>15</v>
      </c>
    </row>
    <row r="1838" spans="14:15" x14ac:dyDescent="0.2">
      <c r="N1838" s="1">
        <v>83.88</v>
      </c>
      <c r="O1838" s="1">
        <v>2</v>
      </c>
    </row>
    <row r="1839" spans="14:15" x14ac:dyDescent="0.2">
      <c r="N1839" s="1">
        <v>83.89</v>
      </c>
      <c r="O1839" s="1">
        <v>3</v>
      </c>
    </row>
    <row r="1840" spans="14:15" x14ac:dyDescent="0.2">
      <c r="N1840" s="1">
        <v>83.89</v>
      </c>
      <c r="O1840" s="1">
        <v>15</v>
      </c>
    </row>
    <row r="1841" spans="14:15" x14ac:dyDescent="0.2">
      <c r="N1841" s="1">
        <v>83.89</v>
      </c>
      <c r="O1841" s="1">
        <v>16</v>
      </c>
    </row>
    <row r="1842" spans="14:15" x14ac:dyDescent="0.2">
      <c r="N1842" s="1">
        <v>83.89</v>
      </c>
      <c r="O1842" s="1">
        <v>1</v>
      </c>
    </row>
    <row r="1843" spans="14:15" x14ac:dyDescent="0.2">
      <c r="N1843" s="1">
        <v>83.9</v>
      </c>
      <c r="O1843" s="1">
        <v>4</v>
      </c>
    </row>
    <row r="1844" spans="14:15" x14ac:dyDescent="0.2">
      <c r="N1844" s="1">
        <v>83.9</v>
      </c>
      <c r="O1844" s="1">
        <v>9</v>
      </c>
    </row>
    <row r="1845" spans="14:15" x14ac:dyDescent="0.2">
      <c r="N1845" s="1">
        <v>83.9</v>
      </c>
      <c r="O1845" s="1">
        <v>6</v>
      </c>
    </row>
    <row r="1846" spans="14:15" x14ac:dyDescent="0.2">
      <c r="N1846" s="1">
        <v>83.91</v>
      </c>
      <c r="O1846" s="1">
        <v>11</v>
      </c>
    </row>
    <row r="1847" spans="14:15" x14ac:dyDescent="0.2">
      <c r="N1847" s="1">
        <v>83.91</v>
      </c>
      <c r="O1847" s="1">
        <v>12</v>
      </c>
    </row>
    <row r="1848" spans="14:15" x14ac:dyDescent="0.2">
      <c r="N1848" s="1">
        <v>83.91</v>
      </c>
      <c r="O1848" s="1">
        <v>3</v>
      </c>
    </row>
    <row r="1849" spans="14:15" x14ac:dyDescent="0.2">
      <c r="N1849" s="1">
        <v>83.92</v>
      </c>
      <c r="O1849" s="1">
        <v>1</v>
      </c>
    </row>
    <row r="1850" spans="14:15" x14ac:dyDescent="0.2">
      <c r="N1850" s="1">
        <v>83.92</v>
      </c>
      <c r="O1850" s="1">
        <v>7</v>
      </c>
    </row>
    <row r="1851" spans="14:15" x14ac:dyDescent="0.2">
      <c r="N1851" s="1">
        <v>83.92</v>
      </c>
      <c r="O1851" s="1">
        <v>6</v>
      </c>
    </row>
    <row r="1852" spans="14:15" x14ac:dyDescent="0.2">
      <c r="N1852" s="1">
        <v>83.93</v>
      </c>
      <c r="O1852" s="1">
        <v>3</v>
      </c>
    </row>
    <row r="1853" spans="14:15" x14ac:dyDescent="0.2">
      <c r="N1853" s="1">
        <v>83.93</v>
      </c>
      <c r="O1853" s="1">
        <v>3</v>
      </c>
    </row>
    <row r="1854" spans="14:15" x14ac:dyDescent="0.2">
      <c r="N1854" s="1">
        <v>83.93</v>
      </c>
      <c r="O1854" s="1">
        <v>1</v>
      </c>
    </row>
    <row r="1855" spans="14:15" x14ac:dyDescent="0.2">
      <c r="N1855" s="1">
        <v>83.94</v>
      </c>
      <c r="O1855" s="1">
        <v>3</v>
      </c>
    </row>
    <row r="1856" spans="14:15" x14ac:dyDescent="0.2">
      <c r="N1856" s="1">
        <v>83.94</v>
      </c>
      <c r="O1856" s="1">
        <v>8</v>
      </c>
    </row>
    <row r="1857" spans="14:15" x14ac:dyDescent="0.2">
      <c r="N1857" s="1">
        <v>83.95</v>
      </c>
      <c r="O1857" s="1">
        <v>16</v>
      </c>
    </row>
    <row r="1858" spans="14:15" x14ac:dyDescent="0.2">
      <c r="N1858" s="1">
        <v>83.95</v>
      </c>
      <c r="O1858" s="1">
        <v>4</v>
      </c>
    </row>
    <row r="1859" spans="14:15" x14ac:dyDescent="0.2">
      <c r="N1859" s="1">
        <v>83.96</v>
      </c>
      <c r="O1859" s="1">
        <v>13</v>
      </c>
    </row>
    <row r="1860" spans="14:15" x14ac:dyDescent="0.2">
      <c r="N1860" s="1">
        <v>83.97</v>
      </c>
      <c r="O1860" s="1">
        <v>2</v>
      </c>
    </row>
    <row r="1861" spans="14:15" x14ac:dyDescent="0.2">
      <c r="N1861" s="1">
        <v>84.83</v>
      </c>
      <c r="O1861" s="1">
        <v>2</v>
      </c>
    </row>
    <row r="1862" spans="14:15" x14ac:dyDescent="0.2">
      <c r="N1862" s="1">
        <v>84.83</v>
      </c>
      <c r="O1862" s="1">
        <v>1</v>
      </c>
    </row>
    <row r="1863" spans="14:15" x14ac:dyDescent="0.2">
      <c r="N1863" s="1">
        <v>84.84</v>
      </c>
      <c r="O1863" s="1">
        <v>1</v>
      </c>
    </row>
    <row r="1864" spans="14:15" x14ac:dyDescent="0.2">
      <c r="N1864" s="1">
        <v>84.85</v>
      </c>
      <c r="O1864" s="1">
        <v>4</v>
      </c>
    </row>
    <row r="1865" spans="14:15" x14ac:dyDescent="0.2">
      <c r="N1865" s="1">
        <v>84.85</v>
      </c>
      <c r="O1865" s="1">
        <v>5</v>
      </c>
    </row>
    <row r="1866" spans="14:15" x14ac:dyDescent="0.2">
      <c r="N1866" s="1">
        <v>84.85</v>
      </c>
      <c r="O1866" s="1">
        <v>1</v>
      </c>
    </row>
    <row r="1867" spans="14:15" x14ac:dyDescent="0.2">
      <c r="N1867" s="1">
        <v>84.86</v>
      </c>
      <c r="O1867" s="1">
        <v>1</v>
      </c>
    </row>
    <row r="1868" spans="14:15" x14ac:dyDescent="0.2">
      <c r="N1868" s="1">
        <v>84.86</v>
      </c>
      <c r="O1868" s="1">
        <v>3</v>
      </c>
    </row>
    <row r="1869" spans="14:15" x14ac:dyDescent="0.2">
      <c r="N1869" s="1">
        <v>84.86</v>
      </c>
      <c r="O1869" s="1">
        <v>4</v>
      </c>
    </row>
    <row r="1870" spans="14:15" x14ac:dyDescent="0.2">
      <c r="N1870" s="1">
        <v>84.87</v>
      </c>
      <c r="O1870" s="1">
        <v>6</v>
      </c>
    </row>
    <row r="1871" spans="14:15" x14ac:dyDescent="0.2">
      <c r="N1871" s="1">
        <v>84.87</v>
      </c>
      <c r="O1871" s="1">
        <v>8</v>
      </c>
    </row>
    <row r="1872" spans="14:15" x14ac:dyDescent="0.2">
      <c r="N1872" s="1">
        <v>84.87</v>
      </c>
      <c r="O1872" s="1">
        <v>4</v>
      </c>
    </row>
    <row r="1873" spans="14:15" x14ac:dyDescent="0.2">
      <c r="N1873" s="1">
        <v>84.88</v>
      </c>
      <c r="O1873" s="1">
        <v>2</v>
      </c>
    </row>
    <row r="1874" spans="14:15" x14ac:dyDescent="0.2">
      <c r="N1874" s="1">
        <v>84.88</v>
      </c>
      <c r="O1874" s="1">
        <v>11</v>
      </c>
    </row>
    <row r="1875" spans="14:15" x14ac:dyDescent="0.2">
      <c r="N1875" s="1">
        <v>84.88</v>
      </c>
      <c r="O1875" s="1">
        <v>10</v>
      </c>
    </row>
    <row r="1876" spans="14:15" x14ac:dyDescent="0.2">
      <c r="N1876" s="1">
        <v>84.88</v>
      </c>
      <c r="O1876" s="1">
        <v>6</v>
      </c>
    </row>
    <row r="1877" spans="14:15" x14ac:dyDescent="0.2">
      <c r="N1877" s="1">
        <v>84.89</v>
      </c>
      <c r="O1877" s="1">
        <v>6</v>
      </c>
    </row>
    <row r="1878" spans="14:15" x14ac:dyDescent="0.2">
      <c r="N1878" s="1">
        <v>84.89</v>
      </c>
      <c r="O1878" s="1">
        <v>9</v>
      </c>
    </row>
    <row r="1879" spans="14:15" x14ac:dyDescent="0.2">
      <c r="N1879" s="1">
        <v>84.89</v>
      </c>
      <c r="O1879" s="1">
        <v>7</v>
      </c>
    </row>
    <row r="1880" spans="14:15" x14ac:dyDescent="0.2">
      <c r="N1880" s="1">
        <v>84.89</v>
      </c>
      <c r="O1880" s="1">
        <v>1</v>
      </c>
    </row>
    <row r="1881" spans="14:15" x14ac:dyDescent="0.2">
      <c r="N1881" s="1">
        <v>84.9</v>
      </c>
      <c r="O1881" s="1">
        <v>13</v>
      </c>
    </row>
    <row r="1882" spans="14:15" x14ac:dyDescent="0.2">
      <c r="N1882" s="1">
        <v>84.9</v>
      </c>
      <c r="O1882" s="1">
        <v>15</v>
      </c>
    </row>
    <row r="1883" spans="14:15" x14ac:dyDescent="0.2">
      <c r="N1883" s="1">
        <v>84.9</v>
      </c>
      <c r="O1883" s="1">
        <v>4</v>
      </c>
    </row>
    <row r="1884" spans="14:15" x14ac:dyDescent="0.2">
      <c r="N1884" s="1">
        <v>84.91</v>
      </c>
      <c r="O1884" s="1">
        <v>9</v>
      </c>
    </row>
    <row r="1885" spans="14:15" x14ac:dyDescent="0.2">
      <c r="N1885" s="1">
        <v>84.91</v>
      </c>
      <c r="O1885" s="1">
        <v>12</v>
      </c>
    </row>
    <row r="1886" spans="14:15" x14ac:dyDescent="0.2">
      <c r="N1886" s="1">
        <v>84.91</v>
      </c>
      <c r="O1886" s="1">
        <v>2</v>
      </c>
    </row>
    <row r="1887" spans="14:15" x14ac:dyDescent="0.2">
      <c r="N1887" s="1">
        <v>84.92</v>
      </c>
      <c r="O1887" s="1">
        <v>1</v>
      </c>
    </row>
    <row r="1888" spans="14:15" x14ac:dyDescent="0.2">
      <c r="N1888" s="1">
        <v>84.92</v>
      </c>
      <c r="O1888" s="1">
        <v>6</v>
      </c>
    </row>
    <row r="1889" spans="14:15" x14ac:dyDescent="0.2">
      <c r="N1889" s="1">
        <v>84.92</v>
      </c>
      <c r="O1889" s="1">
        <v>9</v>
      </c>
    </row>
    <row r="1890" spans="14:15" x14ac:dyDescent="0.2">
      <c r="N1890" s="1">
        <v>84.93</v>
      </c>
      <c r="O1890" s="1">
        <v>2</v>
      </c>
    </row>
    <row r="1891" spans="14:15" x14ac:dyDescent="0.2">
      <c r="N1891" s="1">
        <v>84.93</v>
      </c>
      <c r="O1891" s="1">
        <v>2</v>
      </c>
    </row>
    <row r="1892" spans="14:15" x14ac:dyDescent="0.2">
      <c r="N1892" s="1">
        <v>84.94</v>
      </c>
      <c r="O1892" s="1">
        <v>4</v>
      </c>
    </row>
    <row r="1893" spans="14:15" x14ac:dyDescent="0.2">
      <c r="N1893" s="1">
        <v>84.94</v>
      </c>
      <c r="O1893" s="1">
        <v>6</v>
      </c>
    </row>
    <row r="1894" spans="14:15" x14ac:dyDescent="0.2">
      <c r="N1894" s="1">
        <v>84.95</v>
      </c>
      <c r="O1894" s="1">
        <v>24</v>
      </c>
    </row>
    <row r="1895" spans="14:15" x14ac:dyDescent="0.2">
      <c r="N1895" s="1">
        <v>84.95</v>
      </c>
      <c r="O1895" s="1">
        <v>2</v>
      </c>
    </row>
    <row r="1896" spans="14:15" x14ac:dyDescent="0.2">
      <c r="N1896" s="1">
        <v>84.96</v>
      </c>
      <c r="O1896" s="1">
        <v>6</v>
      </c>
    </row>
    <row r="1897" spans="14:15" x14ac:dyDescent="0.2">
      <c r="N1897" s="1">
        <v>85.81</v>
      </c>
      <c r="O1897" s="1">
        <v>1</v>
      </c>
    </row>
    <row r="1898" spans="14:15" x14ac:dyDescent="0.2">
      <c r="N1898" s="1">
        <v>85.82</v>
      </c>
      <c r="O1898" s="1">
        <v>1</v>
      </c>
    </row>
    <row r="1899" spans="14:15" x14ac:dyDescent="0.2">
      <c r="N1899" s="1">
        <v>85.83</v>
      </c>
      <c r="O1899" s="1">
        <v>1</v>
      </c>
    </row>
    <row r="1900" spans="14:15" x14ac:dyDescent="0.2">
      <c r="N1900" s="1">
        <v>85.84</v>
      </c>
      <c r="O1900" s="1">
        <v>1</v>
      </c>
    </row>
    <row r="1901" spans="14:15" x14ac:dyDescent="0.2">
      <c r="N1901" s="1">
        <v>85.85</v>
      </c>
      <c r="O1901" s="1">
        <v>4</v>
      </c>
    </row>
    <row r="1902" spans="14:15" x14ac:dyDescent="0.2">
      <c r="N1902" s="1">
        <v>85.85</v>
      </c>
      <c r="O1902" s="1">
        <v>4</v>
      </c>
    </row>
    <row r="1903" spans="14:15" x14ac:dyDescent="0.2">
      <c r="N1903" s="1">
        <v>85.85</v>
      </c>
      <c r="O1903" s="1">
        <v>1</v>
      </c>
    </row>
    <row r="1904" spans="14:15" x14ac:dyDescent="0.2">
      <c r="N1904" s="1">
        <v>85.86</v>
      </c>
      <c r="O1904" s="1">
        <v>3</v>
      </c>
    </row>
    <row r="1905" spans="14:15" x14ac:dyDescent="0.2">
      <c r="N1905" s="1">
        <v>85.86</v>
      </c>
      <c r="O1905" s="1">
        <v>5</v>
      </c>
    </row>
    <row r="1906" spans="14:15" x14ac:dyDescent="0.2">
      <c r="N1906" s="1">
        <v>85.86</v>
      </c>
      <c r="O1906" s="1">
        <v>3</v>
      </c>
    </row>
    <row r="1907" spans="14:15" x14ac:dyDescent="0.2">
      <c r="N1907" s="1">
        <v>85.87</v>
      </c>
      <c r="O1907" s="1">
        <v>3</v>
      </c>
    </row>
    <row r="1908" spans="14:15" x14ac:dyDescent="0.2">
      <c r="N1908" s="1">
        <v>85.87</v>
      </c>
      <c r="O1908" s="1">
        <v>6</v>
      </c>
    </row>
    <row r="1909" spans="14:15" x14ac:dyDescent="0.2">
      <c r="N1909" s="1">
        <v>85.87</v>
      </c>
      <c r="O1909" s="1">
        <v>9</v>
      </c>
    </row>
    <row r="1910" spans="14:15" x14ac:dyDescent="0.2">
      <c r="N1910" s="1">
        <v>85.87</v>
      </c>
      <c r="O1910" s="1">
        <v>7</v>
      </c>
    </row>
    <row r="1911" spans="14:15" x14ac:dyDescent="0.2">
      <c r="N1911" s="1">
        <v>85.88</v>
      </c>
      <c r="O1911" s="1">
        <v>3</v>
      </c>
    </row>
    <row r="1912" spans="14:15" x14ac:dyDescent="0.2">
      <c r="N1912" s="1">
        <v>85.88</v>
      </c>
      <c r="O1912" s="1">
        <v>3</v>
      </c>
    </row>
    <row r="1913" spans="14:15" x14ac:dyDescent="0.2">
      <c r="N1913" s="1">
        <v>85.88</v>
      </c>
      <c r="O1913" s="1">
        <v>15</v>
      </c>
    </row>
    <row r="1914" spans="14:15" x14ac:dyDescent="0.2">
      <c r="N1914" s="1">
        <v>85.88</v>
      </c>
      <c r="O1914" s="1">
        <v>1</v>
      </c>
    </row>
    <row r="1915" spans="14:15" x14ac:dyDescent="0.2">
      <c r="N1915" s="1">
        <v>85.89</v>
      </c>
      <c r="O1915" s="1">
        <v>2</v>
      </c>
    </row>
    <row r="1916" spans="14:15" x14ac:dyDescent="0.2">
      <c r="N1916" s="1">
        <v>85.89</v>
      </c>
      <c r="O1916" s="1">
        <v>14</v>
      </c>
    </row>
    <row r="1917" spans="14:15" x14ac:dyDescent="0.2">
      <c r="N1917" s="1">
        <v>85.89</v>
      </c>
      <c r="O1917" s="1">
        <v>15</v>
      </c>
    </row>
    <row r="1918" spans="14:15" x14ac:dyDescent="0.2">
      <c r="N1918" s="1">
        <v>85.89</v>
      </c>
      <c r="O1918" s="1">
        <v>1</v>
      </c>
    </row>
    <row r="1919" spans="14:15" x14ac:dyDescent="0.2">
      <c r="N1919" s="1">
        <v>85.9</v>
      </c>
      <c r="O1919" s="1">
        <v>1</v>
      </c>
    </row>
    <row r="1920" spans="14:15" x14ac:dyDescent="0.2">
      <c r="N1920" s="1">
        <v>85.9</v>
      </c>
      <c r="O1920" s="1">
        <v>5</v>
      </c>
    </row>
    <row r="1921" spans="14:15" x14ac:dyDescent="0.2">
      <c r="N1921" s="1">
        <v>85.9</v>
      </c>
      <c r="O1921" s="1">
        <v>20</v>
      </c>
    </row>
    <row r="1922" spans="14:15" x14ac:dyDescent="0.2">
      <c r="N1922" s="1">
        <v>85.9</v>
      </c>
      <c r="O1922" s="1">
        <v>4</v>
      </c>
    </row>
    <row r="1923" spans="14:15" x14ac:dyDescent="0.2">
      <c r="N1923" s="1">
        <v>85.91</v>
      </c>
      <c r="O1923" s="1">
        <v>3</v>
      </c>
    </row>
    <row r="1924" spans="14:15" x14ac:dyDescent="0.2">
      <c r="N1924" s="1">
        <v>85.91</v>
      </c>
      <c r="O1924" s="1">
        <v>4</v>
      </c>
    </row>
    <row r="1925" spans="14:15" x14ac:dyDescent="0.2">
      <c r="N1925" s="1">
        <v>85.91</v>
      </c>
      <c r="O1925" s="1">
        <v>9</v>
      </c>
    </row>
    <row r="1926" spans="14:15" x14ac:dyDescent="0.2">
      <c r="N1926" s="1">
        <v>85.92</v>
      </c>
      <c r="O1926" s="1">
        <v>6</v>
      </c>
    </row>
    <row r="1927" spans="14:15" x14ac:dyDescent="0.2">
      <c r="N1927" s="1">
        <v>85.92</v>
      </c>
      <c r="O1927" s="1">
        <v>3</v>
      </c>
    </row>
    <row r="1928" spans="14:15" x14ac:dyDescent="0.2">
      <c r="N1928" s="1">
        <v>85.93</v>
      </c>
      <c r="O1928" s="1">
        <v>2</v>
      </c>
    </row>
    <row r="1929" spans="14:15" x14ac:dyDescent="0.2">
      <c r="N1929" s="1">
        <v>85.93</v>
      </c>
      <c r="O1929" s="1">
        <v>7</v>
      </c>
    </row>
    <row r="1930" spans="14:15" x14ac:dyDescent="0.2">
      <c r="N1930" s="1">
        <v>85.93</v>
      </c>
      <c r="O1930" s="1">
        <v>1</v>
      </c>
    </row>
    <row r="1931" spans="14:15" x14ac:dyDescent="0.2">
      <c r="N1931" s="1">
        <v>85.94</v>
      </c>
      <c r="O1931" s="1">
        <v>7</v>
      </c>
    </row>
    <row r="1932" spans="14:15" x14ac:dyDescent="0.2">
      <c r="N1932" s="1">
        <v>85.94</v>
      </c>
      <c r="O1932" s="1">
        <v>5</v>
      </c>
    </row>
    <row r="1933" spans="14:15" x14ac:dyDescent="0.2">
      <c r="N1933" s="1">
        <v>85.95</v>
      </c>
      <c r="O1933" s="1">
        <v>16</v>
      </c>
    </row>
    <row r="1934" spans="14:15" x14ac:dyDescent="0.2">
      <c r="N1934" s="1">
        <v>85.96</v>
      </c>
      <c r="O1934" s="1">
        <v>9</v>
      </c>
    </row>
    <row r="1935" spans="14:15" x14ac:dyDescent="0.2">
      <c r="N1935" s="1">
        <v>86.82</v>
      </c>
      <c r="O1935" s="1">
        <v>1</v>
      </c>
    </row>
    <row r="1936" spans="14:15" x14ac:dyDescent="0.2">
      <c r="N1936" s="1">
        <v>86.84</v>
      </c>
      <c r="O1936" s="1">
        <v>2</v>
      </c>
    </row>
    <row r="1937" spans="14:15" x14ac:dyDescent="0.2">
      <c r="N1937" s="1">
        <v>86.84</v>
      </c>
      <c r="O1937" s="1">
        <v>1</v>
      </c>
    </row>
    <row r="1938" spans="14:15" x14ac:dyDescent="0.2">
      <c r="N1938" s="1">
        <v>86.85</v>
      </c>
      <c r="O1938" s="1">
        <v>5</v>
      </c>
    </row>
    <row r="1939" spans="14:15" x14ac:dyDescent="0.2">
      <c r="N1939" s="1">
        <v>86.85</v>
      </c>
      <c r="O1939" s="1">
        <v>4</v>
      </c>
    </row>
    <row r="1940" spans="14:15" x14ac:dyDescent="0.2">
      <c r="N1940" s="1">
        <v>86.85</v>
      </c>
      <c r="O1940" s="1">
        <v>1</v>
      </c>
    </row>
    <row r="1941" spans="14:15" x14ac:dyDescent="0.2">
      <c r="N1941" s="1">
        <v>86.86</v>
      </c>
      <c r="O1941" s="1">
        <v>2</v>
      </c>
    </row>
    <row r="1942" spans="14:15" x14ac:dyDescent="0.2">
      <c r="N1942" s="1">
        <v>86.86</v>
      </c>
      <c r="O1942" s="1">
        <v>5</v>
      </c>
    </row>
    <row r="1943" spans="14:15" x14ac:dyDescent="0.2">
      <c r="N1943" s="1">
        <v>86.86</v>
      </c>
      <c r="O1943" s="1">
        <v>6</v>
      </c>
    </row>
    <row r="1944" spans="14:15" x14ac:dyDescent="0.2">
      <c r="N1944" s="1">
        <v>86.87</v>
      </c>
      <c r="O1944" s="1">
        <v>7</v>
      </c>
    </row>
    <row r="1945" spans="14:15" x14ac:dyDescent="0.2">
      <c r="N1945" s="1">
        <v>86.87</v>
      </c>
      <c r="O1945" s="1">
        <v>3</v>
      </c>
    </row>
    <row r="1946" spans="14:15" x14ac:dyDescent="0.2">
      <c r="N1946" s="1">
        <v>86.87</v>
      </c>
      <c r="O1946" s="1">
        <v>2</v>
      </c>
    </row>
    <row r="1947" spans="14:15" x14ac:dyDescent="0.2">
      <c r="N1947" s="1">
        <v>86.88</v>
      </c>
      <c r="O1947" s="1">
        <v>1</v>
      </c>
    </row>
    <row r="1948" spans="14:15" x14ac:dyDescent="0.2">
      <c r="N1948" s="1">
        <v>86.88</v>
      </c>
      <c r="O1948" s="1">
        <v>8</v>
      </c>
    </row>
    <row r="1949" spans="14:15" x14ac:dyDescent="0.2">
      <c r="N1949" s="1">
        <v>86.88</v>
      </c>
      <c r="O1949" s="1">
        <v>8</v>
      </c>
    </row>
    <row r="1950" spans="14:15" x14ac:dyDescent="0.2">
      <c r="N1950" s="1">
        <v>86.88</v>
      </c>
      <c r="O1950" s="1">
        <v>1</v>
      </c>
    </row>
    <row r="1951" spans="14:15" x14ac:dyDescent="0.2">
      <c r="N1951" s="1">
        <v>86.89</v>
      </c>
      <c r="O1951" s="1">
        <v>1</v>
      </c>
    </row>
    <row r="1952" spans="14:15" x14ac:dyDescent="0.2">
      <c r="N1952" s="1">
        <v>86.89</v>
      </c>
      <c r="O1952" s="1">
        <v>6</v>
      </c>
    </row>
    <row r="1953" spans="14:15" x14ac:dyDescent="0.2">
      <c r="N1953" s="1">
        <v>86.89</v>
      </c>
      <c r="O1953" s="1">
        <v>17</v>
      </c>
    </row>
    <row r="1954" spans="14:15" x14ac:dyDescent="0.2">
      <c r="N1954" s="1">
        <v>86.89</v>
      </c>
      <c r="O1954" s="1">
        <v>12</v>
      </c>
    </row>
    <row r="1955" spans="14:15" x14ac:dyDescent="0.2">
      <c r="N1955" s="1">
        <v>86.9</v>
      </c>
      <c r="O1955" s="1">
        <v>6</v>
      </c>
    </row>
    <row r="1956" spans="14:15" x14ac:dyDescent="0.2">
      <c r="N1956" s="1">
        <v>86.9</v>
      </c>
      <c r="O1956" s="1">
        <v>17</v>
      </c>
    </row>
    <row r="1957" spans="14:15" x14ac:dyDescent="0.2">
      <c r="N1957" s="1">
        <v>86.9</v>
      </c>
      <c r="O1957" s="1">
        <v>3</v>
      </c>
    </row>
    <row r="1958" spans="14:15" x14ac:dyDescent="0.2">
      <c r="N1958" s="1">
        <v>86.91</v>
      </c>
      <c r="O1958" s="1">
        <v>10</v>
      </c>
    </row>
    <row r="1959" spans="14:15" x14ac:dyDescent="0.2">
      <c r="N1959" s="1">
        <v>86.91</v>
      </c>
      <c r="O1959" s="1">
        <v>14</v>
      </c>
    </row>
    <row r="1960" spans="14:15" x14ac:dyDescent="0.2">
      <c r="N1960" s="1">
        <v>86.91</v>
      </c>
      <c r="O1960" s="1">
        <v>2</v>
      </c>
    </row>
    <row r="1961" spans="14:15" x14ac:dyDescent="0.2">
      <c r="N1961" s="1">
        <v>86.92</v>
      </c>
      <c r="O1961" s="1">
        <v>1</v>
      </c>
    </row>
    <row r="1962" spans="14:15" x14ac:dyDescent="0.2">
      <c r="N1962" s="1">
        <v>86.92</v>
      </c>
      <c r="O1962" s="1">
        <v>7</v>
      </c>
    </row>
    <row r="1963" spans="14:15" x14ac:dyDescent="0.2">
      <c r="N1963" s="1">
        <v>86.92</v>
      </c>
      <c r="O1963" s="1">
        <v>2</v>
      </c>
    </row>
    <row r="1964" spans="14:15" x14ac:dyDescent="0.2">
      <c r="N1964" s="1">
        <v>86.93</v>
      </c>
      <c r="O1964" s="1">
        <v>7</v>
      </c>
    </row>
    <row r="1965" spans="14:15" x14ac:dyDescent="0.2">
      <c r="N1965" s="1">
        <v>86.93</v>
      </c>
      <c r="O1965" s="1">
        <v>1</v>
      </c>
    </row>
    <row r="1966" spans="14:15" x14ac:dyDescent="0.2">
      <c r="N1966" s="1">
        <v>86.94</v>
      </c>
      <c r="O1966" s="1">
        <v>3</v>
      </c>
    </row>
    <row r="1967" spans="14:15" x14ac:dyDescent="0.2">
      <c r="N1967" s="1">
        <v>86.94</v>
      </c>
      <c r="O1967" s="1">
        <v>3</v>
      </c>
    </row>
    <row r="1968" spans="14:15" x14ac:dyDescent="0.2">
      <c r="N1968" s="1">
        <v>86.95</v>
      </c>
      <c r="O1968" s="1">
        <v>8</v>
      </c>
    </row>
    <row r="1969" spans="14:15" x14ac:dyDescent="0.2">
      <c r="N1969" s="1">
        <v>86.95</v>
      </c>
      <c r="O1969" s="1">
        <v>4</v>
      </c>
    </row>
    <row r="1970" spans="14:15" x14ac:dyDescent="0.2">
      <c r="N1970" s="1">
        <v>86.96</v>
      </c>
      <c r="O1970" s="1">
        <v>7</v>
      </c>
    </row>
    <row r="1971" spans="14:15" x14ac:dyDescent="0.2">
      <c r="N1971" s="1">
        <v>87.82</v>
      </c>
      <c r="O1971" s="1">
        <v>1</v>
      </c>
    </row>
    <row r="1972" spans="14:15" x14ac:dyDescent="0.2">
      <c r="N1972" s="1">
        <v>87.83</v>
      </c>
      <c r="O1972" s="1">
        <v>1</v>
      </c>
    </row>
    <row r="1973" spans="14:15" x14ac:dyDescent="0.2">
      <c r="N1973" s="1">
        <v>87.84</v>
      </c>
      <c r="O1973" s="1">
        <v>1</v>
      </c>
    </row>
    <row r="1974" spans="14:15" x14ac:dyDescent="0.2">
      <c r="N1974" s="1">
        <v>87.84</v>
      </c>
      <c r="O1974" s="1">
        <v>3</v>
      </c>
    </row>
    <row r="1975" spans="14:15" x14ac:dyDescent="0.2">
      <c r="N1975" s="1">
        <v>87.85</v>
      </c>
      <c r="O1975" s="1">
        <v>2</v>
      </c>
    </row>
    <row r="1976" spans="14:15" x14ac:dyDescent="0.2">
      <c r="N1976" s="1">
        <v>87.85</v>
      </c>
      <c r="O1976" s="1">
        <v>3</v>
      </c>
    </row>
    <row r="1977" spans="14:15" x14ac:dyDescent="0.2">
      <c r="N1977" s="1">
        <v>87.85</v>
      </c>
      <c r="O1977" s="1">
        <v>8</v>
      </c>
    </row>
    <row r="1978" spans="14:15" x14ac:dyDescent="0.2">
      <c r="N1978" s="1">
        <v>87.85</v>
      </c>
      <c r="O1978" s="1">
        <v>1</v>
      </c>
    </row>
    <row r="1979" spans="14:15" x14ac:dyDescent="0.2">
      <c r="N1979" s="1">
        <v>87.86</v>
      </c>
      <c r="O1979" s="1">
        <v>1</v>
      </c>
    </row>
    <row r="1980" spans="14:15" x14ac:dyDescent="0.2">
      <c r="N1980" s="1">
        <v>87.86</v>
      </c>
      <c r="O1980" s="1">
        <v>3</v>
      </c>
    </row>
    <row r="1981" spans="14:15" x14ac:dyDescent="0.2">
      <c r="N1981" s="1">
        <v>87.86</v>
      </c>
      <c r="O1981" s="1">
        <v>6</v>
      </c>
    </row>
    <row r="1982" spans="14:15" x14ac:dyDescent="0.2">
      <c r="N1982" s="1">
        <v>87.86</v>
      </c>
      <c r="O1982" s="1">
        <v>5</v>
      </c>
    </row>
    <row r="1983" spans="14:15" x14ac:dyDescent="0.2">
      <c r="N1983" s="1">
        <v>87.86</v>
      </c>
      <c r="O1983" s="1">
        <v>1</v>
      </c>
    </row>
    <row r="1984" spans="14:15" x14ac:dyDescent="0.2">
      <c r="N1984" s="1">
        <v>87.87</v>
      </c>
      <c r="O1984" s="1">
        <v>1</v>
      </c>
    </row>
    <row r="1985" spans="14:15" x14ac:dyDescent="0.2">
      <c r="N1985" s="1">
        <v>87.87</v>
      </c>
      <c r="O1985" s="1">
        <v>3</v>
      </c>
    </row>
    <row r="1986" spans="14:15" x14ac:dyDescent="0.2">
      <c r="N1986" s="1">
        <v>87.87</v>
      </c>
      <c r="O1986" s="1">
        <v>12</v>
      </c>
    </row>
    <row r="1987" spans="14:15" x14ac:dyDescent="0.2">
      <c r="N1987" s="1">
        <v>87.87</v>
      </c>
      <c r="O1987" s="1">
        <v>2</v>
      </c>
    </row>
    <row r="1988" spans="14:15" x14ac:dyDescent="0.2">
      <c r="N1988" s="1">
        <v>87.88</v>
      </c>
      <c r="O1988" s="1">
        <v>11</v>
      </c>
    </row>
    <row r="1989" spans="14:15" x14ac:dyDescent="0.2">
      <c r="N1989" s="1">
        <v>87.88</v>
      </c>
      <c r="O1989" s="1">
        <v>13</v>
      </c>
    </row>
    <row r="1990" spans="14:15" x14ac:dyDescent="0.2">
      <c r="N1990" s="1">
        <v>87.88</v>
      </c>
      <c r="O1990" s="1">
        <v>2</v>
      </c>
    </row>
    <row r="1991" spans="14:15" x14ac:dyDescent="0.2">
      <c r="N1991" s="1">
        <v>87.89</v>
      </c>
      <c r="O1991" s="1">
        <v>4</v>
      </c>
    </row>
    <row r="1992" spans="14:15" x14ac:dyDescent="0.2">
      <c r="N1992" s="1">
        <v>87.89</v>
      </c>
      <c r="O1992" s="1">
        <v>17</v>
      </c>
    </row>
    <row r="1993" spans="14:15" x14ac:dyDescent="0.2">
      <c r="N1993" s="1">
        <v>87.89</v>
      </c>
      <c r="O1993" s="1">
        <v>10</v>
      </c>
    </row>
    <row r="1994" spans="14:15" x14ac:dyDescent="0.2">
      <c r="N1994" s="1">
        <v>87.89</v>
      </c>
      <c r="O1994" s="1">
        <v>1</v>
      </c>
    </row>
    <row r="1995" spans="14:15" x14ac:dyDescent="0.2">
      <c r="N1995" s="1">
        <v>87.9</v>
      </c>
      <c r="O1995" s="1">
        <v>6</v>
      </c>
    </row>
    <row r="1996" spans="14:15" x14ac:dyDescent="0.2">
      <c r="N1996" s="1">
        <v>87.9</v>
      </c>
      <c r="O1996" s="1">
        <v>19</v>
      </c>
    </row>
    <row r="1997" spans="14:15" x14ac:dyDescent="0.2">
      <c r="N1997" s="1">
        <v>87.9</v>
      </c>
      <c r="O1997" s="1">
        <v>3</v>
      </c>
    </row>
    <row r="1998" spans="14:15" x14ac:dyDescent="0.2">
      <c r="N1998" s="1">
        <v>87.91</v>
      </c>
      <c r="O1998" s="1">
        <v>1</v>
      </c>
    </row>
    <row r="1999" spans="14:15" x14ac:dyDescent="0.2">
      <c r="N1999" s="1">
        <v>87.91</v>
      </c>
      <c r="O1999" s="1">
        <v>8</v>
      </c>
    </row>
    <row r="2000" spans="14:15" x14ac:dyDescent="0.2">
      <c r="N2000" s="1">
        <v>87.91</v>
      </c>
      <c r="O2000" s="1">
        <v>11</v>
      </c>
    </row>
    <row r="2001" spans="14:15" x14ac:dyDescent="0.2">
      <c r="N2001" s="1">
        <v>87.92</v>
      </c>
      <c r="O2001" s="1">
        <v>3</v>
      </c>
    </row>
    <row r="2002" spans="14:15" x14ac:dyDescent="0.2">
      <c r="N2002" s="1">
        <v>87.92</v>
      </c>
      <c r="O2002" s="1">
        <v>8</v>
      </c>
    </row>
    <row r="2003" spans="14:15" x14ac:dyDescent="0.2">
      <c r="N2003" s="1">
        <v>87.92</v>
      </c>
      <c r="O2003" s="1">
        <v>3</v>
      </c>
    </row>
    <row r="2004" spans="14:15" x14ac:dyDescent="0.2">
      <c r="N2004" s="1">
        <v>87.93</v>
      </c>
      <c r="O2004" s="1">
        <v>4</v>
      </c>
    </row>
    <row r="2005" spans="14:15" x14ac:dyDescent="0.2">
      <c r="N2005" s="1">
        <v>87.93</v>
      </c>
      <c r="O2005" s="1">
        <v>6</v>
      </c>
    </row>
    <row r="2006" spans="14:15" x14ac:dyDescent="0.2">
      <c r="N2006" s="1">
        <v>87.93</v>
      </c>
      <c r="O2006" s="1">
        <v>1</v>
      </c>
    </row>
    <row r="2007" spans="14:15" x14ac:dyDescent="0.2">
      <c r="N2007" s="1">
        <v>87.94</v>
      </c>
      <c r="O2007" s="1">
        <v>3</v>
      </c>
    </row>
    <row r="2008" spans="14:15" x14ac:dyDescent="0.2">
      <c r="N2008" s="1">
        <v>87.94</v>
      </c>
      <c r="O2008" s="1">
        <v>11</v>
      </c>
    </row>
    <row r="2009" spans="14:15" x14ac:dyDescent="0.2">
      <c r="N2009" s="1">
        <v>87.95</v>
      </c>
      <c r="O2009" s="1">
        <v>16</v>
      </c>
    </row>
    <row r="2010" spans="14:15" x14ac:dyDescent="0.2">
      <c r="N2010" s="1">
        <v>87.96</v>
      </c>
      <c r="O2010" s="1">
        <v>2</v>
      </c>
    </row>
    <row r="2011" spans="14:15" x14ac:dyDescent="0.2">
      <c r="N2011" s="1">
        <v>88.83</v>
      </c>
      <c r="O2011" s="1">
        <v>1</v>
      </c>
    </row>
    <row r="2012" spans="14:15" x14ac:dyDescent="0.2">
      <c r="N2012" s="1">
        <v>88.83</v>
      </c>
      <c r="O2012" s="1">
        <v>1</v>
      </c>
    </row>
    <row r="2013" spans="14:15" x14ac:dyDescent="0.2">
      <c r="N2013" s="1">
        <v>88.84</v>
      </c>
      <c r="O2013" s="1">
        <v>1</v>
      </c>
    </row>
    <row r="2014" spans="14:15" x14ac:dyDescent="0.2">
      <c r="N2014" s="1">
        <v>88.84</v>
      </c>
      <c r="O2014" s="1">
        <v>1</v>
      </c>
    </row>
    <row r="2015" spans="14:15" x14ac:dyDescent="0.2">
      <c r="N2015" s="1">
        <v>88.84</v>
      </c>
      <c r="O2015" s="1">
        <v>1</v>
      </c>
    </row>
    <row r="2016" spans="14:15" x14ac:dyDescent="0.2">
      <c r="N2016" s="1">
        <v>88.85</v>
      </c>
      <c r="O2016" s="1">
        <v>1</v>
      </c>
    </row>
    <row r="2017" spans="14:15" x14ac:dyDescent="0.2">
      <c r="N2017" s="1">
        <v>88.85</v>
      </c>
      <c r="O2017" s="1">
        <v>2</v>
      </c>
    </row>
    <row r="2018" spans="14:15" x14ac:dyDescent="0.2">
      <c r="N2018" s="1">
        <v>88.85</v>
      </c>
      <c r="O2018" s="1">
        <v>5</v>
      </c>
    </row>
    <row r="2019" spans="14:15" x14ac:dyDescent="0.2">
      <c r="N2019" s="1">
        <v>88.86</v>
      </c>
      <c r="O2019" s="1">
        <v>3</v>
      </c>
    </row>
    <row r="2020" spans="14:15" x14ac:dyDescent="0.2">
      <c r="N2020" s="1">
        <v>88.86</v>
      </c>
      <c r="O2020" s="1">
        <v>4</v>
      </c>
    </row>
    <row r="2021" spans="14:15" x14ac:dyDescent="0.2">
      <c r="N2021" s="1">
        <v>88.86</v>
      </c>
      <c r="O2021" s="1">
        <v>8</v>
      </c>
    </row>
    <row r="2022" spans="14:15" x14ac:dyDescent="0.2">
      <c r="N2022" s="1">
        <v>88.86</v>
      </c>
      <c r="O2022" s="1">
        <v>1</v>
      </c>
    </row>
    <row r="2023" spans="14:15" x14ac:dyDescent="0.2">
      <c r="N2023" s="1">
        <v>88.87</v>
      </c>
      <c r="O2023" s="1">
        <v>1</v>
      </c>
    </row>
    <row r="2024" spans="14:15" x14ac:dyDescent="0.2">
      <c r="N2024" s="1">
        <v>88.87</v>
      </c>
      <c r="O2024" s="1">
        <v>8</v>
      </c>
    </row>
    <row r="2025" spans="14:15" x14ac:dyDescent="0.2">
      <c r="N2025" s="1">
        <v>88.87</v>
      </c>
      <c r="O2025" s="1">
        <v>12</v>
      </c>
    </row>
    <row r="2026" spans="14:15" x14ac:dyDescent="0.2">
      <c r="N2026" s="1">
        <v>88.87</v>
      </c>
      <c r="O2026" s="1">
        <v>2</v>
      </c>
    </row>
    <row r="2027" spans="14:15" x14ac:dyDescent="0.2">
      <c r="N2027" s="1">
        <v>88.88</v>
      </c>
      <c r="O2027" s="1">
        <v>18</v>
      </c>
    </row>
    <row r="2028" spans="14:15" x14ac:dyDescent="0.2">
      <c r="N2028" s="1">
        <v>88.88</v>
      </c>
      <c r="O2028" s="1">
        <v>17</v>
      </c>
    </row>
    <row r="2029" spans="14:15" x14ac:dyDescent="0.2">
      <c r="N2029" s="1">
        <v>88.88</v>
      </c>
      <c r="O2029" s="1">
        <v>3</v>
      </c>
    </row>
    <row r="2030" spans="14:15" x14ac:dyDescent="0.2">
      <c r="N2030" s="1">
        <v>88.89</v>
      </c>
      <c r="O2030" s="1">
        <v>7</v>
      </c>
    </row>
    <row r="2031" spans="14:15" x14ac:dyDescent="0.2">
      <c r="N2031" s="1">
        <v>88.89</v>
      </c>
      <c r="O2031" s="1">
        <v>12</v>
      </c>
    </row>
    <row r="2032" spans="14:15" x14ac:dyDescent="0.2">
      <c r="N2032" s="1">
        <v>88.89</v>
      </c>
      <c r="O2032" s="1">
        <v>8</v>
      </c>
    </row>
    <row r="2033" spans="14:15" x14ac:dyDescent="0.2">
      <c r="N2033" s="1">
        <v>88.9</v>
      </c>
      <c r="O2033" s="1">
        <v>1</v>
      </c>
    </row>
    <row r="2034" spans="14:15" x14ac:dyDescent="0.2">
      <c r="N2034" s="1">
        <v>88.9</v>
      </c>
      <c r="O2034" s="1">
        <v>12</v>
      </c>
    </row>
    <row r="2035" spans="14:15" x14ac:dyDescent="0.2">
      <c r="N2035" s="1">
        <v>88.9</v>
      </c>
      <c r="O2035" s="1">
        <v>19</v>
      </c>
    </row>
    <row r="2036" spans="14:15" x14ac:dyDescent="0.2">
      <c r="N2036" s="1">
        <v>88.9</v>
      </c>
      <c r="O2036" s="1">
        <v>3</v>
      </c>
    </row>
    <row r="2037" spans="14:15" x14ac:dyDescent="0.2">
      <c r="N2037" s="1">
        <v>88.91</v>
      </c>
      <c r="O2037" s="1">
        <v>2</v>
      </c>
    </row>
    <row r="2038" spans="14:15" x14ac:dyDescent="0.2">
      <c r="N2038" s="1">
        <v>88.91</v>
      </c>
      <c r="O2038" s="1">
        <v>9</v>
      </c>
    </row>
    <row r="2039" spans="14:15" x14ac:dyDescent="0.2">
      <c r="N2039" s="1">
        <v>88.91</v>
      </c>
      <c r="O2039" s="1">
        <v>12</v>
      </c>
    </row>
    <row r="2040" spans="14:15" x14ac:dyDescent="0.2">
      <c r="N2040" s="1">
        <v>88.91</v>
      </c>
      <c r="O2040" s="1">
        <v>1</v>
      </c>
    </row>
    <row r="2041" spans="14:15" x14ac:dyDescent="0.2">
      <c r="N2041" s="1">
        <v>88.92</v>
      </c>
      <c r="O2041" s="1">
        <v>1</v>
      </c>
    </row>
    <row r="2042" spans="14:15" x14ac:dyDescent="0.2">
      <c r="N2042" s="1">
        <v>88.92</v>
      </c>
      <c r="O2042" s="1">
        <v>6</v>
      </c>
    </row>
    <row r="2043" spans="14:15" x14ac:dyDescent="0.2">
      <c r="N2043" s="1">
        <v>88.92</v>
      </c>
      <c r="O2043" s="1">
        <v>3</v>
      </c>
    </row>
    <row r="2044" spans="14:15" x14ac:dyDescent="0.2">
      <c r="N2044" s="1">
        <v>88.93</v>
      </c>
      <c r="O2044" s="1">
        <v>4</v>
      </c>
    </row>
    <row r="2045" spans="14:15" x14ac:dyDescent="0.2">
      <c r="N2045" s="1">
        <v>88.93</v>
      </c>
      <c r="O2045" s="1">
        <v>3</v>
      </c>
    </row>
    <row r="2046" spans="14:15" x14ac:dyDescent="0.2">
      <c r="N2046" s="1">
        <v>88.94</v>
      </c>
      <c r="O2046" s="1">
        <v>3</v>
      </c>
    </row>
    <row r="2047" spans="14:15" x14ac:dyDescent="0.2">
      <c r="N2047" s="1">
        <v>88.94</v>
      </c>
      <c r="O2047" s="1">
        <v>2</v>
      </c>
    </row>
    <row r="2048" spans="14:15" x14ac:dyDescent="0.2">
      <c r="N2048" s="1">
        <v>88.95</v>
      </c>
      <c r="O2048" s="1">
        <v>7</v>
      </c>
    </row>
    <row r="2049" spans="14:15" x14ac:dyDescent="0.2">
      <c r="N2049" s="1">
        <v>88.96</v>
      </c>
      <c r="O2049" s="1">
        <v>5</v>
      </c>
    </row>
    <row r="2050" spans="14:15" x14ac:dyDescent="0.2">
      <c r="N2050" s="1">
        <v>89.82</v>
      </c>
      <c r="O2050" s="1">
        <v>1</v>
      </c>
    </row>
    <row r="2051" spans="14:15" x14ac:dyDescent="0.2">
      <c r="N2051" s="1">
        <v>89.83</v>
      </c>
      <c r="O2051" s="1">
        <v>2</v>
      </c>
    </row>
    <row r="2052" spans="14:15" x14ac:dyDescent="0.2">
      <c r="N2052" s="1">
        <v>89.83</v>
      </c>
      <c r="O2052" s="1">
        <v>1</v>
      </c>
    </row>
    <row r="2053" spans="14:15" x14ac:dyDescent="0.2">
      <c r="N2053" s="1">
        <v>89.84</v>
      </c>
      <c r="O2053" s="1">
        <v>1</v>
      </c>
    </row>
    <row r="2054" spans="14:15" x14ac:dyDescent="0.2">
      <c r="N2054" s="1">
        <v>89.84</v>
      </c>
      <c r="O2054" s="1">
        <v>2</v>
      </c>
    </row>
    <row r="2055" spans="14:15" x14ac:dyDescent="0.2">
      <c r="N2055" s="1">
        <v>89.84</v>
      </c>
      <c r="O2055" s="1">
        <v>2</v>
      </c>
    </row>
    <row r="2056" spans="14:15" x14ac:dyDescent="0.2">
      <c r="N2056" s="1">
        <v>89.85</v>
      </c>
      <c r="O2056" s="1">
        <v>1</v>
      </c>
    </row>
    <row r="2057" spans="14:15" x14ac:dyDescent="0.2">
      <c r="N2057" s="1">
        <v>89.85</v>
      </c>
      <c r="O2057" s="1">
        <v>3</v>
      </c>
    </row>
    <row r="2058" spans="14:15" x14ac:dyDescent="0.2">
      <c r="N2058" s="1">
        <v>89.85</v>
      </c>
      <c r="O2058" s="1">
        <v>3</v>
      </c>
    </row>
    <row r="2059" spans="14:15" x14ac:dyDescent="0.2">
      <c r="N2059" s="1">
        <v>89.86</v>
      </c>
      <c r="O2059" s="1">
        <v>2</v>
      </c>
    </row>
    <row r="2060" spans="14:15" x14ac:dyDescent="0.2">
      <c r="N2060" s="1">
        <v>89.86</v>
      </c>
      <c r="O2060" s="1">
        <v>5</v>
      </c>
    </row>
    <row r="2061" spans="14:15" x14ac:dyDescent="0.2">
      <c r="N2061" s="1">
        <v>89.86</v>
      </c>
      <c r="O2061" s="1">
        <v>4</v>
      </c>
    </row>
    <row r="2062" spans="14:15" x14ac:dyDescent="0.2">
      <c r="N2062" s="1">
        <v>89.87</v>
      </c>
      <c r="O2062" s="1">
        <v>1</v>
      </c>
    </row>
    <row r="2063" spans="14:15" x14ac:dyDescent="0.2">
      <c r="N2063" s="1">
        <v>89.87</v>
      </c>
      <c r="O2063" s="1">
        <v>1</v>
      </c>
    </row>
    <row r="2064" spans="14:15" x14ac:dyDescent="0.2">
      <c r="N2064" s="1">
        <v>89.87</v>
      </c>
      <c r="O2064" s="1">
        <v>10</v>
      </c>
    </row>
    <row r="2065" spans="14:15" x14ac:dyDescent="0.2">
      <c r="N2065" s="1">
        <v>89.87</v>
      </c>
      <c r="O2065" s="1">
        <v>1</v>
      </c>
    </row>
    <row r="2066" spans="14:15" x14ac:dyDescent="0.2">
      <c r="N2066" s="1">
        <v>89.88</v>
      </c>
      <c r="O2066" s="1">
        <v>1</v>
      </c>
    </row>
    <row r="2067" spans="14:15" x14ac:dyDescent="0.2">
      <c r="N2067" s="1">
        <v>89.88</v>
      </c>
      <c r="O2067" s="1">
        <v>2</v>
      </c>
    </row>
    <row r="2068" spans="14:15" x14ac:dyDescent="0.2">
      <c r="N2068" s="1">
        <v>89.88</v>
      </c>
      <c r="O2068" s="1">
        <v>15</v>
      </c>
    </row>
    <row r="2069" spans="14:15" x14ac:dyDescent="0.2">
      <c r="N2069" s="1">
        <v>89.88</v>
      </c>
      <c r="O2069" s="1">
        <v>6</v>
      </c>
    </row>
    <row r="2070" spans="14:15" x14ac:dyDescent="0.2">
      <c r="N2070" s="1">
        <v>89.89</v>
      </c>
      <c r="O2070" s="1">
        <v>9</v>
      </c>
    </row>
    <row r="2071" spans="14:15" x14ac:dyDescent="0.2">
      <c r="N2071" s="1">
        <v>89.89</v>
      </c>
      <c r="O2071" s="1">
        <v>12</v>
      </c>
    </row>
    <row r="2072" spans="14:15" x14ac:dyDescent="0.2">
      <c r="N2072" s="1">
        <v>89.89</v>
      </c>
      <c r="O2072" s="1">
        <v>11</v>
      </c>
    </row>
    <row r="2073" spans="14:15" x14ac:dyDescent="0.2">
      <c r="N2073" s="1">
        <v>89.9</v>
      </c>
      <c r="O2073" s="1">
        <v>1</v>
      </c>
    </row>
    <row r="2074" spans="14:15" x14ac:dyDescent="0.2">
      <c r="N2074" s="1">
        <v>89.9</v>
      </c>
      <c r="O2074" s="1">
        <v>9</v>
      </c>
    </row>
    <row r="2075" spans="14:15" x14ac:dyDescent="0.2">
      <c r="N2075" s="1">
        <v>89.9</v>
      </c>
      <c r="O2075" s="1">
        <v>9</v>
      </c>
    </row>
    <row r="2076" spans="14:15" x14ac:dyDescent="0.2">
      <c r="N2076" s="1">
        <v>89.9</v>
      </c>
      <c r="O2076" s="1">
        <v>5</v>
      </c>
    </row>
    <row r="2077" spans="14:15" x14ac:dyDescent="0.2">
      <c r="N2077" s="1">
        <v>89.91</v>
      </c>
      <c r="O2077" s="1">
        <v>1</v>
      </c>
    </row>
    <row r="2078" spans="14:15" x14ac:dyDescent="0.2">
      <c r="N2078" s="1">
        <v>89.91</v>
      </c>
      <c r="O2078" s="1">
        <v>14</v>
      </c>
    </row>
    <row r="2079" spans="14:15" x14ac:dyDescent="0.2">
      <c r="N2079" s="1">
        <v>89.91</v>
      </c>
      <c r="O2079" s="1">
        <v>5</v>
      </c>
    </row>
    <row r="2080" spans="14:15" x14ac:dyDescent="0.2">
      <c r="N2080" s="1">
        <v>89.92</v>
      </c>
      <c r="O2080" s="1">
        <v>2</v>
      </c>
    </row>
    <row r="2081" spans="14:15" x14ac:dyDescent="0.2">
      <c r="N2081" s="1">
        <v>89.92</v>
      </c>
      <c r="O2081" s="1">
        <v>6</v>
      </c>
    </row>
    <row r="2082" spans="14:15" x14ac:dyDescent="0.2">
      <c r="N2082" s="1">
        <v>89.92</v>
      </c>
      <c r="O2082" s="1">
        <v>2</v>
      </c>
    </row>
    <row r="2083" spans="14:15" x14ac:dyDescent="0.2">
      <c r="N2083" s="1">
        <v>89.93</v>
      </c>
      <c r="O2083" s="1">
        <v>1</v>
      </c>
    </row>
    <row r="2084" spans="14:15" x14ac:dyDescent="0.2">
      <c r="N2084" s="1">
        <v>89.93</v>
      </c>
      <c r="O2084" s="1">
        <v>1</v>
      </c>
    </row>
    <row r="2085" spans="14:15" x14ac:dyDescent="0.2">
      <c r="N2085" s="1">
        <v>89.94</v>
      </c>
      <c r="O2085" s="1">
        <v>5</v>
      </c>
    </row>
    <row r="2086" spans="14:15" x14ac:dyDescent="0.2">
      <c r="N2086" s="1">
        <v>89.94</v>
      </c>
      <c r="O2086" s="1">
        <v>5</v>
      </c>
    </row>
    <row r="2087" spans="14:15" x14ac:dyDescent="0.2">
      <c r="N2087" s="1">
        <v>89.95</v>
      </c>
      <c r="O2087" s="1">
        <v>10</v>
      </c>
    </row>
    <row r="2088" spans="14:15" x14ac:dyDescent="0.2">
      <c r="N2088" s="1">
        <v>89.95</v>
      </c>
      <c r="O2088" s="1">
        <v>2</v>
      </c>
    </row>
    <row r="2089" spans="14:15" x14ac:dyDescent="0.2">
      <c r="N2089" s="1">
        <v>89.96</v>
      </c>
      <c r="O2089" s="1">
        <v>4</v>
      </c>
    </row>
    <row r="2090" spans="14:15" x14ac:dyDescent="0.2">
      <c r="N2090" s="1">
        <v>90.79</v>
      </c>
      <c r="O2090" s="1">
        <v>1</v>
      </c>
    </row>
    <row r="2091" spans="14:15" x14ac:dyDescent="0.2">
      <c r="N2091" s="1">
        <v>90.82</v>
      </c>
      <c r="O2091" s="1">
        <v>2</v>
      </c>
    </row>
    <row r="2092" spans="14:15" x14ac:dyDescent="0.2">
      <c r="N2092" s="1">
        <v>90.84</v>
      </c>
      <c r="O2092" s="1">
        <v>1</v>
      </c>
    </row>
    <row r="2093" spans="14:15" x14ac:dyDescent="0.2">
      <c r="N2093" s="1">
        <v>90.85</v>
      </c>
      <c r="O2093" s="1">
        <v>1</v>
      </c>
    </row>
    <row r="2094" spans="14:15" x14ac:dyDescent="0.2">
      <c r="N2094" s="1">
        <v>90.85</v>
      </c>
      <c r="O2094" s="1">
        <v>3</v>
      </c>
    </row>
    <row r="2095" spans="14:15" x14ac:dyDescent="0.2">
      <c r="N2095" s="1">
        <v>90.85</v>
      </c>
      <c r="O2095" s="1">
        <v>3</v>
      </c>
    </row>
    <row r="2096" spans="14:15" x14ac:dyDescent="0.2">
      <c r="N2096" s="1">
        <v>90.86</v>
      </c>
      <c r="O2096" s="1">
        <v>1</v>
      </c>
    </row>
    <row r="2097" spans="14:15" x14ac:dyDescent="0.2">
      <c r="N2097" s="1">
        <v>90.86</v>
      </c>
      <c r="O2097" s="1">
        <v>3</v>
      </c>
    </row>
    <row r="2098" spans="14:15" x14ac:dyDescent="0.2">
      <c r="N2098" s="1">
        <v>90.86</v>
      </c>
      <c r="O2098" s="1">
        <v>4</v>
      </c>
    </row>
    <row r="2099" spans="14:15" x14ac:dyDescent="0.2">
      <c r="N2099" s="1">
        <v>90.86</v>
      </c>
      <c r="O2099" s="1">
        <v>5</v>
      </c>
    </row>
    <row r="2100" spans="14:15" x14ac:dyDescent="0.2">
      <c r="N2100" s="1">
        <v>90.87</v>
      </c>
      <c r="O2100" s="1">
        <v>1</v>
      </c>
    </row>
    <row r="2101" spans="14:15" x14ac:dyDescent="0.2">
      <c r="N2101" s="1">
        <v>90.87</v>
      </c>
      <c r="O2101" s="1">
        <v>4</v>
      </c>
    </row>
    <row r="2102" spans="14:15" x14ac:dyDescent="0.2">
      <c r="N2102" s="1">
        <v>90.87</v>
      </c>
      <c r="O2102" s="1">
        <v>9</v>
      </c>
    </row>
    <row r="2103" spans="14:15" x14ac:dyDescent="0.2">
      <c r="N2103" s="1">
        <v>90.87</v>
      </c>
      <c r="O2103" s="1">
        <v>4</v>
      </c>
    </row>
    <row r="2104" spans="14:15" x14ac:dyDescent="0.2">
      <c r="N2104" s="1">
        <v>90.88</v>
      </c>
      <c r="O2104" s="1">
        <v>2</v>
      </c>
    </row>
    <row r="2105" spans="14:15" x14ac:dyDescent="0.2">
      <c r="N2105" s="1">
        <v>90.88</v>
      </c>
      <c r="O2105" s="1">
        <v>8</v>
      </c>
    </row>
    <row r="2106" spans="14:15" x14ac:dyDescent="0.2">
      <c r="N2106" s="1">
        <v>90.88</v>
      </c>
      <c r="O2106" s="1">
        <v>13</v>
      </c>
    </row>
    <row r="2107" spans="14:15" x14ac:dyDescent="0.2">
      <c r="N2107" s="1">
        <v>90.88</v>
      </c>
      <c r="O2107" s="1">
        <v>2</v>
      </c>
    </row>
    <row r="2108" spans="14:15" x14ac:dyDescent="0.2">
      <c r="N2108" s="1">
        <v>90.89</v>
      </c>
      <c r="O2108" s="1">
        <v>1</v>
      </c>
    </row>
    <row r="2109" spans="14:15" x14ac:dyDescent="0.2">
      <c r="N2109" s="1">
        <v>90.89</v>
      </c>
      <c r="O2109" s="1">
        <v>5</v>
      </c>
    </row>
    <row r="2110" spans="14:15" x14ac:dyDescent="0.2">
      <c r="N2110" s="1">
        <v>90.89</v>
      </c>
      <c r="O2110" s="1">
        <v>14</v>
      </c>
    </row>
    <row r="2111" spans="14:15" x14ac:dyDescent="0.2">
      <c r="N2111" s="1">
        <v>90.89</v>
      </c>
      <c r="O2111" s="1">
        <v>6</v>
      </c>
    </row>
    <row r="2112" spans="14:15" x14ac:dyDescent="0.2">
      <c r="N2112" s="1">
        <v>90.9</v>
      </c>
      <c r="O2112" s="1">
        <v>1</v>
      </c>
    </row>
    <row r="2113" spans="14:15" x14ac:dyDescent="0.2">
      <c r="N2113" s="1">
        <v>90.9</v>
      </c>
      <c r="O2113" s="1">
        <v>11</v>
      </c>
    </row>
    <row r="2114" spans="14:15" x14ac:dyDescent="0.2">
      <c r="N2114" s="1">
        <v>90.9</v>
      </c>
      <c r="O2114" s="1">
        <v>11</v>
      </c>
    </row>
    <row r="2115" spans="14:15" x14ac:dyDescent="0.2">
      <c r="N2115" s="1">
        <v>90.9</v>
      </c>
      <c r="O2115" s="1">
        <v>5</v>
      </c>
    </row>
    <row r="2116" spans="14:15" x14ac:dyDescent="0.2">
      <c r="N2116" s="1">
        <v>90.91</v>
      </c>
      <c r="O2116" s="1">
        <v>1</v>
      </c>
    </row>
    <row r="2117" spans="14:15" x14ac:dyDescent="0.2">
      <c r="N2117" s="1">
        <v>90.91</v>
      </c>
      <c r="O2117" s="1">
        <v>11</v>
      </c>
    </row>
    <row r="2118" spans="14:15" x14ac:dyDescent="0.2">
      <c r="N2118" s="1">
        <v>90.91</v>
      </c>
      <c r="O2118" s="1">
        <v>9</v>
      </c>
    </row>
    <row r="2119" spans="14:15" x14ac:dyDescent="0.2">
      <c r="N2119" s="1">
        <v>90.92</v>
      </c>
      <c r="O2119" s="1">
        <v>12</v>
      </c>
    </row>
    <row r="2120" spans="14:15" x14ac:dyDescent="0.2">
      <c r="N2120" s="1">
        <v>90.92</v>
      </c>
      <c r="O2120" s="1">
        <v>1</v>
      </c>
    </row>
    <row r="2121" spans="14:15" x14ac:dyDescent="0.2">
      <c r="N2121" s="1">
        <v>90.93</v>
      </c>
      <c r="O2121" s="1">
        <v>1</v>
      </c>
    </row>
    <row r="2122" spans="14:15" x14ac:dyDescent="0.2">
      <c r="N2122" s="1">
        <v>90.93</v>
      </c>
      <c r="O2122" s="1">
        <v>5</v>
      </c>
    </row>
    <row r="2123" spans="14:15" x14ac:dyDescent="0.2">
      <c r="N2123" s="1">
        <v>90.93</v>
      </c>
      <c r="O2123" s="1">
        <v>1</v>
      </c>
    </row>
    <row r="2124" spans="14:15" x14ac:dyDescent="0.2">
      <c r="N2124" s="1">
        <v>90.94</v>
      </c>
      <c r="O2124" s="1">
        <v>3</v>
      </c>
    </row>
    <row r="2125" spans="14:15" x14ac:dyDescent="0.2">
      <c r="N2125" s="1">
        <v>90.94</v>
      </c>
      <c r="O2125" s="1">
        <v>4</v>
      </c>
    </row>
    <row r="2126" spans="14:15" x14ac:dyDescent="0.2">
      <c r="N2126" s="1">
        <v>90.95</v>
      </c>
      <c r="O2126" s="1">
        <v>8</v>
      </c>
    </row>
    <row r="2127" spans="14:15" x14ac:dyDescent="0.2">
      <c r="N2127" s="1">
        <v>90.95</v>
      </c>
      <c r="O2127" s="1">
        <v>1</v>
      </c>
    </row>
    <row r="2128" spans="14:15" x14ac:dyDescent="0.2">
      <c r="N2128" s="1">
        <v>90.96</v>
      </c>
      <c r="O2128" s="1">
        <v>2</v>
      </c>
    </row>
    <row r="2129" spans="14:15" x14ac:dyDescent="0.2">
      <c r="N2129" s="1">
        <v>91.8</v>
      </c>
      <c r="O2129" s="1">
        <v>1</v>
      </c>
    </row>
    <row r="2130" spans="14:15" x14ac:dyDescent="0.2">
      <c r="N2130" s="1">
        <v>91.83</v>
      </c>
      <c r="O2130" s="1">
        <v>2</v>
      </c>
    </row>
    <row r="2131" spans="14:15" x14ac:dyDescent="0.2">
      <c r="N2131" s="1">
        <v>91.83</v>
      </c>
      <c r="O2131" s="1">
        <v>1</v>
      </c>
    </row>
    <row r="2132" spans="14:15" x14ac:dyDescent="0.2">
      <c r="N2132" s="1">
        <v>91.84</v>
      </c>
      <c r="O2132" s="1">
        <v>2</v>
      </c>
    </row>
    <row r="2133" spans="14:15" x14ac:dyDescent="0.2">
      <c r="N2133" s="1">
        <v>91.84</v>
      </c>
      <c r="O2133" s="1">
        <v>2</v>
      </c>
    </row>
    <row r="2134" spans="14:15" x14ac:dyDescent="0.2">
      <c r="N2134" s="1">
        <v>91.84</v>
      </c>
      <c r="O2134" s="1">
        <v>2</v>
      </c>
    </row>
    <row r="2135" spans="14:15" x14ac:dyDescent="0.2">
      <c r="N2135" s="1">
        <v>91.85</v>
      </c>
      <c r="O2135" s="1">
        <v>1</v>
      </c>
    </row>
    <row r="2136" spans="14:15" x14ac:dyDescent="0.2">
      <c r="N2136" s="1">
        <v>91.85</v>
      </c>
      <c r="O2136" s="1">
        <v>3</v>
      </c>
    </row>
    <row r="2137" spans="14:15" x14ac:dyDescent="0.2">
      <c r="N2137" s="1">
        <v>91.85</v>
      </c>
      <c r="O2137" s="1">
        <v>1</v>
      </c>
    </row>
    <row r="2138" spans="14:15" x14ac:dyDescent="0.2">
      <c r="N2138" s="1">
        <v>91.86</v>
      </c>
      <c r="O2138" s="1">
        <v>4</v>
      </c>
    </row>
    <row r="2139" spans="14:15" x14ac:dyDescent="0.2">
      <c r="N2139" s="1">
        <v>91.86</v>
      </c>
      <c r="O2139" s="1">
        <v>7</v>
      </c>
    </row>
    <row r="2140" spans="14:15" x14ac:dyDescent="0.2">
      <c r="N2140" s="1">
        <v>91.86</v>
      </c>
      <c r="O2140" s="1">
        <v>7</v>
      </c>
    </row>
    <row r="2141" spans="14:15" x14ac:dyDescent="0.2">
      <c r="N2141" s="1">
        <v>91.86</v>
      </c>
      <c r="O2141" s="1">
        <v>1</v>
      </c>
    </row>
    <row r="2142" spans="14:15" x14ac:dyDescent="0.2">
      <c r="N2142" s="1">
        <v>91.87</v>
      </c>
      <c r="O2142" s="1">
        <v>2</v>
      </c>
    </row>
    <row r="2143" spans="14:15" x14ac:dyDescent="0.2">
      <c r="N2143" s="1">
        <v>91.87</v>
      </c>
      <c r="O2143" s="1">
        <v>5</v>
      </c>
    </row>
    <row r="2144" spans="14:15" x14ac:dyDescent="0.2">
      <c r="N2144" s="1">
        <v>91.87</v>
      </c>
      <c r="O2144" s="1">
        <v>12</v>
      </c>
    </row>
    <row r="2145" spans="14:15" x14ac:dyDescent="0.2">
      <c r="N2145" s="1">
        <v>91.87</v>
      </c>
      <c r="O2145" s="1">
        <v>3</v>
      </c>
    </row>
    <row r="2146" spans="14:15" x14ac:dyDescent="0.2">
      <c r="N2146" s="1">
        <v>91.88</v>
      </c>
      <c r="O2146" s="1">
        <v>5</v>
      </c>
    </row>
    <row r="2147" spans="14:15" x14ac:dyDescent="0.2">
      <c r="N2147" s="1">
        <v>91.88</v>
      </c>
      <c r="O2147" s="1">
        <v>15</v>
      </c>
    </row>
    <row r="2148" spans="14:15" x14ac:dyDescent="0.2">
      <c r="N2148" s="1">
        <v>91.88</v>
      </c>
      <c r="O2148" s="1">
        <v>15</v>
      </c>
    </row>
    <row r="2149" spans="14:15" x14ac:dyDescent="0.2">
      <c r="N2149" s="1">
        <v>91.88</v>
      </c>
      <c r="O2149" s="1">
        <v>4</v>
      </c>
    </row>
    <row r="2150" spans="14:15" x14ac:dyDescent="0.2">
      <c r="N2150" s="1">
        <v>91.89</v>
      </c>
      <c r="O2150" s="1">
        <v>3</v>
      </c>
    </row>
    <row r="2151" spans="14:15" x14ac:dyDescent="0.2">
      <c r="N2151" s="1">
        <v>91.89</v>
      </c>
      <c r="O2151" s="1">
        <v>8</v>
      </c>
    </row>
    <row r="2152" spans="14:15" x14ac:dyDescent="0.2">
      <c r="N2152" s="1">
        <v>91.89</v>
      </c>
      <c r="O2152" s="1">
        <v>17</v>
      </c>
    </row>
    <row r="2153" spans="14:15" x14ac:dyDescent="0.2">
      <c r="N2153" s="1">
        <v>91.89</v>
      </c>
      <c r="O2153" s="1">
        <v>8</v>
      </c>
    </row>
    <row r="2154" spans="14:15" x14ac:dyDescent="0.2">
      <c r="N2154" s="1">
        <v>91.9</v>
      </c>
      <c r="O2154" s="1">
        <v>2</v>
      </c>
    </row>
    <row r="2155" spans="14:15" x14ac:dyDescent="0.2">
      <c r="N2155" s="1">
        <v>91.9</v>
      </c>
      <c r="O2155" s="1">
        <v>12</v>
      </c>
    </row>
    <row r="2156" spans="14:15" x14ac:dyDescent="0.2">
      <c r="N2156" s="1">
        <v>91.9</v>
      </c>
      <c r="O2156" s="1">
        <v>8</v>
      </c>
    </row>
    <row r="2157" spans="14:15" x14ac:dyDescent="0.2">
      <c r="N2157" s="1">
        <v>91.9</v>
      </c>
      <c r="O2157" s="1">
        <v>2</v>
      </c>
    </row>
    <row r="2158" spans="14:15" x14ac:dyDescent="0.2">
      <c r="N2158" s="1">
        <v>91.91</v>
      </c>
      <c r="O2158" s="1">
        <v>1</v>
      </c>
    </row>
    <row r="2159" spans="14:15" x14ac:dyDescent="0.2">
      <c r="N2159" s="1">
        <v>91.91</v>
      </c>
      <c r="O2159" s="1">
        <v>10</v>
      </c>
    </row>
    <row r="2160" spans="14:15" x14ac:dyDescent="0.2">
      <c r="N2160" s="1">
        <v>91.91</v>
      </c>
      <c r="O2160" s="1">
        <v>6</v>
      </c>
    </row>
    <row r="2161" spans="14:15" x14ac:dyDescent="0.2">
      <c r="N2161" s="1">
        <v>91.92</v>
      </c>
      <c r="O2161" s="1">
        <v>1</v>
      </c>
    </row>
    <row r="2162" spans="14:15" x14ac:dyDescent="0.2">
      <c r="N2162" s="1">
        <v>91.92</v>
      </c>
      <c r="O2162" s="1">
        <v>9</v>
      </c>
    </row>
    <row r="2163" spans="14:15" x14ac:dyDescent="0.2">
      <c r="N2163" s="1">
        <v>91.92</v>
      </c>
      <c r="O2163" s="1">
        <v>2</v>
      </c>
    </row>
    <row r="2164" spans="14:15" x14ac:dyDescent="0.2">
      <c r="N2164" s="1">
        <v>91.93</v>
      </c>
      <c r="O2164" s="1">
        <v>1</v>
      </c>
    </row>
    <row r="2165" spans="14:15" x14ac:dyDescent="0.2">
      <c r="N2165" s="1">
        <v>91.93</v>
      </c>
      <c r="O2165" s="1">
        <v>5</v>
      </c>
    </row>
    <row r="2166" spans="14:15" x14ac:dyDescent="0.2">
      <c r="N2166" s="1">
        <v>91.94</v>
      </c>
      <c r="O2166" s="1">
        <v>3</v>
      </c>
    </row>
    <row r="2167" spans="14:15" x14ac:dyDescent="0.2">
      <c r="N2167" s="1">
        <v>91.94</v>
      </c>
      <c r="O2167" s="1">
        <v>1</v>
      </c>
    </row>
    <row r="2168" spans="14:15" x14ac:dyDescent="0.2">
      <c r="N2168" s="1">
        <v>91.95</v>
      </c>
      <c r="O2168" s="1">
        <v>5</v>
      </c>
    </row>
    <row r="2169" spans="14:15" x14ac:dyDescent="0.2">
      <c r="N2169" s="1">
        <v>91.95</v>
      </c>
      <c r="O2169" s="1">
        <v>1</v>
      </c>
    </row>
    <row r="2170" spans="14:15" x14ac:dyDescent="0.2">
      <c r="N2170" s="1">
        <v>91.96</v>
      </c>
      <c r="O2170" s="1">
        <v>3</v>
      </c>
    </row>
    <row r="2171" spans="14:15" x14ac:dyDescent="0.2">
      <c r="N2171" s="1">
        <v>92.82</v>
      </c>
      <c r="O2171" s="1">
        <v>3</v>
      </c>
    </row>
    <row r="2172" spans="14:15" x14ac:dyDescent="0.2">
      <c r="N2172" s="1">
        <v>92.83</v>
      </c>
      <c r="O2172" s="1">
        <v>1</v>
      </c>
    </row>
    <row r="2173" spans="14:15" x14ac:dyDescent="0.2">
      <c r="N2173" s="1">
        <v>92.83</v>
      </c>
      <c r="O2173" s="1">
        <v>1</v>
      </c>
    </row>
    <row r="2174" spans="14:15" x14ac:dyDescent="0.2">
      <c r="N2174" s="1">
        <v>92.84</v>
      </c>
      <c r="O2174" s="1">
        <v>2</v>
      </c>
    </row>
    <row r="2175" spans="14:15" x14ac:dyDescent="0.2">
      <c r="N2175" s="1">
        <v>92.84</v>
      </c>
      <c r="O2175" s="1">
        <v>3</v>
      </c>
    </row>
    <row r="2176" spans="14:15" x14ac:dyDescent="0.2">
      <c r="N2176" s="1">
        <v>92.84</v>
      </c>
      <c r="O2176" s="1">
        <v>1</v>
      </c>
    </row>
    <row r="2177" spans="14:15" x14ac:dyDescent="0.2">
      <c r="N2177" s="1">
        <v>92.84</v>
      </c>
      <c r="O2177" s="1">
        <v>1</v>
      </c>
    </row>
    <row r="2178" spans="14:15" x14ac:dyDescent="0.2">
      <c r="N2178" s="1">
        <v>92.85</v>
      </c>
      <c r="O2178" s="1">
        <v>1</v>
      </c>
    </row>
    <row r="2179" spans="14:15" x14ac:dyDescent="0.2">
      <c r="N2179" s="1">
        <v>92.85</v>
      </c>
      <c r="O2179" s="1">
        <v>6</v>
      </c>
    </row>
    <row r="2180" spans="14:15" x14ac:dyDescent="0.2">
      <c r="N2180" s="1">
        <v>92.85</v>
      </c>
      <c r="O2180" s="1">
        <v>5</v>
      </c>
    </row>
    <row r="2181" spans="14:15" x14ac:dyDescent="0.2">
      <c r="N2181" s="1">
        <v>92.86</v>
      </c>
      <c r="O2181" s="1">
        <v>3</v>
      </c>
    </row>
    <row r="2182" spans="14:15" x14ac:dyDescent="0.2">
      <c r="N2182" s="1">
        <v>92.86</v>
      </c>
      <c r="O2182" s="1">
        <v>3</v>
      </c>
    </row>
    <row r="2183" spans="14:15" x14ac:dyDescent="0.2">
      <c r="N2183" s="1">
        <v>92.86</v>
      </c>
      <c r="O2183" s="1">
        <v>1</v>
      </c>
    </row>
    <row r="2184" spans="14:15" x14ac:dyDescent="0.2">
      <c r="N2184" s="1">
        <v>92.87</v>
      </c>
      <c r="O2184" s="1">
        <v>2</v>
      </c>
    </row>
    <row r="2185" spans="14:15" x14ac:dyDescent="0.2">
      <c r="N2185" s="1">
        <v>92.87</v>
      </c>
      <c r="O2185" s="1">
        <v>8</v>
      </c>
    </row>
    <row r="2186" spans="14:15" x14ac:dyDescent="0.2">
      <c r="N2186" s="1">
        <v>92.87</v>
      </c>
      <c r="O2186" s="1">
        <v>14</v>
      </c>
    </row>
    <row r="2187" spans="14:15" x14ac:dyDescent="0.2">
      <c r="N2187" s="1">
        <v>92.87</v>
      </c>
      <c r="O2187" s="1">
        <v>1</v>
      </c>
    </row>
    <row r="2188" spans="14:15" x14ac:dyDescent="0.2">
      <c r="N2188" s="1">
        <v>92.88</v>
      </c>
      <c r="O2188" s="1">
        <v>1</v>
      </c>
    </row>
    <row r="2189" spans="14:15" x14ac:dyDescent="0.2">
      <c r="N2189" s="1">
        <v>92.88</v>
      </c>
      <c r="O2189" s="1">
        <v>5</v>
      </c>
    </row>
    <row r="2190" spans="14:15" x14ac:dyDescent="0.2">
      <c r="N2190" s="1">
        <v>92.88</v>
      </c>
      <c r="O2190" s="1">
        <v>9</v>
      </c>
    </row>
    <row r="2191" spans="14:15" x14ac:dyDescent="0.2">
      <c r="N2191" s="1">
        <v>92.88</v>
      </c>
      <c r="O2191" s="1">
        <v>10</v>
      </c>
    </row>
    <row r="2192" spans="14:15" x14ac:dyDescent="0.2">
      <c r="N2192" s="1">
        <v>92.88</v>
      </c>
      <c r="O2192" s="1">
        <v>2</v>
      </c>
    </row>
    <row r="2193" spans="14:15" x14ac:dyDescent="0.2">
      <c r="N2193" s="1">
        <v>92.89</v>
      </c>
      <c r="O2193" s="1">
        <v>8</v>
      </c>
    </row>
    <row r="2194" spans="14:15" x14ac:dyDescent="0.2">
      <c r="N2194" s="1">
        <v>92.89</v>
      </c>
      <c r="O2194" s="1">
        <v>15</v>
      </c>
    </row>
    <row r="2195" spans="14:15" x14ac:dyDescent="0.2">
      <c r="N2195" s="1">
        <v>92.89</v>
      </c>
      <c r="O2195" s="1">
        <v>4</v>
      </c>
    </row>
    <row r="2196" spans="14:15" x14ac:dyDescent="0.2">
      <c r="N2196" s="1">
        <v>92.9</v>
      </c>
      <c r="O2196" s="1">
        <v>2</v>
      </c>
    </row>
    <row r="2197" spans="14:15" x14ac:dyDescent="0.2">
      <c r="N2197" s="1">
        <v>92.9</v>
      </c>
      <c r="O2197" s="1">
        <v>13</v>
      </c>
    </row>
    <row r="2198" spans="14:15" x14ac:dyDescent="0.2">
      <c r="N2198" s="1">
        <v>92.9</v>
      </c>
      <c r="O2198" s="1">
        <v>13</v>
      </c>
    </row>
    <row r="2199" spans="14:15" x14ac:dyDescent="0.2">
      <c r="N2199" s="1">
        <v>92.9</v>
      </c>
      <c r="O2199" s="1">
        <v>1</v>
      </c>
    </row>
    <row r="2200" spans="14:15" x14ac:dyDescent="0.2">
      <c r="N2200" s="1">
        <v>92.91</v>
      </c>
      <c r="O2200" s="1">
        <v>3</v>
      </c>
    </row>
    <row r="2201" spans="14:15" x14ac:dyDescent="0.2">
      <c r="N2201" s="1">
        <v>92.91</v>
      </c>
      <c r="O2201" s="1">
        <v>13</v>
      </c>
    </row>
    <row r="2202" spans="14:15" x14ac:dyDescent="0.2">
      <c r="N2202" s="1">
        <v>92.91</v>
      </c>
      <c r="O2202" s="1">
        <v>9</v>
      </c>
    </row>
    <row r="2203" spans="14:15" x14ac:dyDescent="0.2">
      <c r="N2203" s="1">
        <v>92.92</v>
      </c>
      <c r="O2203" s="1">
        <v>2</v>
      </c>
    </row>
    <row r="2204" spans="14:15" x14ac:dyDescent="0.2">
      <c r="N2204" s="1">
        <v>92.92</v>
      </c>
      <c r="O2204" s="1">
        <v>5</v>
      </c>
    </row>
    <row r="2205" spans="14:15" x14ac:dyDescent="0.2">
      <c r="N2205" s="1">
        <v>92.93</v>
      </c>
      <c r="O2205" s="1">
        <v>2</v>
      </c>
    </row>
    <row r="2206" spans="14:15" x14ac:dyDescent="0.2">
      <c r="N2206" s="1">
        <v>92.93</v>
      </c>
      <c r="O2206" s="1">
        <v>4</v>
      </c>
    </row>
    <row r="2207" spans="14:15" x14ac:dyDescent="0.2">
      <c r="N2207" s="1">
        <v>92.94</v>
      </c>
      <c r="O2207" s="1">
        <v>8</v>
      </c>
    </row>
    <row r="2208" spans="14:15" x14ac:dyDescent="0.2">
      <c r="N2208" s="1">
        <v>92.94</v>
      </c>
      <c r="O2208" s="1">
        <v>1</v>
      </c>
    </row>
    <row r="2209" spans="14:15" x14ac:dyDescent="0.2">
      <c r="N2209" s="1">
        <v>92.95</v>
      </c>
      <c r="O2209" s="1">
        <v>6</v>
      </c>
    </row>
    <row r="2210" spans="14:15" x14ac:dyDescent="0.2">
      <c r="N2210" s="1">
        <v>92.95</v>
      </c>
      <c r="O2210" s="1">
        <v>1</v>
      </c>
    </row>
    <row r="2211" spans="14:15" x14ac:dyDescent="0.2">
      <c r="N2211" s="1">
        <v>92.96</v>
      </c>
      <c r="O2211" s="1">
        <v>4</v>
      </c>
    </row>
    <row r="2212" spans="14:15" x14ac:dyDescent="0.2">
      <c r="N2212" s="1">
        <v>93.79</v>
      </c>
      <c r="O2212" s="1">
        <v>1</v>
      </c>
    </row>
    <row r="2213" spans="14:15" x14ac:dyDescent="0.2">
      <c r="N2213" s="1">
        <v>93.83</v>
      </c>
      <c r="O2213" s="1">
        <v>1</v>
      </c>
    </row>
    <row r="2214" spans="14:15" x14ac:dyDescent="0.2">
      <c r="N2214" s="1">
        <v>93.83</v>
      </c>
      <c r="O2214" s="1">
        <v>1</v>
      </c>
    </row>
    <row r="2215" spans="14:15" x14ac:dyDescent="0.2">
      <c r="N2215" s="1">
        <v>93.84</v>
      </c>
      <c r="O2215" s="1">
        <v>2</v>
      </c>
    </row>
    <row r="2216" spans="14:15" x14ac:dyDescent="0.2">
      <c r="N2216" s="1">
        <v>93.84</v>
      </c>
      <c r="O2216" s="1">
        <v>4</v>
      </c>
    </row>
    <row r="2217" spans="14:15" x14ac:dyDescent="0.2">
      <c r="N2217" s="1">
        <v>93.84</v>
      </c>
      <c r="O2217" s="1">
        <v>1</v>
      </c>
    </row>
    <row r="2218" spans="14:15" x14ac:dyDescent="0.2">
      <c r="N2218" s="1">
        <v>93.85</v>
      </c>
      <c r="O2218" s="1">
        <v>1</v>
      </c>
    </row>
    <row r="2219" spans="14:15" x14ac:dyDescent="0.2">
      <c r="N2219" s="1">
        <v>93.85</v>
      </c>
      <c r="O2219" s="1">
        <v>3</v>
      </c>
    </row>
    <row r="2220" spans="14:15" x14ac:dyDescent="0.2">
      <c r="N2220" s="1">
        <v>93.85</v>
      </c>
      <c r="O2220" s="1">
        <v>3</v>
      </c>
    </row>
    <row r="2221" spans="14:15" x14ac:dyDescent="0.2">
      <c r="N2221" s="1">
        <v>93.86</v>
      </c>
      <c r="O2221" s="1">
        <v>5</v>
      </c>
    </row>
    <row r="2222" spans="14:15" x14ac:dyDescent="0.2">
      <c r="N2222" s="1">
        <v>93.86</v>
      </c>
      <c r="O2222" s="1">
        <v>9</v>
      </c>
    </row>
    <row r="2223" spans="14:15" x14ac:dyDescent="0.2">
      <c r="N2223" s="1">
        <v>93.86</v>
      </c>
      <c r="O2223" s="1">
        <v>4</v>
      </c>
    </row>
    <row r="2224" spans="14:15" x14ac:dyDescent="0.2">
      <c r="N2224" s="1">
        <v>93.86</v>
      </c>
      <c r="O2224" s="1">
        <v>1</v>
      </c>
    </row>
    <row r="2225" spans="14:15" x14ac:dyDescent="0.2">
      <c r="N2225" s="1">
        <v>93.87</v>
      </c>
      <c r="O2225" s="1">
        <v>12</v>
      </c>
    </row>
    <row r="2226" spans="14:15" x14ac:dyDescent="0.2">
      <c r="N2226" s="1">
        <v>93.87</v>
      </c>
      <c r="O2226" s="1">
        <v>11</v>
      </c>
    </row>
    <row r="2227" spans="14:15" x14ac:dyDescent="0.2">
      <c r="N2227" s="1">
        <v>93.87</v>
      </c>
      <c r="O2227" s="1">
        <v>3</v>
      </c>
    </row>
    <row r="2228" spans="14:15" x14ac:dyDescent="0.2">
      <c r="N2228" s="1">
        <v>93.88</v>
      </c>
      <c r="O2228" s="1">
        <v>1</v>
      </c>
    </row>
    <row r="2229" spans="14:15" x14ac:dyDescent="0.2">
      <c r="N2229" s="1">
        <v>93.88</v>
      </c>
      <c r="O2229" s="1">
        <v>6</v>
      </c>
    </row>
    <row r="2230" spans="14:15" x14ac:dyDescent="0.2">
      <c r="N2230" s="1">
        <v>93.88</v>
      </c>
      <c r="O2230" s="1">
        <v>11</v>
      </c>
    </row>
    <row r="2231" spans="14:15" x14ac:dyDescent="0.2">
      <c r="N2231" s="1">
        <v>93.88</v>
      </c>
      <c r="O2231" s="1">
        <v>12</v>
      </c>
    </row>
    <row r="2232" spans="14:15" x14ac:dyDescent="0.2">
      <c r="N2232" s="1">
        <v>93.89</v>
      </c>
      <c r="O2232" s="1">
        <v>4</v>
      </c>
    </row>
    <row r="2233" spans="14:15" x14ac:dyDescent="0.2">
      <c r="N2233" s="1">
        <v>93.89</v>
      </c>
      <c r="O2233" s="1">
        <v>13</v>
      </c>
    </row>
    <row r="2234" spans="14:15" x14ac:dyDescent="0.2">
      <c r="N2234" s="1">
        <v>93.89</v>
      </c>
      <c r="O2234" s="1">
        <v>8</v>
      </c>
    </row>
    <row r="2235" spans="14:15" x14ac:dyDescent="0.2">
      <c r="N2235" s="1">
        <v>93.9</v>
      </c>
      <c r="O2235" s="1">
        <v>1</v>
      </c>
    </row>
    <row r="2236" spans="14:15" x14ac:dyDescent="0.2">
      <c r="N2236" s="1">
        <v>93.9</v>
      </c>
      <c r="O2236" s="1">
        <v>8</v>
      </c>
    </row>
    <row r="2237" spans="14:15" x14ac:dyDescent="0.2">
      <c r="N2237" s="1">
        <v>93.9</v>
      </c>
      <c r="O2237" s="1">
        <v>6</v>
      </c>
    </row>
    <row r="2238" spans="14:15" x14ac:dyDescent="0.2">
      <c r="N2238" s="1">
        <v>93.9</v>
      </c>
      <c r="O2238" s="1">
        <v>1</v>
      </c>
    </row>
    <row r="2239" spans="14:15" x14ac:dyDescent="0.2">
      <c r="N2239" s="1">
        <v>93.91</v>
      </c>
      <c r="O2239" s="1">
        <v>2</v>
      </c>
    </row>
    <row r="2240" spans="14:15" x14ac:dyDescent="0.2">
      <c r="N2240" s="1">
        <v>93.91</v>
      </c>
      <c r="O2240" s="1">
        <v>13</v>
      </c>
    </row>
    <row r="2241" spans="14:15" x14ac:dyDescent="0.2">
      <c r="N2241" s="1">
        <v>93.91</v>
      </c>
      <c r="O2241" s="1">
        <v>8</v>
      </c>
    </row>
    <row r="2242" spans="14:15" x14ac:dyDescent="0.2">
      <c r="N2242" s="1">
        <v>93.92</v>
      </c>
      <c r="O2242" s="1">
        <v>6</v>
      </c>
    </row>
    <row r="2243" spans="14:15" x14ac:dyDescent="0.2">
      <c r="N2243" s="1">
        <v>93.92</v>
      </c>
      <c r="O2243" s="1">
        <v>1</v>
      </c>
    </row>
    <row r="2244" spans="14:15" x14ac:dyDescent="0.2">
      <c r="N2244" s="1">
        <v>93.93</v>
      </c>
      <c r="O2244" s="1">
        <v>1</v>
      </c>
    </row>
    <row r="2245" spans="14:15" x14ac:dyDescent="0.2">
      <c r="N2245" s="1">
        <v>93.93</v>
      </c>
      <c r="O2245" s="1">
        <v>2</v>
      </c>
    </row>
    <row r="2246" spans="14:15" x14ac:dyDescent="0.2">
      <c r="N2246" s="1">
        <v>93.94</v>
      </c>
      <c r="O2246" s="1">
        <v>6</v>
      </c>
    </row>
    <row r="2247" spans="14:15" x14ac:dyDescent="0.2">
      <c r="N2247" s="1">
        <v>93.95</v>
      </c>
      <c r="O2247" s="1">
        <v>2</v>
      </c>
    </row>
    <row r="2248" spans="14:15" x14ac:dyDescent="0.2">
      <c r="N2248" s="1">
        <v>93.96</v>
      </c>
      <c r="O2248" s="1">
        <v>2</v>
      </c>
    </row>
    <row r="2249" spans="14:15" x14ac:dyDescent="0.2">
      <c r="N2249" s="1">
        <v>94.8</v>
      </c>
      <c r="O2249" s="1">
        <v>1</v>
      </c>
    </row>
    <row r="2250" spans="14:15" x14ac:dyDescent="0.2">
      <c r="N2250" s="1">
        <v>94.81</v>
      </c>
      <c r="O2250" s="1">
        <v>1</v>
      </c>
    </row>
    <row r="2251" spans="14:15" x14ac:dyDescent="0.2">
      <c r="N2251" s="1">
        <v>94.81</v>
      </c>
      <c r="O2251" s="1">
        <v>1</v>
      </c>
    </row>
    <row r="2252" spans="14:15" x14ac:dyDescent="0.2">
      <c r="N2252" s="1">
        <v>94.83</v>
      </c>
      <c r="O2252" s="1">
        <v>2</v>
      </c>
    </row>
    <row r="2253" spans="14:15" x14ac:dyDescent="0.2">
      <c r="N2253" s="1">
        <v>94.83</v>
      </c>
      <c r="O2253" s="1">
        <v>1</v>
      </c>
    </row>
    <row r="2254" spans="14:15" x14ac:dyDescent="0.2">
      <c r="N2254" s="1">
        <v>94.84</v>
      </c>
      <c r="O2254" s="1">
        <v>2</v>
      </c>
    </row>
    <row r="2255" spans="14:15" x14ac:dyDescent="0.2">
      <c r="N2255" s="1">
        <v>94.84</v>
      </c>
      <c r="O2255" s="1">
        <v>2</v>
      </c>
    </row>
    <row r="2256" spans="14:15" x14ac:dyDescent="0.2">
      <c r="N2256" s="1">
        <v>94.84</v>
      </c>
      <c r="O2256" s="1">
        <v>1</v>
      </c>
    </row>
    <row r="2257" spans="14:15" x14ac:dyDescent="0.2">
      <c r="N2257" s="1">
        <v>94.85</v>
      </c>
      <c r="O2257" s="1">
        <v>2</v>
      </c>
    </row>
    <row r="2258" spans="14:15" x14ac:dyDescent="0.2">
      <c r="N2258" s="1">
        <v>94.86</v>
      </c>
      <c r="O2258" s="1">
        <v>1</v>
      </c>
    </row>
    <row r="2259" spans="14:15" x14ac:dyDescent="0.2">
      <c r="N2259" s="1">
        <v>94.86</v>
      </c>
      <c r="O2259" s="1">
        <v>4</v>
      </c>
    </row>
    <row r="2260" spans="14:15" x14ac:dyDescent="0.2">
      <c r="N2260" s="1">
        <v>94.86</v>
      </c>
      <c r="O2260" s="1">
        <v>11</v>
      </c>
    </row>
    <row r="2261" spans="14:15" x14ac:dyDescent="0.2">
      <c r="N2261" s="1">
        <v>94.86</v>
      </c>
      <c r="O2261" s="1">
        <v>4</v>
      </c>
    </row>
    <row r="2262" spans="14:15" x14ac:dyDescent="0.2">
      <c r="N2262" s="1">
        <v>94.87</v>
      </c>
      <c r="O2262" s="1">
        <v>11</v>
      </c>
    </row>
    <row r="2263" spans="14:15" x14ac:dyDescent="0.2">
      <c r="N2263" s="1">
        <v>94.87</v>
      </c>
      <c r="O2263" s="1">
        <v>5</v>
      </c>
    </row>
    <row r="2264" spans="14:15" x14ac:dyDescent="0.2">
      <c r="N2264" s="1">
        <v>94.87</v>
      </c>
      <c r="O2264" s="1">
        <v>2</v>
      </c>
    </row>
    <row r="2265" spans="14:15" x14ac:dyDescent="0.2">
      <c r="N2265" s="1">
        <v>94.88</v>
      </c>
      <c r="O2265" s="1">
        <v>14</v>
      </c>
    </row>
    <row r="2266" spans="14:15" x14ac:dyDescent="0.2">
      <c r="N2266" s="1">
        <v>94.88</v>
      </c>
      <c r="O2266" s="1">
        <v>9</v>
      </c>
    </row>
    <row r="2267" spans="14:15" x14ac:dyDescent="0.2">
      <c r="N2267" s="1">
        <v>94.88</v>
      </c>
      <c r="O2267" s="1">
        <v>2</v>
      </c>
    </row>
    <row r="2268" spans="14:15" x14ac:dyDescent="0.2">
      <c r="N2268" s="1">
        <v>94.89</v>
      </c>
      <c r="O2268" s="1">
        <v>6</v>
      </c>
    </row>
    <row r="2269" spans="14:15" x14ac:dyDescent="0.2">
      <c r="N2269" s="1">
        <v>94.89</v>
      </c>
      <c r="O2269" s="1">
        <v>11</v>
      </c>
    </row>
    <row r="2270" spans="14:15" x14ac:dyDescent="0.2">
      <c r="N2270" s="1">
        <v>94.89</v>
      </c>
      <c r="O2270" s="1">
        <v>6</v>
      </c>
    </row>
    <row r="2271" spans="14:15" x14ac:dyDescent="0.2">
      <c r="N2271" s="1">
        <v>94.9</v>
      </c>
      <c r="O2271" s="1">
        <v>3</v>
      </c>
    </row>
    <row r="2272" spans="14:15" x14ac:dyDescent="0.2">
      <c r="N2272" s="1">
        <v>94.9</v>
      </c>
      <c r="O2272" s="1">
        <v>13</v>
      </c>
    </row>
    <row r="2273" spans="14:15" x14ac:dyDescent="0.2">
      <c r="N2273" s="1">
        <v>94.9</v>
      </c>
      <c r="O2273" s="1">
        <v>21</v>
      </c>
    </row>
    <row r="2274" spans="14:15" x14ac:dyDescent="0.2">
      <c r="N2274" s="1">
        <v>94.9</v>
      </c>
      <c r="O2274" s="1">
        <v>4</v>
      </c>
    </row>
    <row r="2275" spans="14:15" x14ac:dyDescent="0.2">
      <c r="N2275" s="1">
        <v>94.91</v>
      </c>
      <c r="O2275" s="1">
        <v>10</v>
      </c>
    </row>
    <row r="2276" spans="14:15" x14ac:dyDescent="0.2">
      <c r="N2276" s="1">
        <v>94.91</v>
      </c>
      <c r="O2276" s="1">
        <v>2</v>
      </c>
    </row>
    <row r="2277" spans="14:15" x14ac:dyDescent="0.2">
      <c r="N2277" s="1">
        <v>94.92</v>
      </c>
      <c r="O2277" s="1">
        <v>1</v>
      </c>
    </row>
    <row r="2278" spans="14:15" x14ac:dyDescent="0.2">
      <c r="N2278" s="1">
        <v>94.92</v>
      </c>
      <c r="O2278" s="1">
        <v>7</v>
      </c>
    </row>
    <row r="2279" spans="14:15" x14ac:dyDescent="0.2">
      <c r="N2279" s="1">
        <v>94.92</v>
      </c>
      <c r="O2279" s="1">
        <v>1</v>
      </c>
    </row>
    <row r="2280" spans="14:15" x14ac:dyDescent="0.2">
      <c r="N2280" s="1">
        <v>94.93</v>
      </c>
      <c r="O2280" s="1">
        <v>1</v>
      </c>
    </row>
    <row r="2281" spans="14:15" x14ac:dyDescent="0.2">
      <c r="N2281" s="1">
        <v>94.93</v>
      </c>
      <c r="O2281" s="1">
        <v>4</v>
      </c>
    </row>
    <row r="2282" spans="14:15" x14ac:dyDescent="0.2">
      <c r="N2282" s="1">
        <v>94.94</v>
      </c>
      <c r="O2282" s="1">
        <v>3</v>
      </c>
    </row>
    <row r="2283" spans="14:15" x14ac:dyDescent="0.2">
      <c r="N2283" s="1">
        <v>94.95</v>
      </c>
      <c r="O2283" s="1">
        <v>3</v>
      </c>
    </row>
    <row r="2284" spans="14:15" x14ac:dyDescent="0.2">
      <c r="N2284" s="1">
        <v>94.96</v>
      </c>
      <c r="O2284" s="1">
        <v>1</v>
      </c>
    </row>
    <row r="2285" spans="14:15" x14ac:dyDescent="0.2">
      <c r="N2285" s="1">
        <v>95.82</v>
      </c>
      <c r="O2285" s="1">
        <v>1</v>
      </c>
    </row>
    <row r="2286" spans="14:15" x14ac:dyDescent="0.2">
      <c r="N2286" s="1">
        <v>95.83</v>
      </c>
      <c r="O2286" s="1">
        <v>2</v>
      </c>
    </row>
    <row r="2287" spans="14:15" x14ac:dyDescent="0.2">
      <c r="N2287" s="1">
        <v>95.83</v>
      </c>
      <c r="O2287" s="1">
        <v>2</v>
      </c>
    </row>
    <row r="2288" spans="14:15" x14ac:dyDescent="0.2">
      <c r="N2288" s="1">
        <v>95.84</v>
      </c>
      <c r="O2288" s="1">
        <v>1</v>
      </c>
    </row>
    <row r="2289" spans="14:15" x14ac:dyDescent="0.2">
      <c r="N2289" s="1">
        <v>95.84</v>
      </c>
      <c r="O2289" s="1">
        <v>1</v>
      </c>
    </row>
    <row r="2290" spans="14:15" x14ac:dyDescent="0.2">
      <c r="N2290" s="1">
        <v>95.84</v>
      </c>
      <c r="O2290" s="1">
        <v>3</v>
      </c>
    </row>
    <row r="2291" spans="14:15" x14ac:dyDescent="0.2">
      <c r="N2291" s="1">
        <v>95.85</v>
      </c>
      <c r="O2291" s="1">
        <v>6</v>
      </c>
    </row>
    <row r="2292" spans="14:15" x14ac:dyDescent="0.2">
      <c r="N2292" s="1">
        <v>95.85</v>
      </c>
      <c r="O2292" s="1">
        <v>7</v>
      </c>
    </row>
    <row r="2293" spans="14:15" x14ac:dyDescent="0.2">
      <c r="N2293" s="1">
        <v>95.85</v>
      </c>
      <c r="O2293" s="1">
        <v>1</v>
      </c>
    </row>
    <row r="2294" spans="14:15" x14ac:dyDescent="0.2">
      <c r="N2294" s="1">
        <v>95.86</v>
      </c>
      <c r="O2294" s="1">
        <v>5</v>
      </c>
    </row>
    <row r="2295" spans="14:15" x14ac:dyDescent="0.2">
      <c r="N2295" s="1">
        <v>95.86</v>
      </c>
      <c r="O2295" s="1">
        <v>7</v>
      </c>
    </row>
    <row r="2296" spans="14:15" x14ac:dyDescent="0.2">
      <c r="N2296" s="1">
        <v>95.86</v>
      </c>
      <c r="O2296" s="1">
        <v>8</v>
      </c>
    </row>
    <row r="2297" spans="14:15" x14ac:dyDescent="0.2">
      <c r="N2297" s="1">
        <v>95.86</v>
      </c>
      <c r="O2297" s="1">
        <v>5</v>
      </c>
    </row>
    <row r="2298" spans="14:15" x14ac:dyDescent="0.2">
      <c r="N2298" s="1">
        <v>95.87</v>
      </c>
      <c r="O2298" s="1">
        <v>3</v>
      </c>
    </row>
    <row r="2299" spans="14:15" x14ac:dyDescent="0.2">
      <c r="N2299" s="1">
        <v>95.87</v>
      </c>
      <c r="O2299" s="1">
        <v>14</v>
      </c>
    </row>
    <row r="2300" spans="14:15" x14ac:dyDescent="0.2">
      <c r="N2300" s="1">
        <v>95.87</v>
      </c>
      <c r="O2300" s="1">
        <v>5</v>
      </c>
    </row>
    <row r="2301" spans="14:15" x14ac:dyDescent="0.2">
      <c r="N2301" s="1">
        <v>95.87</v>
      </c>
      <c r="O2301" s="1">
        <v>1</v>
      </c>
    </row>
    <row r="2302" spans="14:15" x14ac:dyDescent="0.2">
      <c r="N2302" s="1">
        <v>95.88</v>
      </c>
      <c r="O2302" s="1">
        <v>7</v>
      </c>
    </row>
    <row r="2303" spans="14:15" x14ac:dyDescent="0.2">
      <c r="N2303" s="1">
        <v>95.88</v>
      </c>
      <c r="O2303" s="1">
        <v>13</v>
      </c>
    </row>
    <row r="2304" spans="14:15" x14ac:dyDescent="0.2">
      <c r="N2304" s="1">
        <v>95.88</v>
      </c>
      <c r="O2304" s="1">
        <v>10</v>
      </c>
    </row>
    <row r="2305" spans="14:15" x14ac:dyDescent="0.2">
      <c r="N2305" s="1">
        <v>95.88</v>
      </c>
      <c r="O2305" s="1">
        <v>2</v>
      </c>
    </row>
    <row r="2306" spans="14:15" x14ac:dyDescent="0.2">
      <c r="N2306" s="1">
        <v>95.89</v>
      </c>
      <c r="O2306" s="1">
        <v>2</v>
      </c>
    </row>
    <row r="2307" spans="14:15" x14ac:dyDescent="0.2">
      <c r="N2307" s="1">
        <v>95.89</v>
      </c>
      <c r="O2307" s="1">
        <v>6</v>
      </c>
    </row>
    <row r="2308" spans="14:15" x14ac:dyDescent="0.2">
      <c r="N2308" s="1">
        <v>95.89</v>
      </c>
      <c r="O2308" s="1">
        <v>14</v>
      </c>
    </row>
    <row r="2309" spans="14:15" x14ac:dyDescent="0.2">
      <c r="N2309" s="1">
        <v>95.89</v>
      </c>
      <c r="O2309" s="1">
        <v>5</v>
      </c>
    </row>
    <row r="2310" spans="14:15" x14ac:dyDescent="0.2">
      <c r="N2310" s="1">
        <v>95.9</v>
      </c>
      <c r="O2310" s="1">
        <v>1</v>
      </c>
    </row>
    <row r="2311" spans="14:15" x14ac:dyDescent="0.2">
      <c r="N2311" s="1">
        <v>95.9</v>
      </c>
      <c r="O2311" s="1">
        <v>6</v>
      </c>
    </row>
    <row r="2312" spans="14:15" x14ac:dyDescent="0.2">
      <c r="N2312" s="1">
        <v>95.9</v>
      </c>
      <c r="O2312" s="1">
        <v>14</v>
      </c>
    </row>
    <row r="2313" spans="14:15" x14ac:dyDescent="0.2">
      <c r="N2313" s="1">
        <v>95.9</v>
      </c>
      <c r="O2313" s="1">
        <v>2</v>
      </c>
    </row>
    <row r="2314" spans="14:15" x14ac:dyDescent="0.2">
      <c r="N2314" s="1">
        <v>95.91</v>
      </c>
      <c r="O2314" s="1">
        <v>8</v>
      </c>
    </row>
    <row r="2315" spans="14:15" x14ac:dyDescent="0.2">
      <c r="N2315" s="1">
        <v>95.91</v>
      </c>
      <c r="O2315" s="1">
        <v>7</v>
      </c>
    </row>
    <row r="2316" spans="14:15" x14ac:dyDescent="0.2">
      <c r="N2316" s="1">
        <v>95.92</v>
      </c>
      <c r="O2316" s="1">
        <v>1</v>
      </c>
    </row>
    <row r="2317" spans="14:15" x14ac:dyDescent="0.2">
      <c r="N2317" s="1">
        <v>95.92</v>
      </c>
      <c r="O2317" s="1">
        <v>7</v>
      </c>
    </row>
    <row r="2318" spans="14:15" x14ac:dyDescent="0.2">
      <c r="N2318" s="1">
        <v>95.92</v>
      </c>
      <c r="O2318" s="1">
        <v>1</v>
      </c>
    </row>
    <row r="2319" spans="14:15" x14ac:dyDescent="0.2">
      <c r="N2319" s="1">
        <v>95.93</v>
      </c>
      <c r="O2319" s="1">
        <v>2</v>
      </c>
    </row>
    <row r="2320" spans="14:15" x14ac:dyDescent="0.2">
      <c r="N2320" s="1">
        <v>95.93</v>
      </c>
      <c r="O2320" s="1">
        <v>4</v>
      </c>
    </row>
    <row r="2321" spans="14:15" x14ac:dyDescent="0.2">
      <c r="N2321" s="1">
        <v>95.94</v>
      </c>
      <c r="O2321" s="1">
        <v>3</v>
      </c>
    </row>
    <row r="2322" spans="14:15" x14ac:dyDescent="0.2">
      <c r="N2322" s="1">
        <v>95.94</v>
      </c>
      <c r="O2322" s="1">
        <v>4</v>
      </c>
    </row>
    <row r="2323" spans="14:15" x14ac:dyDescent="0.2">
      <c r="N2323" s="1">
        <v>95.95</v>
      </c>
      <c r="O2323" s="1">
        <v>2</v>
      </c>
    </row>
    <row r="2324" spans="14:15" x14ac:dyDescent="0.2">
      <c r="N2324" s="1">
        <v>95.96</v>
      </c>
      <c r="O2324" s="1">
        <v>1</v>
      </c>
    </row>
    <row r="2325" spans="14:15" x14ac:dyDescent="0.2">
      <c r="N2325" s="1">
        <v>96.83</v>
      </c>
      <c r="O2325" s="1">
        <v>4</v>
      </c>
    </row>
    <row r="2326" spans="14:15" x14ac:dyDescent="0.2">
      <c r="N2326" s="1">
        <v>96.83</v>
      </c>
      <c r="O2326" s="1">
        <v>2</v>
      </c>
    </row>
    <row r="2327" spans="14:15" x14ac:dyDescent="0.2">
      <c r="N2327" s="1">
        <v>96.84</v>
      </c>
      <c r="O2327" s="1">
        <v>2</v>
      </c>
    </row>
    <row r="2328" spans="14:15" x14ac:dyDescent="0.2">
      <c r="N2328" s="1">
        <v>96.84</v>
      </c>
      <c r="O2328" s="1">
        <v>2</v>
      </c>
    </row>
    <row r="2329" spans="14:15" x14ac:dyDescent="0.2">
      <c r="N2329" s="1">
        <v>96.84</v>
      </c>
      <c r="O2329" s="1">
        <v>1</v>
      </c>
    </row>
    <row r="2330" spans="14:15" x14ac:dyDescent="0.2">
      <c r="N2330" s="1">
        <v>96.85</v>
      </c>
      <c r="O2330" s="1">
        <v>2</v>
      </c>
    </row>
    <row r="2331" spans="14:15" x14ac:dyDescent="0.2">
      <c r="N2331" s="1">
        <v>96.85</v>
      </c>
      <c r="O2331" s="1">
        <v>5</v>
      </c>
    </row>
    <row r="2332" spans="14:15" x14ac:dyDescent="0.2">
      <c r="N2332" s="1">
        <v>96.85</v>
      </c>
      <c r="O2332" s="1">
        <v>4</v>
      </c>
    </row>
    <row r="2333" spans="14:15" x14ac:dyDescent="0.2">
      <c r="N2333" s="1">
        <v>96.86</v>
      </c>
      <c r="O2333" s="1">
        <v>1</v>
      </c>
    </row>
    <row r="2334" spans="14:15" x14ac:dyDescent="0.2">
      <c r="N2334" s="1">
        <v>96.86</v>
      </c>
      <c r="O2334" s="1">
        <v>10</v>
      </c>
    </row>
    <row r="2335" spans="14:15" x14ac:dyDescent="0.2">
      <c r="N2335" s="1">
        <v>96.86</v>
      </c>
      <c r="O2335" s="1">
        <v>13</v>
      </c>
    </row>
    <row r="2336" spans="14:15" x14ac:dyDescent="0.2">
      <c r="N2336" s="1">
        <v>96.86</v>
      </c>
      <c r="O2336" s="1">
        <v>4</v>
      </c>
    </row>
    <row r="2337" spans="14:15" x14ac:dyDescent="0.2">
      <c r="N2337" s="1">
        <v>96.86</v>
      </c>
      <c r="O2337" s="1">
        <v>1</v>
      </c>
    </row>
    <row r="2338" spans="14:15" x14ac:dyDescent="0.2">
      <c r="N2338" s="1">
        <v>96.87</v>
      </c>
      <c r="O2338" s="1">
        <v>2</v>
      </c>
    </row>
    <row r="2339" spans="14:15" x14ac:dyDescent="0.2">
      <c r="N2339" s="1">
        <v>96.87</v>
      </c>
      <c r="O2339" s="1">
        <v>13</v>
      </c>
    </row>
    <row r="2340" spans="14:15" x14ac:dyDescent="0.2">
      <c r="N2340" s="1">
        <v>96.87</v>
      </c>
      <c r="O2340" s="1">
        <v>15</v>
      </c>
    </row>
    <row r="2341" spans="14:15" x14ac:dyDescent="0.2">
      <c r="N2341" s="1">
        <v>96.87</v>
      </c>
      <c r="O2341" s="1">
        <v>2</v>
      </c>
    </row>
    <row r="2342" spans="14:15" x14ac:dyDescent="0.2">
      <c r="N2342" s="1">
        <v>96.88</v>
      </c>
      <c r="O2342" s="1">
        <v>1</v>
      </c>
    </row>
    <row r="2343" spans="14:15" x14ac:dyDescent="0.2">
      <c r="N2343" s="1">
        <v>96.88</v>
      </c>
      <c r="O2343" s="1">
        <v>10</v>
      </c>
    </row>
    <row r="2344" spans="14:15" x14ac:dyDescent="0.2">
      <c r="N2344" s="1">
        <v>96.88</v>
      </c>
      <c r="O2344" s="1">
        <v>7</v>
      </c>
    </row>
    <row r="2345" spans="14:15" x14ac:dyDescent="0.2">
      <c r="N2345" s="1">
        <v>96.89</v>
      </c>
      <c r="O2345" s="1">
        <v>2</v>
      </c>
    </row>
    <row r="2346" spans="14:15" x14ac:dyDescent="0.2">
      <c r="N2346" s="1">
        <v>96.89</v>
      </c>
      <c r="O2346" s="1">
        <v>10</v>
      </c>
    </row>
    <row r="2347" spans="14:15" x14ac:dyDescent="0.2">
      <c r="N2347" s="1">
        <v>96.89</v>
      </c>
      <c r="O2347" s="1">
        <v>15</v>
      </c>
    </row>
    <row r="2348" spans="14:15" x14ac:dyDescent="0.2">
      <c r="N2348" s="1">
        <v>96.89</v>
      </c>
      <c r="O2348" s="1">
        <v>6</v>
      </c>
    </row>
    <row r="2349" spans="14:15" x14ac:dyDescent="0.2">
      <c r="N2349" s="1">
        <v>96.9</v>
      </c>
      <c r="O2349" s="1">
        <v>17</v>
      </c>
    </row>
    <row r="2350" spans="14:15" x14ac:dyDescent="0.2">
      <c r="N2350" s="1">
        <v>96.9</v>
      </c>
      <c r="O2350" s="1">
        <v>13</v>
      </c>
    </row>
    <row r="2351" spans="14:15" x14ac:dyDescent="0.2">
      <c r="N2351" s="1">
        <v>96.9</v>
      </c>
      <c r="O2351" s="1">
        <v>4</v>
      </c>
    </row>
    <row r="2352" spans="14:15" x14ac:dyDescent="0.2">
      <c r="N2352" s="1">
        <v>96.91</v>
      </c>
      <c r="O2352" s="1">
        <v>1</v>
      </c>
    </row>
    <row r="2353" spans="14:15" x14ac:dyDescent="0.2">
      <c r="N2353" s="1">
        <v>96.91</v>
      </c>
      <c r="O2353" s="1">
        <v>10</v>
      </c>
    </row>
    <row r="2354" spans="14:15" x14ac:dyDescent="0.2">
      <c r="N2354" s="1">
        <v>96.91</v>
      </c>
      <c r="O2354" s="1">
        <v>5</v>
      </c>
    </row>
    <row r="2355" spans="14:15" x14ac:dyDescent="0.2">
      <c r="N2355" s="1">
        <v>96.92</v>
      </c>
      <c r="O2355" s="1">
        <v>6</v>
      </c>
    </row>
    <row r="2356" spans="14:15" x14ac:dyDescent="0.2">
      <c r="N2356" s="1">
        <v>96.93</v>
      </c>
      <c r="O2356" s="1">
        <v>1</v>
      </c>
    </row>
    <row r="2357" spans="14:15" x14ac:dyDescent="0.2">
      <c r="N2357" s="1">
        <v>96.93</v>
      </c>
      <c r="O2357" s="1">
        <v>2</v>
      </c>
    </row>
    <row r="2358" spans="14:15" x14ac:dyDescent="0.2">
      <c r="N2358" s="1">
        <v>96.94</v>
      </c>
      <c r="O2358" s="1">
        <v>1</v>
      </c>
    </row>
    <row r="2359" spans="14:15" x14ac:dyDescent="0.2">
      <c r="N2359" s="1">
        <v>96.95</v>
      </c>
      <c r="O2359" s="1">
        <v>5</v>
      </c>
    </row>
    <row r="2360" spans="14:15" x14ac:dyDescent="0.2">
      <c r="N2360" s="1">
        <v>97.79</v>
      </c>
      <c r="O2360" s="1">
        <v>1</v>
      </c>
    </row>
    <row r="2361" spans="14:15" x14ac:dyDescent="0.2">
      <c r="N2361" s="1">
        <v>97.82</v>
      </c>
      <c r="O2361" s="1">
        <v>1</v>
      </c>
    </row>
    <row r="2362" spans="14:15" x14ac:dyDescent="0.2">
      <c r="N2362" s="1">
        <v>97.84</v>
      </c>
      <c r="O2362" s="1">
        <v>6</v>
      </c>
    </row>
    <row r="2363" spans="14:15" x14ac:dyDescent="0.2">
      <c r="N2363" s="1">
        <v>97.84</v>
      </c>
      <c r="O2363" s="1">
        <v>1</v>
      </c>
    </row>
    <row r="2364" spans="14:15" x14ac:dyDescent="0.2">
      <c r="N2364" s="1">
        <v>97.84</v>
      </c>
      <c r="O2364" s="1">
        <v>1</v>
      </c>
    </row>
    <row r="2365" spans="14:15" x14ac:dyDescent="0.2">
      <c r="N2365" s="1">
        <v>97.85</v>
      </c>
      <c r="O2365" s="1">
        <v>3</v>
      </c>
    </row>
    <row r="2366" spans="14:15" x14ac:dyDescent="0.2">
      <c r="N2366" s="1">
        <v>97.85</v>
      </c>
      <c r="O2366" s="1">
        <v>4</v>
      </c>
    </row>
    <row r="2367" spans="14:15" x14ac:dyDescent="0.2">
      <c r="N2367" s="1">
        <v>97.85</v>
      </c>
      <c r="O2367" s="1">
        <v>2</v>
      </c>
    </row>
    <row r="2368" spans="14:15" x14ac:dyDescent="0.2">
      <c r="N2368" s="1">
        <v>97.86</v>
      </c>
      <c r="O2368" s="1">
        <v>1</v>
      </c>
    </row>
    <row r="2369" spans="14:15" x14ac:dyDescent="0.2">
      <c r="N2369" s="1">
        <v>97.86</v>
      </c>
      <c r="O2369" s="1">
        <v>8</v>
      </c>
    </row>
    <row r="2370" spans="14:15" x14ac:dyDescent="0.2">
      <c r="N2370" s="1">
        <v>97.86</v>
      </c>
      <c r="O2370" s="1">
        <v>5</v>
      </c>
    </row>
    <row r="2371" spans="14:15" x14ac:dyDescent="0.2">
      <c r="N2371" s="1">
        <v>97.86</v>
      </c>
      <c r="O2371" s="1">
        <v>1</v>
      </c>
    </row>
    <row r="2372" spans="14:15" x14ac:dyDescent="0.2">
      <c r="N2372" s="1">
        <v>97.87</v>
      </c>
      <c r="O2372" s="1">
        <v>3</v>
      </c>
    </row>
    <row r="2373" spans="14:15" x14ac:dyDescent="0.2">
      <c r="N2373" s="1">
        <v>97.87</v>
      </c>
      <c r="O2373" s="1">
        <v>16</v>
      </c>
    </row>
    <row r="2374" spans="14:15" x14ac:dyDescent="0.2">
      <c r="N2374" s="1">
        <v>97.87</v>
      </c>
      <c r="O2374" s="1">
        <v>11</v>
      </c>
    </row>
    <row r="2375" spans="14:15" x14ac:dyDescent="0.2">
      <c r="N2375" s="1">
        <v>97.87</v>
      </c>
      <c r="O2375" s="1">
        <v>2</v>
      </c>
    </row>
    <row r="2376" spans="14:15" x14ac:dyDescent="0.2">
      <c r="N2376" s="1">
        <v>97.88</v>
      </c>
      <c r="O2376" s="1">
        <v>4</v>
      </c>
    </row>
    <row r="2377" spans="14:15" x14ac:dyDescent="0.2">
      <c r="N2377" s="1">
        <v>97.88</v>
      </c>
      <c r="O2377" s="1">
        <v>18</v>
      </c>
    </row>
    <row r="2378" spans="14:15" x14ac:dyDescent="0.2">
      <c r="N2378" s="1">
        <v>97.88</v>
      </c>
      <c r="O2378" s="1">
        <v>14</v>
      </c>
    </row>
    <row r="2379" spans="14:15" x14ac:dyDescent="0.2">
      <c r="N2379" s="1">
        <v>97.88</v>
      </c>
      <c r="O2379" s="1">
        <v>2</v>
      </c>
    </row>
    <row r="2380" spans="14:15" x14ac:dyDescent="0.2">
      <c r="N2380" s="1">
        <v>97.89</v>
      </c>
      <c r="O2380" s="1">
        <v>1</v>
      </c>
    </row>
    <row r="2381" spans="14:15" x14ac:dyDescent="0.2">
      <c r="N2381" s="1">
        <v>97.89</v>
      </c>
      <c r="O2381" s="1">
        <v>5</v>
      </c>
    </row>
    <row r="2382" spans="14:15" x14ac:dyDescent="0.2">
      <c r="N2382" s="1">
        <v>97.89</v>
      </c>
      <c r="O2382" s="1">
        <v>13</v>
      </c>
    </row>
    <row r="2383" spans="14:15" x14ac:dyDescent="0.2">
      <c r="N2383" s="1">
        <v>97.89</v>
      </c>
      <c r="O2383" s="1">
        <v>3</v>
      </c>
    </row>
    <row r="2384" spans="14:15" x14ac:dyDescent="0.2">
      <c r="N2384" s="1">
        <v>97.9</v>
      </c>
      <c r="O2384" s="1">
        <v>1</v>
      </c>
    </row>
    <row r="2385" spans="14:15" x14ac:dyDescent="0.2">
      <c r="N2385" s="1">
        <v>97.9</v>
      </c>
      <c r="O2385" s="1">
        <v>8</v>
      </c>
    </row>
    <row r="2386" spans="14:15" x14ac:dyDescent="0.2">
      <c r="N2386" s="1">
        <v>97.9</v>
      </c>
      <c r="O2386" s="1">
        <v>6</v>
      </c>
    </row>
    <row r="2387" spans="14:15" x14ac:dyDescent="0.2">
      <c r="N2387" s="1">
        <v>97.9</v>
      </c>
      <c r="O2387" s="1">
        <v>1</v>
      </c>
    </row>
    <row r="2388" spans="14:15" x14ac:dyDescent="0.2">
      <c r="N2388" s="1">
        <v>97.91</v>
      </c>
      <c r="O2388" s="1">
        <v>4</v>
      </c>
    </row>
    <row r="2389" spans="14:15" x14ac:dyDescent="0.2">
      <c r="N2389" s="1">
        <v>97.91</v>
      </c>
      <c r="O2389" s="1">
        <v>9</v>
      </c>
    </row>
    <row r="2390" spans="14:15" x14ac:dyDescent="0.2">
      <c r="N2390" s="1">
        <v>97.91</v>
      </c>
      <c r="O2390" s="1">
        <v>6</v>
      </c>
    </row>
    <row r="2391" spans="14:15" x14ac:dyDescent="0.2">
      <c r="N2391" s="1">
        <v>97.92</v>
      </c>
      <c r="O2391" s="1">
        <v>2</v>
      </c>
    </row>
    <row r="2392" spans="14:15" x14ac:dyDescent="0.2">
      <c r="N2392" s="1">
        <v>97.92</v>
      </c>
      <c r="O2392" s="1">
        <v>6</v>
      </c>
    </row>
    <row r="2393" spans="14:15" x14ac:dyDescent="0.2">
      <c r="N2393" s="1">
        <v>97.93</v>
      </c>
      <c r="O2393" s="1">
        <v>2</v>
      </c>
    </row>
    <row r="2394" spans="14:15" x14ac:dyDescent="0.2">
      <c r="N2394" s="1">
        <v>97.93</v>
      </c>
      <c r="O2394" s="1">
        <v>5</v>
      </c>
    </row>
    <row r="2395" spans="14:15" x14ac:dyDescent="0.2">
      <c r="N2395" s="1">
        <v>97.94</v>
      </c>
      <c r="O2395" s="1">
        <v>2</v>
      </c>
    </row>
    <row r="2396" spans="14:15" x14ac:dyDescent="0.2">
      <c r="N2396" s="1">
        <v>97.95</v>
      </c>
      <c r="O2396" s="1">
        <v>2</v>
      </c>
    </row>
    <row r="2397" spans="14:15" x14ac:dyDescent="0.2">
      <c r="N2397" s="1">
        <v>98.8</v>
      </c>
      <c r="O2397" s="1">
        <v>1</v>
      </c>
    </row>
    <row r="2398" spans="14:15" x14ac:dyDescent="0.2">
      <c r="N2398" s="1">
        <v>98.82</v>
      </c>
      <c r="O2398" s="1">
        <v>1</v>
      </c>
    </row>
    <row r="2399" spans="14:15" x14ac:dyDescent="0.2">
      <c r="N2399" s="1">
        <v>98.82</v>
      </c>
      <c r="O2399" s="1">
        <v>1</v>
      </c>
    </row>
    <row r="2400" spans="14:15" x14ac:dyDescent="0.2">
      <c r="N2400" s="1">
        <v>98.83</v>
      </c>
      <c r="O2400" s="1">
        <v>1</v>
      </c>
    </row>
    <row r="2401" spans="14:15" x14ac:dyDescent="0.2">
      <c r="N2401" s="1">
        <v>98.83</v>
      </c>
      <c r="O2401" s="1">
        <v>3</v>
      </c>
    </row>
    <row r="2402" spans="14:15" x14ac:dyDescent="0.2">
      <c r="N2402" s="1">
        <v>98.83</v>
      </c>
      <c r="O2402" s="1">
        <v>2</v>
      </c>
    </row>
    <row r="2403" spans="14:15" x14ac:dyDescent="0.2">
      <c r="N2403" s="1">
        <v>98.83</v>
      </c>
      <c r="O2403" s="1">
        <v>1</v>
      </c>
    </row>
    <row r="2404" spans="14:15" x14ac:dyDescent="0.2">
      <c r="N2404" s="1">
        <v>98.84</v>
      </c>
      <c r="O2404" s="1">
        <v>1</v>
      </c>
    </row>
    <row r="2405" spans="14:15" x14ac:dyDescent="0.2">
      <c r="N2405" s="1">
        <v>98.85</v>
      </c>
      <c r="O2405" s="1">
        <v>1</v>
      </c>
    </row>
    <row r="2406" spans="14:15" x14ac:dyDescent="0.2">
      <c r="N2406" s="1">
        <v>98.85</v>
      </c>
      <c r="O2406" s="1">
        <v>1</v>
      </c>
    </row>
    <row r="2407" spans="14:15" x14ac:dyDescent="0.2">
      <c r="N2407" s="1">
        <v>98.85</v>
      </c>
      <c r="O2407" s="1">
        <v>7</v>
      </c>
    </row>
    <row r="2408" spans="14:15" x14ac:dyDescent="0.2">
      <c r="N2408" s="1">
        <v>98.85</v>
      </c>
      <c r="O2408" s="1">
        <v>1</v>
      </c>
    </row>
    <row r="2409" spans="14:15" x14ac:dyDescent="0.2">
      <c r="N2409" s="1">
        <v>98.86</v>
      </c>
      <c r="O2409" s="1">
        <v>2</v>
      </c>
    </row>
    <row r="2410" spans="14:15" x14ac:dyDescent="0.2">
      <c r="N2410" s="1">
        <v>98.86</v>
      </c>
      <c r="O2410" s="1">
        <v>6</v>
      </c>
    </row>
    <row r="2411" spans="14:15" x14ac:dyDescent="0.2">
      <c r="N2411" s="1">
        <v>98.86</v>
      </c>
      <c r="O2411" s="1">
        <v>6</v>
      </c>
    </row>
    <row r="2412" spans="14:15" x14ac:dyDescent="0.2">
      <c r="N2412" s="1">
        <v>98.86</v>
      </c>
      <c r="O2412" s="1">
        <v>5</v>
      </c>
    </row>
    <row r="2413" spans="14:15" x14ac:dyDescent="0.2">
      <c r="N2413" s="1">
        <v>98.87</v>
      </c>
      <c r="O2413" s="1">
        <v>13</v>
      </c>
    </row>
    <row r="2414" spans="14:15" x14ac:dyDescent="0.2">
      <c r="N2414" s="1">
        <v>98.87</v>
      </c>
      <c r="O2414" s="1">
        <v>11</v>
      </c>
    </row>
    <row r="2415" spans="14:15" x14ac:dyDescent="0.2">
      <c r="N2415" s="1">
        <v>98.87</v>
      </c>
      <c r="O2415" s="1">
        <v>4</v>
      </c>
    </row>
    <row r="2416" spans="14:15" x14ac:dyDescent="0.2">
      <c r="N2416" s="1">
        <v>98.88</v>
      </c>
      <c r="O2416" s="1">
        <v>1</v>
      </c>
    </row>
    <row r="2417" spans="14:15" x14ac:dyDescent="0.2">
      <c r="N2417" s="1">
        <v>98.88</v>
      </c>
      <c r="O2417" s="1">
        <v>4</v>
      </c>
    </row>
    <row r="2418" spans="14:15" x14ac:dyDescent="0.2">
      <c r="N2418" s="1">
        <v>98.88</v>
      </c>
      <c r="O2418" s="1">
        <v>15</v>
      </c>
    </row>
    <row r="2419" spans="14:15" x14ac:dyDescent="0.2">
      <c r="N2419" s="1">
        <v>98.88</v>
      </c>
      <c r="O2419" s="1">
        <v>9</v>
      </c>
    </row>
    <row r="2420" spans="14:15" x14ac:dyDescent="0.2">
      <c r="N2420" s="1">
        <v>98.88</v>
      </c>
      <c r="O2420" s="1">
        <v>1</v>
      </c>
    </row>
    <row r="2421" spans="14:15" x14ac:dyDescent="0.2">
      <c r="N2421" s="1">
        <v>98.89</v>
      </c>
      <c r="O2421" s="1">
        <v>8</v>
      </c>
    </row>
    <row r="2422" spans="14:15" x14ac:dyDescent="0.2">
      <c r="N2422" s="1">
        <v>98.89</v>
      </c>
      <c r="O2422" s="1">
        <v>13</v>
      </c>
    </row>
    <row r="2423" spans="14:15" x14ac:dyDescent="0.2">
      <c r="N2423" s="1">
        <v>98.89</v>
      </c>
      <c r="O2423" s="1">
        <v>4</v>
      </c>
    </row>
    <row r="2424" spans="14:15" x14ac:dyDescent="0.2">
      <c r="N2424" s="1">
        <v>98.9</v>
      </c>
      <c r="O2424" s="1">
        <v>2</v>
      </c>
    </row>
    <row r="2425" spans="14:15" x14ac:dyDescent="0.2">
      <c r="N2425" s="1">
        <v>98.9</v>
      </c>
      <c r="O2425" s="1">
        <v>10</v>
      </c>
    </row>
    <row r="2426" spans="14:15" x14ac:dyDescent="0.2">
      <c r="N2426" s="1">
        <v>98.9</v>
      </c>
      <c r="O2426" s="1">
        <v>9</v>
      </c>
    </row>
    <row r="2427" spans="14:15" x14ac:dyDescent="0.2">
      <c r="N2427" s="1">
        <v>98.91</v>
      </c>
      <c r="O2427" s="1">
        <v>3</v>
      </c>
    </row>
    <row r="2428" spans="14:15" x14ac:dyDescent="0.2">
      <c r="N2428" s="1">
        <v>98.91</v>
      </c>
      <c r="O2428" s="1">
        <v>8</v>
      </c>
    </row>
    <row r="2429" spans="14:15" x14ac:dyDescent="0.2">
      <c r="N2429" s="1">
        <v>98.91</v>
      </c>
      <c r="O2429" s="1">
        <v>6</v>
      </c>
    </row>
    <row r="2430" spans="14:15" x14ac:dyDescent="0.2">
      <c r="N2430" s="1">
        <v>98.92</v>
      </c>
      <c r="O2430" s="1">
        <v>2</v>
      </c>
    </row>
    <row r="2431" spans="14:15" x14ac:dyDescent="0.2">
      <c r="N2431" s="1">
        <v>98.92</v>
      </c>
      <c r="O2431" s="1">
        <v>1</v>
      </c>
    </row>
    <row r="2432" spans="14:15" x14ac:dyDescent="0.2">
      <c r="N2432" s="1">
        <v>98.93</v>
      </c>
      <c r="O2432" s="1">
        <v>2</v>
      </c>
    </row>
    <row r="2433" spans="14:15" x14ac:dyDescent="0.2">
      <c r="N2433" s="1">
        <v>98.93</v>
      </c>
      <c r="O2433" s="1">
        <v>1</v>
      </c>
    </row>
    <row r="2434" spans="14:15" x14ac:dyDescent="0.2">
      <c r="N2434" s="1">
        <v>98.94</v>
      </c>
      <c r="O2434" s="1">
        <v>4</v>
      </c>
    </row>
    <row r="2435" spans="14:15" x14ac:dyDescent="0.2">
      <c r="N2435" s="1">
        <v>98.94</v>
      </c>
      <c r="O2435" s="1">
        <v>1</v>
      </c>
    </row>
    <row r="2436" spans="14:15" x14ac:dyDescent="0.2">
      <c r="N2436" s="1">
        <v>99.8</v>
      </c>
      <c r="O2436" s="1">
        <v>1</v>
      </c>
    </row>
    <row r="2437" spans="14:15" x14ac:dyDescent="0.2">
      <c r="N2437" s="1">
        <v>99.83</v>
      </c>
      <c r="O2437" s="1">
        <v>1</v>
      </c>
    </row>
    <row r="2438" spans="14:15" x14ac:dyDescent="0.2">
      <c r="N2438" s="1">
        <v>99.83</v>
      </c>
      <c r="O2438" s="1">
        <v>1</v>
      </c>
    </row>
    <row r="2439" spans="14:15" x14ac:dyDescent="0.2">
      <c r="N2439" s="1">
        <v>99.83</v>
      </c>
      <c r="O2439" s="1">
        <v>2</v>
      </c>
    </row>
    <row r="2440" spans="14:15" x14ac:dyDescent="0.2">
      <c r="N2440" s="1">
        <v>99.84</v>
      </c>
      <c r="O2440" s="1">
        <v>1</v>
      </c>
    </row>
    <row r="2441" spans="14:15" x14ac:dyDescent="0.2">
      <c r="N2441" s="1">
        <v>99.84</v>
      </c>
      <c r="O2441" s="1">
        <v>5</v>
      </c>
    </row>
    <row r="2442" spans="14:15" x14ac:dyDescent="0.2">
      <c r="N2442" s="1">
        <v>99.84</v>
      </c>
      <c r="O2442" s="1">
        <v>2</v>
      </c>
    </row>
    <row r="2443" spans="14:15" x14ac:dyDescent="0.2">
      <c r="N2443" s="1">
        <v>99.84</v>
      </c>
      <c r="O2443" s="1">
        <v>2</v>
      </c>
    </row>
    <row r="2444" spans="14:15" x14ac:dyDescent="0.2">
      <c r="N2444" s="1">
        <v>99.85</v>
      </c>
      <c r="O2444" s="1">
        <v>2</v>
      </c>
    </row>
    <row r="2445" spans="14:15" x14ac:dyDescent="0.2">
      <c r="N2445" s="1">
        <v>99.85</v>
      </c>
      <c r="O2445" s="1">
        <v>6</v>
      </c>
    </row>
    <row r="2446" spans="14:15" x14ac:dyDescent="0.2">
      <c r="N2446" s="1">
        <v>99.85</v>
      </c>
      <c r="O2446" s="1">
        <v>6</v>
      </c>
    </row>
    <row r="2447" spans="14:15" x14ac:dyDescent="0.2">
      <c r="N2447" s="1">
        <v>99.85</v>
      </c>
      <c r="O2447" s="1">
        <v>2</v>
      </c>
    </row>
    <row r="2448" spans="14:15" x14ac:dyDescent="0.2">
      <c r="N2448" s="1">
        <v>99.86</v>
      </c>
      <c r="O2448" s="1">
        <v>5</v>
      </c>
    </row>
    <row r="2449" spans="14:15" x14ac:dyDescent="0.2">
      <c r="N2449" s="1">
        <v>99.86</v>
      </c>
      <c r="O2449" s="1">
        <v>9</v>
      </c>
    </row>
    <row r="2450" spans="14:15" x14ac:dyDescent="0.2">
      <c r="N2450" s="1">
        <v>99.86</v>
      </c>
      <c r="O2450" s="1">
        <v>2</v>
      </c>
    </row>
    <row r="2451" spans="14:15" x14ac:dyDescent="0.2">
      <c r="N2451" s="1">
        <v>99.87</v>
      </c>
      <c r="O2451" s="1">
        <v>5</v>
      </c>
    </row>
    <row r="2452" spans="14:15" x14ac:dyDescent="0.2">
      <c r="N2452" s="1">
        <v>99.87</v>
      </c>
      <c r="O2452" s="1">
        <v>11</v>
      </c>
    </row>
    <row r="2453" spans="14:15" x14ac:dyDescent="0.2">
      <c r="N2453" s="1">
        <v>99.87</v>
      </c>
      <c r="O2453" s="1">
        <v>12</v>
      </c>
    </row>
    <row r="2454" spans="14:15" x14ac:dyDescent="0.2">
      <c r="N2454" s="1">
        <v>99.87</v>
      </c>
      <c r="O2454" s="1">
        <v>2</v>
      </c>
    </row>
    <row r="2455" spans="14:15" x14ac:dyDescent="0.2">
      <c r="N2455" s="1">
        <v>99.88</v>
      </c>
      <c r="O2455" s="1">
        <v>1</v>
      </c>
    </row>
    <row r="2456" spans="14:15" x14ac:dyDescent="0.2">
      <c r="N2456" s="1">
        <v>99.88</v>
      </c>
      <c r="O2456" s="1">
        <v>4</v>
      </c>
    </row>
    <row r="2457" spans="14:15" x14ac:dyDescent="0.2">
      <c r="N2457" s="1">
        <v>99.88</v>
      </c>
      <c r="O2457" s="1">
        <v>19</v>
      </c>
    </row>
    <row r="2458" spans="14:15" x14ac:dyDescent="0.2">
      <c r="N2458" s="1">
        <v>99.88</v>
      </c>
      <c r="O2458" s="1">
        <v>8</v>
      </c>
    </row>
    <row r="2459" spans="14:15" x14ac:dyDescent="0.2">
      <c r="N2459" s="1">
        <v>99.89</v>
      </c>
      <c r="O2459" s="1">
        <v>11</v>
      </c>
    </row>
    <row r="2460" spans="14:15" x14ac:dyDescent="0.2">
      <c r="N2460" s="1">
        <v>99.89</v>
      </c>
      <c r="O2460" s="1">
        <v>13</v>
      </c>
    </row>
    <row r="2461" spans="14:15" x14ac:dyDescent="0.2">
      <c r="N2461" s="1">
        <v>99.89</v>
      </c>
      <c r="O2461" s="1">
        <v>3</v>
      </c>
    </row>
    <row r="2462" spans="14:15" x14ac:dyDescent="0.2">
      <c r="N2462" s="1">
        <v>99.9</v>
      </c>
      <c r="O2462" s="1">
        <v>2</v>
      </c>
    </row>
    <row r="2463" spans="14:15" x14ac:dyDescent="0.2">
      <c r="N2463" s="1">
        <v>99.9</v>
      </c>
      <c r="O2463" s="1">
        <v>7</v>
      </c>
    </row>
    <row r="2464" spans="14:15" x14ac:dyDescent="0.2">
      <c r="N2464" s="1">
        <v>99.9</v>
      </c>
      <c r="O2464" s="1">
        <v>10</v>
      </c>
    </row>
    <row r="2465" spans="14:15" x14ac:dyDescent="0.2">
      <c r="N2465" s="1">
        <v>99.91</v>
      </c>
      <c r="O2465" s="1">
        <v>4</v>
      </c>
    </row>
    <row r="2466" spans="14:15" x14ac:dyDescent="0.2">
      <c r="N2466" s="1">
        <v>99.91</v>
      </c>
      <c r="O2466" s="1">
        <v>6</v>
      </c>
    </row>
    <row r="2467" spans="14:15" x14ac:dyDescent="0.2">
      <c r="N2467" s="1">
        <v>99.91</v>
      </c>
      <c r="O2467" s="1">
        <v>2</v>
      </c>
    </row>
    <row r="2468" spans="14:15" x14ac:dyDescent="0.2">
      <c r="N2468" s="1">
        <v>99.92</v>
      </c>
      <c r="O2468" s="1">
        <v>1</v>
      </c>
    </row>
    <row r="2469" spans="14:15" x14ac:dyDescent="0.2">
      <c r="N2469" s="1">
        <v>99.92</v>
      </c>
      <c r="O2469" s="1">
        <v>4</v>
      </c>
    </row>
    <row r="2470" spans="14:15" x14ac:dyDescent="0.2">
      <c r="N2470" s="1">
        <v>99.92</v>
      </c>
      <c r="O2470" s="1">
        <v>1</v>
      </c>
    </row>
    <row r="2471" spans="14:15" x14ac:dyDescent="0.2">
      <c r="N2471" s="1">
        <v>99.93</v>
      </c>
      <c r="O2471" s="1">
        <v>2</v>
      </c>
    </row>
    <row r="2472" spans="14:15" x14ac:dyDescent="0.2">
      <c r="N2472" s="1">
        <v>99.93</v>
      </c>
      <c r="O2472" s="1">
        <v>3</v>
      </c>
    </row>
    <row r="2473" spans="14:15" x14ac:dyDescent="0.2">
      <c r="N2473" s="1">
        <v>99.94</v>
      </c>
      <c r="O2473" s="1">
        <v>3</v>
      </c>
    </row>
    <row r="2474" spans="14:15" x14ac:dyDescent="0.2">
      <c r="N2474" s="1">
        <v>99.95</v>
      </c>
      <c r="O2474" s="1">
        <v>2</v>
      </c>
    </row>
    <row r="2475" spans="14:15" x14ac:dyDescent="0.2">
      <c r="N2475" s="1">
        <v>100.8</v>
      </c>
      <c r="O2475" s="1">
        <v>1</v>
      </c>
    </row>
    <row r="2476" spans="14:15" x14ac:dyDescent="0.2">
      <c r="N2476" s="1">
        <v>100.82</v>
      </c>
      <c r="O2476" s="1">
        <v>1</v>
      </c>
    </row>
    <row r="2477" spans="14:15" x14ac:dyDescent="0.2">
      <c r="N2477" s="1">
        <v>100.83</v>
      </c>
      <c r="O2477" s="1">
        <v>2</v>
      </c>
    </row>
    <row r="2478" spans="14:15" x14ac:dyDescent="0.2">
      <c r="N2478" s="1">
        <v>100.83</v>
      </c>
      <c r="O2478" s="1">
        <v>2</v>
      </c>
    </row>
    <row r="2479" spans="14:15" x14ac:dyDescent="0.2">
      <c r="N2479" s="1">
        <v>100.84</v>
      </c>
      <c r="O2479" s="1">
        <v>2</v>
      </c>
    </row>
    <row r="2480" spans="14:15" x14ac:dyDescent="0.2">
      <c r="N2480" s="1">
        <v>100.84</v>
      </c>
      <c r="O2480" s="1">
        <v>1</v>
      </c>
    </row>
    <row r="2481" spans="14:15" x14ac:dyDescent="0.2">
      <c r="N2481" s="1">
        <v>100.84</v>
      </c>
      <c r="O2481" s="1">
        <v>1</v>
      </c>
    </row>
    <row r="2482" spans="14:15" x14ac:dyDescent="0.2">
      <c r="N2482" s="1">
        <v>100.85</v>
      </c>
      <c r="O2482" s="1">
        <v>1</v>
      </c>
    </row>
    <row r="2483" spans="14:15" x14ac:dyDescent="0.2">
      <c r="N2483" s="1">
        <v>100.85</v>
      </c>
      <c r="O2483" s="1">
        <v>4</v>
      </c>
    </row>
    <row r="2484" spans="14:15" x14ac:dyDescent="0.2">
      <c r="N2484" s="1">
        <v>100.85</v>
      </c>
      <c r="O2484" s="1">
        <v>2</v>
      </c>
    </row>
    <row r="2485" spans="14:15" x14ac:dyDescent="0.2">
      <c r="N2485" s="1">
        <v>100.86</v>
      </c>
      <c r="O2485" s="1">
        <v>1</v>
      </c>
    </row>
    <row r="2486" spans="14:15" x14ac:dyDescent="0.2">
      <c r="N2486" s="1">
        <v>100.86</v>
      </c>
      <c r="O2486" s="1">
        <v>7</v>
      </c>
    </row>
    <row r="2487" spans="14:15" x14ac:dyDescent="0.2">
      <c r="N2487" s="1">
        <v>100.86</v>
      </c>
      <c r="O2487" s="1">
        <v>8</v>
      </c>
    </row>
    <row r="2488" spans="14:15" x14ac:dyDescent="0.2">
      <c r="N2488" s="1">
        <v>100.86</v>
      </c>
      <c r="O2488" s="1">
        <v>2</v>
      </c>
    </row>
    <row r="2489" spans="14:15" x14ac:dyDescent="0.2">
      <c r="N2489" s="1">
        <v>100.87</v>
      </c>
      <c r="O2489" s="1">
        <v>5</v>
      </c>
    </row>
    <row r="2490" spans="14:15" x14ac:dyDescent="0.2">
      <c r="N2490" s="1">
        <v>100.87</v>
      </c>
      <c r="O2490" s="1">
        <v>6</v>
      </c>
    </row>
    <row r="2491" spans="14:15" x14ac:dyDescent="0.2">
      <c r="N2491" s="1">
        <v>100.87</v>
      </c>
      <c r="O2491" s="1">
        <v>10</v>
      </c>
    </row>
    <row r="2492" spans="14:15" x14ac:dyDescent="0.2">
      <c r="N2492" s="1">
        <v>100.88</v>
      </c>
      <c r="O2492" s="1">
        <v>7</v>
      </c>
    </row>
    <row r="2493" spans="14:15" x14ac:dyDescent="0.2">
      <c r="N2493" s="1">
        <v>100.88</v>
      </c>
      <c r="O2493" s="1">
        <v>15</v>
      </c>
    </row>
    <row r="2494" spans="14:15" x14ac:dyDescent="0.2">
      <c r="N2494" s="1">
        <v>100.88</v>
      </c>
      <c r="O2494" s="1">
        <v>13</v>
      </c>
    </row>
    <row r="2495" spans="14:15" x14ac:dyDescent="0.2">
      <c r="N2495" s="1">
        <v>100.89</v>
      </c>
      <c r="O2495" s="1">
        <v>2</v>
      </c>
    </row>
    <row r="2496" spans="14:15" x14ac:dyDescent="0.2">
      <c r="N2496" s="1">
        <v>100.89</v>
      </c>
      <c r="O2496" s="1">
        <v>15</v>
      </c>
    </row>
    <row r="2497" spans="14:15" x14ac:dyDescent="0.2">
      <c r="N2497" s="1">
        <v>100.89</v>
      </c>
      <c r="O2497" s="1">
        <v>17</v>
      </c>
    </row>
    <row r="2498" spans="14:15" x14ac:dyDescent="0.2">
      <c r="N2498" s="1">
        <v>100.89</v>
      </c>
      <c r="O2498" s="1">
        <v>2</v>
      </c>
    </row>
    <row r="2499" spans="14:15" x14ac:dyDescent="0.2">
      <c r="N2499" s="1">
        <v>100.9</v>
      </c>
      <c r="O2499" s="1">
        <v>1</v>
      </c>
    </row>
    <row r="2500" spans="14:15" x14ac:dyDescent="0.2">
      <c r="N2500" s="1">
        <v>100.9</v>
      </c>
      <c r="O2500" s="1">
        <v>13</v>
      </c>
    </row>
    <row r="2501" spans="14:15" x14ac:dyDescent="0.2">
      <c r="N2501" s="1">
        <v>100.9</v>
      </c>
      <c r="O2501" s="1">
        <v>10</v>
      </c>
    </row>
    <row r="2502" spans="14:15" x14ac:dyDescent="0.2">
      <c r="N2502" s="1">
        <v>100.91</v>
      </c>
      <c r="O2502" s="1">
        <v>2</v>
      </c>
    </row>
    <row r="2503" spans="14:15" x14ac:dyDescent="0.2">
      <c r="N2503" s="1">
        <v>100.91</v>
      </c>
      <c r="O2503" s="1">
        <v>11</v>
      </c>
    </row>
    <row r="2504" spans="14:15" x14ac:dyDescent="0.2">
      <c r="N2504" s="1">
        <v>100.91</v>
      </c>
      <c r="O2504" s="1">
        <v>5</v>
      </c>
    </row>
    <row r="2505" spans="14:15" x14ac:dyDescent="0.2">
      <c r="N2505" s="1">
        <v>100.92</v>
      </c>
      <c r="O2505" s="1">
        <v>2</v>
      </c>
    </row>
    <row r="2506" spans="14:15" x14ac:dyDescent="0.2">
      <c r="N2506" s="1">
        <v>100.92</v>
      </c>
      <c r="O2506" s="1">
        <v>5</v>
      </c>
    </row>
    <row r="2507" spans="14:15" x14ac:dyDescent="0.2">
      <c r="N2507" s="1">
        <v>100.93</v>
      </c>
      <c r="O2507" s="1">
        <v>1</v>
      </c>
    </row>
    <row r="2508" spans="14:15" x14ac:dyDescent="0.2">
      <c r="N2508" s="1">
        <v>100.95</v>
      </c>
      <c r="O2508" s="1">
        <v>1</v>
      </c>
    </row>
    <row r="2509" spans="14:15" x14ac:dyDescent="0.2">
      <c r="N2509" s="1">
        <v>101.8</v>
      </c>
      <c r="O2509" s="1">
        <v>1</v>
      </c>
    </row>
    <row r="2510" spans="14:15" x14ac:dyDescent="0.2">
      <c r="N2510" s="1">
        <v>101.8</v>
      </c>
      <c r="O2510" s="1">
        <v>1</v>
      </c>
    </row>
    <row r="2511" spans="14:15" x14ac:dyDescent="0.2">
      <c r="N2511" s="1">
        <v>101.82</v>
      </c>
      <c r="O2511" s="1">
        <v>2</v>
      </c>
    </row>
    <row r="2512" spans="14:15" x14ac:dyDescent="0.2">
      <c r="N2512" s="1">
        <v>101.83</v>
      </c>
      <c r="O2512" s="1">
        <v>2</v>
      </c>
    </row>
    <row r="2513" spans="14:15" x14ac:dyDescent="0.2">
      <c r="N2513" s="1">
        <v>101.83</v>
      </c>
      <c r="O2513" s="1">
        <v>1</v>
      </c>
    </row>
    <row r="2514" spans="14:15" x14ac:dyDescent="0.2">
      <c r="N2514" s="1">
        <v>101.84</v>
      </c>
      <c r="O2514" s="1">
        <v>5</v>
      </c>
    </row>
    <row r="2515" spans="14:15" x14ac:dyDescent="0.2">
      <c r="N2515" s="1">
        <v>101.84</v>
      </c>
      <c r="O2515" s="1">
        <v>1</v>
      </c>
    </row>
    <row r="2516" spans="14:15" x14ac:dyDescent="0.2">
      <c r="N2516" s="1">
        <v>101.85</v>
      </c>
      <c r="O2516" s="1">
        <v>1</v>
      </c>
    </row>
    <row r="2517" spans="14:15" x14ac:dyDescent="0.2">
      <c r="N2517" s="1">
        <v>101.85</v>
      </c>
      <c r="O2517" s="1">
        <v>2</v>
      </c>
    </row>
    <row r="2518" spans="14:15" x14ac:dyDescent="0.2">
      <c r="N2518" s="1">
        <v>101.85</v>
      </c>
      <c r="O2518" s="1">
        <v>3</v>
      </c>
    </row>
    <row r="2519" spans="14:15" x14ac:dyDescent="0.2">
      <c r="N2519" s="1">
        <v>101.85</v>
      </c>
      <c r="O2519" s="1">
        <v>2</v>
      </c>
    </row>
    <row r="2520" spans="14:15" x14ac:dyDescent="0.2">
      <c r="N2520" s="1">
        <v>101.86</v>
      </c>
      <c r="O2520" s="1">
        <v>2</v>
      </c>
    </row>
    <row r="2521" spans="14:15" x14ac:dyDescent="0.2">
      <c r="N2521" s="1">
        <v>101.86</v>
      </c>
      <c r="O2521" s="1">
        <v>7</v>
      </c>
    </row>
    <row r="2522" spans="14:15" x14ac:dyDescent="0.2">
      <c r="N2522" s="1">
        <v>101.86</v>
      </c>
      <c r="O2522" s="1">
        <v>4</v>
      </c>
    </row>
    <row r="2523" spans="14:15" x14ac:dyDescent="0.2">
      <c r="N2523" s="1">
        <v>101.86</v>
      </c>
      <c r="O2523" s="1">
        <v>2</v>
      </c>
    </row>
    <row r="2524" spans="14:15" x14ac:dyDescent="0.2">
      <c r="N2524" s="1">
        <v>101.86</v>
      </c>
      <c r="O2524" s="1">
        <v>1</v>
      </c>
    </row>
    <row r="2525" spans="14:15" x14ac:dyDescent="0.2">
      <c r="N2525" s="1">
        <v>101.87</v>
      </c>
      <c r="O2525" s="1">
        <v>4</v>
      </c>
    </row>
    <row r="2526" spans="14:15" x14ac:dyDescent="0.2">
      <c r="N2526" s="1">
        <v>101.87</v>
      </c>
      <c r="O2526" s="1">
        <v>10</v>
      </c>
    </row>
    <row r="2527" spans="14:15" x14ac:dyDescent="0.2">
      <c r="N2527" s="1">
        <v>101.87</v>
      </c>
      <c r="O2527" s="1">
        <v>13</v>
      </c>
    </row>
    <row r="2528" spans="14:15" x14ac:dyDescent="0.2">
      <c r="N2528" s="1">
        <v>101.87</v>
      </c>
      <c r="O2528" s="1">
        <v>3</v>
      </c>
    </row>
    <row r="2529" spans="14:15" x14ac:dyDescent="0.2">
      <c r="N2529" s="1">
        <v>101.88</v>
      </c>
      <c r="O2529" s="1">
        <v>5</v>
      </c>
    </row>
    <row r="2530" spans="14:15" x14ac:dyDescent="0.2">
      <c r="N2530" s="1">
        <v>101.88</v>
      </c>
      <c r="O2530" s="1">
        <v>13</v>
      </c>
    </row>
    <row r="2531" spans="14:15" x14ac:dyDescent="0.2">
      <c r="N2531" s="1">
        <v>101.88</v>
      </c>
      <c r="O2531" s="1">
        <v>5</v>
      </c>
    </row>
    <row r="2532" spans="14:15" x14ac:dyDescent="0.2">
      <c r="N2532" s="1">
        <v>101.89</v>
      </c>
      <c r="O2532" s="1">
        <v>2</v>
      </c>
    </row>
    <row r="2533" spans="14:15" x14ac:dyDescent="0.2">
      <c r="N2533" s="1">
        <v>101.89</v>
      </c>
      <c r="O2533" s="1">
        <v>9</v>
      </c>
    </row>
    <row r="2534" spans="14:15" x14ac:dyDescent="0.2">
      <c r="N2534" s="1">
        <v>101.89</v>
      </c>
      <c r="O2534" s="1">
        <v>17</v>
      </c>
    </row>
    <row r="2535" spans="14:15" x14ac:dyDescent="0.2">
      <c r="N2535" s="1">
        <v>101.89</v>
      </c>
      <c r="O2535" s="1">
        <v>2</v>
      </c>
    </row>
    <row r="2536" spans="14:15" x14ac:dyDescent="0.2">
      <c r="N2536" s="1">
        <v>101.9</v>
      </c>
      <c r="O2536" s="1">
        <v>3</v>
      </c>
    </row>
    <row r="2537" spans="14:15" x14ac:dyDescent="0.2">
      <c r="N2537" s="1">
        <v>101.9</v>
      </c>
      <c r="O2537" s="1">
        <v>11</v>
      </c>
    </row>
    <row r="2538" spans="14:15" x14ac:dyDescent="0.2">
      <c r="N2538" s="1">
        <v>101.9</v>
      </c>
      <c r="O2538" s="1">
        <v>10</v>
      </c>
    </row>
    <row r="2539" spans="14:15" x14ac:dyDescent="0.2">
      <c r="N2539" s="1">
        <v>101.91</v>
      </c>
      <c r="O2539" s="1">
        <v>4</v>
      </c>
    </row>
    <row r="2540" spans="14:15" x14ac:dyDescent="0.2">
      <c r="N2540" s="1">
        <v>101.91</v>
      </c>
      <c r="O2540" s="1">
        <v>3</v>
      </c>
    </row>
    <row r="2541" spans="14:15" x14ac:dyDescent="0.2">
      <c r="N2541" s="1">
        <v>101.91</v>
      </c>
      <c r="O2541" s="1">
        <v>1</v>
      </c>
    </row>
    <row r="2542" spans="14:15" x14ac:dyDescent="0.2">
      <c r="N2542" s="1">
        <v>101.92</v>
      </c>
      <c r="O2542" s="1">
        <v>3</v>
      </c>
    </row>
    <row r="2543" spans="14:15" x14ac:dyDescent="0.2">
      <c r="N2543" s="1">
        <v>101.92</v>
      </c>
      <c r="O2543" s="1">
        <v>5</v>
      </c>
    </row>
    <row r="2544" spans="14:15" x14ac:dyDescent="0.2">
      <c r="N2544" s="1">
        <v>101.93</v>
      </c>
      <c r="O2544" s="1">
        <v>3</v>
      </c>
    </row>
    <row r="2545" spans="14:15" x14ac:dyDescent="0.2">
      <c r="N2545" s="1">
        <v>101.93</v>
      </c>
      <c r="O2545" s="1">
        <v>2</v>
      </c>
    </row>
    <row r="2546" spans="14:15" x14ac:dyDescent="0.2">
      <c r="N2546" s="1">
        <v>102.82</v>
      </c>
      <c r="O2546" s="1">
        <v>1</v>
      </c>
    </row>
    <row r="2547" spans="14:15" x14ac:dyDescent="0.2">
      <c r="N2547" s="1">
        <v>102.83</v>
      </c>
      <c r="O2547" s="1">
        <v>1</v>
      </c>
    </row>
    <row r="2548" spans="14:15" x14ac:dyDescent="0.2">
      <c r="N2548" s="1">
        <v>102.83</v>
      </c>
      <c r="O2548" s="1">
        <v>5</v>
      </c>
    </row>
    <row r="2549" spans="14:15" x14ac:dyDescent="0.2">
      <c r="N2549" s="1">
        <v>102.84</v>
      </c>
      <c r="O2549" s="1">
        <v>1</v>
      </c>
    </row>
    <row r="2550" spans="14:15" x14ac:dyDescent="0.2">
      <c r="N2550" s="1">
        <v>102.84</v>
      </c>
      <c r="O2550" s="1">
        <v>6</v>
      </c>
    </row>
    <row r="2551" spans="14:15" x14ac:dyDescent="0.2">
      <c r="N2551" s="1">
        <v>102.85</v>
      </c>
      <c r="O2551" s="1">
        <v>3</v>
      </c>
    </row>
    <row r="2552" spans="14:15" x14ac:dyDescent="0.2">
      <c r="N2552" s="1">
        <v>102.85</v>
      </c>
      <c r="O2552" s="1">
        <v>6</v>
      </c>
    </row>
    <row r="2553" spans="14:15" x14ac:dyDescent="0.2">
      <c r="N2553" s="1">
        <v>102.85</v>
      </c>
      <c r="O2553" s="1">
        <v>8</v>
      </c>
    </row>
    <row r="2554" spans="14:15" x14ac:dyDescent="0.2">
      <c r="N2554" s="1">
        <v>102.85</v>
      </c>
      <c r="O2554" s="1">
        <v>1</v>
      </c>
    </row>
    <row r="2555" spans="14:15" x14ac:dyDescent="0.2">
      <c r="N2555" s="1">
        <v>102.86</v>
      </c>
      <c r="O2555" s="1">
        <v>2</v>
      </c>
    </row>
    <row r="2556" spans="14:15" x14ac:dyDescent="0.2">
      <c r="N2556" s="1">
        <v>102.86</v>
      </c>
      <c r="O2556" s="1">
        <v>5</v>
      </c>
    </row>
    <row r="2557" spans="14:15" x14ac:dyDescent="0.2">
      <c r="N2557" s="1">
        <v>102.86</v>
      </c>
      <c r="O2557" s="1">
        <v>7</v>
      </c>
    </row>
    <row r="2558" spans="14:15" x14ac:dyDescent="0.2">
      <c r="N2558" s="1">
        <v>102.86</v>
      </c>
      <c r="O2558" s="1">
        <v>1</v>
      </c>
    </row>
    <row r="2559" spans="14:15" x14ac:dyDescent="0.2">
      <c r="N2559" s="1">
        <v>102.87</v>
      </c>
      <c r="O2559" s="1">
        <v>1</v>
      </c>
    </row>
    <row r="2560" spans="14:15" x14ac:dyDescent="0.2">
      <c r="N2560" s="1">
        <v>102.87</v>
      </c>
      <c r="O2560" s="1">
        <v>2</v>
      </c>
    </row>
    <row r="2561" spans="14:15" x14ac:dyDescent="0.2">
      <c r="N2561" s="1">
        <v>102.87</v>
      </c>
      <c r="O2561" s="1">
        <v>10</v>
      </c>
    </row>
    <row r="2562" spans="14:15" x14ac:dyDescent="0.2">
      <c r="N2562" s="1">
        <v>102.87</v>
      </c>
      <c r="O2562" s="1">
        <v>10</v>
      </c>
    </row>
    <row r="2563" spans="14:15" x14ac:dyDescent="0.2">
      <c r="N2563" s="1">
        <v>102.87</v>
      </c>
      <c r="O2563" s="1">
        <v>2</v>
      </c>
    </row>
    <row r="2564" spans="14:15" x14ac:dyDescent="0.2">
      <c r="N2564" s="1">
        <v>102.88</v>
      </c>
      <c r="O2564" s="1">
        <v>9</v>
      </c>
    </row>
    <row r="2565" spans="14:15" x14ac:dyDescent="0.2">
      <c r="N2565" s="1">
        <v>102.88</v>
      </c>
      <c r="O2565" s="1">
        <v>10</v>
      </c>
    </row>
    <row r="2566" spans="14:15" x14ac:dyDescent="0.2">
      <c r="N2566" s="1">
        <v>102.88</v>
      </c>
      <c r="O2566" s="1">
        <v>7</v>
      </c>
    </row>
    <row r="2567" spans="14:15" x14ac:dyDescent="0.2">
      <c r="N2567" s="1">
        <v>102.89</v>
      </c>
      <c r="O2567" s="1">
        <v>10</v>
      </c>
    </row>
    <row r="2568" spans="14:15" x14ac:dyDescent="0.2">
      <c r="N2568" s="1">
        <v>102.89</v>
      </c>
      <c r="O2568" s="1">
        <v>12</v>
      </c>
    </row>
    <row r="2569" spans="14:15" x14ac:dyDescent="0.2">
      <c r="N2569" s="1">
        <v>102.89</v>
      </c>
      <c r="O2569" s="1">
        <v>4</v>
      </c>
    </row>
    <row r="2570" spans="14:15" x14ac:dyDescent="0.2">
      <c r="N2570" s="1">
        <v>102.9</v>
      </c>
      <c r="O2570" s="1">
        <v>3</v>
      </c>
    </row>
    <row r="2571" spans="14:15" x14ac:dyDescent="0.2">
      <c r="N2571" s="1">
        <v>102.9</v>
      </c>
      <c r="O2571" s="1">
        <v>3</v>
      </c>
    </row>
    <row r="2572" spans="14:15" x14ac:dyDescent="0.2">
      <c r="N2572" s="1">
        <v>102.91</v>
      </c>
      <c r="O2572" s="1">
        <v>7</v>
      </c>
    </row>
    <row r="2573" spans="14:15" x14ac:dyDescent="0.2">
      <c r="N2573" s="1">
        <v>102.91</v>
      </c>
      <c r="O2573" s="1">
        <v>4</v>
      </c>
    </row>
    <row r="2574" spans="14:15" x14ac:dyDescent="0.2">
      <c r="N2574" s="1">
        <v>102.92</v>
      </c>
      <c r="O2574" s="1">
        <v>3</v>
      </c>
    </row>
    <row r="2575" spans="14:15" x14ac:dyDescent="0.2">
      <c r="N2575" s="1">
        <v>102.92</v>
      </c>
      <c r="O2575" s="1">
        <v>4</v>
      </c>
    </row>
    <row r="2576" spans="14:15" x14ac:dyDescent="0.2">
      <c r="N2576" s="1">
        <v>102.93</v>
      </c>
      <c r="O2576" s="1">
        <v>1</v>
      </c>
    </row>
    <row r="2577" spans="14:15" x14ac:dyDescent="0.2">
      <c r="N2577" s="1">
        <v>102.93</v>
      </c>
      <c r="O2577" s="1">
        <v>2</v>
      </c>
    </row>
    <row r="2578" spans="14:15" x14ac:dyDescent="0.2">
      <c r="N2578" s="1">
        <v>102.94</v>
      </c>
      <c r="O2578" s="1">
        <v>2</v>
      </c>
    </row>
    <row r="2579" spans="14:15" x14ac:dyDescent="0.2">
      <c r="N2579" s="1">
        <v>103.8</v>
      </c>
      <c r="O2579" s="1">
        <v>1</v>
      </c>
    </row>
    <row r="2580" spans="14:15" x14ac:dyDescent="0.2">
      <c r="N2580" s="1">
        <v>103.81</v>
      </c>
      <c r="O2580" s="1">
        <v>1</v>
      </c>
    </row>
    <row r="2581" spans="14:15" x14ac:dyDescent="0.2">
      <c r="N2581" s="1">
        <v>103.82</v>
      </c>
      <c r="O2581" s="1">
        <v>1</v>
      </c>
    </row>
    <row r="2582" spans="14:15" x14ac:dyDescent="0.2">
      <c r="N2582" s="1">
        <v>103.83</v>
      </c>
      <c r="O2582" s="1">
        <v>2</v>
      </c>
    </row>
    <row r="2583" spans="14:15" x14ac:dyDescent="0.2">
      <c r="N2583" s="1">
        <v>103.83</v>
      </c>
      <c r="O2583" s="1">
        <v>1</v>
      </c>
    </row>
    <row r="2584" spans="14:15" x14ac:dyDescent="0.2">
      <c r="N2584" s="1">
        <v>103.84</v>
      </c>
      <c r="O2584" s="1">
        <v>6</v>
      </c>
    </row>
    <row r="2585" spans="14:15" x14ac:dyDescent="0.2">
      <c r="N2585" s="1">
        <v>103.84</v>
      </c>
      <c r="O2585" s="1">
        <v>6</v>
      </c>
    </row>
    <row r="2586" spans="14:15" x14ac:dyDescent="0.2">
      <c r="N2586" s="1">
        <v>103.84</v>
      </c>
      <c r="O2586" s="1">
        <v>3</v>
      </c>
    </row>
    <row r="2587" spans="14:15" x14ac:dyDescent="0.2">
      <c r="N2587" s="1">
        <v>103.84</v>
      </c>
      <c r="O2587" s="1">
        <v>2</v>
      </c>
    </row>
    <row r="2588" spans="14:15" x14ac:dyDescent="0.2">
      <c r="N2588" s="1">
        <v>103.85</v>
      </c>
      <c r="O2588" s="1">
        <v>1</v>
      </c>
    </row>
    <row r="2589" spans="14:15" x14ac:dyDescent="0.2">
      <c r="N2589" s="1">
        <v>103.85</v>
      </c>
      <c r="O2589" s="1">
        <v>4</v>
      </c>
    </row>
    <row r="2590" spans="14:15" x14ac:dyDescent="0.2">
      <c r="N2590" s="1">
        <v>103.85</v>
      </c>
      <c r="O2590" s="1">
        <v>5</v>
      </c>
    </row>
    <row r="2591" spans="14:15" x14ac:dyDescent="0.2">
      <c r="N2591" s="1">
        <v>103.85</v>
      </c>
      <c r="O2591" s="1">
        <v>2</v>
      </c>
    </row>
    <row r="2592" spans="14:15" x14ac:dyDescent="0.2">
      <c r="N2592" s="1">
        <v>103.86</v>
      </c>
      <c r="O2592" s="1">
        <v>1</v>
      </c>
    </row>
    <row r="2593" spans="14:15" x14ac:dyDescent="0.2">
      <c r="N2593" s="1">
        <v>103.86</v>
      </c>
      <c r="O2593" s="1">
        <v>9</v>
      </c>
    </row>
    <row r="2594" spans="14:15" x14ac:dyDescent="0.2">
      <c r="N2594" s="1">
        <v>103.86</v>
      </c>
      <c r="O2594" s="1">
        <v>2</v>
      </c>
    </row>
    <row r="2595" spans="14:15" x14ac:dyDescent="0.2">
      <c r="N2595" s="1">
        <v>103.86</v>
      </c>
      <c r="O2595" s="1">
        <v>2</v>
      </c>
    </row>
    <row r="2596" spans="14:15" x14ac:dyDescent="0.2">
      <c r="N2596" s="1">
        <v>103.87</v>
      </c>
      <c r="O2596" s="1">
        <v>3</v>
      </c>
    </row>
    <row r="2597" spans="14:15" x14ac:dyDescent="0.2">
      <c r="N2597" s="1">
        <v>103.87</v>
      </c>
      <c r="O2597" s="1">
        <v>13</v>
      </c>
    </row>
    <row r="2598" spans="14:15" x14ac:dyDescent="0.2">
      <c r="N2598" s="1">
        <v>103.87</v>
      </c>
      <c r="O2598" s="1">
        <v>4</v>
      </c>
    </row>
    <row r="2599" spans="14:15" x14ac:dyDescent="0.2">
      <c r="N2599" s="1">
        <v>103.88</v>
      </c>
      <c r="O2599" s="1">
        <v>10</v>
      </c>
    </row>
    <row r="2600" spans="14:15" x14ac:dyDescent="0.2">
      <c r="N2600" s="1">
        <v>103.88</v>
      </c>
      <c r="O2600" s="1">
        <v>13</v>
      </c>
    </row>
    <row r="2601" spans="14:15" x14ac:dyDescent="0.2">
      <c r="N2601" s="1">
        <v>103.88</v>
      </c>
      <c r="O2601" s="1">
        <v>9</v>
      </c>
    </row>
    <row r="2602" spans="14:15" x14ac:dyDescent="0.2">
      <c r="N2602" s="1">
        <v>103.89</v>
      </c>
      <c r="O2602" s="1">
        <v>10</v>
      </c>
    </row>
    <row r="2603" spans="14:15" x14ac:dyDescent="0.2">
      <c r="N2603" s="1">
        <v>103.89</v>
      </c>
      <c r="O2603" s="1">
        <v>17</v>
      </c>
    </row>
    <row r="2604" spans="14:15" x14ac:dyDescent="0.2">
      <c r="N2604" s="1">
        <v>103.9</v>
      </c>
      <c r="O2604" s="1">
        <v>10</v>
      </c>
    </row>
    <row r="2605" spans="14:15" x14ac:dyDescent="0.2">
      <c r="N2605" s="1">
        <v>103.9</v>
      </c>
      <c r="O2605" s="1">
        <v>7</v>
      </c>
    </row>
    <row r="2606" spans="14:15" x14ac:dyDescent="0.2">
      <c r="N2606" s="1">
        <v>103.91</v>
      </c>
      <c r="O2606" s="1">
        <v>2</v>
      </c>
    </row>
    <row r="2607" spans="14:15" x14ac:dyDescent="0.2">
      <c r="N2607" s="1">
        <v>103.91</v>
      </c>
      <c r="O2607" s="1">
        <v>2</v>
      </c>
    </row>
    <row r="2608" spans="14:15" x14ac:dyDescent="0.2">
      <c r="N2608" s="1">
        <v>103.92</v>
      </c>
      <c r="O2608" s="1">
        <v>2</v>
      </c>
    </row>
    <row r="2609" spans="14:15" x14ac:dyDescent="0.2">
      <c r="N2609" s="1">
        <v>103.92</v>
      </c>
      <c r="O2609" s="1">
        <v>1</v>
      </c>
    </row>
    <row r="2610" spans="14:15" x14ac:dyDescent="0.2">
      <c r="N2610" s="1">
        <v>103.93</v>
      </c>
      <c r="O2610" s="1">
        <v>1</v>
      </c>
    </row>
    <row r="2611" spans="14:15" x14ac:dyDescent="0.2">
      <c r="N2611" s="1">
        <v>103.94</v>
      </c>
      <c r="O2611" s="1">
        <v>2</v>
      </c>
    </row>
    <row r="2612" spans="14:15" x14ac:dyDescent="0.2">
      <c r="N2612" s="1">
        <v>103.95</v>
      </c>
      <c r="O2612" s="1">
        <v>1</v>
      </c>
    </row>
    <row r="2613" spans="14:15" x14ac:dyDescent="0.2">
      <c r="N2613" s="1">
        <v>104.8</v>
      </c>
      <c r="O2613" s="1">
        <v>1</v>
      </c>
    </row>
    <row r="2614" spans="14:15" x14ac:dyDescent="0.2">
      <c r="N2614" s="1">
        <v>104.82</v>
      </c>
      <c r="O2614" s="1">
        <v>1</v>
      </c>
    </row>
    <row r="2615" spans="14:15" x14ac:dyDescent="0.2">
      <c r="N2615" s="1">
        <v>104.82</v>
      </c>
      <c r="O2615" s="1">
        <v>1</v>
      </c>
    </row>
    <row r="2616" spans="14:15" x14ac:dyDescent="0.2">
      <c r="N2616" s="1">
        <v>104.84</v>
      </c>
      <c r="O2616" s="1">
        <v>1</v>
      </c>
    </row>
    <row r="2617" spans="14:15" x14ac:dyDescent="0.2">
      <c r="N2617" s="1">
        <v>104.84</v>
      </c>
      <c r="O2617" s="1">
        <v>1</v>
      </c>
    </row>
    <row r="2618" spans="14:15" x14ac:dyDescent="0.2">
      <c r="N2618" s="1">
        <v>104.84</v>
      </c>
      <c r="O2618" s="1">
        <v>5</v>
      </c>
    </row>
    <row r="2619" spans="14:15" x14ac:dyDescent="0.2">
      <c r="N2619" s="1">
        <v>104.84</v>
      </c>
      <c r="O2619" s="1">
        <v>4</v>
      </c>
    </row>
    <row r="2620" spans="14:15" x14ac:dyDescent="0.2">
      <c r="N2620" s="1">
        <v>104.85</v>
      </c>
      <c r="O2620" s="1">
        <v>1</v>
      </c>
    </row>
    <row r="2621" spans="14:15" x14ac:dyDescent="0.2">
      <c r="N2621" s="1">
        <v>104.85</v>
      </c>
      <c r="O2621" s="1">
        <v>4</v>
      </c>
    </row>
    <row r="2622" spans="14:15" x14ac:dyDescent="0.2">
      <c r="N2622" s="1">
        <v>104.85</v>
      </c>
      <c r="O2622" s="1">
        <v>4</v>
      </c>
    </row>
    <row r="2623" spans="14:15" x14ac:dyDescent="0.2">
      <c r="N2623" s="1">
        <v>104.85</v>
      </c>
      <c r="O2623" s="1">
        <v>4</v>
      </c>
    </row>
    <row r="2624" spans="14:15" x14ac:dyDescent="0.2">
      <c r="N2624" s="1">
        <v>104.86</v>
      </c>
      <c r="O2624" s="1">
        <v>1</v>
      </c>
    </row>
    <row r="2625" spans="14:15" x14ac:dyDescent="0.2">
      <c r="N2625" s="1">
        <v>104.86</v>
      </c>
      <c r="O2625" s="1">
        <v>2</v>
      </c>
    </row>
    <row r="2626" spans="14:15" x14ac:dyDescent="0.2">
      <c r="N2626" s="1">
        <v>104.86</v>
      </c>
      <c r="O2626" s="1">
        <v>5</v>
      </c>
    </row>
    <row r="2627" spans="14:15" x14ac:dyDescent="0.2">
      <c r="N2627" s="1">
        <v>104.86</v>
      </c>
      <c r="O2627" s="1">
        <v>3</v>
      </c>
    </row>
    <row r="2628" spans="14:15" x14ac:dyDescent="0.2">
      <c r="N2628" s="1">
        <v>104.86</v>
      </c>
      <c r="O2628" s="1">
        <v>3</v>
      </c>
    </row>
    <row r="2629" spans="14:15" x14ac:dyDescent="0.2">
      <c r="N2629" s="1">
        <v>104.87</v>
      </c>
      <c r="O2629" s="1">
        <v>1</v>
      </c>
    </row>
    <row r="2630" spans="14:15" x14ac:dyDescent="0.2">
      <c r="N2630" s="1">
        <v>104.87</v>
      </c>
      <c r="O2630" s="1">
        <v>18</v>
      </c>
    </row>
    <row r="2631" spans="14:15" x14ac:dyDescent="0.2">
      <c r="N2631" s="1">
        <v>104.87</v>
      </c>
      <c r="O2631" s="1">
        <v>9</v>
      </c>
    </row>
    <row r="2632" spans="14:15" x14ac:dyDescent="0.2">
      <c r="N2632" s="1">
        <v>104.87</v>
      </c>
      <c r="O2632" s="1">
        <v>1</v>
      </c>
    </row>
    <row r="2633" spans="14:15" x14ac:dyDescent="0.2">
      <c r="N2633" s="1">
        <v>104.88</v>
      </c>
      <c r="O2633" s="1">
        <v>4</v>
      </c>
    </row>
    <row r="2634" spans="14:15" x14ac:dyDescent="0.2">
      <c r="N2634" s="1">
        <v>104.88</v>
      </c>
      <c r="O2634" s="1">
        <v>13</v>
      </c>
    </row>
    <row r="2635" spans="14:15" x14ac:dyDescent="0.2">
      <c r="N2635" s="1">
        <v>104.88</v>
      </c>
      <c r="O2635" s="1">
        <v>5</v>
      </c>
    </row>
    <row r="2636" spans="14:15" x14ac:dyDescent="0.2">
      <c r="N2636" s="1">
        <v>104.88</v>
      </c>
      <c r="O2636" s="1">
        <v>1</v>
      </c>
    </row>
    <row r="2637" spans="14:15" x14ac:dyDescent="0.2">
      <c r="N2637" s="1">
        <v>104.89</v>
      </c>
      <c r="O2637" s="1">
        <v>3</v>
      </c>
    </row>
    <row r="2638" spans="14:15" x14ac:dyDescent="0.2">
      <c r="N2638" s="1">
        <v>104.89</v>
      </c>
      <c r="O2638" s="1">
        <v>7</v>
      </c>
    </row>
    <row r="2639" spans="14:15" x14ac:dyDescent="0.2">
      <c r="N2639" s="1">
        <v>104.89</v>
      </c>
      <c r="O2639" s="1">
        <v>13</v>
      </c>
    </row>
    <row r="2640" spans="14:15" x14ac:dyDescent="0.2">
      <c r="N2640" s="1">
        <v>104.89</v>
      </c>
      <c r="O2640" s="1">
        <v>3</v>
      </c>
    </row>
    <row r="2641" spans="14:15" x14ac:dyDescent="0.2">
      <c r="N2641" s="1">
        <v>104.9</v>
      </c>
      <c r="O2641" s="1">
        <v>3</v>
      </c>
    </row>
    <row r="2642" spans="14:15" x14ac:dyDescent="0.2">
      <c r="N2642" s="1">
        <v>104.9</v>
      </c>
      <c r="O2642" s="1">
        <v>12</v>
      </c>
    </row>
    <row r="2643" spans="14:15" x14ac:dyDescent="0.2">
      <c r="N2643" s="1">
        <v>104.9</v>
      </c>
      <c r="O2643" s="1">
        <v>6</v>
      </c>
    </row>
    <row r="2644" spans="14:15" x14ac:dyDescent="0.2">
      <c r="N2644" s="1">
        <v>104.91</v>
      </c>
      <c r="O2644" s="1">
        <v>3</v>
      </c>
    </row>
    <row r="2645" spans="14:15" x14ac:dyDescent="0.2">
      <c r="N2645" s="1">
        <v>104.91</v>
      </c>
      <c r="O2645" s="1">
        <v>5</v>
      </c>
    </row>
    <row r="2646" spans="14:15" x14ac:dyDescent="0.2">
      <c r="N2646" s="1">
        <v>104.91</v>
      </c>
      <c r="O2646" s="1">
        <v>1</v>
      </c>
    </row>
    <row r="2647" spans="14:15" x14ac:dyDescent="0.2">
      <c r="N2647" s="1">
        <v>104.92</v>
      </c>
      <c r="O2647" s="1">
        <v>2</v>
      </c>
    </row>
    <row r="2648" spans="14:15" x14ac:dyDescent="0.2">
      <c r="N2648" s="1">
        <v>104.92</v>
      </c>
      <c r="O2648" s="1">
        <v>1</v>
      </c>
    </row>
    <row r="2649" spans="14:15" x14ac:dyDescent="0.2">
      <c r="N2649" s="1">
        <v>104.92</v>
      </c>
      <c r="O2649" s="1">
        <v>1</v>
      </c>
    </row>
    <row r="2650" spans="14:15" x14ac:dyDescent="0.2">
      <c r="N2650" s="1">
        <v>104.93</v>
      </c>
      <c r="O2650" s="1">
        <v>2</v>
      </c>
    </row>
    <row r="2651" spans="14:15" x14ac:dyDescent="0.2">
      <c r="N2651" s="1">
        <v>104.94</v>
      </c>
      <c r="O2651" s="1">
        <v>1</v>
      </c>
    </row>
    <row r="2652" spans="14:15" x14ac:dyDescent="0.2">
      <c r="N2652" s="1">
        <v>105.79</v>
      </c>
      <c r="O2652" s="1">
        <v>1</v>
      </c>
    </row>
    <row r="2653" spans="14:15" x14ac:dyDescent="0.2">
      <c r="N2653" s="1">
        <v>105.8</v>
      </c>
      <c r="O2653" s="1">
        <v>1</v>
      </c>
    </row>
    <row r="2654" spans="14:15" x14ac:dyDescent="0.2">
      <c r="N2654" s="1">
        <v>105.81</v>
      </c>
      <c r="O2654" s="1">
        <v>1</v>
      </c>
    </row>
    <row r="2655" spans="14:15" x14ac:dyDescent="0.2">
      <c r="N2655" s="1">
        <v>105.82</v>
      </c>
      <c r="O2655" s="1">
        <v>2</v>
      </c>
    </row>
    <row r="2656" spans="14:15" x14ac:dyDescent="0.2">
      <c r="N2656" s="1">
        <v>105.82</v>
      </c>
      <c r="O2656" s="1">
        <v>1</v>
      </c>
    </row>
    <row r="2657" spans="14:15" x14ac:dyDescent="0.2">
      <c r="N2657" s="1">
        <v>105.83</v>
      </c>
      <c r="O2657" s="1">
        <v>2</v>
      </c>
    </row>
    <row r="2658" spans="14:15" x14ac:dyDescent="0.2">
      <c r="N2658" s="1">
        <v>105.84</v>
      </c>
      <c r="O2658" s="1">
        <v>3</v>
      </c>
    </row>
    <row r="2659" spans="14:15" x14ac:dyDescent="0.2">
      <c r="N2659" s="1">
        <v>105.84</v>
      </c>
      <c r="O2659" s="1">
        <v>1</v>
      </c>
    </row>
    <row r="2660" spans="14:15" x14ac:dyDescent="0.2">
      <c r="N2660" s="1">
        <v>105.84</v>
      </c>
      <c r="O2660" s="1">
        <v>2</v>
      </c>
    </row>
    <row r="2661" spans="14:15" x14ac:dyDescent="0.2">
      <c r="N2661" s="1">
        <v>105.85</v>
      </c>
      <c r="O2661" s="1">
        <v>1</v>
      </c>
    </row>
    <row r="2662" spans="14:15" x14ac:dyDescent="0.2">
      <c r="N2662" s="1">
        <v>105.85</v>
      </c>
      <c r="O2662" s="1">
        <v>5</v>
      </c>
    </row>
    <row r="2663" spans="14:15" x14ac:dyDescent="0.2">
      <c r="N2663" s="1">
        <v>105.85</v>
      </c>
      <c r="O2663" s="1">
        <v>4</v>
      </c>
    </row>
    <row r="2664" spans="14:15" x14ac:dyDescent="0.2">
      <c r="N2664" s="1">
        <v>105.85</v>
      </c>
      <c r="O2664" s="1">
        <v>6</v>
      </c>
    </row>
    <row r="2665" spans="14:15" x14ac:dyDescent="0.2">
      <c r="N2665" s="1">
        <v>105.86</v>
      </c>
      <c r="O2665" s="1">
        <v>1</v>
      </c>
    </row>
    <row r="2666" spans="14:15" x14ac:dyDescent="0.2">
      <c r="N2666" s="1">
        <v>105.86</v>
      </c>
      <c r="O2666" s="1">
        <v>13</v>
      </c>
    </row>
    <row r="2667" spans="14:15" x14ac:dyDescent="0.2">
      <c r="N2667" s="1">
        <v>105.86</v>
      </c>
      <c r="O2667" s="1">
        <v>6</v>
      </c>
    </row>
    <row r="2668" spans="14:15" x14ac:dyDescent="0.2">
      <c r="N2668" s="1">
        <v>105.86</v>
      </c>
      <c r="O2668" s="1">
        <v>1</v>
      </c>
    </row>
    <row r="2669" spans="14:15" x14ac:dyDescent="0.2">
      <c r="N2669" s="1">
        <v>105.87</v>
      </c>
      <c r="O2669" s="1">
        <v>7</v>
      </c>
    </row>
    <row r="2670" spans="14:15" x14ac:dyDescent="0.2">
      <c r="N2670" s="1">
        <v>105.87</v>
      </c>
      <c r="O2670" s="1">
        <v>13</v>
      </c>
    </row>
    <row r="2671" spans="14:15" x14ac:dyDescent="0.2">
      <c r="N2671" s="1">
        <v>105.87</v>
      </c>
      <c r="O2671" s="1">
        <v>10</v>
      </c>
    </row>
    <row r="2672" spans="14:15" x14ac:dyDescent="0.2">
      <c r="N2672" s="1">
        <v>105.87</v>
      </c>
      <c r="O2672" s="1">
        <v>1</v>
      </c>
    </row>
    <row r="2673" spans="14:15" x14ac:dyDescent="0.2">
      <c r="N2673" s="1">
        <v>105.88</v>
      </c>
      <c r="O2673" s="1">
        <v>8</v>
      </c>
    </row>
    <row r="2674" spans="14:15" x14ac:dyDescent="0.2">
      <c r="N2674" s="1">
        <v>105.88</v>
      </c>
      <c r="O2674" s="1">
        <v>19</v>
      </c>
    </row>
    <row r="2675" spans="14:15" x14ac:dyDescent="0.2">
      <c r="N2675" s="1">
        <v>105.88</v>
      </c>
      <c r="O2675" s="1">
        <v>4</v>
      </c>
    </row>
    <row r="2676" spans="14:15" x14ac:dyDescent="0.2">
      <c r="N2676" s="1">
        <v>105.89</v>
      </c>
      <c r="O2676" s="1">
        <v>1</v>
      </c>
    </row>
    <row r="2677" spans="14:15" x14ac:dyDescent="0.2">
      <c r="N2677" s="1">
        <v>105.89</v>
      </c>
      <c r="O2677" s="1">
        <v>7</v>
      </c>
    </row>
    <row r="2678" spans="14:15" x14ac:dyDescent="0.2">
      <c r="N2678" s="1">
        <v>105.89</v>
      </c>
      <c r="O2678" s="1">
        <v>9</v>
      </c>
    </row>
    <row r="2679" spans="14:15" x14ac:dyDescent="0.2">
      <c r="N2679" s="1">
        <v>105.89</v>
      </c>
      <c r="O2679" s="1">
        <v>2</v>
      </c>
    </row>
    <row r="2680" spans="14:15" x14ac:dyDescent="0.2">
      <c r="N2680" s="1">
        <v>105.9</v>
      </c>
      <c r="O2680" s="1">
        <v>8</v>
      </c>
    </row>
    <row r="2681" spans="14:15" x14ac:dyDescent="0.2">
      <c r="N2681" s="1">
        <v>105.9</v>
      </c>
      <c r="O2681" s="1">
        <v>5</v>
      </c>
    </row>
    <row r="2682" spans="14:15" x14ac:dyDescent="0.2">
      <c r="N2682" s="1">
        <v>105.91</v>
      </c>
      <c r="O2682" s="1">
        <v>2</v>
      </c>
    </row>
    <row r="2683" spans="14:15" x14ac:dyDescent="0.2">
      <c r="N2683" s="1">
        <v>105.91</v>
      </c>
      <c r="O2683" s="1">
        <v>8</v>
      </c>
    </row>
    <row r="2684" spans="14:15" x14ac:dyDescent="0.2">
      <c r="N2684" s="1">
        <v>105.91</v>
      </c>
      <c r="O2684" s="1">
        <v>2</v>
      </c>
    </row>
    <row r="2685" spans="14:15" x14ac:dyDescent="0.2">
      <c r="N2685" s="1">
        <v>105.92</v>
      </c>
      <c r="O2685" s="1">
        <v>1</v>
      </c>
    </row>
    <row r="2686" spans="14:15" x14ac:dyDescent="0.2">
      <c r="N2686" s="1">
        <v>105.92</v>
      </c>
      <c r="O2686" s="1">
        <v>2</v>
      </c>
    </row>
    <row r="2687" spans="14:15" x14ac:dyDescent="0.2">
      <c r="N2687" s="1">
        <v>105.93</v>
      </c>
      <c r="O2687" s="1">
        <v>1</v>
      </c>
    </row>
    <row r="2688" spans="14:15" x14ac:dyDescent="0.2">
      <c r="N2688" s="1">
        <v>105.93</v>
      </c>
      <c r="O2688" s="1">
        <v>2</v>
      </c>
    </row>
    <row r="2689" spans="14:15" x14ac:dyDescent="0.2">
      <c r="N2689" s="1">
        <v>105.94</v>
      </c>
      <c r="O2689" s="1">
        <v>2</v>
      </c>
    </row>
    <row r="2690" spans="14:15" x14ac:dyDescent="0.2">
      <c r="N2690" s="1">
        <v>106.81</v>
      </c>
      <c r="O2690" s="1">
        <v>1</v>
      </c>
    </row>
    <row r="2691" spans="14:15" x14ac:dyDescent="0.2">
      <c r="N2691" s="1">
        <v>106.82</v>
      </c>
      <c r="O2691" s="1">
        <v>1</v>
      </c>
    </row>
    <row r="2692" spans="14:15" x14ac:dyDescent="0.2">
      <c r="N2692" s="1">
        <v>106.83</v>
      </c>
      <c r="O2692" s="1">
        <v>1</v>
      </c>
    </row>
    <row r="2693" spans="14:15" x14ac:dyDescent="0.2">
      <c r="N2693" s="1">
        <v>106.83</v>
      </c>
      <c r="O2693" s="1">
        <v>2</v>
      </c>
    </row>
    <row r="2694" spans="14:15" x14ac:dyDescent="0.2">
      <c r="N2694" s="1">
        <v>106.84</v>
      </c>
      <c r="O2694" s="1">
        <v>1</v>
      </c>
    </row>
    <row r="2695" spans="14:15" x14ac:dyDescent="0.2">
      <c r="N2695" s="1">
        <v>106.84</v>
      </c>
      <c r="O2695" s="1">
        <v>2</v>
      </c>
    </row>
    <row r="2696" spans="14:15" x14ac:dyDescent="0.2">
      <c r="N2696" s="1">
        <v>106.84</v>
      </c>
      <c r="O2696" s="1">
        <v>3</v>
      </c>
    </row>
    <row r="2697" spans="14:15" x14ac:dyDescent="0.2">
      <c r="N2697" s="1">
        <v>106.85</v>
      </c>
      <c r="O2697" s="1">
        <v>2</v>
      </c>
    </row>
    <row r="2698" spans="14:15" x14ac:dyDescent="0.2">
      <c r="N2698" s="1">
        <v>106.85</v>
      </c>
      <c r="O2698" s="1">
        <v>7</v>
      </c>
    </row>
    <row r="2699" spans="14:15" x14ac:dyDescent="0.2">
      <c r="N2699" s="1">
        <v>106.85</v>
      </c>
      <c r="O2699" s="1">
        <v>7</v>
      </c>
    </row>
    <row r="2700" spans="14:15" x14ac:dyDescent="0.2">
      <c r="N2700" s="1">
        <v>106.85</v>
      </c>
      <c r="O2700" s="1">
        <v>3</v>
      </c>
    </row>
    <row r="2701" spans="14:15" x14ac:dyDescent="0.2">
      <c r="N2701" s="1">
        <v>106.85</v>
      </c>
      <c r="O2701" s="1">
        <v>1</v>
      </c>
    </row>
    <row r="2702" spans="14:15" x14ac:dyDescent="0.2">
      <c r="N2702" s="1">
        <v>106.86</v>
      </c>
      <c r="O2702" s="1">
        <v>4</v>
      </c>
    </row>
    <row r="2703" spans="14:15" x14ac:dyDescent="0.2">
      <c r="N2703" s="1">
        <v>106.86</v>
      </c>
      <c r="O2703" s="1">
        <v>8</v>
      </c>
    </row>
    <row r="2704" spans="14:15" x14ac:dyDescent="0.2">
      <c r="N2704" s="1">
        <v>106.86</v>
      </c>
      <c r="O2704" s="1">
        <v>4</v>
      </c>
    </row>
    <row r="2705" spans="14:15" x14ac:dyDescent="0.2">
      <c r="N2705" s="1">
        <v>106.86</v>
      </c>
      <c r="O2705" s="1">
        <v>6</v>
      </c>
    </row>
    <row r="2706" spans="14:15" x14ac:dyDescent="0.2">
      <c r="N2706" s="1">
        <v>106.87</v>
      </c>
      <c r="O2706" s="1">
        <v>2</v>
      </c>
    </row>
    <row r="2707" spans="14:15" x14ac:dyDescent="0.2">
      <c r="N2707" s="1">
        <v>106.87</v>
      </c>
      <c r="O2707" s="1">
        <v>13</v>
      </c>
    </row>
    <row r="2708" spans="14:15" x14ac:dyDescent="0.2">
      <c r="N2708" s="1">
        <v>106.87</v>
      </c>
      <c r="O2708" s="1">
        <v>12</v>
      </c>
    </row>
    <row r="2709" spans="14:15" x14ac:dyDescent="0.2">
      <c r="N2709" s="1">
        <v>106.87</v>
      </c>
      <c r="O2709" s="1">
        <v>2</v>
      </c>
    </row>
    <row r="2710" spans="14:15" x14ac:dyDescent="0.2">
      <c r="N2710" s="1">
        <v>106.88</v>
      </c>
      <c r="O2710" s="1">
        <v>3</v>
      </c>
    </row>
    <row r="2711" spans="14:15" x14ac:dyDescent="0.2">
      <c r="N2711" s="1">
        <v>106.88</v>
      </c>
      <c r="O2711" s="1">
        <v>6</v>
      </c>
    </row>
    <row r="2712" spans="14:15" x14ac:dyDescent="0.2">
      <c r="N2712" s="1">
        <v>106.88</v>
      </c>
      <c r="O2712" s="1">
        <v>18</v>
      </c>
    </row>
    <row r="2713" spans="14:15" x14ac:dyDescent="0.2">
      <c r="N2713" s="1">
        <v>106.88</v>
      </c>
      <c r="O2713" s="1">
        <v>6</v>
      </c>
    </row>
    <row r="2714" spans="14:15" x14ac:dyDescent="0.2">
      <c r="N2714" s="1">
        <v>106.89</v>
      </c>
      <c r="O2714" s="1">
        <v>1</v>
      </c>
    </row>
    <row r="2715" spans="14:15" x14ac:dyDescent="0.2">
      <c r="N2715" s="1">
        <v>106.89</v>
      </c>
      <c r="O2715" s="1">
        <v>14</v>
      </c>
    </row>
    <row r="2716" spans="14:15" x14ac:dyDescent="0.2">
      <c r="N2716" s="1">
        <v>106.89</v>
      </c>
      <c r="O2716" s="1">
        <v>12</v>
      </c>
    </row>
    <row r="2717" spans="14:15" x14ac:dyDescent="0.2">
      <c r="N2717" s="1">
        <v>106.89</v>
      </c>
      <c r="O2717" s="1">
        <v>4</v>
      </c>
    </row>
    <row r="2718" spans="14:15" x14ac:dyDescent="0.2">
      <c r="N2718" s="1">
        <v>106.9</v>
      </c>
      <c r="O2718" s="1">
        <v>2</v>
      </c>
    </row>
    <row r="2719" spans="14:15" x14ac:dyDescent="0.2">
      <c r="N2719" s="1">
        <v>106.9</v>
      </c>
      <c r="O2719" s="1">
        <v>5</v>
      </c>
    </row>
    <row r="2720" spans="14:15" x14ac:dyDescent="0.2">
      <c r="N2720" s="1">
        <v>106.9</v>
      </c>
      <c r="O2720" s="1">
        <v>7</v>
      </c>
    </row>
    <row r="2721" spans="14:15" x14ac:dyDescent="0.2">
      <c r="N2721" s="1">
        <v>106.91</v>
      </c>
      <c r="O2721" s="1">
        <v>5</v>
      </c>
    </row>
    <row r="2722" spans="14:15" x14ac:dyDescent="0.2">
      <c r="N2722" s="1">
        <v>106.91</v>
      </c>
      <c r="O2722" s="1">
        <v>2</v>
      </c>
    </row>
    <row r="2723" spans="14:15" x14ac:dyDescent="0.2">
      <c r="N2723" s="1">
        <v>106.92</v>
      </c>
      <c r="O2723" s="1">
        <v>1</v>
      </c>
    </row>
    <row r="2724" spans="14:15" x14ac:dyDescent="0.2">
      <c r="N2724" s="1">
        <v>106.92</v>
      </c>
      <c r="O2724" s="1">
        <v>2</v>
      </c>
    </row>
    <row r="2725" spans="14:15" x14ac:dyDescent="0.2">
      <c r="N2725" s="1">
        <v>106.93</v>
      </c>
      <c r="O2725" s="1">
        <v>1</v>
      </c>
    </row>
    <row r="2726" spans="14:15" x14ac:dyDescent="0.2">
      <c r="N2726" s="1">
        <v>106.94</v>
      </c>
      <c r="O2726" s="1">
        <v>1</v>
      </c>
    </row>
    <row r="2727" spans="14:15" x14ac:dyDescent="0.2">
      <c r="N2727" s="1">
        <v>106.95</v>
      </c>
      <c r="O2727" s="1">
        <v>1</v>
      </c>
    </row>
    <row r="2728" spans="14:15" x14ac:dyDescent="0.2">
      <c r="N2728" s="1">
        <v>107.8</v>
      </c>
      <c r="O2728" s="1">
        <v>1</v>
      </c>
    </row>
    <row r="2729" spans="14:15" x14ac:dyDescent="0.2">
      <c r="N2729" s="1">
        <v>107.81</v>
      </c>
      <c r="O2729" s="1">
        <v>1</v>
      </c>
    </row>
    <row r="2730" spans="14:15" x14ac:dyDescent="0.2">
      <c r="N2730" s="1">
        <v>107.82</v>
      </c>
      <c r="O2730" s="1">
        <v>1</v>
      </c>
    </row>
    <row r="2731" spans="14:15" x14ac:dyDescent="0.2">
      <c r="N2731" s="1">
        <v>107.83</v>
      </c>
      <c r="O2731" s="1">
        <v>1</v>
      </c>
    </row>
    <row r="2732" spans="14:15" x14ac:dyDescent="0.2">
      <c r="N2732" s="1">
        <v>107.83</v>
      </c>
      <c r="O2732" s="1">
        <v>1</v>
      </c>
    </row>
    <row r="2733" spans="14:15" x14ac:dyDescent="0.2">
      <c r="N2733" s="1">
        <v>107.84</v>
      </c>
      <c r="O2733" s="1">
        <v>2</v>
      </c>
    </row>
    <row r="2734" spans="14:15" x14ac:dyDescent="0.2">
      <c r="N2734" s="1">
        <v>107.84</v>
      </c>
      <c r="O2734" s="1">
        <v>4</v>
      </c>
    </row>
    <row r="2735" spans="14:15" x14ac:dyDescent="0.2">
      <c r="N2735" s="1">
        <v>107.84</v>
      </c>
      <c r="O2735" s="1">
        <v>3</v>
      </c>
    </row>
    <row r="2736" spans="14:15" x14ac:dyDescent="0.2">
      <c r="N2736" s="1">
        <v>107.85</v>
      </c>
      <c r="O2736" s="1">
        <v>1</v>
      </c>
    </row>
    <row r="2737" spans="14:15" x14ac:dyDescent="0.2">
      <c r="N2737" s="1">
        <v>107.85</v>
      </c>
      <c r="O2737" s="1">
        <v>6</v>
      </c>
    </row>
    <row r="2738" spans="14:15" x14ac:dyDescent="0.2">
      <c r="N2738" s="1">
        <v>107.85</v>
      </c>
      <c r="O2738" s="1">
        <v>11</v>
      </c>
    </row>
    <row r="2739" spans="14:15" x14ac:dyDescent="0.2">
      <c r="N2739" s="1">
        <v>107.85</v>
      </c>
      <c r="O2739" s="1">
        <v>5</v>
      </c>
    </row>
    <row r="2740" spans="14:15" x14ac:dyDescent="0.2">
      <c r="N2740" s="1">
        <v>107.86</v>
      </c>
      <c r="O2740" s="1">
        <v>4</v>
      </c>
    </row>
    <row r="2741" spans="14:15" x14ac:dyDescent="0.2">
      <c r="N2741" s="1">
        <v>107.86</v>
      </c>
      <c r="O2741" s="1">
        <v>13</v>
      </c>
    </row>
    <row r="2742" spans="14:15" x14ac:dyDescent="0.2">
      <c r="N2742" s="1">
        <v>107.86</v>
      </c>
      <c r="O2742" s="1">
        <v>3</v>
      </c>
    </row>
    <row r="2743" spans="14:15" x14ac:dyDescent="0.2">
      <c r="N2743" s="1">
        <v>107.86</v>
      </c>
      <c r="O2743" s="1">
        <v>1</v>
      </c>
    </row>
    <row r="2744" spans="14:15" x14ac:dyDescent="0.2">
      <c r="N2744" s="1">
        <v>107.87</v>
      </c>
      <c r="O2744" s="1">
        <v>1</v>
      </c>
    </row>
    <row r="2745" spans="14:15" x14ac:dyDescent="0.2">
      <c r="N2745" s="1">
        <v>107.87</v>
      </c>
      <c r="O2745" s="1">
        <v>5</v>
      </c>
    </row>
    <row r="2746" spans="14:15" x14ac:dyDescent="0.2">
      <c r="N2746" s="1">
        <v>107.87</v>
      </c>
      <c r="O2746" s="1">
        <v>11</v>
      </c>
    </row>
    <row r="2747" spans="14:15" x14ac:dyDescent="0.2">
      <c r="N2747" s="1">
        <v>107.87</v>
      </c>
      <c r="O2747" s="1">
        <v>7</v>
      </c>
    </row>
    <row r="2748" spans="14:15" x14ac:dyDescent="0.2">
      <c r="N2748" s="1">
        <v>107.88</v>
      </c>
      <c r="O2748" s="1">
        <v>6</v>
      </c>
    </row>
    <row r="2749" spans="14:15" x14ac:dyDescent="0.2">
      <c r="N2749" s="1">
        <v>107.88</v>
      </c>
      <c r="O2749" s="1">
        <v>15</v>
      </c>
    </row>
    <row r="2750" spans="14:15" x14ac:dyDescent="0.2">
      <c r="N2750" s="1">
        <v>107.88</v>
      </c>
      <c r="O2750" s="1">
        <v>3</v>
      </c>
    </row>
    <row r="2751" spans="14:15" x14ac:dyDescent="0.2">
      <c r="N2751" s="1">
        <v>107.89</v>
      </c>
      <c r="O2751" s="1">
        <v>8</v>
      </c>
    </row>
    <row r="2752" spans="14:15" x14ac:dyDescent="0.2">
      <c r="N2752" s="1">
        <v>107.89</v>
      </c>
      <c r="O2752" s="1">
        <v>10</v>
      </c>
    </row>
    <row r="2753" spans="14:15" x14ac:dyDescent="0.2">
      <c r="N2753" s="1">
        <v>107.89</v>
      </c>
      <c r="O2753" s="1">
        <v>1</v>
      </c>
    </row>
    <row r="2754" spans="14:15" x14ac:dyDescent="0.2">
      <c r="N2754" s="1">
        <v>107.9</v>
      </c>
      <c r="O2754" s="1">
        <v>2</v>
      </c>
    </row>
    <row r="2755" spans="14:15" x14ac:dyDescent="0.2">
      <c r="N2755" s="1">
        <v>107.9</v>
      </c>
      <c r="O2755" s="1">
        <v>7</v>
      </c>
    </row>
    <row r="2756" spans="14:15" x14ac:dyDescent="0.2">
      <c r="N2756" s="1">
        <v>107.9</v>
      </c>
      <c r="O2756" s="1">
        <v>10</v>
      </c>
    </row>
    <row r="2757" spans="14:15" x14ac:dyDescent="0.2">
      <c r="N2757" s="1">
        <v>107.9</v>
      </c>
      <c r="O2757" s="1">
        <v>1</v>
      </c>
    </row>
    <row r="2758" spans="14:15" x14ac:dyDescent="0.2">
      <c r="N2758" s="1">
        <v>107.91</v>
      </c>
      <c r="O2758" s="1">
        <v>1</v>
      </c>
    </row>
    <row r="2759" spans="14:15" x14ac:dyDescent="0.2">
      <c r="N2759" s="1">
        <v>107.91</v>
      </c>
      <c r="O2759" s="1">
        <v>7</v>
      </c>
    </row>
    <row r="2760" spans="14:15" x14ac:dyDescent="0.2">
      <c r="N2760" s="1">
        <v>107.91</v>
      </c>
      <c r="O2760" s="1">
        <v>2</v>
      </c>
    </row>
    <row r="2761" spans="14:15" x14ac:dyDescent="0.2">
      <c r="N2761" s="1">
        <v>107.92</v>
      </c>
      <c r="O2761" s="1">
        <v>2</v>
      </c>
    </row>
    <row r="2762" spans="14:15" x14ac:dyDescent="0.2">
      <c r="N2762" s="1">
        <v>107.92</v>
      </c>
      <c r="O2762" s="1">
        <v>2</v>
      </c>
    </row>
    <row r="2763" spans="14:15" x14ac:dyDescent="0.2">
      <c r="N2763" s="1">
        <v>108.81</v>
      </c>
      <c r="O2763" s="1">
        <v>1</v>
      </c>
    </row>
    <row r="2764" spans="14:15" x14ac:dyDescent="0.2">
      <c r="N2764" s="1">
        <v>108.82</v>
      </c>
      <c r="O2764" s="1">
        <v>1</v>
      </c>
    </row>
    <row r="2765" spans="14:15" x14ac:dyDescent="0.2">
      <c r="N2765" s="1">
        <v>108.82</v>
      </c>
      <c r="O2765" s="1">
        <v>1</v>
      </c>
    </row>
    <row r="2766" spans="14:15" x14ac:dyDescent="0.2">
      <c r="N2766" s="1">
        <v>108.82</v>
      </c>
      <c r="O2766" s="1">
        <v>2</v>
      </c>
    </row>
    <row r="2767" spans="14:15" x14ac:dyDescent="0.2">
      <c r="N2767" s="1">
        <v>108.83</v>
      </c>
      <c r="O2767" s="1">
        <v>1</v>
      </c>
    </row>
    <row r="2768" spans="14:15" x14ac:dyDescent="0.2">
      <c r="N2768" s="1">
        <v>108.83</v>
      </c>
      <c r="O2768" s="1">
        <v>2</v>
      </c>
    </row>
    <row r="2769" spans="14:15" x14ac:dyDescent="0.2">
      <c r="N2769" s="1">
        <v>108.83</v>
      </c>
      <c r="O2769" s="1">
        <v>2</v>
      </c>
    </row>
    <row r="2770" spans="14:15" x14ac:dyDescent="0.2">
      <c r="N2770" s="1">
        <v>108.84</v>
      </c>
      <c r="O2770" s="1">
        <v>1</v>
      </c>
    </row>
    <row r="2771" spans="14:15" x14ac:dyDescent="0.2">
      <c r="N2771" s="1">
        <v>108.84</v>
      </c>
      <c r="O2771" s="1">
        <v>2</v>
      </c>
    </row>
    <row r="2772" spans="14:15" x14ac:dyDescent="0.2">
      <c r="N2772" s="1">
        <v>108.84</v>
      </c>
      <c r="O2772" s="1">
        <v>1</v>
      </c>
    </row>
    <row r="2773" spans="14:15" x14ac:dyDescent="0.2">
      <c r="N2773" s="1">
        <v>108.85</v>
      </c>
      <c r="O2773" s="1">
        <v>2</v>
      </c>
    </row>
    <row r="2774" spans="14:15" x14ac:dyDescent="0.2">
      <c r="N2774" s="1">
        <v>108.85</v>
      </c>
      <c r="O2774" s="1">
        <v>2</v>
      </c>
    </row>
    <row r="2775" spans="14:15" x14ac:dyDescent="0.2">
      <c r="N2775" s="1">
        <v>108.85</v>
      </c>
      <c r="O2775" s="1">
        <v>4</v>
      </c>
    </row>
    <row r="2776" spans="14:15" x14ac:dyDescent="0.2">
      <c r="N2776" s="1">
        <v>108.85</v>
      </c>
      <c r="O2776" s="1">
        <v>5</v>
      </c>
    </row>
    <row r="2777" spans="14:15" x14ac:dyDescent="0.2">
      <c r="N2777" s="1">
        <v>108.85</v>
      </c>
      <c r="O2777" s="1">
        <v>2</v>
      </c>
    </row>
    <row r="2778" spans="14:15" x14ac:dyDescent="0.2">
      <c r="N2778" s="1">
        <v>108.86</v>
      </c>
      <c r="O2778" s="1">
        <v>4</v>
      </c>
    </row>
    <row r="2779" spans="14:15" x14ac:dyDescent="0.2">
      <c r="N2779" s="1">
        <v>108.86</v>
      </c>
      <c r="O2779" s="1">
        <v>12</v>
      </c>
    </row>
    <row r="2780" spans="14:15" x14ac:dyDescent="0.2">
      <c r="N2780" s="1">
        <v>108.86</v>
      </c>
      <c r="O2780" s="1">
        <v>3</v>
      </c>
    </row>
    <row r="2781" spans="14:15" x14ac:dyDescent="0.2">
      <c r="N2781" s="1">
        <v>108.86</v>
      </c>
      <c r="O2781" s="1">
        <v>3</v>
      </c>
    </row>
    <row r="2782" spans="14:15" x14ac:dyDescent="0.2">
      <c r="N2782" s="1">
        <v>108.87</v>
      </c>
      <c r="O2782" s="1">
        <v>5</v>
      </c>
    </row>
    <row r="2783" spans="14:15" x14ac:dyDescent="0.2">
      <c r="N2783" s="1">
        <v>108.87</v>
      </c>
      <c r="O2783" s="1">
        <v>18</v>
      </c>
    </row>
    <row r="2784" spans="14:15" x14ac:dyDescent="0.2">
      <c r="N2784" s="1">
        <v>108.87</v>
      </c>
      <c r="O2784" s="1">
        <v>3</v>
      </c>
    </row>
    <row r="2785" spans="14:15" x14ac:dyDescent="0.2">
      <c r="N2785" s="1">
        <v>108.88</v>
      </c>
      <c r="O2785" s="1">
        <v>1</v>
      </c>
    </row>
    <row r="2786" spans="14:15" x14ac:dyDescent="0.2">
      <c r="N2786" s="1">
        <v>108.88</v>
      </c>
      <c r="O2786" s="1">
        <v>6</v>
      </c>
    </row>
    <row r="2787" spans="14:15" x14ac:dyDescent="0.2">
      <c r="N2787" s="1">
        <v>108.88</v>
      </c>
      <c r="O2787" s="1">
        <v>11</v>
      </c>
    </row>
    <row r="2788" spans="14:15" x14ac:dyDescent="0.2">
      <c r="N2788" s="1">
        <v>108.88</v>
      </c>
      <c r="O2788" s="1">
        <v>3</v>
      </c>
    </row>
    <row r="2789" spans="14:15" x14ac:dyDescent="0.2">
      <c r="N2789" s="1">
        <v>108.89</v>
      </c>
      <c r="O2789" s="1">
        <v>1</v>
      </c>
    </row>
    <row r="2790" spans="14:15" x14ac:dyDescent="0.2">
      <c r="N2790" s="1">
        <v>108.89</v>
      </c>
      <c r="O2790" s="1">
        <v>7</v>
      </c>
    </row>
    <row r="2791" spans="14:15" x14ac:dyDescent="0.2">
      <c r="N2791" s="1">
        <v>108.89</v>
      </c>
      <c r="O2791" s="1">
        <v>14</v>
      </c>
    </row>
    <row r="2792" spans="14:15" x14ac:dyDescent="0.2">
      <c r="N2792" s="1">
        <v>108.89</v>
      </c>
      <c r="O2792" s="1">
        <v>3</v>
      </c>
    </row>
    <row r="2793" spans="14:15" x14ac:dyDescent="0.2">
      <c r="N2793" s="1">
        <v>108.9</v>
      </c>
      <c r="O2793" s="1">
        <v>2</v>
      </c>
    </row>
    <row r="2794" spans="14:15" x14ac:dyDescent="0.2">
      <c r="N2794" s="1">
        <v>108.9</v>
      </c>
      <c r="O2794" s="1">
        <v>11</v>
      </c>
    </row>
    <row r="2795" spans="14:15" x14ac:dyDescent="0.2">
      <c r="N2795" s="1">
        <v>108.9</v>
      </c>
      <c r="O2795" s="1">
        <v>6</v>
      </c>
    </row>
    <row r="2796" spans="14:15" x14ac:dyDescent="0.2">
      <c r="N2796" s="1">
        <v>108.9</v>
      </c>
      <c r="O2796" s="1">
        <v>1</v>
      </c>
    </row>
    <row r="2797" spans="14:15" x14ac:dyDescent="0.2">
      <c r="N2797" s="1">
        <v>108.91</v>
      </c>
      <c r="O2797" s="1">
        <v>5</v>
      </c>
    </row>
    <row r="2798" spans="14:15" x14ac:dyDescent="0.2">
      <c r="N2798" s="1">
        <v>108.91</v>
      </c>
      <c r="O2798" s="1">
        <v>6</v>
      </c>
    </row>
    <row r="2799" spans="14:15" x14ac:dyDescent="0.2">
      <c r="N2799" s="1">
        <v>108.91</v>
      </c>
      <c r="O2799" s="1">
        <v>1</v>
      </c>
    </row>
    <row r="2800" spans="14:15" x14ac:dyDescent="0.2">
      <c r="N2800" s="1">
        <v>108.92</v>
      </c>
      <c r="O2800" s="1">
        <v>3</v>
      </c>
    </row>
    <row r="2801" spans="14:15" x14ac:dyDescent="0.2">
      <c r="N2801" s="1">
        <v>108.92</v>
      </c>
      <c r="O2801" s="1">
        <v>2</v>
      </c>
    </row>
    <row r="2802" spans="14:15" x14ac:dyDescent="0.2">
      <c r="N2802" s="1">
        <v>108.93</v>
      </c>
      <c r="O2802" s="1">
        <v>1</v>
      </c>
    </row>
    <row r="2803" spans="14:15" x14ac:dyDescent="0.2">
      <c r="N2803" s="1">
        <v>108.93</v>
      </c>
      <c r="O2803" s="1">
        <v>1</v>
      </c>
    </row>
    <row r="2804" spans="14:15" x14ac:dyDescent="0.2">
      <c r="N2804" s="1">
        <v>108.94</v>
      </c>
      <c r="O2804" s="1">
        <v>2</v>
      </c>
    </row>
    <row r="2805" spans="14:15" x14ac:dyDescent="0.2">
      <c r="N2805" s="1">
        <v>109.81</v>
      </c>
      <c r="O2805" s="1">
        <v>1</v>
      </c>
    </row>
    <row r="2806" spans="14:15" x14ac:dyDescent="0.2">
      <c r="N2806" s="1">
        <v>109.82</v>
      </c>
      <c r="O2806" s="1">
        <v>1</v>
      </c>
    </row>
    <row r="2807" spans="14:15" x14ac:dyDescent="0.2">
      <c r="N2807" s="1">
        <v>109.83</v>
      </c>
      <c r="O2807" s="1">
        <v>1</v>
      </c>
    </row>
    <row r="2808" spans="14:15" x14ac:dyDescent="0.2">
      <c r="N2808" s="1">
        <v>109.83</v>
      </c>
      <c r="O2808" s="1">
        <v>4</v>
      </c>
    </row>
    <row r="2809" spans="14:15" x14ac:dyDescent="0.2">
      <c r="N2809" s="1">
        <v>109.84</v>
      </c>
      <c r="O2809" s="1">
        <v>1</v>
      </c>
    </row>
    <row r="2810" spans="14:15" x14ac:dyDescent="0.2">
      <c r="N2810" s="1">
        <v>109.84</v>
      </c>
      <c r="O2810" s="1">
        <v>1</v>
      </c>
    </row>
    <row r="2811" spans="14:15" x14ac:dyDescent="0.2">
      <c r="N2811" s="1">
        <v>109.84</v>
      </c>
      <c r="O2811" s="1">
        <v>3</v>
      </c>
    </row>
    <row r="2812" spans="14:15" x14ac:dyDescent="0.2">
      <c r="N2812" s="1">
        <v>109.84</v>
      </c>
      <c r="O2812" s="1">
        <v>1</v>
      </c>
    </row>
    <row r="2813" spans="14:15" x14ac:dyDescent="0.2">
      <c r="N2813" s="1">
        <v>109.85</v>
      </c>
      <c r="O2813" s="1">
        <v>1</v>
      </c>
    </row>
    <row r="2814" spans="14:15" x14ac:dyDescent="0.2">
      <c r="N2814" s="1">
        <v>109.85</v>
      </c>
      <c r="O2814" s="1">
        <v>7</v>
      </c>
    </row>
    <row r="2815" spans="14:15" x14ac:dyDescent="0.2">
      <c r="N2815" s="1">
        <v>109.85</v>
      </c>
      <c r="O2815" s="1">
        <v>4</v>
      </c>
    </row>
    <row r="2816" spans="14:15" x14ac:dyDescent="0.2">
      <c r="N2816" s="1">
        <v>109.85</v>
      </c>
      <c r="O2816" s="1">
        <v>2</v>
      </c>
    </row>
    <row r="2817" spans="14:15" x14ac:dyDescent="0.2">
      <c r="N2817" s="1">
        <v>109.85</v>
      </c>
      <c r="O2817" s="1">
        <v>1</v>
      </c>
    </row>
    <row r="2818" spans="14:15" x14ac:dyDescent="0.2">
      <c r="N2818" s="1">
        <v>109.86</v>
      </c>
      <c r="O2818" s="1">
        <v>2</v>
      </c>
    </row>
    <row r="2819" spans="14:15" x14ac:dyDescent="0.2">
      <c r="N2819" s="1">
        <v>109.86</v>
      </c>
      <c r="O2819" s="1">
        <v>6</v>
      </c>
    </row>
    <row r="2820" spans="14:15" x14ac:dyDescent="0.2">
      <c r="N2820" s="1">
        <v>109.86</v>
      </c>
      <c r="O2820" s="1">
        <v>6</v>
      </c>
    </row>
    <row r="2821" spans="14:15" x14ac:dyDescent="0.2">
      <c r="N2821" s="1">
        <v>109.86</v>
      </c>
      <c r="O2821" s="1">
        <v>1</v>
      </c>
    </row>
    <row r="2822" spans="14:15" x14ac:dyDescent="0.2">
      <c r="N2822" s="1">
        <v>109.87</v>
      </c>
      <c r="O2822" s="1">
        <v>1</v>
      </c>
    </row>
    <row r="2823" spans="14:15" x14ac:dyDescent="0.2">
      <c r="N2823" s="1">
        <v>109.87</v>
      </c>
      <c r="O2823" s="1">
        <v>3</v>
      </c>
    </row>
    <row r="2824" spans="14:15" x14ac:dyDescent="0.2">
      <c r="N2824" s="1">
        <v>109.87</v>
      </c>
      <c r="O2824" s="1">
        <v>15</v>
      </c>
    </row>
    <row r="2825" spans="14:15" x14ac:dyDescent="0.2">
      <c r="N2825" s="1">
        <v>109.87</v>
      </c>
      <c r="O2825" s="1">
        <v>4</v>
      </c>
    </row>
    <row r="2826" spans="14:15" x14ac:dyDescent="0.2">
      <c r="N2826" s="1">
        <v>109.88</v>
      </c>
      <c r="O2826" s="1">
        <v>2</v>
      </c>
    </row>
    <row r="2827" spans="14:15" x14ac:dyDescent="0.2">
      <c r="N2827" s="1">
        <v>109.88</v>
      </c>
      <c r="O2827" s="1">
        <v>6</v>
      </c>
    </row>
    <row r="2828" spans="14:15" x14ac:dyDescent="0.2">
      <c r="N2828" s="1">
        <v>109.88</v>
      </c>
      <c r="O2828" s="1">
        <v>10</v>
      </c>
    </row>
    <row r="2829" spans="14:15" x14ac:dyDescent="0.2">
      <c r="N2829" s="1">
        <v>109.88</v>
      </c>
      <c r="O2829" s="1">
        <v>3</v>
      </c>
    </row>
    <row r="2830" spans="14:15" x14ac:dyDescent="0.2">
      <c r="N2830" s="1">
        <v>109.89</v>
      </c>
      <c r="O2830" s="1">
        <v>2</v>
      </c>
    </row>
    <row r="2831" spans="14:15" x14ac:dyDescent="0.2">
      <c r="N2831" s="1">
        <v>109.89</v>
      </c>
      <c r="O2831" s="1">
        <v>8</v>
      </c>
    </row>
    <row r="2832" spans="14:15" x14ac:dyDescent="0.2">
      <c r="N2832" s="1">
        <v>109.89</v>
      </c>
      <c r="O2832" s="1">
        <v>11</v>
      </c>
    </row>
    <row r="2833" spans="14:15" x14ac:dyDescent="0.2">
      <c r="N2833" s="1">
        <v>109.9</v>
      </c>
      <c r="O2833" s="1">
        <v>1</v>
      </c>
    </row>
    <row r="2834" spans="14:15" x14ac:dyDescent="0.2">
      <c r="N2834" s="1">
        <v>109.9</v>
      </c>
      <c r="O2834" s="1">
        <v>13</v>
      </c>
    </row>
    <row r="2835" spans="14:15" x14ac:dyDescent="0.2">
      <c r="N2835" s="1">
        <v>109.9</v>
      </c>
      <c r="O2835" s="1">
        <v>3</v>
      </c>
    </row>
    <row r="2836" spans="14:15" x14ac:dyDescent="0.2">
      <c r="N2836" s="1">
        <v>109.91</v>
      </c>
      <c r="O2836" s="1">
        <v>2</v>
      </c>
    </row>
    <row r="2837" spans="14:15" x14ac:dyDescent="0.2">
      <c r="N2837" s="1">
        <v>109.91</v>
      </c>
      <c r="O2837" s="1">
        <v>6</v>
      </c>
    </row>
    <row r="2838" spans="14:15" x14ac:dyDescent="0.2">
      <c r="N2838" s="1">
        <v>109.91</v>
      </c>
      <c r="O2838" s="1">
        <v>1</v>
      </c>
    </row>
    <row r="2839" spans="14:15" x14ac:dyDescent="0.2">
      <c r="N2839" s="1">
        <v>109.92</v>
      </c>
      <c r="O2839" s="1">
        <v>1</v>
      </c>
    </row>
    <row r="2840" spans="14:15" x14ac:dyDescent="0.2">
      <c r="N2840" s="1">
        <v>109.92</v>
      </c>
      <c r="O2840" s="1">
        <v>4</v>
      </c>
    </row>
    <row r="2841" spans="14:15" x14ac:dyDescent="0.2">
      <c r="N2841" s="1">
        <v>109.93</v>
      </c>
      <c r="O2841" s="1">
        <v>1</v>
      </c>
    </row>
    <row r="2842" spans="14:15" x14ac:dyDescent="0.2">
      <c r="N2842" s="1">
        <v>109.94</v>
      </c>
      <c r="O2842" s="1">
        <v>1</v>
      </c>
    </row>
    <row r="2843" spans="14:15" x14ac:dyDescent="0.2">
      <c r="N2843" s="1">
        <v>110.81</v>
      </c>
      <c r="O2843" s="1">
        <v>1</v>
      </c>
    </row>
    <row r="2844" spans="14:15" x14ac:dyDescent="0.2">
      <c r="N2844" s="1">
        <v>110.82</v>
      </c>
      <c r="O2844" s="1">
        <v>1</v>
      </c>
    </row>
    <row r="2845" spans="14:15" x14ac:dyDescent="0.2">
      <c r="N2845" s="1">
        <v>110.83</v>
      </c>
      <c r="O2845" s="1">
        <v>2</v>
      </c>
    </row>
    <row r="2846" spans="14:15" x14ac:dyDescent="0.2">
      <c r="N2846" s="1">
        <v>110.84</v>
      </c>
      <c r="O2846" s="1">
        <v>1</v>
      </c>
    </row>
    <row r="2847" spans="14:15" x14ac:dyDescent="0.2">
      <c r="N2847" s="1">
        <v>110.84</v>
      </c>
      <c r="O2847" s="1">
        <v>5</v>
      </c>
    </row>
    <row r="2848" spans="14:15" x14ac:dyDescent="0.2">
      <c r="N2848" s="1">
        <v>110.84</v>
      </c>
      <c r="O2848" s="1">
        <v>7</v>
      </c>
    </row>
    <row r="2849" spans="14:15" x14ac:dyDescent="0.2">
      <c r="N2849" s="1">
        <v>110.84</v>
      </c>
      <c r="O2849" s="1">
        <v>2</v>
      </c>
    </row>
    <row r="2850" spans="14:15" x14ac:dyDescent="0.2">
      <c r="N2850" s="1">
        <v>110.85</v>
      </c>
      <c r="O2850" s="1">
        <v>4</v>
      </c>
    </row>
    <row r="2851" spans="14:15" x14ac:dyDescent="0.2">
      <c r="N2851" s="1">
        <v>110.85</v>
      </c>
      <c r="O2851" s="1">
        <v>4</v>
      </c>
    </row>
    <row r="2852" spans="14:15" x14ac:dyDescent="0.2">
      <c r="N2852" s="1">
        <v>110.85</v>
      </c>
      <c r="O2852" s="1">
        <v>4</v>
      </c>
    </row>
    <row r="2853" spans="14:15" x14ac:dyDescent="0.2">
      <c r="N2853" s="1">
        <v>110.86</v>
      </c>
      <c r="O2853" s="1">
        <v>1</v>
      </c>
    </row>
    <row r="2854" spans="14:15" x14ac:dyDescent="0.2">
      <c r="N2854" s="1">
        <v>110.86</v>
      </c>
      <c r="O2854" s="1">
        <v>3</v>
      </c>
    </row>
    <row r="2855" spans="14:15" x14ac:dyDescent="0.2">
      <c r="N2855" s="1">
        <v>110.86</v>
      </c>
      <c r="O2855" s="1">
        <v>7</v>
      </c>
    </row>
    <row r="2856" spans="14:15" x14ac:dyDescent="0.2">
      <c r="N2856" s="1">
        <v>110.86</v>
      </c>
      <c r="O2856" s="1">
        <v>6</v>
      </c>
    </row>
    <row r="2857" spans="14:15" x14ac:dyDescent="0.2">
      <c r="N2857" s="1">
        <v>110.86</v>
      </c>
      <c r="O2857" s="1">
        <v>2</v>
      </c>
    </row>
    <row r="2858" spans="14:15" x14ac:dyDescent="0.2">
      <c r="N2858" s="1">
        <v>110.87</v>
      </c>
      <c r="O2858" s="1">
        <v>9</v>
      </c>
    </row>
    <row r="2859" spans="14:15" x14ac:dyDescent="0.2">
      <c r="N2859" s="1">
        <v>110.87</v>
      </c>
      <c r="O2859" s="1">
        <v>7</v>
      </c>
    </row>
    <row r="2860" spans="14:15" x14ac:dyDescent="0.2">
      <c r="N2860" s="1">
        <v>110.87</v>
      </c>
      <c r="O2860" s="1">
        <v>8</v>
      </c>
    </row>
    <row r="2861" spans="14:15" x14ac:dyDescent="0.2">
      <c r="N2861" s="1">
        <v>110.88</v>
      </c>
      <c r="O2861" s="1">
        <v>1</v>
      </c>
    </row>
    <row r="2862" spans="14:15" x14ac:dyDescent="0.2">
      <c r="N2862" s="1">
        <v>110.88</v>
      </c>
      <c r="O2862" s="1">
        <v>7</v>
      </c>
    </row>
    <row r="2863" spans="14:15" x14ac:dyDescent="0.2">
      <c r="N2863" s="1">
        <v>110.88</v>
      </c>
      <c r="O2863" s="1">
        <v>11</v>
      </c>
    </row>
    <row r="2864" spans="14:15" x14ac:dyDescent="0.2">
      <c r="N2864" s="1">
        <v>110.88</v>
      </c>
      <c r="O2864" s="1">
        <v>7</v>
      </c>
    </row>
    <row r="2865" spans="14:15" x14ac:dyDescent="0.2">
      <c r="N2865" s="1">
        <v>110.89</v>
      </c>
      <c r="O2865" s="1">
        <v>3</v>
      </c>
    </row>
    <row r="2866" spans="14:15" x14ac:dyDescent="0.2">
      <c r="N2866" s="1">
        <v>110.89</v>
      </c>
      <c r="O2866" s="1">
        <v>6</v>
      </c>
    </row>
    <row r="2867" spans="14:15" x14ac:dyDescent="0.2">
      <c r="N2867" s="1">
        <v>110.89</v>
      </c>
      <c r="O2867" s="1">
        <v>4</v>
      </c>
    </row>
    <row r="2868" spans="14:15" x14ac:dyDescent="0.2">
      <c r="N2868" s="1">
        <v>110.89</v>
      </c>
      <c r="O2868" s="1">
        <v>1</v>
      </c>
    </row>
    <row r="2869" spans="14:15" x14ac:dyDescent="0.2">
      <c r="N2869" s="1">
        <v>110.9</v>
      </c>
      <c r="O2869" s="1">
        <v>2</v>
      </c>
    </row>
    <row r="2870" spans="14:15" x14ac:dyDescent="0.2">
      <c r="N2870" s="1">
        <v>110.9</v>
      </c>
      <c r="O2870" s="1">
        <v>5</v>
      </c>
    </row>
    <row r="2871" spans="14:15" x14ac:dyDescent="0.2">
      <c r="N2871" s="1">
        <v>110.9</v>
      </c>
      <c r="O2871" s="1">
        <v>3</v>
      </c>
    </row>
    <row r="2872" spans="14:15" x14ac:dyDescent="0.2">
      <c r="N2872" s="1">
        <v>110.9</v>
      </c>
      <c r="O2872" s="1">
        <v>1</v>
      </c>
    </row>
    <row r="2873" spans="14:15" x14ac:dyDescent="0.2">
      <c r="N2873" s="1">
        <v>110.91</v>
      </c>
      <c r="O2873" s="1">
        <v>3</v>
      </c>
    </row>
    <row r="2874" spans="14:15" x14ac:dyDescent="0.2">
      <c r="N2874" s="1">
        <v>110.91</v>
      </c>
      <c r="O2874" s="1">
        <v>4</v>
      </c>
    </row>
    <row r="2875" spans="14:15" x14ac:dyDescent="0.2">
      <c r="N2875" s="1">
        <v>110.92</v>
      </c>
      <c r="O2875" s="1">
        <v>2</v>
      </c>
    </row>
    <row r="2876" spans="14:15" x14ac:dyDescent="0.2">
      <c r="N2876" s="1">
        <v>110.92</v>
      </c>
      <c r="O2876" s="1">
        <v>1</v>
      </c>
    </row>
    <row r="2877" spans="14:15" x14ac:dyDescent="0.2">
      <c r="N2877" s="1">
        <v>110.92</v>
      </c>
      <c r="O2877" s="1">
        <v>1</v>
      </c>
    </row>
    <row r="2878" spans="14:15" x14ac:dyDescent="0.2">
      <c r="N2878" s="1">
        <v>110.93</v>
      </c>
      <c r="O2878" s="1">
        <v>1</v>
      </c>
    </row>
    <row r="2879" spans="14:15" x14ac:dyDescent="0.2">
      <c r="N2879" s="1">
        <v>110.94</v>
      </c>
      <c r="O2879" s="1">
        <v>1</v>
      </c>
    </row>
    <row r="2880" spans="14:15" x14ac:dyDescent="0.2">
      <c r="N2880" s="1">
        <v>111.8</v>
      </c>
      <c r="O2880" s="1">
        <v>1</v>
      </c>
    </row>
    <row r="2881" spans="14:15" x14ac:dyDescent="0.2">
      <c r="N2881" s="1">
        <v>111.81</v>
      </c>
      <c r="O2881" s="1">
        <v>1</v>
      </c>
    </row>
    <row r="2882" spans="14:15" x14ac:dyDescent="0.2">
      <c r="N2882" s="1">
        <v>111.81</v>
      </c>
      <c r="O2882" s="1">
        <v>1</v>
      </c>
    </row>
    <row r="2883" spans="14:15" x14ac:dyDescent="0.2">
      <c r="N2883" s="1">
        <v>111.82</v>
      </c>
      <c r="O2883" s="1">
        <v>2</v>
      </c>
    </row>
    <row r="2884" spans="14:15" x14ac:dyDescent="0.2">
      <c r="N2884" s="1">
        <v>111.82</v>
      </c>
      <c r="O2884" s="1">
        <v>2</v>
      </c>
    </row>
    <row r="2885" spans="14:15" x14ac:dyDescent="0.2">
      <c r="N2885" s="1">
        <v>111.83</v>
      </c>
      <c r="O2885" s="1">
        <v>1</v>
      </c>
    </row>
    <row r="2886" spans="14:15" x14ac:dyDescent="0.2">
      <c r="N2886" s="1">
        <v>111.83</v>
      </c>
      <c r="O2886" s="1">
        <v>2</v>
      </c>
    </row>
    <row r="2887" spans="14:15" x14ac:dyDescent="0.2">
      <c r="N2887" s="1">
        <v>111.83</v>
      </c>
      <c r="O2887" s="1">
        <v>2</v>
      </c>
    </row>
    <row r="2888" spans="14:15" x14ac:dyDescent="0.2">
      <c r="N2888" s="1">
        <v>111.83</v>
      </c>
      <c r="O2888" s="1">
        <v>1</v>
      </c>
    </row>
    <row r="2889" spans="14:15" x14ac:dyDescent="0.2">
      <c r="N2889" s="1">
        <v>111.84</v>
      </c>
      <c r="O2889" s="1">
        <v>2</v>
      </c>
    </row>
    <row r="2890" spans="14:15" x14ac:dyDescent="0.2">
      <c r="N2890" s="1">
        <v>111.84</v>
      </c>
      <c r="O2890" s="1">
        <v>3</v>
      </c>
    </row>
    <row r="2891" spans="14:15" x14ac:dyDescent="0.2">
      <c r="N2891" s="1">
        <v>111.85</v>
      </c>
      <c r="O2891" s="1">
        <v>3</v>
      </c>
    </row>
    <row r="2892" spans="14:15" x14ac:dyDescent="0.2">
      <c r="N2892" s="1">
        <v>111.85</v>
      </c>
      <c r="O2892" s="1">
        <v>6</v>
      </c>
    </row>
    <row r="2893" spans="14:15" x14ac:dyDescent="0.2">
      <c r="N2893" s="1">
        <v>111.85</v>
      </c>
      <c r="O2893" s="1">
        <v>6</v>
      </c>
    </row>
    <row r="2894" spans="14:15" x14ac:dyDescent="0.2">
      <c r="N2894" s="1">
        <v>111.85</v>
      </c>
      <c r="O2894" s="1">
        <v>1</v>
      </c>
    </row>
    <row r="2895" spans="14:15" x14ac:dyDescent="0.2">
      <c r="N2895" s="1">
        <v>111.86</v>
      </c>
      <c r="O2895" s="1">
        <v>6</v>
      </c>
    </row>
    <row r="2896" spans="14:15" x14ac:dyDescent="0.2">
      <c r="N2896" s="1">
        <v>111.86</v>
      </c>
      <c r="O2896" s="1">
        <v>8</v>
      </c>
    </row>
    <row r="2897" spans="14:15" x14ac:dyDescent="0.2">
      <c r="N2897" s="1">
        <v>111.86</v>
      </c>
      <c r="O2897" s="1">
        <v>10</v>
      </c>
    </row>
    <row r="2898" spans="14:15" x14ac:dyDescent="0.2">
      <c r="N2898" s="1">
        <v>111.86</v>
      </c>
      <c r="O2898" s="1">
        <v>3</v>
      </c>
    </row>
    <row r="2899" spans="14:15" x14ac:dyDescent="0.2">
      <c r="N2899" s="1">
        <v>111.87</v>
      </c>
      <c r="O2899" s="1">
        <v>2</v>
      </c>
    </row>
    <row r="2900" spans="14:15" x14ac:dyDescent="0.2">
      <c r="N2900" s="1">
        <v>111.87</v>
      </c>
      <c r="O2900" s="1">
        <v>11</v>
      </c>
    </row>
    <row r="2901" spans="14:15" x14ac:dyDescent="0.2">
      <c r="N2901" s="1">
        <v>111.87</v>
      </c>
      <c r="O2901" s="1">
        <v>3</v>
      </c>
    </row>
    <row r="2902" spans="14:15" x14ac:dyDescent="0.2">
      <c r="N2902" s="1">
        <v>111.88</v>
      </c>
      <c r="O2902" s="1">
        <v>8</v>
      </c>
    </row>
    <row r="2903" spans="14:15" x14ac:dyDescent="0.2">
      <c r="N2903" s="1">
        <v>111.88</v>
      </c>
      <c r="O2903" s="1">
        <v>20</v>
      </c>
    </row>
    <row r="2904" spans="14:15" x14ac:dyDescent="0.2">
      <c r="N2904" s="1">
        <v>111.88</v>
      </c>
      <c r="O2904" s="1">
        <v>3</v>
      </c>
    </row>
    <row r="2905" spans="14:15" x14ac:dyDescent="0.2">
      <c r="N2905" s="1">
        <v>111.89</v>
      </c>
      <c r="O2905" s="1">
        <v>1</v>
      </c>
    </row>
    <row r="2906" spans="14:15" x14ac:dyDescent="0.2">
      <c r="N2906" s="1">
        <v>111.89</v>
      </c>
      <c r="O2906" s="1">
        <v>7</v>
      </c>
    </row>
    <row r="2907" spans="14:15" x14ac:dyDescent="0.2">
      <c r="N2907" s="1">
        <v>111.89</v>
      </c>
      <c r="O2907" s="1">
        <v>7</v>
      </c>
    </row>
    <row r="2908" spans="14:15" x14ac:dyDescent="0.2">
      <c r="N2908" s="1">
        <v>111.9</v>
      </c>
      <c r="O2908" s="1">
        <v>2</v>
      </c>
    </row>
    <row r="2909" spans="14:15" x14ac:dyDescent="0.2">
      <c r="N2909" s="1">
        <v>111.9</v>
      </c>
      <c r="O2909" s="1">
        <v>7</v>
      </c>
    </row>
    <row r="2910" spans="14:15" x14ac:dyDescent="0.2">
      <c r="N2910" s="1">
        <v>111.9</v>
      </c>
      <c r="O2910" s="1">
        <v>4</v>
      </c>
    </row>
    <row r="2911" spans="14:15" x14ac:dyDescent="0.2">
      <c r="N2911" s="1">
        <v>111.91</v>
      </c>
      <c r="O2911" s="1">
        <v>4</v>
      </c>
    </row>
    <row r="2912" spans="14:15" x14ac:dyDescent="0.2">
      <c r="N2912" s="1">
        <v>111.91</v>
      </c>
      <c r="O2912" s="1">
        <v>4</v>
      </c>
    </row>
    <row r="2913" spans="14:15" x14ac:dyDescent="0.2">
      <c r="N2913" s="1">
        <v>111.92</v>
      </c>
      <c r="O2913" s="1">
        <v>1</v>
      </c>
    </row>
    <row r="2914" spans="14:15" x14ac:dyDescent="0.2">
      <c r="N2914" s="1">
        <v>111.92</v>
      </c>
      <c r="O2914" s="1">
        <v>1</v>
      </c>
    </row>
    <row r="2915" spans="14:15" x14ac:dyDescent="0.2">
      <c r="N2915" s="1">
        <v>111.93</v>
      </c>
      <c r="O2915" s="1">
        <v>1</v>
      </c>
    </row>
    <row r="2916" spans="14:15" x14ac:dyDescent="0.2">
      <c r="N2916" s="1">
        <v>111.93</v>
      </c>
      <c r="O2916" s="1">
        <v>1</v>
      </c>
    </row>
    <row r="2917" spans="14:15" x14ac:dyDescent="0.2">
      <c r="N2917" s="1">
        <v>111.94</v>
      </c>
      <c r="O2917" s="1">
        <v>1</v>
      </c>
    </row>
    <row r="2918" spans="14:15" x14ac:dyDescent="0.2">
      <c r="N2918" s="1">
        <v>112.81</v>
      </c>
      <c r="O2918" s="1">
        <v>1</v>
      </c>
    </row>
    <row r="2919" spans="14:15" x14ac:dyDescent="0.2">
      <c r="N2919" s="1">
        <v>112.81</v>
      </c>
      <c r="O2919" s="1">
        <v>1</v>
      </c>
    </row>
    <row r="2920" spans="14:15" x14ac:dyDescent="0.2">
      <c r="N2920" s="1">
        <v>112.83</v>
      </c>
      <c r="O2920" s="1">
        <v>4</v>
      </c>
    </row>
    <row r="2921" spans="14:15" x14ac:dyDescent="0.2">
      <c r="N2921" s="1">
        <v>112.83</v>
      </c>
      <c r="O2921" s="1">
        <v>3</v>
      </c>
    </row>
    <row r="2922" spans="14:15" x14ac:dyDescent="0.2">
      <c r="N2922" s="1">
        <v>112.83</v>
      </c>
      <c r="O2922" s="1">
        <v>1</v>
      </c>
    </row>
    <row r="2923" spans="14:15" x14ac:dyDescent="0.2">
      <c r="N2923" s="1">
        <v>112.84</v>
      </c>
      <c r="O2923" s="1">
        <v>1</v>
      </c>
    </row>
    <row r="2924" spans="14:15" x14ac:dyDescent="0.2">
      <c r="N2924" s="1">
        <v>112.84</v>
      </c>
      <c r="O2924" s="1">
        <v>3</v>
      </c>
    </row>
    <row r="2925" spans="14:15" x14ac:dyDescent="0.2">
      <c r="N2925" s="1">
        <v>112.84</v>
      </c>
      <c r="O2925" s="1">
        <v>2</v>
      </c>
    </row>
    <row r="2926" spans="14:15" x14ac:dyDescent="0.2">
      <c r="N2926" s="1">
        <v>112.85</v>
      </c>
      <c r="O2926" s="1">
        <v>1</v>
      </c>
    </row>
    <row r="2927" spans="14:15" x14ac:dyDescent="0.2">
      <c r="N2927" s="1">
        <v>112.85</v>
      </c>
      <c r="O2927" s="1">
        <v>6</v>
      </c>
    </row>
    <row r="2928" spans="14:15" x14ac:dyDescent="0.2">
      <c r="N2928" s="1">
        <v>112.85</v>
      </c>
      <c r="O2928" s="1">
        <v>4</v>
      </c>
    </row>
    <row r="2929" spans="14:15" x14ac:dyDescent="0.2">
      <c r="N2929" s="1">
        <v>112.85</v>
      </c>
      <c r="O2929" s="1">
        <v>8</v>
      </c>
    </row>
    <row r="2930" spans="14:15" x14ac:dyDescent="0.2">
      <c r="N2930" s="1">
        <v>112.85</v>
      </c>
      <c r="O2930" s="1">
        <v>3</v>
      </c>
    </row>
    <row r="2931" spans="14:15" x14ac:dyDescent="0.2">
      <c r="N2931" s="1">
        <v>112.86</v>
      </c>
      <c r="O2931" s="1">
        <v>2</v>
      </c>
    </row>
    <row r="2932" spans="14:15" x14ac:dyDescent="0.2">
      <c r="N2932" s="1">
        <v>112.86</v>
      </c>
      <c r="O2932" s="1">
        <v>7</v>
      </c>
    </row>
    <row r="2933" spans="14:15" x14ac:dyDescent="0.2">
      <c r="N2933" s="1">
        <v>112.86</v>
      </c>
      <c r="O2933" s="1">
        <v>6</v>
      </c>
    </row>
    <row r="2934" spans="14:15" x14ac:dyDescent="0.2">
      <c r="N2934" s="1">
        <v>112.87</v>
      </c>
      <c r="O2934" s="1">
        <v>8</v>
      </c>
    </row>
    <row r="2935" spans="14:15" x14ac:dyDescent="0.2">
      <c r="N2935" s="1">
        <v>112.87</v>
      </c>
      <c r="O2935" s="1">
        <v>13</v>
      </c>
    </row>
    <row r="2936" spans="14:15" x14ac:dyDescent="0.2">
      <c r="N2936" s="1">
        <v>112.87</v>
      </c>
      <c r="O2936" s="1">
        <v>11</v>
      </c>
    </row>
    <row r="2937" spans="14:15" x14ac:dyDescent="0.2">
      <c r="N2937" s="1">
        <v>112.88</v>
      </c>
      <c r="O2937" s="1">
        <v>13</v>
      </c>
    </row>
    <row r="2938" spans="14:15" x14ac:dyDescent="0.2">
      <c r="N2938" s="1">
        <v>112.88</v>
      </c>
      <c r="O2938" s="1">
        <v>11</v>
      </c>
    </row>
    <row r="2939" spans="14:15" x14ac:dyDescent="0.2">
      <c r="N2939" s="1">
        <v>112.88</v>
      </c>
      <c r="O2939" s="1">
        <v>3</v>
      </c>
    </row>
    <row r="2940" spans="14:15" x14ac:dyDescent="0.2">
      <c r="N2940" s="1">
        <v>112.89</v>
      </c>
      <c r="O2940" s="1">
        <v>2</v>
      </c>
    </row>
    <row r="2941" spans="14:15" x14ac:dyDescent="0.2">
      <c r="N2941" s="1">
        <v>112.89</v>
      </c>
      <c r="O2941" s="1">
        <v>8</v>
      </c>
    </row>
    <row r="2942" spans="14:15" x14ac:dyDescent="0.2">
      <c r="N2942" s="1">
        <v>112.89</v>
      </c>
      <c r="O2942" s="1">
        <v>10</v>
      </c>
    </row>
    <row r="2943" spans="14:15" x14ac:dyDescent="0.2">
      <c r="N2943" s="1">
        <v>112.89</v>
      </c>
      <c r="O2943" s="1">
        <v>1</v>
      </c>
    </row>
    <row r="2944" spans="14:15" x14ac:dyDescent="0.2">
      <c r="N2944" s="1">
        <v>112.9</v>
      </c>
      <c r="O2944" s="1">
        <v>1</v>
      </c>
    </row>
    <row r="2945" spans="14:15" x14ac:dyDescent="0.2">
      <c r="N2945" s="1">
        <v>112.9</v>
      </c>
      <c r="O2945" s="1">
        <v>8</v>
      </c>
    </row>
    <row r="2946" spans="14:15" x14ac:dyDescent="0.2">
      <c r="N2946" s="1">
        <v>112.9</v>
      </c>
      <c r="O2946" s="1">
        <v>7</v>
      </c>
    </row>
    <row r="2947" spans="14:15" x14ac:dyDescent="0.2">
      <c r="N2947" s="1">
        <v>112.91</v>
      </c>
      <c r="O2947" s="1">
        <v>3</v>
      </c>
    </row>
    <row r="2948" spans="14:15" x14ac:dyDescent="0.2">
      <c r="N2948" s="1">
        <v>112.91</v>
      </c>
      <c r="O2948" s="1">
        <v>1</v>
      </c>
    </row>
    <row r="2949" spans="14:15" x14ac:dyDescent="0.2">
      <c r="N2949" s="1">
        <v>112.92</v>
      </c>
      <c r="O2949" s="1">
        <v>1</v>
      </c>
    </row>
    <row r="2950" spans="14:15" x14ac:dyDescent="0.2">
      <c r="N2950" s="1">
        <v>112.92</v>
      </c>
      <c r="O2950" s="1">
        <v>3</v>
      </c>
    </row>
    <row r="2951" spans="14:15" x14ac:dyDescent="0.2">
      <c r="N2951" s="1">
        <v>112.93</v>
      </c>
      <c r="O2951" s="1">
        <v>1</v>
      </c>
    </row>
    <row r="2952" spans="14:15" x14ac:dyDescent="0.2">
      <c r="N2952" s="1">
        <v>112.95</v>
      </c>
      <c r="O2952" s="1">
        <v>1</v>
      </c>
    </row>
    <row r="2953" spans="14:15" x14ac:dyDescent="0.2">
      <c r="N2953" s="1">
        <v>113.81</v>
      </c>
      <c r="O2953" s="1">
        <v>2</v>
      </c>
    </row>
    <row r="2954" spans="14:15" x14ac:dyDescent="0.2">
      <c r="N2954" s="1">
        <v>113.81</v>
      </c>
      <c r="O2954" s="1">
        <v>1</v>
      </c>
    </row>
    <row r="2955" spans="14:15" x14ac:dyDescent="0.2">
      <c r="N2955" s="1">
        <v>113.82</v>
      </c>
      <c r="O2955" s="1">
        <v>2</v>
      </c>
    </row>
    <row r="2956" spans="14:15" x14ac:dyDescent="0.2">
      <c r="N2956" s="1">
        <v>113.83</v>
      </c>
      <c r="O2956" s="1">
        <v>2</v>
      </c>
    </row>
    <row r="2957" spans="14:15" x14ac:dyDescent="0.2">
      <c r="N2957" s="1">
        <v>113.83</v>
      </c>
      <c r="O2957" s="1">
        <v>1</v>
      </c>
    </row>
    <row r="2958" spans="14:15" x14ac:dyDescent="0.2">
      <c r="N2958" s="1">
        <v>113.84</v>
      </c>
      <c r="O2958" s="1">
        <v>2</v>
      </c>
    </row>
    <row r="2959" spans="14:15" x14ac:dyDescent="0.2">
      <c r="N2959" s="1">
        <v>113.84</v>
      </c>
      <c r="O2959" s="1">
        <v>2</v>
      </c>
    </row>
    <row r="2960" spans="14:15" x14ac:dyDescent="0.2">
      <c r="N2960" s="1">
        <v>113.84</v>
      </c>
      <c r="O2960" s="1">
        <v>3</v>
      </c>
    </row>
    <row r="2961" spans="14:15" x14ac:dyDescent="0.2">
      <c r="N2961" s="1">
        <v>113.84</v>
      </c>
      <c r="O2961" s="1">
        <v>1</v>
      </c>
    </row>
    <row r="2962" spans="14:15" x14ac:dyDescent="0.2">
      <c r="N2962" s="1">
        <v>113.84</v>
      </c>
      <c r="O2962" s="1">
        <v>1</v>
      </c>
    </row>
    <row r="2963" spans="14:15" x14ac:dyDescent="0.2">
      <c r="N2963" s="1">
        <v>113.85</v>
      </c>
      <c r="O2963" s="1">
        <v>7</v>
      </c>
    </row>
    <row r="2964" spans="14:15" x14ac:dyDescent="0.2">
      <c r="N2964" s="1">
        <v>113.85</v>
      </c>
      <c r="O2964" s="1">
        <v>11</v>
      </c>
    </row>
    <row r="2965" spans="14:15" x14ac:dyDescent="0.2">
      <c r="N2965" s="1">
        <v>113.85</v>
      </c>
      <c r="O2965" s="1">
        <v>8</v>
      </c>
    </row>
    <row r="2966" spans="14:15" x14ac:dyDescent="0.2">
      <c r="N2966" s="1">
        <v>113.85</v>
      </c>
      <c r="O2966" s="1">
        <v>5</v>
      </c>
    </row>
    <row r="2967" spans="14:15" x14ac:dyDescent="0.2">
      <c r="N2967" s="1">
        <v>113.86</v>
      </c>
      <c r="O2967" s="1">
        <v>3</v>
      </c>
    </row>
    <row r="2968" spans="14:15" x14ac:dyDescent="0.2">
      <c r="N2968" s="1">
        <v>113.86</v>
      </c>
      <c r="O2968" s="1">
        <v>9</v>
      </c>
    </row>
    <row r="2969" spans="14:15" x14ac:dyDescent="0.2">
      <c r="N2969" s="1">
        <v>113.86</v>
      </c>
      <c r="O2969" s="1">
        <v>11</v>
      </c>
    </row>
    <row r="2970" spans="14:15" x14ac:dyDescent="0.2">
      <c r="N2970" s="1">
        <v>113.86</v>
      </c>
      <c r="O2970" s="1">
        <v>2</v>
      </c>
    </row>
    <row r="2971" spans="14:15" x14ac:dyDescent="0.2">
      <c r="N2971" s="1">
        <v>113.87</v>
      </c>
      <c r="O2971" s="1">
        <v>5</v>
      </c>
    </row>
    <row r="2972" spans="14:15" x14ac:dyDescent="0.2">
      <c r="N2972" s="1">
        <v>113.87</v>
      </c>
      <c r="O2972" s="1">
        <v>9</v>
      </c>
    </row>
    <row r="2973" spans="14:15" x14ac:dyDescent="0.2">
      <c r="N2973" s="1">
        <v>113.87</v>
      </c>
      <c r="O2973" s="1">
        <v>4</v>
      </c>
    </row>
    <row r="2974" spans="14:15" x14ac:dyDescent="0.2">
      <c r="N2974" s="1">
        <v>113.87</v>
      </c>
      <c r="O2974" s="1">
        <v>1</v>
      </c>
    </row>
    <row r="2975" spans="14:15" x14ac:dyDescent="0.2">
      <c r="N2975" s="1">
        <v>113.88</v>
      </c>
      <c r="O2975" s="1">
        <v>2</v>
      </c>
    </row>
    <row r="2976" spans="14:15" x14ac:dyDescent="0.2">
      <c r="N2976" s="1">
        <v>113.88</v>
      </c>
      <c r="O2976" s="1">
        <v>13</v>
      </c>
    </row>
    <row r="2977" spans="14:15" x14ac:dyDescent="0.2">
      <c r="N2977" s="1">
        <v>113.88</v>
      </c>
      <c r="O2977" s="1">
        <v>14</v>
      </c>
    </row>
    <row r="2978" spans="14:15" x14ac:dyDescent="0.2">
      <c r="N2978" s="1">
        <v>113.88</v>
      </c>
      <c r="O2978" s="1">
        <v>5</v>
      </c>
    </row>
    <row r="2979" spans="14:15" x14ac:dyDescent="0.2">
      <c r="N2979" s="1">
        <v>113.89</v>
      </c>
      <c r="O2979" s="1">
        <v>2</v>
      </c>
    </row>
    <row r="2980" spans="14:15" x14ac:dyDescent="0.2">
      <c r="N2980" s="1">
        <v>113.89</v>
      </c>
      <c r="O2980" s="1">
        <v>11</v>
      </c>
    </row>
    <row r="2981" spans="14:15" x14ac:dyDescent="0.2">
      <c r="N2981" s="1">
        <v>113.89</v>
      </c>
      <c r="O2981" s="1">
        <v>10</v>
      </c>
    </row>
    <row r="2982" spans="14:15" x14ac:dyDescent="0.2">
      <c r="N2982" s="1">
        <v>113.89</v>
      </c>
      <c r="O2982" s="1">
        <v>4</v>
      </c>
    </row>
    <row r="2983" spans="14:15" x14ac:dyDescent="0.2">
      <c r="N2983" s="1">
        <v>113.9</v>
      </c>
      <c r="O2983" s="1">
        <v>1</v>
      </c>
    </row>
    <row r="2984" spans="14:15" x14ac:dyDescent="0.2">
      <c r="N2984" s="1">
        <v>113.9</v>
      </c>
      <c r="O2984" s="1">
        <v>4</v>
      </c>
    </row>
    <row r="2985" spans="14:15" x14ac:dyDescent="0.2">
      <c r="N2985" s="1">
        <v>113.9</v>
      </c>
      <c r="O2985" s="1">
        <v>5</v>
      </c>
    </row>
    <row r="2986" spans="14:15" x14ac:dyDescent="0.2">
      <c r="N2986" s="1">
        <v>113.91</v>
      </c>
      <c r="O2986" s="1">
        <v>2</v>
      </c>
    </row>
    <row r="2987" spans="14:15" x14ac:dyDescent="0.2">
      <c r="N2987" s="1">
        <v>113.91</v>
      </c>
      <c r="O2987" s="1">
        <v>2</v>
      </c>
    </row>
    <row r="2988" spans="14:15" x14ac:dyDescent="0.2">
      <c r="N2988" s="1">
        <v>113.91</v>
      </c>
      <c r="O2988" s="1">
        <v>1</v>
      </c>
    </row>
    <row r="2989" spans="14:15" x14ac:dyDescent="0.2">
      <c r="N2989" s="1">
        <v>113.92</v>
      </c>
      <c r="O2989" s="1">
        <v>1</v>
      </c>
    </row>
    <row r="2990" spans="14:15" x14ac:dyDescent="0.2">
      <c r="N2990" s="1">
        <v>113.93</v>
      </c>
      <c r="O2990" s="1">
        <v>1</v>
      </c>
    </row>
    <row r="2991" spans="14:15" x14ac:dyDescent="0.2">
      <c r="N2991" s="1">
        <v>114.79</v>
      </c>
      <c r="O2991" s="1">
        <v>1</v>
      </c>
    </row>
    <row r="2992" spans="14:15" x14ac:dyDescent="0.2">
      <c r="N2992" s="1">
        <v>114.82</v>
      </c>
      <c r="O2992" s="1">
        <v>2</v>
      </c>
    </row>
    <row r="2993" spans="14:15" x14ac:dyDescent="0.2">
      <c r="N2993" s="1">
        <v>114.82</v>
      </c>
      <c r="O2993" s="1">
        <v>1</v>
      </c>
    </row>
    <row r="2994" spans="14:15" x14ac:dyDescent="0.2">
      <c r="N2994" s="1">
        <v>114.83</v>
      </c>
      <c r="O2994" s="1">
        <v>3</v>
      </c>
    </row>
    <row r="2995" spans="14:15" x14ac:dyDescent="0.2">
      <c r="N2995" s="1">
        <v>114.83</v>
      </c>
      <c r="O2995" s="1">
        <v>2</v>
      </c>
    </row>
    <row r="2996" spans="14:15" x14ac:dyDescent="0.2">
      <c r="N2996" s="1">
        <v>114.83</v>
      </c>
      <c r="O2996" s="1">
        <v>2</v>
      </c>
    </row>
    <row r="2997" spans="14:15" x14ac:dyDescent="0.2">
      <c r="N2997" s="1">
        <v>114.84</v>
      </c>
      <c r="O2997" s="1">
        <v>1</v>
      </c>
    </row>
    <row r="2998" spans="14:15" x14ac:dyDescent="0.2">
      <c r="N2998" s="1">
        <v>114.84</v>
      </c>
      <c r="O2998" s="1">
        <v>2</v>
      </c>
    </row>
    <row r="2999" spans="14:15" x14ac:dyDescent="0.2">
      <c r="N2999" s="1">
        <v>114.84</v>
      </c>
      <c r="O2999" s="1">
        <v>4</v>
      </c>
    </row>
    <row r="3000" spans="14:15" x14ac:dyDescent="0.2">
      <c r="N3000" s="1">
        <v>114.84</v>
      </c>
      <c r="O3000" s="1">
        <v>2</v>
      </c>
    </row>
    <row r="3001" spans="14:15" x14ac:dyDescent="0.2">
      <c r="N3001" s="1">
        <v>114.85</v>
      </c>
      <c r="O3001" s="1">
        <v>3</v>
      </c>
    </row>
    <row r="3002" spans="14:15" x14ac:dyDescent="0.2">
      <c r="N3002" s="1">
        <v>114.85</v>
      </c>
      <c r="O3002" s="1">
        <v>8</v>
      </c>
    </row>
    <row r="3003" spans="14:15" x14ac:dyDescent="0.2">
      <c r="N3003" s="1">
        <v>114.85</v>
      </c>
      <c r="O3003" s="1">
        <v>4</v>
      </c>
    </row>
    <row r="3004" spans="14:15" x14ac:dyDescent="0.2">
      <c r="N3004" s="1">
        <v>114.85</v>
      </c>
      <c r="O3004" s="1">
        <v>1</v>
      </c>
    </row>
    <row r="3005" spans="14:15" x14ac:dyDescent="0.2">
      <c r="N3005" s="1">
        <v>114.86</v>
      </c>
      <c r="O3005" s="1">
        <v>1</v>
      </c>
    </row>
    <row r="3006" spans="14:15" x14ac:dyDescent="0.2">
      <c r="N3006" s="1">
        <v>114.86</v>
      </c>
      <c r="O3006" s="1">
        <v>4</v>
      </c>
    </row>
    <row r="3007" spans="14:15" x14ac:dyDescent="0.2">
      <c r="N3007" s="1">
        <v>114.86</v>
      </c>
      <c r="O3007" s="1">
        <v>3</v>
      </c>
    </row>
    <row r="3008" spans="14:15" x14ac:dyDescent="0.2">
      <c r="N3008" s="1">
        <v>114.86</v>
      </c>
      <c r="O3008" s="1">
        <v>4</v>
      </c>
    </row>
    <row r="3009" spans="14:15" x14ac:dyDescent="0.2">
      <c r="N3009" s="1">
        <v>114.87</v>
      </c>
      <c r="O3009" s="1">
        <v>7</v>
      </c>
    </row>
    <row r="3010" spans="14:15" x14ac:dyDescent="0.2">
      <c r="N3010" s="1">
        <v>114.87</v>
      </c>
      <c r="O3010" s="1">
        <v>10</v>
      </c>
    </row>
    <row r="3011" spans="14:15" x14ac:dyDescent="0.2">
      <c r="N3011" s="1">
        <v>114.87</v>
      </c>
      <c r="O3011" s="1">
        <v>6</v>
      </c>
    </row>
    <row r="3012" spans="14:15" x14ac:dyDescent="0.2">
      <c r="N3012" s="1">
        <v>114.88</v>
      </c>
      <c r="O3012" s="1">
        <v>8</v>
      </c>
    </row>
    <row r="3013" spans="14:15" x14ac:dyDescent="0.2">
      <c r="N3013" s="1">
        <v>114.88</v>
      </c>
      <c r="O3013" s="1">
        <v>5</v>
      </c>
    </row>
    <row r="3014" spans="14:15" x14ac:dyDescent="0.2">
      <c r="N3014" s="1">
        <v>114.88</v>
      </c>
      <c r="O3014" s="1">
        <v>5</v>
      </c>
    </row>
    <row r="3015" spans="14:15" x14ac:dyDescent="0.2">
      <c r="N3015" s="1">
        <v>114.89</v>
      </c>
      <c r="O3015" s="1">
        <v>4</v>
      </c>
    </row>
    <row r="3016" spans="14:15" x14ac:dyDescent="0.2">
      <c r="N3016" s="1">
        <v>114.89</v>
      </c>
      <c r="O3016" s="1">
        <v>9</v>
      </c>
    </row>
    <row r="3017" spans="14:15" x14ac:dyDescent="0.2">
      <c r="N3017" s="1">
        <v>114.89</v>
      </c>
      <c r="O3017" s="1">
        <v>7</v>
      </c>
    </row>
    <row r="3018" spans="14:15" x14ac:dyDescent="0.2">
      <c r="N3018" s="1">
        <v>114.9</v>
      </c>
      <c r="O3018" s="1">
        <v>3</v>
      </c>
    </row>
    <row r="3019" spans="14:15" x14ac:dyDescent="0.2">
      <c r="N3019" s="1">
        <v>114.9</v>
      </c>
      <c r="O3019" s="1">
        <v>6</v>
      </c>
    </row>
    <row r="3020" spans="14:15" x14ac:dyDescent="0.2">
      <c r="N3020" s="1">
        <v>114.9</v>
      </c>
      <c r="O3020" s="1">
        <v>2</v>
      </c>
    </row>
    <row r="3021" spans="14:15" x14ac:dyDescent="0.2">
      <c r="N3021" s="1">
        <v>114.91</v>
      </c>
      <c r="O3021" s="1">
        <v>1</v>
      </c>
    </row>
    <row r="3022" spans="14:15" x14ac:dyDescent="0.2">
      <c r="N3022" s="1">
        <v>114.91</v>
      </c>
      <c r="O3022" s="1">
        <v>5</v>
      </c>
    </row>
    <row r="3023" spans="14:15" x14ac:dyDescent="0.2">
      <c r="N3023" s="1">
        <v>114.92</v>
      </c>
      <c r="O3023" s="1">
        <v>3</v>
      </c>
    </row>
    <row r="3024" spans="14:15" x14ac:dyDescent="0.2">
      <c r="N3024" s="1">
        <v>114.93</v>
      </c>
      <c r="O3024" s="1">
        <v>1</v>
      </c>
    </row>
    <row r="3025" spans="14:15" x14ac:dyDescent="0.2">
      <c r="N3025" s="1">
        <v>115.8</v>
      </c>
      <c r="O3025" s="1">
        <v>1</v>
      </c>
    </row>
    <row r="3026" spans="14:15" x14ac:dyDescent="0.2">
      <c r="N3026" s="1">
        <v>115.81</v>
      </c>
      <c r="O3026" s="1">
        <v>1</v>
      </c>
    </row>
    <row r="3027" spans="14:15" x14ac:dyDescent="0.2">
      <c r="N3027" s="1">
        <v>115.82</v>
      </c>
      <c r="O3027" s="1">
        <v>3</v>
      </c>
    </row>
    <row r="3028" spans="14:15" x14ac:dyDescent="0.2">
      <c r="N3028" s="1">
        <v>115.82</v>
      </c>
      <c r="O3028" s="1">
        <v>3</v>
      </c>
    </row>
    <row r="3029" spans="14:15" x14ac:dyDescent="0.2">
      <c r="N3029" s="1">
        <v>115.82</v>
      </c>
      <c r="O3029" s="1">
        <v>1</v>
      </c>
    </row>
    <row r="3030" spans="14:15" x14ac:dyDescent="0.2">
      <c r="N3030" s="1">
        <v>115.82</v>
      </c>
      <c r="O3030" s="1">
        <v>1</v>
      </c>
    </row>
    <row r="3031" spans="14:15" x14ac:dyDescent="0.2">
      <c r="N3031" s="1">
        <v>115.83</v>
      </c>
      <c r="O3031" s="1">
        <v>2</v>
      </c>
    </row>
    <row r="3032" spans="14:15" x14ac:dyDescent="0.2">
      <c r="N3032" s="1">
        <v>115.83</v>
      </c>
      <c r="O3032" s="1">
        <v>2</v>
      </c>
    </row>
    <row r="3033" spans="14:15" x14ac:dyDescent="0.2">
      <c r="N3033" s="1">
        <v>115.84</v>
      </c>
      <c r="O3033" s="1">
        <v>2</v>
      </c>
    </row>
    <row r="3034" spans="14:15" x14ac:dyDescent="0.2">
      <c r="N3034" s="1">
        <v>115.84</v>
      </c>
      <c r="O3034" s="1">
        <v>2</v>
      </c>
    </row>
    <row r="3035" spans="14:15" x14ac:dyDescent="0.2">
      <c r="N3035" s="1">
        <v>115.84</v>
      </c>
      <c r="O3035" s="1">
        <v>2</v>
      </c>
    </row>
    <row r="3036" spans="14:15" x14ac:dyDescent="0.2">
      <c r="N3036" s="1">
        <v>115.84</v>
      </c>
      <c r="O3036" s="1">
        <v>1</v>
      </c>
    </row>
    <row r="3037" spans="14:15" x14ac:dyDescent="0.2">
      <c r="N3037" s="1">
        <v>115.85</v>
      </c>
      <c r="O3037" s="1">
        <v>4</v>
      </c>
    </row>
    <row r="3038" spans="14:15" x14ac:dyDescent="0.2">
      <c r="N3038" s="1">
        <v>115.85</v>
      </c>
      <c r="O3038" s="1">
        <v>12</v>
      </c>
    </row>
    <row r="3039" spans="14:15" x14ac:dyDescent="0.2">
      <c r="N3039" s="1">
        <v>115.85</v>
      </c>
      <c r="O3039" s="1">
        <v>3</v>
      </c>
    </row>
    <row r="3040" spans="14:15" x14ac:dyDescent="0.2">
      <c r="N3040" s="1">
        <v>115.85</v>
      </c>
      <c r="O3040" s="1">
        <v>1</v>
      </c>
    </row>
    <row r="3041" spans="14:15" x14ac:dyDescent="0.2">
      <c r="N3041" s="1">
        <v>115.86</v>
      </c>
      <c r="O3041" s="1">
        <v>5</v>
      </c>
    </row>
    <row r="3042" spans="14:15" x14ac:dyDescent="0.2">
      <c r="N3042" s="1">
        <v>115.86</v>
      </c>
      <c r="O3042" s="1">
        <v>10</v>
      </c>
    </row>
    <row r="3043" spans="14:15" x14ac:dyDescent="0.2">
      <c r="N3043" s="1">
        <v>115.86</v>
      </c>
      <c r="O3043" s="1">
        <v>4</v>
      </c>
    </row>
    <row r="3044" spans="14:15" x14ac:dyDescent="0.2">
      <c r="N3044" s="1">
        <v>115.86</v>
      </c>
      <c r="O3044" s="1">
        <v>3</v>
      </c>
    </row>
    <row r="3045" spans="14:15" x14ac:dyDescent="0.2">
      <c r="N3045" s="1">
        <v>115.87</v>
      </c>
      <c r="O3045" s="1">
        <v>1</v>
      </c>
    </row>
    <row r="3046" spans="14:15" x14ac:dyDescent="0.2">
      <c r="N3046" s="1">
        <v>115.87</v>
      </c>
      <c r="O3046" s="1">
        <v>6</v>
      </c>
    </row>
    <row r="3047" spans="14:15" x14ac:dyDescent="0.2">
      <c r="N3047" s="1">
        <v>115.87</v>
      </c>
      <c r="O3047" s="1">
        <v>14</v>
      </c>
    </row>
    <row r="3048" spans="14:15" x14ac:dyDescent="0.2">
      <c r="N3048" s="1">
        <v>115.87</v>
      </c>
      <c r="O3048" s="1">
        <v>2</v>
      </c>
    </row>
    <row r="3049" spans="14:15" x14ac:dyDescent="0.2">
      <c r="N3049" s="1">
        <v>115.88</v>
      </c>
      <c r="O3049" s="1">
        <v>2</v>
      </c>
    </row>
    <row r="3050" spans="14:15" x14ac:dyDescent="0.2">
      <c r="N3050" s="1">
        <v>115.88</v>
      </c>
      <c r="O3050" s="1">
        <v>5</v>
      </c>
    </row>
    <row r="3051" spans="14:15" x14ac:dyDescent="0.2">
      <c r="N3051" s="1">
        <v>115.88</v>
      </c>
      <c r="O3051" s="1">
        <v>9</v>
      </c>
    </row>
    <row r="3052" spans="14:15" x14ac:dyDescent="0.2">
      <c r="N3052" s="1">
        <v>115.88</v>
      </c>
      <c r="O3052" s="1">
        <v>1</v>
      </c>
    </row>
    <row r="3053" spans="14:15" x14ac:dyDescent="0.2">
      <c r="N3053" s="1">
        <v>115.89</v>
      </c>
      <c r="O3053" s="1">
        <v>2</v>
      </c>
    </row>
    <row r="3054" spans="14:15" x14ac:dyDescent="0.2">
      <c r="N3054" s="1">
        <v>115.89</v>
      </c>
      <c r="O3054" s="1">
        <v>11</v>
      </c>
    </row>
    <row r="3055" spans="14:15" x14ac:dyDescent="0.2">
      <c r="N3055" s="1">
        <v>115.89</v>
      </c>
      <c r="O3055" s="1">
        <v>3</v>
      </c>
    </row>
    <row r="3056" spans="14:15" x14ac:dyDescent="0.2">
      <c r="N3056" s="1">
        <v>115.9</v>
      </c>
      <c r="O3056" s="1">
        <v>3</v>
      </c>
    </row>
    <row r="3057" spans="14:15" x14ac:dyDescent="0.2">
      <c r="N3057" s="1">
        <v>115.9</v>
      </c>
      <c r="O3057" s="1">
        <v>7</v>
      </c>
    </row>
    <row r="3058" spans="14:15" x14ac:dyDescent="0.2">
      <c r="N3058" s="1">
        <v>115.9</v>
      </c>
      <c r="O3058" s="1">
        <v>6</v>
      </c>
    </row>
    <row r="3059" spans="14:15" x14ac:dyDescent="0.2">
      <c r="N3059" s="1">
        <v>115.91</v>
      </c>
      <c r="O3059" s="1">
        <v>1</v>
      </c>
    </row>
    <row r="3060" spans="14:15" x14ac:dyDescent="0.2">
      <c r="N3060" s="1">
        <v>115.91</v>
      </c>
      <c r="O3060" s="1">
        <v>2</v>
      </c>
    </row>
    <row r="3061" spans="14:15" x14ac:dyDescent="0.2">
      <c r="N3061" s="1">
        <v>115.91</v>
      </c>
      <c r="O3061" s="1">
        <v>1</v>
      </c>
    </row>
    <row r="3062" spans="14:15" x14ac:dyDescent="0.2">
      <c r="N3062" s="1">
        <v>115.92</v>
      </c>
      <c r="O3062" s="1">
        <v>1</v>
      </c>
    </row>
    <row r="3063" spans="14:15" x14ac:dyDescent="0.2">
      <c r="N3063" s="1">
        <v>115.92</v>
      </c>
      <c r="O3063" s="1">
        <v>1</v>
      </c>
    </row>
    <row r="3064" spans="14:15" x14ac:dyDescent="0.2">
      <c r="N3064" s="1">
        <v>116.81</v>
      </c>
      <c r="O3064" s="1">
        <v>1</v>
      </c>
    </row>
    <row r="3065" spans="14:15" x14ac:dyDescent="0.2">
      <c r="N3065" s="1">
        <v>116.82</v>
      </c>
      <c r="O3065" s="1">
        <v>1</v>
      </c>
    </row>
    <row r="3066" spans="14:15" x14ac:dyDescent="0.2">
      <c r="N3066" s="1">
        <v>116.82</v>
      </c>
      <c r="O3066" s="1">
        <v>2</v>
      </c>
    </row>
    <row r="3067" spans="14:15" x14ac:dyDescent="0.2">
      <c r="N3067" s="1">
        <v>116.83</v>
      </c>
      <c r="O3067" s="1">
        <v>1</v>
      </c>
    </row>
    <row r="3068" spans="14:15" x14ac:dyDescent="0.2">
      <c r="N3068" s="1">
        <v>116.83</v>
      </c>
      <c r="O3068" s="1">
        <v>3</v>
      </c>
    </row>
    <row r="3069" spans="14:15" x14ac:dyDescent="0.2">
      <c r="N3069" s="1">
        <v>116.83</v>
      </c>
      <c r="O3069" s="1">
        <v>1</v>
      </c>
    </row>
    <row r="3070" spans="14:15" x14ac:dyDescent="0.2">
      <c r="N3070" s="1">
        <v>116.83</v>
      </c>
      <c r="O3070" s="1">
        <v>1</v>
      </c>
    </row>
    <row r="3071" spans="14:15" x14ac:dyDescent="0.2">
      <c r="N3071" s="1">
        <v>116.84</v>
      </c>
      <c r="O3071" s="1">
        <v>2</v>
      </c>
    </row>
    <row r="3072" spans="14:15" x14ac:dyDescent="0.2">
      <c r="N3072" s="1">
        <v>116.84</v>
      </c>
      <c r="O3072" s="1">
        <v>3</v>
      </c>
    </row>
    <row r="3073" spans="14:15" x14ac:dyDescent="0.2">
      <c r="N3073" s="1">
        <v>116.84</v>
      </c>
      <c r="O3073" s="1">
        <v>4</v>
      </c>
    </row>
    <row r="3074" spans="14:15" x14ac:dyDescent="0.2">
      <c r="N3074" s="1">
        <v>116.84</v>
      </c>
      <c r="O3074" s="1">
        <v>2</v>
      </c>
    </row>
    <row r="3075" spans="14:15" x14ac:dyDescent="0.2">
      <c r="N3075" s="1">
        <v>116.85</v>
      </c>
      <c r="O3075" s="1">
        <v>2</v>
      </c>
    </row>
    <row r="3076" spans="14:15" x14ac:dyDescent="0.2">
      <c r="N3076" s="1">
        <v>116.85</v>
      </c>
      <c r="O3076" s="1">
        <v>11</v>
      </c>
    </row>
    <row r="3077" spans="14:15" x14ac:dyDescent="0.2">
      <c r="N3077" s="1">
        <v>116.85</v>
      </c>
      <c r="O3077" s="1">
        <v>6</v>
      </c>
    </row>
    <row r="3078" spans="14:15" x14ac:dyDescent="0.2">
      <c r="N3078" s="1">
        <v>116.85</v>
      </c>
      <c r="O3078" s="1">
        <v>1</v>
      </c>
    </row>
    <row r="3079" spans="14:15" x14ac:dyDescent="0.2">
      <c r="N3079" s="1">
        <v>116.86</v>
      </c>
      <c r="O3079" s="1">
        <v>5</v>
      </c>
    </row>
    <row r="3080" spans="14:15" x14ac:dyDescent="0.2">
      <c r="N3080" s="1">
        <v>116.86</v>
      </c>
      <c r="O3080" s="1">
        <v>9</v>
      </c>
    </row>
    <row r="3081" spans="14:15" x14ac:dyDescent="0.2">
      <c r="N3081" s="1">
        <v>116.86</v>
      </c>
      <c r="O3081" s="1">
        <v>2</v>
      </c>
    </row>
    <row r="3082" spans="14:15" x14ac:dyDescent="0.2">
      <c r="N3082" s="1">
        <v>116.86</v>
      </c>
      <c r="O3082" s="1">
        <v>2</v>
      </c>
    </row>
    <row r="3083" spans="14:15" x14ac:dyDescent="0.2">
      <c r="N3083" s="1">
        <v>116.87</v>
      </c>
      <c r="O3083" s="1">
        <v>1</v>
      </c>
    </row>
    <row r="3084" spans="14:15" x14ac:dyDescent="0.2">
      <c r="N3084" s="1">
        <v>116.87</v>
      </c>
      <c r="O3084" s="1">
        <v>5</v>
      </c>
    </row>
    <row r="3085" spans="14:15" x14ac:dyDescent="0.2">
      <c r="N3085" s="1">
        <v>116.87</v>
      </c>
      <c r="O3085" s="1">
        <v>9</v>
      </c>
    </row>
    <row r="3086" spans="14:15" x14ac:dyDescent="0.2">
      <c r="N3086" s="1">
        <v>116.87</v>
      </c>
      <c r="O3086" s="1">
        <v>8</v>
      </c>
    </row>
    <row r="3087" spans="14:15" x14ac:dyDescent="0.2">
      <c r="N3087" s="1">
        <v>116.88</v>
      </c>
      <c r="O3087" s="1">
        <v>3</v>
      </c>
    </row>
    <row r="3088" spans="14:15" x14ac:dyDescent="0.2">
      <c r="N3088" s="1">
        <v>116.88</v>
      </c>
      <c r="O3088" s="1">
        <v>7</v>
      </c>
    </row>
    <row r="3089" spans="14:15" x14ac:dyDescent="0.2">
      <c r="N3089" s="1">
        <v>116.88</v>
      </c>
      <c r="O3089" s="1">
        <v>9</v>
      </c>
    </row>
    <row r="3090" spans="14:15" x14ac:dyDescent="0.2">
      <c r="N3090" s="1">
        <v>116.88</v>
      </c>
      <c r="O3090" s="1">
        <v>3</v>
      </c>
    </row>
    <row r="3091" spans="14:15" x14ac:dyDescent="0.2">
      <c r="N3091" s="1">
        <v>116.89</v>
      </c>
      <c r="O3091" s="1">
        <v>6</v>
      </c>
    </row>
    <row r="3092" spans="14:15" x14ac:dyDescent="0.2">
      <c r="N3092" s="1">
        <v>116.89</v>
      </c>
      <c r="O3092" s="1">
        <v>4</v>
      </c>
    </row>
    <row r="3093" spans="14:15" x14ac:dyDescent="0.2">
      <c r="N3093" s="1">
        <v>116.89</v>
      </c>
      <c r="O3093" s="1">
        <v>1</v>
      </c>
    </row>
    <row r="3094" spans="14:15" x14ac:dyDescent="0.2">
      <c r="N3094" s="1">
        <v>116.9</v>
      </c>
      <c r="O3094" s="1">
        <v>5</v>
      </c>
    </row>
    <row r="3095" spans="14:15" x14ac:dyDescent="0.2">
      <c r="N3095" s="1">
        <v>116.9</v>
      </c>
      <c r="O3095" s="1">
        <v>5</v>
      </c>
    </row>
    <row r="3096" spans="14:15" x14ac:dyDescent="0.2">
      <c r="N3096" s="1">
        <v>116.9</v>
      </c>
      <c r="O3096" s="1">
        <v>3</v>
      </c>
    </row>
    <row r="3097" spans="14:15" x14ac:dyDescent="0.2">
      <c r="N3097" s="1">
        <v>116.91</v>
      </c>
      <c r="O3097" s="1">
        <v>1</v>
      </c>
    </row>
    <row r="3098" spans="14:15" x14ac:dyDescent="0.2">
      <c r="N3098" s="1">
        <v>117.81</v>
      </c>
      <c r="O3098" s="1">
        <v>1</v>
      </c>
    </row>
    <row r="3099" spans="14:15" x14ac:dyDescent="0.2">
      <c r="N3099" s="1">
        <v>117.82</v>
      </c>
      <c r="O3099" s="1">
        <v>1</v>
      </c>
    </row>
    <row r="3100" spans="14:15" x14ac:dyDescent="0.2">
      <c r="N3100" s="1">
        <v>117.82</v>
      </c>
      <c r="O3100" s="1">
        <v>3</v>
      </c>
    </row>
    <row r="3101" spans="14:15" x14ac:dyDescent="0.2">
      <c r="N3101" s="1">
        <v>117.83</v>
      </c>
      <c r="O3101" s="1">
        <v>1</v>
      </c>
    </row>
    <row r="3102" spans="14:15" x14ac:dyDescent="0.2">
      <c r="N3102" s="1">
        <v>117.83</v>
      </c>
      <c r="O3102" s="1">
        <v>1</v>
      </c>
    </row>
    <row r="3103" spans="14:15" x14ac:dyDescent="0.2">
      <c r="N3103" s="1">
        <v>117.83</v>
      </c>
      <c r="O3103" s="1">
        <v>4</v>
      </c>
    </row>
    <row r="3104" spans="14:15" x14ac:dyDescent="0.2">
      <c r="N3104" s="1">
        <v>117.84</v>
      </c>
      <c r="O3104" s="1">
        <v>1</v>
      </c>
    </row>
    <row r="3105" spans="14:15" x14ac:dyDescent="0.2">
      <c r="N3105" s="1">
        <v>117.84</v>
      </c>
      <c r="O3105" s="1">
        <v>1</v>
      </c>
    </row>
    <row r="3106" spans="14:15" x14ac:dyDescent="0.2">
      <c r="N3106" s="1">
        <v>117.84</v>
      </c>
      <c r="O3106" s="1">
        <v>4</v>
      </c>
    </row>
    <row r="3107" spans="14:15" x14ac:dyDescent="0.2">
      <c r="N3107" s="1">
        <v>117.84</v>
      </c>
      <c r="O3107" s="1">
        <v>1</v>
      </c>
    </row>
    <row r="3108" spans="14:15" x14ac:dyDescent="0.2">
      <c r="N3108" s="1">
        <v>117.85</v>
      </c>
      <c r="O3108" s="1">
        <v>1</v>
      </c>
    </row>
    <row r="3109" spans="14:15" x14ac:dyDescent="0.2">
      <c r="N3109" s="1">
        <v>117.85</v>
      </c>
      <c r="O3109" s="1">
        <v>5</v>
      </c>
    </row>
    <row r="3110" spans="14:15" x14ac:dyDescent="0.2">
      <c r="N3110" s="1">
        <v>117.85</v>
      </c>
      <c r="O3110" s="1">
        <v>4</v>
      </c>
    </row>
    <row r="3111" spans="14:15" x14ac:dyDescent="0.2">
      <c r="N3111" s="1">
        <v>117.85</v>
      </c>
      <c r="O3111" s="1">
        <v>2</v>
      </c>
    </row>
    <row r="3112" spans="14:15" x14ac:dyDescent="0.2">
      <c r="N3112" s="1">
        <v>117.86</v>
      </c>
      <c r="O3112" s="1">
        <v>2</v>
      </c>
    </row>
    <row r="3113" spans="14:15" x14ac:dyDescent="0.2">
      <c r="N3113" s="1">
        <v>117.86</v>
      </c>
      <c r="O3113" s="1">
        <v>9</v>
      </c>
    </row>
    <row r="3114" spans="14:15" x14ac:dyDescent="0.2">
      <c r="N3114" s="1">
        <v>117.86</v>
      </c>
      <c r="O3114" s="1">
        <v>12</v>
      </c>
    </row>
    <row r="3115" spans="14:15" x14ac:dyDescent="0.2">
      <c r="N3115" s="1">
        <v>117.86</v>
      </c>
      <c r="O3115" s="1">
        <v>7</v>
      </c>
    </row>
    <row r="3116" spans="14:15" x14ac:dyDescent="0.2">
      <c r="N3116" s="1">
        <v>117.87</v>
      </c>
      <c r="O3116" s="1">
        <v>9</v>
      </c>
    </row>
    <row r="3117" spans="14:15" x14ac:dyDescent="0.2">
      <c r="N3117" s="1">
        <v>117.87</v>
      </c>
      <c r="O3117" s="1">
        <v>11</v>
      </c>
    </row>
    <row r="3118" spans="14:15" x14ac:dyDescent="0.2">
      <c r="N3118" s="1">
        <v>117.87</v>
      </c>
      <c r="O3118" s="1">
        <v>1</v>
      </c>
    </row>
    <row r="3119" spans="14:15" x14ac:dyDescent="0.2">
      <c r="N3119" s="1">
        <v>117.88</v>
      </c>
      <c r="O3119" s="1">
        <v>2</v>
      </c>
    </row>
    <row r="3120" spans="14:15" x14ac:dyDescent="0.2">
      <c r="N3120" s="1">
        <v>117.88</v>
      </c>
      <c r="O3120" s="1">
        <v>11</v>
      </c>
    </row>
    <row r="3121" spans="14:15" x14ac:dyDescent="0.2">
      <c r="N3121" s="1">
        <v>117.88</v>
      </c>
      <c r="O3121" s="1">
        <v>8</v>
      </c>
    </row>
    <row r="3122" spans="14:15" x14ac:dyDescent="0.2">
      <c r="N3122" s="1">
        <v>117.88</v>
      </c>
      <c r="O3122" s="1">
        <v>1</v>
      </c>
    </row>
    <row r="3123" spans="14:15" x14ac:dyDescent="0.2">
      <c r="N3123" s="1">
        <v>117.89</v>
      </c>
      <c r="O3123" s="1">
        <v>1</v>
      </c>
    </row>
    <row r="3124" spans="14:15" x14ac:dyDescent="0.2">
      <c r="N3124" s="1">
        <v>117.89</v>
      </c>
      <c r="O3124" s="1">
        <v>6</v>
      </c>
    </row>
    <row r="3125" spans="14:15" x14ac:dyDescent="0.2">
      <c r="N3125" s="1">
        <v>117.89</v>
      </c>
      <c r="O3125" s="1">
        <v>7</v>
      </c>
    </row>
    <row r="3126" spans="14:15" x14ac:dyDescent="0.2">
      <c r="N3126" s="1">
        <v>117.9</v>
      </c>
      <c r="O3126" s="1">
        <v>9</v>
      </c>
    </row>
    <row r="3127" spans="14:15" x14ac:dyDescent="0.2">
      <c r="N3127" s="1">
        <v>117.9</v>
      </c>
      <c r="O3127" s="1">
        <v>2</v>
      </c>
    </row>
    <row r="3128" spans="14:15" x14ac:dyDescent="0.2">
      <c r="N3128" s="1">
        <v>117.9</v>
      </c>
      <c r="O3128" s="1">
        <v>3</v>
      </c>
    </row>
    <row r="3129" spans="14:15" x14ac:dyDescent="0.2">
      <c r="N3129" s="1">
        <v>117.91</v>
      </c>
      <c r="O3129" s="1">
        <v>4</v>
      </c>
    </row>
    <row r="3130" spans="14:15" x14ac:dyDescent="0.2">
      <c r="N3130" s="1">
        <v>117.91</v>
      </c>
      <c r="O3130" s="1">
        <v>3</v>
      </c>
    </row>
    <row r="3131" spans="14:15" x14ac:dyDescent="0.2">
      <c r="N3131" s="1">
        <v>118.8</v>
      </c>
      <c r="O3131" s="1">
        <v>1</v>
      </c>
    </row>
    <row r="3132" spans="14:15" x14ac:dyDescent="0.2">
      <c r="N3132" s="1">
        <v>118.81</v>
      </c>
      <c r="O3132" s="1">
        <v>1</v>
      </c>
    </row>
    <row r="3133" spans="14:15" x14ac:dyDescent="0.2">
      <c r="N3133" s="1">
        <v>118.81</v>
      </c>
      <c r="O3133" s="1">
        <v>1</v>
      </c>
    </row>
    <row r="3134" spans="14:15" x14ac:dyDescent="0.2">
      <c r="N3134" s="1">
        <v>118.82</v>
      </c>
      <c r="O3134" s="1">
        <v>1</v>
      </c>
    </row>
    <row r="3135" spans="14:15" x14ac:dyDescent="0.2">
      <c r="N3135" s="1">
        <v>118.83</v>
      </c>
      <c r="O3135" s="1">
        <v>1</v>
      </c>
    </row>
    <row r="3136" spans="14:15" x14ac:dyDescent="0.2">
      <c r="N3136" s="1">
        <v>118.83</v>
      </c>
      <c r="O3136" s="1">
        <v>1</v>
      </c>
    </row>
    <row r="3137" spans="14:15" x14ac:dyDescent="0.2">
      <c r="N3137" s="1">
        <v>118.83</v>
      </c>
      <c r="O3137" s="1">
        <v>3</v>
      </c>
    </row>
    <row r="3138" spans="14:15" x14ac:dyDescent="0.2">
      <c r="N3138" s="1">
        <v>118.83</v>
      </c>
      <c r="O3138" s="1">
        <v>1</v>
      </c>
    </row>
    <row r="3139" spans="14:15" x14ac:dyDescent="0.2">
      <c r="N3139" s="1">
        <v>118.83</v>
      </c>
      <c r="O3139" s="1">
        <v>1</v>
      </c>
    </row>
    <row r="3140" spans="14:15" x14ac:dyDescent="0.2">
      <c r="N3140" s="1">
        <v>118.84</v>
      </c>
      <c r="O3140" s="1">
        <v>1</v>
      </c>
    </row>
    <row r="3141" spans="14:15" x14ac:dyDescent="0.2">
      <c r="N3141" s="1">
        <v>118.84</v>
      </c>
      <c r="O3141" s="1">
        <v>3</v>
      </c>
    </row>
    <row r="3142" spans="14:15" x14ac:dyDescent="0.2">
      <c r="N3142" s="1">
        <v>118.84</v>
      </c>
      <c r="O3142" s="1">
        <v>3</v>
      </c>
    </row>
    <row r="3143" spans="14:15" x14ac:dyDescent="0.2">
      <c r="N3143" s="1">
        <v>118.84</v>
      </c>
      <c r="O3143" s="1">
        <v>1</v>
      </c>
    </row>
    <row r="3144" spans="14:15" x14ac:dyDescent="0.2">
      <c r="N3144" s="1">
        <v>118.84</v>
      </c>
      <c r="O3144" s="1">
        <v>1</v>
      </c>
    </row>
    <row r="3145" spans="14:15" x14ac:dyDescent="0.2">
      <c r="N3145" s="1">
        <v>118.85</v>
      </c>
      <c r="O3145" s="1">
        <v>1</v>
      </c>
    </row>
    <row r="3146" spans="14:15" x14ac:dyDescent="0.2">
      <c r="N3146" s="1">
        <v>118.85</v>
      </c>
      <c r="O3146" s="1">
        <v>1</v>
      </c>
    </row>
    <row r="3147" spans="14:15" x14ac:dyDescent="0.2">
      <c r="N3147" s="1">
        <v>118.85</v>
      </c>
      <c r="O3147" s="1">
        <v>6</v>
      </c>
    </row>
    <row r="3148" spans="14:15" x14ac:dyDescent="0.2">
      <c r="N3148" s="1">
        <v>118.85</v>
      </c>
      <c r="O3148" s="1">
        <v>8</v>
      </c>
    </row>
    <row r="3149" spans="14:15" x14ac:dyDescent="0.2">
      <c r="N3149" s="1">
        <v>118.86</v>
      </c>
      <c r="O3149" s="1">
        <v>1</v>
      </c>
    </row>
    <row r="3150" spans="14:15" x14ac:dyDescent="0.2">
      <c r="N3150" s="1">
        <v>118.86</v>
      </c>
      <c r="O3150" s="1">
        <v>4</v>
      </c>
    </row>
    <row r="3151" spans="14:15" x14ac:dyDescent="0.2">
      <c r="N3151" s="1">
        <v>118.86</v>
      </c>
      <c r="O3151" s="1">
        <v>9</v>
      </c>
    </row>
    <row r="3152" spans="14:15" x14ac:dyDescent="0.2">
      <c r="N3152" s="1">
        <v>118.86</v>
      </c>
      <c r="O3152" s="1">
        <v>6</v>
      </c>
    </row>
    <row r="3153" spans="14:15" x14ac:dyDescent="0.2">
      <c r="N3153" s="1">
        <v>118.86</v>
      </c>
      <c r="O3153" s="1">
        <v>1</v>
      </c>
    </row>
    <row r="3154" spans="14:15" x14ac:dyDescent="0.2">
      <c r="N3154" s="1">
        <v>118.87</v>
      </c>
      <c r="O3154" s="1">
        <v>10</v>
      </c>
    </row>
    <row r="3155" spans="14:15" x14ac:dyDescent="0.2">
      <c r="N3155" s="1">
        <v>118.87</v>
      </c>
      <c r="O3155" s="1">
        <v>6</v>
      </c>
    </row>
    <row r="3156" spans="14:15" x14ac:dyDescent="0.2">
      <c r="N3156" s="1">
        <v>118.87</v>
      </c>
      <c r="O3156" s="1">
        <v>3</v>
      </c>
    </row>
    <row r="3157" spans="14:15" x14ac:dyDescent="0.2">
      <c r="N3157" s="1">
        <v>118.88</v>
      </c>
      <c r="O3157" s="1">
        <v>2</v>
      </c>
    </row>
    <row r="3158" spans="14:15" x14ac:dyDescent="0.2">
      <c r="N3158" s="1">
        <v>118.88</v>
      </c>
      <c r="O3158" s="1">
        <v>10</v>
      </c>
    </row>
    <row r="3159" spans="14:15" x14ac:dyDescent="0.2">
      <c r="N3159" s="1">
        <v>118.88</v>
      </c>
      <c r="O3159" s="1">
        <v>7</v>
      </c>
    </row>
    <row r="3160" spans="14:15" x14ac:dyDescent="0.2">
      <c r="N3160" s="1">
        <v>118.88</v>
      </c>
      <c r="O3160" s="1">
        <v>3</v>
      </c>
    </row>
    <row r="3161" spans="14:15" x14ac:dyDescent="0.2">
      <c r="N3161" s="1">
        <v>118.89</v>
      </c>
      <c r="O3161" s="1">
        <v>1</v>
      </c>
    </row>
    <row r="3162" spans="14:15" x14ac:dyDescent="0.2">
      <c r="N3162" s="1">
        <v>118.89</v>
      </c>
      <c r="O3162" s="1">
        <v>7</v>
      </c>
    </row>
    <row r="3163" spans="14:15" x14ac:dyDescent="0.2">
      <c r="N3163" s="1">
        <v>118.89</v>
      </c>
      <c r="O3163" s="1">
        <v>6</v>
      </c>
    </row>
    <row r="3164" spans="14:15" x14ac:dyDescent="0.2">
      <c r="N3164" s="1">
        <v>118.9</v>
      </c>
      <c r="O3164" s="1">
        <v>2</v>
      </c>
    </row>
    <row r="3165" spans="14:15" x14ac:dyDescent="0.2">
      <c r="N3165" s="1">
        <v>118.9</v>
      </c>
      <c r="O3165" s="1">
        <v>6</v>
      </c>
    </row>
    <row r="3166" spans="14:15" x14ac:dyDescent="0.2">
      <c r="N3166" s="1">
        <v>118.9</v>
      </c>
      <c r="O3166" s="1">
        <v>2</v>
      </c>
    </row>
    <row r="3167" spans="14:15" x14ac:dyDescent="0.2">
      <c r="N3167" s="1">
        <v>118.91</v>
      </c>
      <c r="O3167" s="1">
        <v>3</v>
      </c>
    </row>
    <row r="3168" spans="14:15" x14ac:dyDescent="0.2">
      <c r="N3168" s="1">
        <v>118.91</v>
      </c>
      <c r="O3168" s="1">
        <v>2</v>
      </c>
    </row>
    <row r="3169" spans="14:15" x14ac:dyDescent="0.2">
      <c r="N3169" s="1">
        <v>118.91</v>
      </c>
      <c r="O3169" s="1">
        <v>1</v>
      </c>
    </row>
    <row r="3170" spans="14:15" x14ac:dyDescent="0.2">
      <c r="N3170" s="1">
        <v>118.92</v>
      </c>
      <c r="O3170" s="1">
        <v>1</v>
      </c>
    </row>
    <row r="3171" spans="14:15" x14ac:dyDescent="0.2">
      <c r="N3171" s="1">
        <v>119.81</v>
      </c>
      <c r="O3171" s="1">
        <v>2</v>
      </c>
    </row>
    <row r="3172" spans="14:15" x14ac:dyDescent="0.2">
      <c r="N3172" s="1">
        <v>119.81</v>
      </c>
      <c r="O3172" s="1">
        <v>2</v>
      </c>
    </row>
    <row r="3173" spans="14:15" x14ac:dyDescent="0.2">
      <c r="N3173" s="1">
        <v>119.82</v>
      </c>
      <c r="O3173" s="1">
        <v>1</v>
      </c>
    </row>
    <row r="3174" spans="14:15" x14ac:dyDescent="0.2">
      <c r="N3174" s="1">
        <v>119.82</v>
      </c>
      <c r="O3174" s="1">
        <v>1</v>
      </c>
    </row>
    <row r="3175" spans="14:15" x14ac:dyDescent="0.2">
      <c r="N3175" s="1">
        <v>119.82</v>
      </c>
      <c r="O3175" s="1">
        <v>2</v>
      </c>
    </row>
    <row r="3176" spans="14:15" x14ac:dyDescent="0.2">
      <c r="N3176" s="1">
        <v>119.82</v>
      </c>
      <c r="O3176" s="1">
        <v>1</v>
      </c>
    </row>
    <row r="3177" spans="14:15" x14ac:dyDescent="0.2">
      <c r="N3177" s="1">
        <v>119.83</v>
      </c>
      <c r="O3177" s="1">
        <v>3</v>
      </c>
    </row>
    <row r="3178" spans="14:15" x14ac:dyDescent="0.2">
      <c r="N3178" s="1">
        <v>119.83</v>
      </c>
      <c r="O3178" s="1">
        <v>4</v>
      </c>
    </row>
    <row r="3179" spans="14:15" x14ac:dyDescent="0.2">
      <c r="N3179" s="1">
        <v>119.83</v>
      </c>
      <c r="O3179" s="1">
        <v>1</v>
      </c>
    </row>
    <row r="3180" spans="14:15" x14ac:dyDescent="0.2">
      <c r="N3180" s="1">
        <v>119.84</v>
      </c>
      <c r="O3180" s="1">
        <v>3</v>
      </c>
    </row>
    <row r="3181" spans="14:15" x14ac:dyDescent="0.2">
      <c r="N3181" s="1">
        <v>119.84</v>
      </c>
      <c r="O3181" s="1">
        <v>6</v>
      </c>
    </row>
    <row r="3182" spans="14:15" x14ac:dyDescent="0.2">
      <c r="N3182" s="1">
        <v>119.84</v>
      </c>
      <c r="O3182" s="1">
        <v>4</v>
      </c>
    </row>
    <row r="3183" spans="14:15" x14ac:dyDescent="0.2">
      <c r="N3183" s="1">
        <v>119.84</v>
      </c>
      <c r="O3183" s="1">
        <v>3</v>
      </c>
    </row>
    <row r="3184" spans="14:15" x14ac:dyDescent="0.2">
      <c r="N3184" s="1">
        <v>119.85</v>
      </c>
      <c r="O3184" s="1">
        <v>4</v>
      </c>
    </row>
    <row r="3185" spans="14:15" x14ac:dyDescent="0.2">
      <c r="N3185" s="1">
        <v>119.85</v>
      </c>
      <c r="O3185" s="1">
        <v>6</v>
      </c>
    </row>
    <row r="3186" spans="14:15" x14ac:dyDescent="0.2">
      <c r="N3186" s="1">
        <v>119.85</v>
      </c>
      <c r="O3186" s="1">
        <v>7</v>
      </c>
    </row>
    <row r="3187" spans="14:15" x14ac:dyDescent="0.2">
      <c r="N3187" s="1">
        <v>119.85</v>
      </c>
      <c r="O3187" s="1">
        <v>2</v>
      </c>
    </row>
    <row r="3188" spans="14:15" x14ac:dyDescent="0.2">
      <c r="N3188" s="1">
        <v>119.86</v>
      </c>
      <c r="O3188" s="1">
        <v>1</v>
      </c>
    </row>
    <row r="3189" spans="14:15" x14ac:dyDescent="0.2">
      <c r="N3189" s="1">
        <v>119.86</v>
      </c>
      <c r="O3189" s="1">
        <v>3</v>
      </c>
    </row>
    <row r="3190" spans="14:15" x14ac:dyDescent="0.2">
      <c r="N3190" s="1">
        <v>119.86</v>
      </c>
      <c r="O3190" s="1">
        <v>8</v>
      </c>
    </row>
    <row r="3191" spans="14:15" x14ac:dyDescent="0.2">
      <c r="N3191" s="1">
        <v>119.86</v>
      </c>
      <c r="O3191" s="1">
        <v>3</v>
      </c>
    </row>
    <row r="3192" spans="14:15" x14ac:dyDescent="0.2">
      <c r="N3192" s="1">
        <v>119.86</v>
      </c>
      <c r="O3192" s="1">
        <v>1</v>
      </c>
    </row>
    <row r="3193" spans="14:15" x14ac:dyDescent="0.2">
      <c r="N3193" s="1">
        <v>119.87</v>
      </c>
      <c r="O3193" s="1">
        <v>3</v>
      </c>
    </row>
    <row r="3194" spans="14:15" x14ac:dyDescent="0.2">
      <c r="N3194" s="1">
        <v>119.87</v>
      </c>
      <c r="O3194" s="1">
        <v>9</v>
      </c>
    </row>
    <row r="3195" spans="14:15" x14ac:dyDescent="0.2">
      <c r="N3195" s="1">
        <v>119.87</v>
      </c>
      <c r="O3195" s="1">
        <v>5</v>
      </c>
    </row>
    <row r="3196" spans="14:15" x14ac:dyDescent="0.2">
      <c r="N3196" s="1">
        <v>119.87</v>
      </c>
      <c r="O3196" s="1">
        <v>3</v>
      </c>
    </row>
    <row r="3197" spans="14:15" x14ac:dyDescent="0.2">
      <c r="N3197" s="1">
        <v>119.88</v>
      </c>
      <c r="O3197" s="1">
        <v>1</v>
      </c>
    </row>
    <row r="3198" spans="14:15" x14ac:dyDescent="0.2">
      <c r="N3198" s="1">
        <v>119.88</v>
      </c>
      <c r="O3198" s="1">
        <v>8</v>
      </c>
    </row>
    <row r="3199" spans="14:15" x14ac:dyDescent="0.2">
      <c r="N3199" s="1">
        <v>119.88</v>
      </c>
      <c r="O3199" s="1">
        <v>8</v>
      </c>
    </row>
    <row r="3200" spans="14:15" x14ac:dyDescent="0.2">
      <c r="N3200" s="1">
        <v>119.88</v>
      </c>
      <c r="O3200" s="1">
        <v>3</v>
      </c>
    </row>
    <row r="3201" spans="14:15" x14ac:dyDescent="0.2">
      <c r="N3201" s="1">
        <v>119.89</v>
      </c>
      <c r="O3201" s="1">
        <v>3</v>
      </c>
    </row>
    <row r="3202" spans="14:15" x14ac:dyDescent="0.2">
      <c r="N3202" s="1">
        <v>119.89</v>
      </c>
      <c r="O3202" s="1">
        <v>9</v>
      </c>
    </row>
    <row r="3203" spans="14:15" x14ac:dyDescent="0.2">
      <c r="N3203" s="1">
        <v>119.89</v>
      </c>
      <c r="O3203" s="1">
        <v>5</v>
      </c>
    </row>
    <row r="3204" spans="14:15" x14ac:dyDescent="0.2">
      <c r="N3204" s="1">
        <v>119.9</v>
      </c>
      <c r="O3204" s="1">
        <v>4</v>
      </c>
    </row>
    <row r="3205" spans="14:15" x14ac:dyDescent="0.2">
      <c r="N3205" s="1">
        <v>119.9</v>
      </c>
      <c r="O3205" s="1">
        <v>7</v>
      </c>
    </row>
    <row r="3206" spans="14:15" x14ac:dyDescent="0.2">
      <c r="N3206" s="1">
        <v>119.9</v>
      </c>
      <c r="O3206" s="1">
        <v>2</v>
      </c>
    </row>
    <row r="3207" spans="14:15" x14ac:dyDescent="0.2">
      <c r="N3207" s="1">
        <v>119.91</v>
      </c>
      <c r="O3207" s="1">
        <v>3</v>
      </c>
    </row>
    <row r="3208" spans="14:15" x14ac:dyDescent="0.2">
      <c r="N3208" s="1">
        <v>119.92</v>
      </c>
      <c r="O3208" s="1">
        <v>1</v>
      </c>
    </row>
    <row r="3209" spans="14:15" x14ac:dyDescent="0.2">
      <c r="N3209" s="1">
        <v>120.79</v>
      </c>
      <c r="O3209" s="1">
        <v>1</v>
      </c>
    </row>
    <row r="3210" spans="14:15" x14ac:dyDescent="0.2">
      <c r="N3210" s="1">
        <v>120.8</v>
      </c>
      <c r="O3210" s="1">
        <v>1</v>
      </c>
    </row>
    <row r="3211" spans="14:15" x14ac:dyDescent="0.2">
      <c r="N3211" s="1">
        <v>120.8</v>
      </c>
      <c r="O3211" s="1">
        <v>1</v>
      </c>
    </row>
    <row r="3212" spans="14:15" x14ac:dyDescent="0.2">
      <c r="N3212" s="1">
        <v>120.81</v>
      </c>
      <c r="O3212" s="1">
        <v>1</v>
      </c>
    </row>
    <row r="3213" spans="14:15" x14ac:dyDescent="0.2">
      <c r="N3213" s="1">
        <v>120.82</v>
      </c>
      <c r="O3213" s="1">
        <v>2</v>
      </c>
    </row>
    <row r="3214" spans="14:15" x14ac:dyDescent="0.2">
      <c r="N3214" s="1">
        <v>120.82</v>
      </c>
      <c r="O3214" s="1">
        <v>1</v>
      </c>
    </row>
    <row r="3215" spans="14:15" x14ac:dyDescent="0.2">
      <c r="N3215" s="1">
        <v>120.82</v>
      </c>
      <c r="O3215" s="1">
        <v>3</v>
      </c>
    </row>
    <row r="3216" spans="14:15" x14ac:dyDescent="0.2">
      <c r="N3216" s="1">
        <v>120.83</v>
      </c>
      <c r="O3216" s="1">
        <v>1</v>
      </c>
    </row>
    <row r="3217" spans="14:15" x14ac:dyDescent="0.2">
      <c r="N3217" s="1">
        <v>120.83</v>
      </c>
      <c r="O3217" s="1">
        <v>4</v>
      </c>
    </row>
    <row r="3218" spans="14:15" x14ac:dyDescent="0.2">
      <c r="N3218" s="1">
        <v>120.83</v>
      </c>
      <c r="O3218" s="1">
        <v>1</v>
      </c>
    </row>
    <row r="3219" spans="14:15" x14ac:dyDescent="0.2">
      <c r="N3219" s="1">
        <v>120.84</v>
      </c>
      <c r="O3219" s="1">
        <v>1</v>
      </c>
    </row>
    <row r="3220" spans="14:15" x14ac:dyDescent="0.2">
      <c r="N3220" s="1">
        <v>120.84</v>
      </c>
      <c r="O3220" s="1">
        <v>5</v>
      </c>
    </row>
    <row r="3221" spans="14:15" x14ac:dyDescent="0.2">
      <c r="N3221" s="1">
        <v>120.84</v>
      </c>
      <c r="O3221" s="1">
        <v>3</v>
      </c>
    </row>
    <row r="3222" spans="14:15" x14ac:dyDescent="0.2">
      <c r="N3222" s="1">
        <v>120.84</v>
      </c>
      <c r="O3222" s="1">
        <v>2</v>
      </c>
    </row>
    <row r="3223" spans="14:15" x14ac:dyDescent="0.2">
      <c r="N3223" s="1">
        <v>120.85</v>
      </c>
      <c r="O3223" s="1">
        <v>4</v>
      </c>
    </row>
    <row r="3224" spans="14:15" x14ac:dyDescent="0.2">
      <c r="N3224" s="1">
        <v>120.85</v>
      </c>
      <c r="O3224" s="1">
        <v>8</v>
      </c>
    </row>
    <row r="3225" spans="14:15" x14ac:dyDescent="0.2">
      <c r="N3225" s="1">
        <v>120.85</v>
      </c>
      <c r="O3225" s="1">
        <v>3</v>
      </c>
    </row>
    <row r="3226" spans="14:15" x14ac:dyDescent="0.2">
      <c r="N3226" s="1">
        <v>120.85</v>
      </c>
      <c r="O3226" s="1">
        <v>1</v>
      </c>
    </row>
    <row r="3227" spans="14:15" x14ac:dyDescent="0.2">
      <c r="N3227" s="1">
        <v>120.86</v>
      </c>
      <c r="O3227" s="1">
        <v>6</v>
      </c>
    </row>
    <row r="3228" spans="14:15" x14ac:dyDescent="0.2">
      <c r="N3228" s="1">
        <v>120.86</v>
      </c>
      <c r="O3228" s="1">
        <v>12</v>
      </c>
    </row>
    <row r="3229" spans="14:15" x14ac:dyDescent="0.2">
      <c r="N3229" s="1">
        <v>120.86</v>
      </c>
      <c r="O3229" s="1">
        <v>3</v>
      </c>
    </row>
    <row r="3230" spans="14:15" x14ac:dyDescent="0.2">
      <c r="N3230" s="1">
        <v>120.86</v>
      </c>
      <c r="O3230" s="1">
        <v>2</v>
      </c>
    </row>
    <row r="3231" spans="14:15" x14ac:dyDescent="0.2">
      <c r="N3231" s="1">
        <v>120.87</v>
      </c>
      <c r="O3231" s="1">
        <v>6</v>
      </c>
    </row>
    <row r="3232" spans="14:15" x14ac:dyDescent="0.2">
      <c r="N3232" s="1">
        <v>120.87</v>
      </c>
      <c r="O3232" s="1">
        <v>6</v>
      </c>
    </row>
    <row r="3233" spans="14:15" x14ac:dyDescent="0.2">
      <c r="N3233" s="1">
        <v>120.87</v>
      </c>
      <c r="O3233" s="1">
        <v>4</v>
      </c>
    </row>
    <row r="3234" spans="14:15" x14ac:dyDescent="0.2">
      <c r="N3234" s="1">
        <v>120.88</v>
      </c>
      <c r="O3234" s="1">
        <v>3</v>
      </c>
    </row>
    <row r="3235" spans="14:15" x14ac:dyDescent="0.2">
      <c r="N3235" s="1">
        <v>120.88</v>
      </c>
      <c r="O3235" s="1">
        <v>9</v>
      </c>
    </row>
    <row r="3236" spans="14:15" x14ac:dyDescent="0.2">
      <c r="N3236" s="1">
        <v>120.88</v>
      </c>
      <c r="O3236" s="1">
        <v>12</v>
      </c>
    </row>
    <row r="3237" spans="14:15" x14ac:dyDescent="0.2">
      <c r="N3237" s="1">
        <v>120.88</v>
      </c>
      <c r="O3237" s="1">
        <v>1</v>
      </c>
    </row>
    <row r="3238" spans="14:15" x14ac:dyDescent="0.2">
      <c r="N3238" s="1">
        <v>120.89</v>
      </c>
      <c r="O3238" s="1">
        <v>4</v>
      </c>
    </row>
    <row r="3239" spans="14:15" x14ac:dyDescent="0.2">
      <c r="N3239" s="1">
        <v>120.89</v>
      </c>
      <c r="O3239" s="1">
        <v>8</v>
      </c>
    </row>
    <row r="3240" spans="14:15" x14ac:dyDescent="0.2">
      <c r="N3240" s="1">
        <v>120.89</v>
      </c>
      <c r="O3240" s="1">
        <v>4</v>
      </c>
    </row>
    <row r="3241" spans="14:15" x14ac:dyDescent="0.2">
      <c r="N3241" s="1">
        <v>120.9</v>
      </c>
      <c r="O3241" s="1">
        <v>3</v>
      </c>
    </row>
    <row r="3242" spans="14:15" x14ac:dyDescent="0.2">
      <c r="N3242" s="1">
        <v>120.9</v>
      </c>
      <c r="O3242" s="1">
        <v>4</v>
      </c>
    </row>
    <row r="3243" spans="14:15" x14ac:dyDescent="0.2">
      <c r="N3243" s="1">
        <v>120.9</v>
      </c>
      <c r="O3243" s="1">
        <v>4</v>
      </c>
    </row>
    <row r="3244" spans="14:15" x14ac:dyDescent="0.2">
      <c r="N3244" s="1">
        <v>120.91</v>
      </c>
      <c r="O3244" s="1">
        <v>4</v>
      </c>
    </row>
    <row r="3245" spans="14:15" x14ac:dyDescent="0.2">
      <c r="N3245" s="1">
        <v>120.91</v>
      </c>
      <c r="O3245" s="1">
        <v>1</v>
      </c>
    </row>
    <row r="3246" spans="14:15" x14ac:dyDescent="0.2">
      <c r="N3246" s="1">
        <v>120.92</v>
      </c>
      <c r="O3246" s="1">
        <v>1</v>
      </c>
    </row>
    <row r="3247" spans="14:15" x14ac:dyDescent="0.2">
      <c r="N3247" s="1">
        <v>120.93</v>
      </c>
      <c r="O3247" s="1">
        <v>1</v>
      </c>
    </row>
    <row r="3248" spans="14:15" x14ac:dyDescent="0.2">
      <c r="N3248" s="1">
        <v>121.79</v>
      </c>
      <c r="O3248" s="1">
        <v>1</v>
      </c>
    </row>
    <row r="3249" spans="14:15" x14ac:dyDescent="0.2">
      <c r="N3249" s="1">
        <v>121.82</v>
      </c>
      <c r="O3249" s="1">
        <v>1</v>
      </c>
    </row>
    <row r="3250" spans="14:15" x14ac:dyDescent="0.2">
      <c r="N3250" s="1">
        <v>121.82</v>
      </c>
      <c r="O3250" s="1">
        <v>1</v>
      </c>
    </row>
    <row r="3251" spans="14:15" x14ac:dyDescent="0.2">
      <c r="N3251" s="1">
        <v>121.82</v>
      </c>
      <c r="O3251" s="1">
        <v>1</v>
      </c>
    </row>
    <row r="3252" spans="14:15" x14ac:dyDescent="0.2">
      <c r="N3252" s="1">
        <v>121.83</v>
      </c>
      <c r="O3252" s="1">
        <v>2</v>
      </c>
    </row>
    <row r="3253" spans="14:15" x14ac:dyDescent="0.2">
      <c r="N3253" s="1">
        <v>121.83</v>
      </c>
      <c r="O3253" s="1">
        <v>2</v>
      </c>
    </row>
    <row r="3254" spans="14:15" x14ac:dyDescent="0.2">
      <c r="N3254" s="1">
        <v>121.83</v>
      </c>
      <c r="O3254" s="1">
        <v>1</v>
      </c>
    </row>
    <row r="3255" spans="14:15" x14ac:dyDescent="0.2">
      <c r="N3255" s="1">
        <v>121.84</v>
      </c>
      <c r="O3255" s="1">
        <v>4</v>
      </c>
    </row>
    <row r="3256" spans="14:15" x14ac:dyDescent="0.2">
      <c r="N3256" s="1">
        <v>121.84</v>
      </c>
      <c r="O3256" s="1">
        <v>2</v>
      </c>
    </row>
    <row r="3257" spans="14:15" x14ac:dyDescent="0.2">
      <c r="N3257" s="1">
        <v>121.84</v>
      </c>
      <c r="O3257" s="1">
        <v>5</v>
      </c>
    </row>
    <row r="3258" spans="14:15" x14ac:dyDescent="0.2">
      <c r="N3258" s="1">
        <v>121.84</v>
      </c>
      <c r="O3258" s="1">
        <v>1</v>
      </c>
    </row>
    <row r="3259" spans="14:15" x14ac:dyDescent="0.2">
      <c r="N3259" s="1">
        <v>121.84</v>
      </c>
      <c r="O3259" s="1">
        <v>1</v>
      </c>
    </row>
    <row r="3260" spans="14:15" x14ac:dyDescent="0.2">
      <c r="N3260" s="1">
        <v>121.85</v>
      </c>
      <c r="O3260" s="1">
        <v>2</v>
      </c>
    </row>
    <row r="3261" spans="14:15" x14ac:dyDescent="0.2">
      <c r="N3261" s="1">
        <v>121.85</v>
      </c>
      <c r="O3261" s="1">
        <v>5</v>
      </c>
    </row>
    <row r="3262" spans="14:15" x14ac:dyDescent="0.2">
      <c r="N3262" s="1">
        <v>121.85</v>
      </c>
      <c r="O3262" s="1">
        <v>6</v>
      </c>
    </row>
    <row r="3263" spans="14:15" x14ac:dyDescent="0.2">
      <c r="N3263" s="1">
        <v>121.85</v>
      </c>
      <c r="O3263" s="1">
        <v>5</v>
      </c>
    </row>
    <row r="3264" spans="14:15" x14ac:dyDescent="0.2">
      <c r="N3264" s="1">
        <v>121.86</v>
      </c>
      <c r="O3264" s="1">
        <v>2</v>
      </c>
    </row>
    <row r="3265" spans="14:15" x14ac:dyDescent="0.2">
      <c r="N3265" s="1">
        <v>121.86</v>
      </c>
      <c r="O3265" s="1">
        <v>14</v>
      </c>
    </row>
    <row r="3266" spans="14:15" x14ac:dyDescent="0.2">
      <c r="N3266" s="1">
        <v>121.86</v>
      </c>
      <c r="O3266" s="1">
        <v>3</v>
      </c>
    </row>
    <row r="3267" spans="14:15" x14ac:dyDescent="0.2">
      <c r="N3267" s="1">
        <v>121.87</v>
      </c>
      <c r="O3267" s="1">
        <v>1</v>
      </c>
    </row>
    <row r="3268" spans="14:15" x14ac:dyDescent="0.2">
      <c r="N3268" s="1">
        <v>121.87</v>
      </c>
      <c r="O3268" s="1">
        <v>5</v>
      </c>
    </row>
    <row r="3269" spans="14:15" x14ac:dyDescent="0.2">
      <c r="N3269" s="1">
        <v>121.87</v>
      </c>
      <c r="O3269" s="1">
        <v>12</v>
      </c>
    </row>
    <row r="3270" spans="14:15" x14ac:dyDescent="0.2">
      <c r="N3270" s="1">
        <v>121.87</v>
      </c>
      <c r="O3270" s="1">
        <v>1</v>
      </c>
    </row>
    <row r="3271" spans="14:15" x14ac:dyDescent="0.2">
      <c r="N3271" s="1">
        <v>121.88</v>
      </c>
      <c r="O3271" s="1">
        <v>1</v>
      </c>
    </row>
    <row r="3272" spans="14:15" x14ac:dyDescent="0.2">
      <c r="N3272" s="1">
        <v>121.88</v>
      </c>
      <c r="O3272" s="1">
        <v>6</v>
      </c>
    </row>
    <row r="3273" spans="14:15" x14ac:dyDescent="0.2">
      <c r="N3273" s="1">
        <v>121.88</v>
      </c>
      <c r="O3273" s="1">
        <v>6</v>
      </c>
    </row>
    <row r="3274" spans="14:15" x14ac:dyDescent="0.2">
      <c r="N3274" s="1">
        <v>121.88</v>
      </c>
      <c r="O3274" s="1">
        <v>1</v>
      </c>
    </row>
    <row r="3275" spans="14:15" x14ac:dyDescent="0.2">
      <c r="N3275" s="1">
        <v>121.89</v>
      </c>
      <c r="O3275" s="1">
        <v>5</v>
      </c>
    </row>
    <row r="3276" spans="14:15" x14ac:dyDescent="0.2">
      <c r="N3276" s="1">
        <v>121.89</v>
      </c>
      <c r="O3276" s="1">
        <v>7</v>
      </c>
    </row>
    <row r="3277" spans="14:15" x14ac:dyDescent="0.2">
      <c r="N3277" s="1">
        <v>121.9</v>
      </c>
      <c r="O3277" s="1">
        <v>2</v>
      </c>
    </row>
    <row r="3278" spans="14:15" x14ac:dyDescent="0.2">
      <c r="N3278" s="1">
        <v>121.9</v>
      </c>
      <c r="O3278" s="1">
        <v>1</v>
      </c>
    </row>
    <row r="3279" spans="14:15" x14ac:dyDescent="0.2">
      <c r="N3279" s="1">
        <v>121.91</v>
      </c>
      <c r="O3279" s="1">
        <v>4</v>
      </c>
    </row>
    <row r="3280" spans="14:15" x14ac:dyDescent="0.2">
      <c r="N3280" s="1">
        <v>122.8</v>
      </c>
      <c r="O3280" s="1">
        <v>1</v>
      </c>
    </row>
    <row r="3281" spans="14:15" x14ac:dyDescent="0.2">
      <c r="N3281" s="1">
        <v>122.81</v>
      </c>
      <c r="O3281" s="1">
        <v>1</v>
      </c>
    </row>
    <row r="3282" spans="14:15" x14ac:dyDescent="0.2">
      <c r="N3282" s="1">
        <v>122.82</v>
      </c>
      <c r="O3282" s="1">
        <v>1</v>
      </c>
    </row>
    <row r="3283" spans="14:15" x14ac:dyDescent="0.2">
      <c r="N3283" s="1">
        <v>122.82</v>
      </c>
      <c r="O3283" s="1">
        <v>1</v>
      </c>
    </row>
    <row r="3284" spans="14:15" x14ac:dyDescent="0.2">
      <c r="N3284" s="1">
        <v>122.82</v>
      </c>
      <c r="O3284" s="1">
        <v>1</v>
      </c>
    </row>
    <row r="3285" spans="14:15" x14ac:dyDescent="0.2">
      <c r="N3285" s="1">
        <v>122.83</v>
      </c>
      <c r="O3285" s="1">
        <v>1</v>
      </c>
    </row>
    <row r="3286" spans="14:15" x14ac:dyDescent="0.2">
      <c r="N3286" s="1">
        <v>122.83</v>
      </c>
      <c r="O3286" s="1">
        <v>2</v>
      </c>
    </row>
    <row r="3287" spans="14:15" x14ac:dyDescent="0.2">
      <c r="N3287" s="1">
        <v>122.83</v>
      </c>
      <c r="O3287" s="1">
        <v>3</v>
      </c>
    </row>
    <row r="3288" spans="14:15" x14ac:dyDescent="0.2">
      <c r="N3288" s="1">
        <v>122.83</v>
      </c>
      <c r="O3288" s="1">
        <v>1</v>
      </c>
    </row>
    <row r="3289" spans="14:15" x14ac:dyDescent="0.2">
      <c r="N3289" s="1">
        <v>122.84</v>
      </c>
      <c r="O3289" s="1">
        <v>12</v>
      </c>
    </row>
    <row r="3290" spans="14:15" x14ac:dyDescent="0.2">
      <c r="N3290" s="1">
        <v>122.84</v>
      </c>
      <c r="O3290" s="1">
        <v>6</v>
      </c>
    </row>
    <row r="3291" spans="14:15" x14ac:dyDescent="0.2">
      <c r="N3291" s="1">
        <v>122.84</v>
      </c>
      <c r="O3291" s="1">
        <v>4</v>
      </c>
    </row>
    <row r="3292" spans="14:15" x14ac:dyDescent="0.2">
      <c r="N3292" s="1">
        <v>122.85</v>
      </c>
      <c r="O3292" s="1">
        <v>4</v>
      </c>
    </row>
    <row r="3293" spans="14:15" x14ac:dyDescent="0.2">
      <c r="N3293" s="1">
        <v>122.85</v>
      </c>
      <c r="O3293" s="1">
        <v>5</v>
      </c>
    </row>
    <row r="3294" spans="14:15" x14ac:dyDescent="0.2">
      <c r="N3294" s="1">
        <v>122.85</v>
      </c>
      <c r="O3294" s="1">
        <v>5</v>
      </c>
    </row>
    <row r="3295" spans="14:15" x14ac:dyDescent="0.2">
      <c r="N3295" s="1">
        <v>122.85</v>
      </c>
      <c r="O3295" s="1">
        <v>1</v>
      </c>
    </row>
    <row r="3296" spans="14:15" x14ac:dyDescent="0.2">
      <c r="N3296" s="1">
        <v>122.86</v>
      </c>
      <c r="O3296" s="1">
        <v>2</v>
      </c>
    </row>
    <row r="3297" spans="14:15" x14ac:dyDescent="0.2">
      <c r="N3297" s="1">
        <v>122.86</v>
      </c>
      <c r="O3297" s="1">
        <v>5</v>
      </c>
    </row>
    <row r="3298" spans="14:15" x14ac:dyDescent="0.2">
      <c r="N3298" s="1">
        <v>122.86</v>
      </c>
      <c r="O3298" s="1">
        <v>11</v>
      </c>
    </row>
    <row r="3299" spans="14:15" x14ac:dyDescent="0.2">
      <c r="N3299" s="1">
        <v>122.86</v>
      </c>
      <c r="O3299" s="1">
        <v>6</v>
      </c>
    </row>
    <row r="3300" spans="14:15" x14ac:dyDescent="0.2">
      <c r="N3300" s="1">
        <v>122.87</v>
      </c>
      <c r="O3300" s="1">
        <v>3</v>
      </c>
    </row>
    <row r="3301" spans="14:15" x14ac:dyDescent="0.2">
      <c r="N3301" s="1">
        <v>122.87</v>
      </c>
      <c r="O3301" s="1">
        <v>3</v>
      </c>
    </row>
    <row r="3302" spans="14:15" x14ac:dyDescent="0.2">
      <c r="N3302" s="1">
        <v>122.87</v>
      </c>
      <c r="O3302" s="1">
        <v>9</v>
      </c>
    </row>
    <row r="3303" spans="14:15" x14ac:dyDescent="0.2">
      <c r="N3303" s="1">
        <v>122.87</v>
      </c>
      <c r="O3303" s="1">
        <v>1</v>
      </c>
    </row>
    <row r="3304" spans="14:15" x14ac:dyDescent="0.2">
      <c r="N3304" s="1">
        <v>122.87</v>
      </c>
      <c r="O3304" s="1">
        <v>1</v>
      </c>
    </row>
    <row r="3305" spans="14:15" x14ac:dyDescent="0.2">
      <c r="N3305" s="1">
        <v>122.88</v>
      </c>
      <c r="O3305" s="1">
        <v>5</v>
      </c>
    </row>
    <row r="3306" spans="14:15" x14ac:dyDescent="0.2">
      <c r="N3306" s="1">
        <v>122.88</v>
      </c>
      <c r="O3306" s="1">
        <v>13</v>
      </c>
    </row>
    <row r="3307" spans="14:15" x14ac:dyDescent="0.2">
      <c r="N3307" s="1">
        <v>122.88</v>
      </c>
      <c r="O3307" s="1">
        <v>7</v>
      </c>
    </row>
    <row r="3308" spans="14:15" x14ac:dyDescent="0.2">
      <c r="N3308" s="1">
        <v>122.88</v>
      </c>
      <c r="O3308" s="1">
        <v>3</v>
      </c>
    </row>
    <row r="3309" spans="14:15" x14ac:dyDescent="0.2">
      <c r="N3309" s="1">
        <v>122.89</v>
      </c>
      <c r="O3309" s="1">
        <v>3</v>
      </c>
    </row>
    <row r="3310" spans="14:15" x14ac:dyDescent="0.2">
      <c r="N3310" s="1">
        <v>122.89</v>
      </c>
      <c r="O3310" s="1">
        <v>9</v>
      </c>
    </row>
    <row r="3311" spans="14:15" x14ac:dyDescent="0.2">
      <c r="N3311" s="1">
        <v>122.89</v>
      </c>
      <c r="O3311" s="1">
        <v>5</v>
      </c>
    </row>
    <row r="3312" spans="14:15" x14ac:dyDescent="0.2">
      <c r="N3312" s="1">
        <v>122.9</v>
      </c>
      <c r="O3312" s="1">
        <v>3</v>
      </c>
    </row>
    <row r="3313" spans="14:15" x14ac:dyDescent="0.2">
      <c r="N3313" s="1">
        <v>122.9</v>
      </c>
      <c r="O3313" s="1">
        <v>3</v>
      </c>
    </row>
    <row r="3314" spans="14:15" x14ac:dyDescent="0.2">
      <c r="N3314" s="1">
        <v>122.91</v>
      </c>
      <c r="O3314" s="1">
        <v>2</v>
      </c>
    </row>
    <row r="3315" spans="14:15" x14ac:dyDescent="0.2">
      <c r="N3315" s="1">
        <v>122.91</v>
      </c>
      <c r="O3315" s="1">
        <v>1</v>
      </c>
    </row>
    <row r="3316" spans="14:15" x14ac:dyDescent="0.2">
      <c r="N3316" s="1">
        <v>122.92</v>
      </c>
      <c r="O3316" s="1">
        <v>1</v>
      </c>
    </row>
    <row r="3317" spans="14:15" x14ac:dyDescent="0.2">
      <c r="N3317" s="1">
        <v>123.8</v>
      </c>
      <c r="O3317" s="1">
        <v>1</v>
      </c>
    </row>
    <row r="3318" spans="14:15" x14ac:dyDescent="0.2">
      <c r="N3318" s="1">
        <v>123.81</v>
      </c>
      <c r="O3318" s="1">
        <v>1</v>
      </c>
    </row>
    <row r="3319" spans="14:15" x14ac:dyDescent="0.2">
      <c r="N3319" s="1">
        <v>123.82</v>
      </c>
      <c r="O3319" s="1">
        <v>4</v>
      </c>
    </row>
    <row r="3320" spans="14:15" x14ac:dyDescent="0.2">
      <c r="N3320" s="1">
        <v>123.83</v>
      </c>
      <c r="O3320" s="1">
        <v>2</v>
      </c>
    </row>
    <row r="3321" spans="14:15" x14ac:dyDescent="0.2">
      <c r="N3321" s="1">
        <v>123.83</v>
      </c>
      <c r="O3321" s="1">
        <v>6</v>
      </c>
    </row>
    <row r="3322" spans="14:15" x14ac:dyDescent="0.2">
      <c r="N3322" s="1">
        <v>123.83</v>
      </c>
      <c r="O3322" s="1">
        <v>3</v>
      </c>
    </row>
    <row r="3323" spans="14:15" x14ac:dyDescent="0.2">
      <c r="N3323" s="1">
        <v>123.84</v>
      </c>
      <c r="O3323" s="1">
        <v>3</v>
      </c>
    </row>
    <row r="3324" spans="14:15" x14ac:dyDescent="0.2">
      <c r="N3324" s="1">
        <v>123.84</v>
      </c>
      <c r="O3324" s="1">
        <v>1</v>
      </c>
    </row>
    <row r="3325" spans="14:15" x14ac:dyDescent="0.2">
      <c r="N3325" s="1">
        <v>123.84</v>
      </c>
      <c r="O3325" s="1">
        <v>4</v>
      </c>
    </row>
    <row r="3326" spans="14:15" x14ac:dyDescent="0.2">
      <c r="N3326" s="1">
        <v>123.85</v>
      </c>
      <c r="O3326" s="1">
        <v>2</v>
      </c>
    </row>
    <row r="3327" spans="14:15" x14ac:dyDescent="0.2">
      <c r="N3327" s="1">
        <v>123.85</v>
      </c>
      <c r="O3327" s="1">
        <v>6</v>
      </c>
    </row>
    <row r="3328" spans="14:15" x14ac:dyDescent="0.2">
      <c r="N3328" s="1">
        <v>123.85</v>
      </c>
      <c r="O3328" s="1">
        <v>5</v>
      </c>
    </row>
    <row r="3329" spans="14:15" x14ac:dyDescent="0.2">
      <c r="N3329" s="1">
        <v>123.86</v>
      </c>
      <c r="O3329" s="1">
        <v>1</v>
      </c>
    </row>
    <row r="3330" spans="14:15" x14ac:dyDescent="0.2">
      <c r="N3330" s="1">
        <v>123.86</v>
      </c>
      <c r="O3330" s="1">
        <v>6</v>
      </c>
    </row>
    <row r="3331" spans="14:15" x14ac:dyDescent="0.2">
      <c r="N3331" s="1">
        <v>123.86</v>
      </c>
      <c r="O3331" s="1">
        <v>8</v>
      </c>
    </row>
    <row r="3332" spans="14:15" x14ac:dyDescent="0.2">
      <c r="N3332" s="1">
        <v>123.86</v>
      </c>
      <c r="O3332" s="1">
        <v>3</v>
      </c>
    </row>
    <row r="3333" spans="14:15" x14ac:dyDescent="0.2">
      <c r="N3333" s="1">
        <v>123.87</v>
      </c>
      <c r="O3333" s="1">
        <v>7</v>
      </c>
    </row>
    <row r="3334" spans="14:15" x14ac:dyDescent="0.2">
      <c r="N3334" s="1">
        <v>123.87</v>
      </c>
      <c r="O3334" s="1">
        <v>12</v>
      </c>
    </row>
    <row r="3335" spans="14:15" x14ac:dyDescent="0.2">
      <c r="N3335" s="1">
        <v>123.87</v>
      </c>
      <c r="O3335" s="1">
        <v>1</v>
      </c>
    </row>
    <row r="3336" spans="14:15" x14ac:dyDescent="0.2">
      <c r="N3336" s="1">
        <v>123.88</v>
      </c>
      <c r="O3336" s="1">
        <v>4</v>
      </c>
    </row>
    <row r="3337" spans="14:15" x14ac:dyDescent="0.2">
      <c r="N3337" s="1">
        <v>123.88</v>
      </c>
      <c r="O3337" s="1">
        <v>9</v>
      </c>
    </row>
    <row r="3338" spans="14:15" x14ac:dyDescent="0.2">
      <c r="N3338" s="1">
        <v>123.89</v>
      </c>
      <c r="O3338" s="1">
        <v>5</v>
      </c>
    </row>
    <row r="3339" spans="14:15" x14ac:dyDescent="0.2">
      <c r="N3339" s="1">
        <v>123.89</v>
      </c>
      <c r="O3339" s="1">
        <v>9</v>
      </c>
    </row>
    <row r="3340" spans="14:15" x14ac:dyDescent="0.2">
      <c r="N3340" s="1">
        <v>123.89</v>
      </c>
      <c r="O3340" s="1">
        <v>3</v>
      </c>
    </row>
    <row r="3341" spans="14:15" x14ac:dyDescent="0.2">
      <c r="N3341" s="1">
        <v>123.9</v>
      </c>
      <c r="O3341" s="1">
        <v>2</v>
      </c>
    </row>
    <row r="3342" spans="14:15" x14ac:dyDescent="0.2">
      <c r="N3342" s="1">
        <v>123.9</v>
      </c>
      <c r="O3342" s="1">
        <v>5</v>
      </c>
    </row>
    <row r="3343" spans="14:15" x14ac:dyDescent="0.2">
      <c r="N3343" s="1">
        <v>123.9</v>
      </c>
      <c r="O3343" s="1">
        <v>2</v>
      </c>
    </row>
    <row r="3344" spans="14:15" x14ac:dyDescent="0.2">
      <c r="N3344" s="1">
        <v>123.91</v>
      </c>
      <c r="O3344" s="1">
        <v>4</v>
      </c>
    </row>
    <row r="3345" spans="14:15" x14ac:dyDescent="0.2">
      <c r="N3345" s="1">
        <v>123.92</v>
      </c>
      <c r="O3345" s="1">
        <v>1</v>
      </c>
    </row>
    <row r="3346" spans="14:15" x14ac:dyDescent="0.2">
      <c r="N3346" s="1">
        <v>123.93</v>
      </c>
      <c r="O3346" s="1">
        <v>1</v>
      </c>
    </row>
    <row r="3347" spans="14:15" x14ac:dyDescent="0.2">
      <c r="N3347" s="1">
        <v>124.8</v>
      </c>
      <c r="O3347" s="1">
        <v>1</v>
      </c>
    </row>
    <row r="3348" spans="14:15" x14ac:dyDescent="0.2">
      <c r="N3348" s="1">
        <v>124.82</v>
      </c>
      <c r="O3348" s="1">
        <v>2</v>
      </c>
    </row>
    <row r="3349" spans="14:15" x14ac:dyDescent="0.2">
      <c r="N3349" s="1">
        <v>124.82</v>
      </c>
      <c r="O3349" s="1">
        <v>1</v>
      </c>
    </row>
    <row r="3350" spans="14:15" x14ac:dyDescent="0.2">
      <c r="N3350" s="1">
        <v>124.83</v>
      </c>
      <c r="O3350" s="1">
        <v>1</v>
      </c>
    </row>
    <row r="3351" spans="14:15" x14ac:dyDescent="0.2">
      <c r="N3351" s="1">
        <v>124.83</v>
      </c>
      <c r="O3351" s="1">
        <v>5</v>
      </c>
    </row>
    <row r="3352" spans="14:15" x14ac:dyDescent="0.2">
      <c r="N3352" s="1">
        <v>124.83</v>
      </c>
      <c r="O3352" s="1">
        <v>3</v>
      </c>
    </row>
    <row r="3353" spans="14:15" x14ac:dyDescent="0.2">
      <c r="N3353" s="1">
        <v>124.83</v>
      </c>
      <c r="O3353" s="1">
        <v>1</v>
      </c>
    </row>
    <row r="3354" spans="14:15" x14ac:dyDescent="0.2">
      <c r="N3354" s="1">
        <v>124.84</v>
      </c>
      <c r="O3354" s="1">
        <v>1</v>
      </c>
    </row>
    <row r="3355" spans="14:15" x14ac:dyDescent="0.2">
      <c r="N3355" s="1">
        <v>124.84</v>
      </c>
      <c r="O3355" s="1">
        <v>1</v>
      </c>
    </row>
    <row r="3356" spans="14:15" x14ac:dyDescent="0.2">
      <c r="N3356" s="1">
        <v>124.84</v>
      </c>
      <c r="O3356" s="1">
        <v>3</v>
      </c>
    </row>
    <row r="3357" spans="14:15" x14ac:dyDescent="0.2">
      <c r="N3357" s="1">
        <v>124.84</v>
      </c>
      <c r="O3357" s="1">
        <v>5</v>
      </c>
    </row>
    <row r="3358" spans="14:15" x14ac:dyDescent="0.2">
      <c r="N3358" s="1">
        <v>124.85</v>
      </c>
      <c r="O3358" s="1">
        <v>1</v>
      </c>
    </row>
    <row r="3359" spans="14:15" x14ac:dyDescent="0.2">
      <c r="N3359" s="1">
        <v>124.85</v>
      </c>
      <c r="O3359" s="1">
        <v>1</v>
      </c>
    </row>
    <row r="3360" spans="14:15" x14ac:dyDescent="0.2">
      <c r="N3360" s="1">
        <v>124.85</v>
      </c>
      <c r="O3360" s="1">
        <v>6</v>
      </c>
    </row>
    <row r="3361" spans="14:15" x14ac:dyDescent="0.2">
      <c r="N3361" s="1">
        <v>124.85</v>
      </c>
      <c r="O3361" s="1">
        <v>2</v>
      </c>
    </row>
    <row r="3362" spans="14:15" x14ac:dyDescent="0.2">
      <c r="N3362" s="1">
        <v>124.86</v>
      </c>
      <c r="O3362" s="1">
        <v>7</v>
      </c>
    </row>
    <row r="3363" spans="14:15" x14ac:dyDescent="0.2">
      <c r="N3363" s="1">
        <v>124.86</v>
      </c>
      <c r="O3363" s="1">
        <v>7</v>
      </c>
    </row>
    <row r="3364" spans="14:15" x14ac:dyDescent="0.2">
      <c r="N3364" s="1">
        <v>124.86</v>
      </c>
      <c r="O3364" s="1">
        <v>4</v>
      </c>
    </row>
    <row r="3365" spans="14:15" x14ac:dyDescent="0.2">
      <c r="N3365" s="1">
        <v>124.87</v>
      </c>
      <c r="O3365" s="1">
        <v>2</v>
      </c>
    </row>
    <row r="3366" spans="14:15" x14ac:dyDescent="0.2">
      <c r="N3366" s="1">
        <v>124.87</v>
      </c>
      <c r="O3366" s="1">
        <v>4</v>
      </c>
    </row>
    <row r="3367" spans="14:15" x14ac:dyDescent="0.2">
      <c r="N3367" s="1">
        <v>124.87</v>
      </c>
      <c r="O3367" s="1">
        <v>7</v>
      </c>
    </row>
    <row r="3368" spans="14:15" x14ac:dyDescent="0.2">
      <c r="N3368" s="1">
        <v>124.87</v>
      </c>
      <c r="O3368" s="1">
        <v>2</v>
      </c>
    </row>
    <row r="3369" spans="14:15" x14ac:dyDescent="0.2">
      <c r="N3369" s="1">
        <v>124.88</v>
      </c>
      <c r="O3369" s="1">
        <v>7</v>
      </c>
    </row>
    <row r="3370" spans="14:15" x14ac:dyDescent="0.2">
      <c r="N3370" s="1">
        <v>124.88</v>
      </c>
      <c r="O3370" s="1">
        <v>9</v>
      </c>
    </row>
    <row r="3371" spans="14:15" x14ac:dyDescent="0.2">
      <c r="N3371" s="1">
        <v>124.89</v>
      </c>
      <c r="O3371" s="1">
        <v>2</v>
      </c>
    </row>
    <row r="3372" spans="14:15" x14ac:dyDescent="0.2">
      <c r="N3372" s="1">
        <v>124.89</v>
      </c>
      <c r="O3372" s="1">
        <v>5</v>
      </c>
    </row>
    <row r="3373" spans="14:15" x14ac:dyDescent="0.2">
      <c r="N3373" s="1">
        <v>124.89</v>
      </c>
      <c r="O3373" s="1">
        <v>3</v>
      </c>
    </row>
    <row r="3374" spans="14:15" x14ac:dyDescent="0.2">
      <c r="N3374" s="1">
        <v>124.9</v>
      </c>
      <c r="O3374" s="1">
        <v>3</v>
      </c>
    </row>
    <row r="3375" spans="14:15" x14ac:dyDescent="0.2">
      <c r="N3375" s="1">
        <v>124.91</v>
      </c>
      <c r="O3375" s="1">
        <v>3</v>
      </c>
    </row>
    <row r="3376" spans="14:15" x14ac:dyDescent="0.2">
      <c r="N3376" s="1">
        <v>124.91</v>
      </c>
      <c r="O3376" s="1">
        <v>1</v>
      </c>
    </row>
    <row r="3377" spans="14:15" x14ac:dyDescent="0.2">
      <c r="N3377" s="1">
        <v>125.81</v>
      </c>
      <c r="O3377" s="1">
        <v>2</v>
      </c>
    </row>
    <row r="3378" spans="14:15" x14ac:dyDescent="0.2">
      <c r="N3378" s="1">
        <v>125.82</v>
      </c>
      <c r="O3378" s="1">
        <v>2</v>
      </c>
    </row>
    <row r="3379" spans="14:15" x14ac:dyDescent="0.2">
      <c r="N3379" s="1">
        <v>125.82</v>
      </c>
      <c r="O3379" s="1">
        <v>1</v>
      </c>
    </row>
    <row r="3380" spans="14:15" x14ac:dyDescent="0.2">
      <c r="N3380" s="1">
        <v>125.83</v>
      </c>
      <c r="O3380" s="1">
        <v>1</v>
      </c>
    </row>
    <row r="3381" spans="14:15" x14ac:dyDescent="0.2">
      <c r="N3381" s="1">
        <v>125.83</v>
      </c>
      <c r="O3381" s="1">
        <v>3</v>
      </c>
    </row>
    <row r="3382" spans="14:15" x14ac:dyDescent="0.2">
      <c r="N3382" s="1">
        <v>125.83</v>
      </c>
      <c r="O3382" s="1">
        <v>5</v>
      </c>
    </row>
    <row r="3383" spans="14:15" x14ac:dyDescent="0.2">
      <c r="N3383" s="1">
        <v>125.83</v>
      </c>
      <c r="O3383" s="1">
        <v>1</v>
      </c>
    </row>
    <row r="3384" spans="14:15" x14ac:dyDescent="0.2">
      <c r="N3384" s="1">
        <v>125.84</v>
      </c>
      <c r="O3384" s="1">
        <v>1</v>
      </c>
    </row>
    <row r="3385" spans="14:15" x14ac:dyDescent="0.2">
      <c r="N3385" s="1">
        <v>125.84</v>
      </c>
      <c r="O3385" s="1">
        <v>2</v>
      </c>
    </row>
    <row r="3386" spans="14:15" x14ac:dyDescent="0.2">
      <c r="N3386" s="1">
        <v>125.84</v>
      </c>
      <c r="O3386" s="1">
        <v>5</v>
      </c>
    </row>
    <row r="3387" spans="14:15" x14ac:dyDescent="0.2">
      <c r="N3387" s="1">
        <v>125.84</v>
      </c>
      <c r="O3387" s="1">
        <v>5</v>
      </c>
    </row>
    <row r="3388" spans="14:15" x14ac:dyDescent="0.2">
      <c r="N3388" s="1">
        <v>125.85</v>
      </c>
      <c r="O3388" s="1">
        <v>5</v>
      </c>
    </row>
    <row r="3389" spans="14:15" x14ac:dyDescent="0.2">
      <c r="N3389" s="1">
        <v>125.85</v>
      </c>
      <c r="O3389" s="1">
        <v>8</v>
      </c>
    </row>
    <row r="3390" spans="14:15" x14ac:dyDescent="0.2">
      <c r="N3390" s="1">
        <v>125.85</v>
      </c>
      <c r="O3390" s="1">
        <v>5</v>
      </c>
    </row>
    <row r="3391" spans="14:15" x14ac:dyDescent="0.2">
      <c r="N3391" s="1">
        <v>125.85</v>
      </c>
      <c r="O3391" s="1">
        <v>1</v>
      </c>
    </row>
    <row r="3392" spans="14:15" x14ac:dyDescent="0.2">
      <c r="N3392" s="1">
        <v>125.86</v>
      </c>
      <c r="O3392" s="1">
        <v>1</v>
      </c>
    </row>
    <row r="3393" spans="14:15" x14ac:dyDescent="0.2">
      <c r="N3393" s="1">
        <v>125.86</v>
      </c>
      <c r="O3393" s="1">
        <v>4</v>
      </c>
    </row>
    <row r="3394" spans="14:15" x14ac:dyDescent="0.2">
      <c r="N3394" s="1">
        <v>125.86</v>
      </c>
      <c r="O3394" s="1">
        <v>7</v>
      </c>
    </row>
    <row r="3395" spans="14:15" x14ac:dyDescent="0.2">
      <c r="N3395" s="1">
        <v>125.86</v>
      </c>
      <c r="O3395" s="1">
        <v>4</v>
      </c>
    </row>
    <row r="3396" spans="14:15" x14ac:dyDescent="0.2">
      <c r="N3396" s="1">
        <v>125.87</v>
      </c>
      <c r="O3396" s="1">
        <v>3</v>
      </c>
    </row>
    <row r="3397" spans="14:15" x14ac:dyDescent="0.2">
      <c r="N3397" s="1">
        <v>125.87</v>
      </c>
      <c r="O3397" s="1">
        <v>7</v>
      </c>
    </row>
    <row r="3398" spans="14:15" x14ac:dyDescent="0.2">
      <c r="N3398" s="1">
        <v>125.87</v>
      </c>
      <c r="O3398" s="1">
        <v>9</v>
      </c>
    </row>
    <row r="3399" spans="14:15" x14ac:dyDescent="0.2">
      <c r="N3399" s="1">
        <v>125.87</v>
      </c>
      <c r="O3399" s="1">
        <v>3</v>
      </c>
    </row>
    <row r="3400" spans="14:15" x14ac:dyDescent="0.2">
      <c r="N3400" s="1">
        <v>125.88</v>
      </c>
      <c r="O3400" s="1">
        <v>3</v>
      </c>
    </row>
    <row r="3401" spans="14:15" x14ac:dyDescent="0.2">
      <c r="N3401" s="1">
        <v>125.88</v>
      </c>
      <c r="O3401" s="1">
        <v>10</v>
      </c>
    </row>
    <row r="3402" spans="14:15" x14ac:dyDescent="0.2">
      <c r="N3402" s="1">
        <v>125.88</v>
      </c>
      <c r="O3402" s="1">
        <v>7</v>
      </c>
    </row>
    <row r="3403" spans="14:15" x14ac:dyDescent="0.2">
      <c r="N3403" s="1">
        <v>125.88</v>
      </c>
      <c r="O3403" s="1">
        <v>1</v>
      </c>
    </row>
    <row r="3404" spans="14:15" x14ac:dyDescent="0.2">
      <c r="N3404" s="1">
        <v>125.89</v>
      </c>
      <c r="O3404" s="1">
        <v>1</v>
      </c>
    </row>
    <row r="3405" spans="14:15" x14ac:dyDescent="0.2">
      <c r="N3405" s="1">
        <v>125.89</v>
      </c>
      <c r="O3405" s="1">
        <v>6</v>
      </c>
    </row>
    <row r="3406" spans="14:15" x14ac:dyDescent="0.2">
      <c r="N3406" s="1">
        <v>125.89</v>
      </c>
      <c r="O3406" s="1">
        <v>1</v>
      </c>
    </row>
    <row r="3407" spans="14:15" x14ac:dyDescent="0.2">
      <c r="N3407" s="1">
        <v>125.9</v>
      </c>
      <c r="O3407" s="1">
        <v>2</v>
      </c>
    </row>
    <row r="3408" spans="14:15" x14ac:dyDescent="0.2">
      <c r="N3408" s="1">
        <v>125.91</v>
      </c>
      <c r="O3408" s="1">
        <v>1</v>
      </c>
    </row>
    <row r="3409" spans="14:15" x14ac:dyDescent="0.2">
      <c r="N3409" s="1">
        <v>125.91</v>
      </c>
      <c r="O3409" s="1">
        <v>1</v>
      </c>
    </row>
    <row r="3410" spans="14:15" x14ac:dyDescent="0.2">
      <c r="N3410" s="1">
        <v>125.92</v>
      </c>
      <c r="O3410" s="1">
        <v>1</v>
      </c>
    </row>
    <row r="3411" spans="14:15" x14ac:dyDescent="0.2">
      <c r="N3411" s="1">
        <v>125.93</v>
      </c>
      <c r="O3411" s="1">
        <v>2</v>
      </c>
    </row>
    <row r="3412" spans="14:15" x14ac:dyDescent="0.2">
      <c r="N3412" s="1">
        <v>126.81</v>
      </c>
      <c r="O3412" s="1">
        <v>1</v>
      </c>
    </row>
    <row r="3413" spans="14:15" x14ac:dyDescent="0.2">
      <c r="N3413" s="1">
        <v>126.81</v>
      </c>
      <c r="O3413" s="1">
        <v>1</v>
      </c>
    </row>
    <row r="3414" spans="14:15" x14ac:dyDescent="0.2">
      <c r="N3414" s="1">
        <v>126.81</v>
      </c>
      <c r="O3414" s="1">
        <v>1</v>
      </c>
    </row>
    <row r="3415" spans="14:15" x14ac:dyDescent="0.2">
      <c r="N3415" s="1">
        <v>126.82</v>
      </c>
      <c r="O3415" s="1">
        <v>1</v>
      </c>
    </row>
    <row r="3416" spans="14:15" x14ac:dyDescent="0.2">
      <c r="N3416" s="1">
        <v>126.82</v>
      </c>
      <c r="O3416" s="1">
        <v>1</v>
      </c>
    </row>
    <row r="3417" spans="14:15" x14ac:dyDescent="0.2">
      <c r="N3417" s="1">
        <v>126.82</v>
      </c>
      <c r="O3417" s="1">
        <v>1</v>
      </c>
    </row>
    <row r="3418" spans="14:15" x14ac:dyDescent="0.2">
      <c r="N3418" s="1">
        <v>126.83</v>
      </c>
      <c r="O3418" s="1">
        <v>6</v>
      </c>
    </row>
    <row r="3419" spans="14:15" x14ac:dyDescent="0.2">
      <c r="N3419" s="1">
        <v>126.83</v>
      </c>
      <c r="O3419" s="1">
        <v>3</v>
      </c>
    </row>
    <row r="3420" spans="14:15" x14ac:dyDescent="0.2">
      <c r="N3420" s="1">
        <v>126.83</v>
      </c>
      <c r="O3420" s="1">
        <v>1</v>
      </c>
    </row>
    <row r="3421" spans="14:15" x14ac:dyDescent="0.2">
      <c r="N3421" s="1">
        <v>126.84</v>
      </c>
      <c r="O3421" s="1">
        <v>3</v>
      </c>
    </row>
    <row r="3422" spans="14:15" x14ac:dyDescent="0.2">
      <c r="N3422" s="1">
        <v>126.84</v>
      </c>
      <c r="O3422" s="1">
        <v>7</v>
      </c>
    </row>
    <row r="3423" spans="14:15" x14ac:dyDescent="0.2">
      <c r="N3423" s="1">
        <v>126.84</v>
      </c>
      <c r="O3423" s="1">
        <v>4</v>
      </c>
    </row>
    <row r="3424" spans="14:15" x14ac:dyDescent="0.2">
      <c r="N3424" s="1">
        <v>126.85</v>
      </c>
      <c r="O3424" s="1">
        <v>1</v>
      </c>
    </row>
    <row r="3425" spans="14:15" x14ac:dyDescent="0.2">
      <c r="N3425" s="1">
        <v>126.85</v>
      </c>
      <c r="O3425" s="1">
        <v>4</v>
      </c>
    </row>
    <row r="3426" spans="14:15" x14ac:dyDescent="0.2">
      <c r="N3426" s="1">
        <v>126.85</v>
      </c>
      <c r="O3426" s="1">
        <v>2</v>
      </c>
    </row>
    <row r="3427" spans="14:15" x14ac:dyDescent="0.2">
      <c r="N3427" s="1">
        <v>126.86</v>
      </c>
      <c r="O3427" s="1">
        <v>1</v>
      </c>
    </row>
    <row r="3428" spans="14:15" x14ac:dyDescent="0.2">
      <c r="N3428" s="1">
        <v>126.86</v>
      </c>
      <c r="O3428" s="1">
        <v>5</v>
      </c>
    </row>
    <row r="3429" spans="14:15" x14ac:dyDescent="0.2">
      <c r="N3429" s="1">
        <v>126.86</v>
      </c>
      <c r="O3429" s="1">
        <v>12</v>
      </c>
    </row>
    <row r="3430" spans="14:15" x14ac:dyDescent="0.2">
      <c r="N3430" s="1">
        <v>126.86</v>
      </c>
      <c r="O3430" s="1">
        <v>1</v>
      </c>
    </row>
    <row r="3431" spans="14:15" x14ac:dyDescent="0.2">
      <c r="N3431" s="1">
        <v>126.86</v>
      </c>
      <c r="O3431" s="1">
        <v>1</v>
      </c>
    </row>
    <row r="3432" spans="14:15" x14ac:dyDescent="0.2">
      <c r="N3432" s="1">
        <v>126.87</v>
      </c>
      <c r="O3432" s="1">
        <v>1</v>
      </c>
    </row>
    <row r="3433" spans="14:15" x14ac:dyDescent="0.2">
      <c r="N3433" s="1">
        <v>126.87</v>
      </c>
      <c r="O3433" s="1">
        <v>9</v>
      </c>
    </row>
    <row r="3434" spans="14:15" x14ac:dyDescent="0.2">
      <c r="N3434" s="1">
        <v>126.87</v>
      </c>
      <c r="O3434" s="1">
        <v>11</v>
      </c>
    </row>
    <row r="3435" spans="14:15" x14ac:dyDescent="0.2">
      <c r="N3435" s="1">
        <v>126.88</v>
      </c>
      <c r="O3435" s="1">
        <v>6</v>
      </c>
    </row>
    <row r="3436" spans="14:15" x14ac:dyDescent="0.2">
      <c r="N3436" s="1">
        <v>126.88</v>
      </c>
      <c r="O3436" s="1">
        <v>7</v>
      </c>
    </row>
    <row r="3437" spans="14:15" x14ac:dyDescent="0.2">
      <c r="N3437" s="1">
        <v>126.88</v>
      </c>
      <c r="O3437" s="1">
        <v>4</v>
      </c>
    </row>
    <row r="3438" spans="14:15" x14ac:dyDescent="0.2">
      <c r="N3438" s="1">
        <v>126.88</v>
      </c>
      <c r="O3438" s="1">
        <v>2</v>
      </c>
    </row>
    <row r="3439" spans="14:15" x14ac:dyDescent="0.2">
      <c r="N3439" s="1">
        <v>126.89</v>
      </c>
      <c r="O3439" s="1">
        <v>3</v>
      </c>
    </row>
    <row r="3440" spans="14:15" x14ac:dyDescent="0.2">
      <c r="N3440" s="1">
        <v>126.89</v>
      </c>
      <c r="O3440" s="1">
        <v>6</v>
      </c>
    </row>
    <row r="3441" spans="14:15" x14ac:dyDescent="0.2">
      <c r="N3441" s="1">
        <v>126.89</v>
      </c>
      <c r="O3441" s="1">
        <v>1</v>
      </c>
    </row>
    <row r="3442" spans="14:15" x14ac:dyDescent="0.2">
      <c r="N3442" s="1">
        <v>126.9</v>
      </c>
      <c r="O3442" s="1">
        <v>1</v>
      </c>
    </row>
    <row r="3443" spans="14:15" x14ac:dyDescent="0.2">
      <c r="N3443" s="1">
        <v>126.9</v>
      </c>
      <c r="O3443" s="1">
        <v>3</v>
      </c>
    </row>
    <row r="3444" spans="14:15" x14ac:dyDescent="0.2">
      <c r="N3444" s="1">
        <v>126.91</v>
      </c>
      <c r="O3444" s="1">
        <v>1</v>
      </c>
    </row>
    <row r="3445" spans="14:15" x14ac:dyDescent="0.2">
      <c r="N3445" s="1">
        <v>127.8</v>
      </c>
      <c r="O3445" s="1">
        <v>1</v>
      </c>
    </row>
    <row r="3446" spans="14:15" x14ac:dyDescent="0.2">
      <c r="N3446" s="1">
        <v>127.81</v>
      </c>
      <c r="O3446" s="1">
        <v>1</v>
      </c>
    </row>
    <row r="3447" spans="14:15" x14ac:dyDescent="0.2">
      <c r="N3447" s="1">
        <v>127.81</v>
      </c>
      <c r="O3447" s="1">
        <v>1</v>
      </c>
    </row>
    <row r="3448" spans="14:15" x14ac:dyDescent="0.2">
      <c r="N3448" s="1">
        <v>127.82</v>
      </c>
      <c r="O3448" s="1">
        <v>1</v>
      </c>
    </row>
    <row r="3449" spans="14:15" x14ac:dyDescent="0.2">
      <c r="N3449" s="1">
        <v>127.82</v>
      </c>
      <c r="O3449" s="1">
        <v>3</v>
      </c>
    </row>
    <row r="3450" spans="14:15" x14ac:dyDescent="0.2">
      <c r="N3450" s="1">
        <v>127.82</v>
      </c>
      <c r="O3450" s="1">
        <v>4</v>
      </c>
    </row>
    <row r="3451" spans="14:15" x14ac:dyDescent="0.2">
      <c r="N3451" s="1">
        <v>127.82</v>
      </c>
      <c r="O3451" s="1">
        <v>2</v>
      </c>
    </row>
    <row r="3452" spans="14:15" x14ac:dyDescent="0.2">
      <c r="N3452" s="1">
        <v>127.83</v>
      </c>
      <c r="O3452" s="1">
        <v>4</v>
      </c>
    </row>
    <row r="3453" spans="14:15" x14ac:dyDescent="0.2">
      <c r="N3453" s="1">
        <v>127.83</v>
      </c>
      <c r="O3453" s="1">
        <v>3</v>
      </c>
    </row>
    <row r="3454" spans="14:15" x14ac:dyDescent="0.2">
      <c r="N3454" s="1">
        <v>127.83</v>
      </c>
      <c r="O3454" s="1">
        <v>3</v>
      </c>
    </row>
    <row r="3455" spans="14:15" x14ac:dyDescent="0.2">
      <c r="N3455" s="1">
        <v>127.84</v>
      </c>
      <c r="O3455" s="1">
        <v>1</v>
      </c>
    </row>
    <row r="3456" spans="14:15" x14ac:dyDescent="0.2">
      <c r="N3456" s="1">
        <v>127.84</v>
      </c>
      <c r="O3456" s="1">
        <v>2</v>
      </c>
    </row>
    <row r="3457" spans="14:15" x14ac:dyDescent="0.2">
      <c r="N3457" s="1">
        <v>127.84</v>
      </c>
      <c r="O3457" s="1">
        <v>2</v>
      </c>
    </row>
    <row r="3458" spans="14:15" x14ac:dyDescent="0.2">
      <c r="N3458" s="1">
        <v>127.84</v>
      </c>
      <c r="O3458" s="1">
        <v>4</v>
      </c>
    </row>
    <row r="3459" spans="14:15" x14ac:dyDescent="0.2">
      <c r="N3459" s="1">
        <v>127.84</v>
      </c>
      <c r="O3459" s="1">
        <v>1</v>
      </c>
    </row>
    <row r="3460" spans="14:15" x14ac:dyDescent="0.2">
      <c r="N3460" s="1">
        <v>127.85</v>
      </c>
      <c r="O3460" s="1">
        <v>6</v>
      </c>
    </row>
    <row r="3461" spans="14:15" x14ac:dyDescent="0.2">
      <c r="N3461" s="1">
        <v>127.85</v>
      </c>
      <c r="O3461" s="1">
        <v>3</v>
      </c>
    </row>
    <row r="3462" spans="14:15" x14ac:dyDescent="0.2">
      <c r="N3462" s="1">
        <v>127.85</v>
      </c>
      <c r="O3462" s="1">
        <v>2</v>
      </c>
    </row>
    <row r="3463" spans="14:15" x14ac:dyDescent="0.2">
      <c r="N3463" s="1">
        <v>127.86</v>
      </c>
      <c r="O3463" s="1">
        <v>4</v>
      </c>
    </row>
    <row r="3464" spans="14:15" x14ac:dyDescent="0.2">
      <c r="N3464" s="1">
        <v>127.86</v>
      </c>
      <c r="O3464" s="1">
        <v>11</v>
      </c>
    </row>
    <row r="3465" spans="14:15" x14ac:dyDescent="0.2">
      <c r="N3465" s="1">
        <v>127.86</v>
      </c>
      <c r="O3465" s="1">
        <v>4</v>
      </c>
    </row>
    <row r="3466" spans="14:15" x14ac:dyDescent="0.2">
      <c r="N3466" s="1">
        <v>127.87</v>
      </c>
      <c r="O3466" s="1">
        <v>4</v>
      </c>
    </row>
    <row r="3467" spans="14:15" x14ac:dyDescent="0.2">
      <c r="N3467" s="1">
        <v>127.87</v>
      </c>
      <c r="O3467" s="1">
        <v>6</v>
      </c>
    </row>
    <row r="3468" spans="14:15" x14ac:dyDescent="0.2">
      <c r="N3468" s="1">
        <v>127.87</v>
      </c>
      <c r="O3468" s="1">
        <v>7</v>
      </c>
    </row>
    <row r="3469" spans="14:15" x14ac:dyDescent="0.2">
      <c r="N3469" s="1">
        <v>127.87</v>
      </c>
      <c r="O3469" s="1">
        <v>2</v>
      </c>
    </row>
    <row r="3470" spans="14:15" x14ac:dyDescent="0.2">
      <c r="N3470" s="1">
        <v>127.88</v>
      </c>
      <c r="O3470" s="1">
        <v>2</v>
      </c>
    </row>
    <row r="3471" spans="14:15" x14ac:dyDescent="0.2">
      <c r="N3471" s="1">
        <v>127.88</v>
      </c>
      <c r="O3471" s="1">
        <v>9</v>
      </c>
    </row>
    <row r="3472" spans="14:15" x14ac:dyDescent="0.2">
      <c r="N3472" s="1">
        <v>127.88</v>
      </c>
      <c r="O3472" s="1">
        <v>2</v>
      </c>
    </row>
    <row r="3473" spans="14:15" x14ac:dyDescent="0.2">
      <c r="N3473" s="1">
        <v>127.88</v>
      </c>
      <c r="O3473" s="1">
        <v>1</v>
      </c>
    </row>
    <row r="3474" spans="14:15" x14ac:dyDescent="0.2">
      <c r="N3474" s="1">
        <v>127.89</v>
      </c>
      <c r="O3474" s="1">
        <v>5</v>
      </c>
    </row>
    <row r="3475" spans="14:15" x14ac:dyDescent="0.2">
      <c r="N3475" s="1">
        <v>127.89</v>
      </c>
      <c r="O3475" s="1">
        <v>3</v>
      </c>
    </row>
    <row r="3476" spans="14:15" x14ac:dyDescent="0.2">
      <c r="N3476" s="1">
        <v>127.89</v>
      </c>
      <c r="O3476" s="1">
        <v>3</v>
      </c>
    </row>
    <row r="3477" spans="14:15" x14ac:dyDescent="0.2">
      <c r="N3477" s="1">
        <v>127.9</v>
      </c>
      <c r="O3477" s="1">
        <v>1</v>
      </c>
    </row>
    <row r="3478" spans="14:15" x14ac:dyDescent="0.2">
      <c r="N3478" s="1">
        <v>127.9</v>
      </c>
      <c r="O3478" s="1">
        <v>2</v>
      </c>
    </row>
    <row r="3479" spans="14:15" x14ac:dyDescent="0.2">
      <c r="N3479" s="1">
        <v>127.91</v>
      </c>
      <c r="O3479" s="1">
        <v>2</v>
      </c>
    </row>
    <row r="3480" spans="14:15" x14ac:dyDescent="0.2">
      <c r="N3480" s="1">
        <v>127.91</v>
      </c>
      <c r="O3480" s="1">
        <v>1</v>
      </c>
    </row>
    <row r="3481" spans="14:15" x14ac:dyDescent="0.2">
      <c r="N3481" s="1">
        <v>128.78</v>
      </c>
      <c r="O3481" s="1">
        <v>1</v>
      </c>
    </row>
    <row r="3482" spans="14:15" x14ac:dyDescent="0.2">
      <c r="N3482" s="1">
        <v>128.79</v>
      </c>
      <c r="O3482" s="1">
        <v>1</v>
      </c>
    </row>
    <row r="3483" spans="14:15" x14ac:dyDescent="0.2">
      <c r="N3483" s="1">
        <v>128.82</v>
      </c>
      <c r="O3483" s="1">
        <v>3</v>
      </c>
    </row>
    <row r="3484" spans="14:15" x14ac:dyDescent="0.2">
      <c r="N3484" s="1">
        <v>128.82</v>
      </c>
      <c r="O3484" s="1">
        <v>2</v>
      </c>
    </row>
    <row r="3485" spans="14:15" x14ac:dyDescent="0.2">
      <c r="N3485" s="1">
        <v>128.83000000000001</v>
      </c>
      <c r="O3485" s="1">
        <v>5</v>
      </c>
    </row>
    <row r="3486" spans="14:15" x14ac:dyDescent="0.2">
      <c r="N3486" s="1">
        <v>128.83000000000001</v>
      </c>
      <c r="O3486" s="1">
        <v>3</v>
      </c>
    </row>
    <row r="3487" spans="14:15" x14ac:dyDescent="0.2">
      <c r="N3487" s="1">
        <v>128.84</v>
      </c>
      <c r="O3487" s="1">
        <v>2</v>
      </c>
    </row>
    <row r="3488" spans="14:15" x14ac:dyDescent="0.2">
      <c r="N3488" s="1">
        <v>128.84</v>
      </c>
      <c r="O3488" s="1">
        <v>6</v>
      </c>
    </row>
    <row r="3489" spans="14:15" x14ac:dyDescent="0.2">
      <c r="N3489" s="1">
        <v>128.84</v>
      </c>
      <c r="O3489" s="1">
        <v>1</v>
      </c>
    </row>
    <row r="3490" spans="14:15" x14ac:dyDescent="0.2">
      <c r="N3490" s="1">
        <v>128.85</v>
      </c>
      <c r="O3490" s="1">
        <v>2</v>
      </c>
    </row>
    <row r="3491" spans="14:15" x14ac:dyDescent="0.2">
      <c r="N3491" s="1">
        <v>128.85</v>
      </c>
      <c r="O3491" s="1">
        <v>14</v>
      </c>
    </row>
    <row r="3492" spans="14:15" x14ac:dyDescent="0.2">
      <c r="N3492" s="1">
        <v>128.85</v>
      </c>
      <c r="O3492" s="1">
        <v>4</v>
      </c>
    </row>
    <row r="3493" spans="14:15" x14ac:dyDescent="0.2">
      <c r="N3493" s="1">
        <v>128.86000000000001</v>
      </c>
      <c r="O3493" s="1">
        <v>7</v>
      </c>
    </row>
    <row r="3494" spans="14:15" x14ac:dyDescent="0.2">
      <c r="N3494" s="1">
        <v>128.86000000000001</v>
      </c>
      <c r="O3494" s="1">
        <v>11</v>
      </c>
    </row>
    <row r="3495" spans="14:15" x14ac:dyDescent="0.2">
      <c r="N3495" s="1">
        <v>128.87</v>
      </c>
      <c r="O3495" s="1">
        <v>1</v>
      </c>
    </row>
    <row r="3496" spans="14:15" x14ac:dyDescent="0.2">
      <c r="N3496" s="1">
        <v>128.87</v>
      </c>
      <c r="O3496" s="1">
        <v>17</v>
      </c>
    </row>
    <row r="3497" spans="14:15" x14ac:dyDescent="0.2">
      <c r="N3497" s="1">
        <v>128.87</v>
      </c>
      <c r="O3497" s="1">
        <v>4</v>
      </c>
    </row>
    <row r="3498" spans="14:15" x14ac:dyDescent="0.2">
      <c r="N3498" s="1">
        <v>128.88</v>
      </c>
      <c r="O3498" s="1">
        <v>7</v>
      </c>
    </row>
    <row r="3499" spans="14:15" x14ac:dyDescent="0.2">
      <c r="N3499" s="1">
        <v>128.88</v>
      </c>
      <c r="O3499" s="1">
        <v>4</v>
      </c>
    </row>
    <row r="3500" spans="14:15" x14ac:dyDescent="0.2">
      <c r="N3500" s="1">
        <v>128.88999999999999</v>
      </c>
      <c r="O3500" s="1">
        <v>1</v>
      </c>
    </row>
    <row r="3501" spans="14:15" x14ac:dyDescent="0.2">
      <c r="N3501" s="1">
        <v>128.88999999999999</v>
      </c>
      <c r="O3501" s="1">
        <v>10</v>
      </c>
    </row>
    <row r="3502" spans="14:15" x14ac:dyDescent="0.2">
      <c r="N3502" s="1">
        <v>128.9</v>
      </c>
      <c r="O3502" s="1">
        <v>4</v>
      </c>
    </row>
    <row r="3503" spans="14:15" x14ac:dyDescent="0.2">
      <c r="N3503" s="1">
        <v>129.80000000000001</v>
      </c>
      <c r="O3503" s="1">
        <v>1</v>
      </c>
    </row>
    <row r="3504" spans="14:15" x14ac:dyDescent="0.2">
      <c r="N3504" s="1">
        <v>129.81</v>
      </c>
      <c r="O3504" s="1">
        <v>2</v>
      </c>
    </row>
    <row r="3505" spans="14:15" x14ac:dyDescent="0.2">
      <c r="N3505" s="1">
        <v>129.81</v>
      </c>
      <c r="O3505" s="1">
        <v>1</v>
      </c>
    </row>
    <row r="3506" spans="14:15" x14ac:dyDescent="0.2">
      <c r="N3506" s="1">
        <v>129.82</v>
      </c>
      <c r="O3506" s="1">
        <v>2</v>
      </c>
    </row>
    <row r="3507" spans="14:15" x14ac:dyDescent="0.2">
      <c r="N3507" s="1">
        <v>129.83000000000001</v>
      </c>
      <c r="O3507" s="1">
        <v>3</v>
      </c>
    </row>
    <row r="3508" spans="14:15" x14ac:dyDescent="0.2">
      <c r="N3508" s="1">
        <v>129.83000000000001</v>
      </c>
      <c r="O3508" s="1">
        <v>5</v>
      </c>
    </row>
    <row r="3509" spans="14:15" x14ac:dyDescent="0.2">
      <c r="N3509" s="1">
        <v>129.83000000000001</v>
      </c>
      <c r="O3509" s="1">
        <v>1</v>
      </c>
    </row>
    <row r="3510" spans="14:15" x14ac:dyDescent="0.2">
      <c r="N3510" s="1">
        <v>129.84</v>
      </c>
      <c r="O3510" s="1">
        <v>3</v>
      </c>
    </row>
    <row r="3511" spans="14:15" x14ac:dyDescent="0.2">
      <c r="N3511" s="1">
        <v>129.84</v>
      </c>
      <c r="O3511" s="1">
        <v>7</v>
      </c>
    </row>
    <row r="3512" spans="14:15" x14ac:dyDescent="0.2">
      <c r="N3512" s="1">
        <v>129.84</v>
      </c>
      <c r="O3512" s="1">
        <v>1</v>
      </c>
    </row>
    <row r="3513" spans="14:15" x14ac:dyDescent="0.2">
      <c r="N3513" s="1">
        <v>129.85</v>
      </c>
      <c r="O3513" s="1">
        <v>1</v>
      </c>
    </row>
    <row r="3514" spans="14:15" x14ac:dyDescent="0.2">
      <c r="N3514" s="1">
        <v>129.85</v>
      </c>
      <c r="O3514" s="1">
        <v>14</v>
      </c>
    </row>
    <row r="3515" spans="14:15" x14ac:dyDescent="0.2">
      <c r="N3515" s="1">
        <v>129.85</v>
      </c>
      <c r="O3515" s="1">
        <v>3</v>
      </c>
    </row>
    <row r="3516" spans="14:15" x14ac:dyDescent="0.2">
      <c r="N3516" s="1">
        <v>129.86000000000001</v>
      </c>
      <c r="O3516" s="1">
        <v>4</v>
      </c>
    </row>
    <row r="3517" spans="14:15" x14ac:dyDescent="0.2">
      <c r="N3517" s="1">
        <v>129.86000000000001</v>
      </c>
      <c r="O3517" s="1">
        <v>9</v>
      </c>
    </row>
    <row r="3518" spans="14:15" x14ac:dyDescent="0.2">
      <c r="N3518" s="1">
        <v>129.86000000000001</v>
      </c>
      <c r="O3518" s="1">
        <v>1</v>
      </c>
    </row>
    <row r="3519" spans="14:15" x14ac:dyDescent="0.2">
      <c r="N3519" s="1">
        <v>129.87</v>
      </c>
      <c r="O3519" s="1">
        <v>1</v>
      </c>
    </row>
    <row r="3520" spans="14:15" x14ac:dyDescent="0.2">
      <c r="N3520" s="1">
        <v>129.87</v>
      </c>
      <c r="O3520" s="1">
        <v>16</v>
      </c>
    </row>
    <row r="3521" spans="14:15" x14ac:dyDescent="0.2">
      <c r="N3521" s="1">
        <v>129.87</v>
      </c>
      <c r="O3521" s="1">
        <v>5</v>
      </c>
    </row>
    <row r="3522" spans="14:15" x14ac:dyDescent="0.2">
      <c r="N3522" s="1">
        <v>129.88</v>
      </c>
      <c r="O3522" s="1">
        <v>6</v>
      </c>
    </row>
    <row r="3523" spans="14:15" x14ac:dyDescent="0.2">
      <c r="N3523" s="1">
        <v>129.88</v>
      </c>
      <c r="O3523" s="1">
        <v>7</v>
      </c>
    </row>
    <row r="3524" spans="14:15" x14ac:dyDescent="0.2">
      <c r="N3524" s="1">
        <v>129.88999999999999</v>
      </c>
      <c r="O3524" s="1">
        <v>3</v>
      </c>
    </row>
    <row r="3525" spans="14:15" x14ac:dyDescent="0.2">
      <c r="N3525" s="1">
        <v>129.88999999999999</v>
      </c>
      <c r="O3525" s="1">
        <v>8</v>
      </c>
    </row>
    <row r="3526" spans="14:15" x14ac:dyDescent="0.2">
      <c r="N3526" s="1">
        <v>129.9</v>
      </c>
      <c r="O3526" s="1">
        <v>2</v>
      </c>
    </row>
    <row r="3527" spans="14:15" x14ac:dyDescent="0.2">
      <c r="N3527" s="1">
        <v>129.93</v>
      </c>
      <c r="O3527" s="1">
        <v>1</v>
      </c>
    </row>
    <row r="3528" spans="14:15" x14ac:dyDescent="0.2">
      <c r="N3528" s="1">
        <v>130.81</v>
      </c>
      <c r="O3528" s="1">
        <v>1</v>
      </c>
    </row>
    <row r="3529" spans="14:15" x14ac:dyDescent="0.2">
      <c r="N3529" s="1">
        <v>130.82</v>
      </c>
      <c r="O3529" s="1">
        <v>1</v>
      </c>
    </row>
    <row r="3530" spans="14:15" x14ac:dyDescent="0.2">
      <c r="N3530" s="1">
        <v>130.82</v>
      </c>
      <c r="O3530" s="1">
        <v>4</v>
      </c>
    </row>
    <row r="3531" spans="14:15" x14ac:dyDescent="0.2">
      <c r="N3531" s="1">
        <v>130.82</v>
      </c>
      <c r="O3531" s="1">
        <v>3</v>
      </c>
    </row>
    <row r="3532" spans="14:15" x14ac:dyDescent="0.2">
      <c r="N3532" s="1">
        <v>130.83000000000001</v>
      </c>
      <c r="O3532" s="1">
        <v>1</v>
      </c>
    </row>
    <row r="3533" spans="14:15" x14ac:dyDescent="0.2">
      <c r="N3533" s="1">
        <v>130.83000000000001</v>
      </c>
      <c r="O3533" s="1">
        <v>3</v>
      </c>
    </row>
    <row r="3534" spans="14:15" x14ac:dyDescent="0.2">
      <c r="N3534" s="1">
        <v>130.84</v>
      </c>
      <c r="O3534" s="1">
        <v>2</v>
      </c>
    </row>
    <row r="3535" spans="14:15" x14ac:dyDescent="0.2">
      <c r="N3535" s="1">
        <v>130.84</v>
      </c>
      <c r="O3535" s="1">
        <v>11</v>
      </c>
    </row>
    <row r="3536" spans="14:15" x14ac:dyDescent="0.2">
      <c r="N3536" s="1">
        <v>130.84</v>
      </c>
      <c r="O3536" s="1">
        <v>2</v>
      </c>
    </row>
    <row r="3537" spans="14:15" x14ac:dyDescent="0.2">
      <c r="N3537" s="1">
        <v>130.85</v>
      </c>
      <c r="O3537" s="1">
        <v>6</v>
      </c>
    </row>
    <row r="3538" spans="14:15" x14ac:dyDescent="0.2">
      <c r="N3538" s="1">
        <v>130.85</v>
      </c>
      <c r="O3538" s="1">
        <v>10</v>
      </c>
    </row>
    <row r="3539" spans="14:15" x14ac:dyDescent="0.2">
      <c r="N3539" s="1">
        <v>130.86000000000001</v>
      </c>
      <c r="O3539" s="1">
        <v>7</v>
      </c>
    </row>
    <row r="3540" spans="14:15" x14ac:dyDescent="0.2">
      <c r="N3540" s="1">
        <v>130.86000000000001</v>
      </c>
      <c r="O3540" s="1">
        <v>8</v>
      </c>
    </row>
    <row r="3541" spans="14:15" x14ac:dyDescent="0.2">
      <c r="N3541" s="1">
        <v>130.86000000000001</v>
      </c>
      <c r="O3541" s="1">
        <v>2</v>
      </c>
    </row>
    <row r="3542" spans="14:15" x14ac:dyDescent="0.2">
      <c r="N3542" s="1">
        <v>130.87</v>
      </c>
      <c r="O3542" s="1">
        <v>4</v>
      </c>
    </row>
    <row r="3543" spans="14:15" x14ac:dyDescent="0.2">
      <c r="N3543" s="1">
        <v>130.87</v>
      </c>
      <c r="O3543" s="1">
        <v>11</v>
      </c>
    </row>
    <row r="3544" spans="14:15" x14ac:dyDescent="0.2">
      <c r="N3544" s="1">
        <v>130.87</v>
      </c>
      <c r="O3544" s="1">
        <v>1</v>
      </c>
    </row>
    <row r="3545" spans="14:15" x14ac:dyDescent="0.2">
      <c r="N3545" s="1">
        <v>130.88</v>
      </c>
      <c r="O3545" s="1">
        <v>5</v>
      </c>
    </row>
    <row r="3546" spans="14:15" x14ac:dyDescent="0.2">
      <c r="N3546" s="1">
        <v>130.88</v>
      </c>
      <c r="O3546" s="1">
        <v>4</v>
      </c>
    </row>
    <row r="3547" spans="14:15" x14ac:dyDescent="0.2">
      <c r="N3547" s="1">
        <v>130.88999999999999</v>
      </c>
      <c r="O3547" s="1">
        <v>3</v>
      </c>
    </row>
    <row r="3548" spans="14:15" x14ac:dyDescent="0.2">
      <c r="N3548" s="1">
        <v>130.88999999999999</v>
      </c>
      <c r="O3548" s="1">
        <v>7</v>
      </c>
    </row>
    <row r="3549" spans="14:15" x14ac:dyDescent="0.2">
      <c r="N3549" s="1">
        <v>130.9</v>
      </c>
      <c r="O3549" s="1">
        <v>1</v>
      </c>
    </row>
    <row r="3550" spans="14:15" x14ac:dyDescent="0.2">
      <c r="N3550" s="1">
        <v>130.91</v>
      </c>
      <c r="O3550" s="1">
        <v>1</v>
      </c>
    </row>
    <row r="3551" spans="14:15" x14ac:dyDescent="0.2">
      <c r="N3551" s="1">
        <v>130.91</v>
      </c>
      <c r="O3551" s="1">
        <v>2</v>
      </c>
    </row>
    <row r="3552" spans="14:15" x14ac:dyDescent="0.2">
      <c r="N3552" s="1">
        <v>130.91999999999999</v>
      </c>
      <c r="O3552" s="1">
        <v>2</v>
      </c>
    </row>
    <row r="3553" spans="14:15" x14ac:dyDescent="0.2">
      <c r="N3553" s="1">
        <v>131.80000000000001</v>
      </c>
      <c r="O3553" s="1">
        <v>1</v>
      </c>
    </row>
    <row r="3554" spans="14:15" x14ac:dyDescent="0.2">
      <c r="N3554" s="1">
        <v>131.80000000000001</v>
      </c>
      <c r="O3554" s="1">
        <v>1</v>
      </c>
    </row>
    <row r="3555" spans="14:15" x14ac:dyDescent="0.2">
      <c r="N3555" s="1">
        <v>131.80000000000001</v>
      </c>
      <c r="O3555" s="1">
        <v>1</v>
      </c>
    </row>
    <row r="3556" spans="14:15" x14ac:dyDescent="0.2">
      <c r="N3556" s="1">
        <v>131.81</v>
      </c>
      <c r="O3556" s="1">
        <v>1</v>
      </c>
    </row>
    <row r="3557" spans="14:15" x14ac:dyDescent="0.2">
      <c r="N3557" s="1">
        <v>131.81</v>
      </c>
      <c r="O3557" s="1">
        <v>1</v>
      </c>
    </row>
    <row r="3558" spans="14:15" x14ac:dyDescent="0.2">
      <c r="N3558" s="1">
        <v>131.81</v>
      </c>
      <c r="O3558" s="1">
        <v>1</v>
      </c>
    </row>
    <row r="3559" spans="14:15" x14ac:dyDescent="0.2">
      <c r="N3559" s="1">
        <v>131.82</v>
      </c>
      <c r="O3559" s="1">
        <v>2</v>
      </c>
    </row>
    <row r="3560" spans="14:15" x14ac:dyDescent="0.2">
      <c r="N3560" s="1">
        <v>131.82</v>
      </c>
      <c r="O3560" s="1">
        <v>1</v>
      </c>
    </row>
    <row r="3561" spans="14:15" x14ac:dyDescent="0.2">
      <c r="N3561" s="1">
        <v>131.83000000000001</v>
      </c>
      <c r="O3561" s="1">
        <v>5</v>
      </c>
    </row>
    <row r="3562" spans="14:15" x14ac:dyDescent="0.2">
      <c r="N3562" s="1">
        <v>131.83000000000001</v>
      </c>
      <c r="O3562" s="1">
        <v>7</v>
      </c>
    </row>
    <row r="3563" spans="14:15" x14ac:dyDescent="0.2">
      <c r="N3563" s="1">
        <v>131.84</v>
      </c>
      <c r="O3563" s="1">
        <v>1</v>
      </c>
    </row>
    <row r="3564" spans="14:15" x14ac:dyDescent="0.2">
      <c r="N3564" s="1">
        <v>131.84</v>
      </c>
      <c r="O3564" s="1">
        <v>7</v>
      </c>
    </row>
    <row r="3565" spans="14:15" x14ac:dyDescent="0.2">
      <c r="N3565" s="1">
        <v>131.84</v>
      </c>
      <c r="O3565" s="1">
        <v>2</v>
      </c>
    </row>
    <row r="3566" spans="14:15" x14ac:dyDescent="0.2">
      <c r="N3566" s="1">
        <v>131.85</v>
      </c>
      <c r="O3566" s="1">
        <v>5</v>
      </c>
    </row>
    <row r="3567" spans="14:15" x14ac:dyDescent="0.2">
      <c r="N3567" s="1">
        <v>131.85</v>
      </c>
      <c r="O3567" s="1">
        <v>5</v>
      </c>
    </row>
    <row r="3568" spans="14:15" x14ac:dyDescent="0.2">
      <c r="N3568" s="1">
        <v>131.86000000000001</v>
      </c>
      <c r="O3568" s="1">
        <v>7</v>
      </c>
    </row>
    <row r="3569" spans="14:15" x14ac:dyDescent="0.2">
      <c r="N3569" s="1">
        <v>131.86000000000001</v>
      </c>
      <c r="O3569" s="1">
        <v>15</v>
      </c>
    </row>
    <row r="3570" spans="14:15" x14ac:dyDescent="0.2">
      <c r="N3570" s="1">
        <v>131.87</v>
      </c>
      <c r="O3570" s="1">
        <v>2</v>
      </c>
    </row>
    <row r="3571" spans="14:15" x14ac:dyDescent="0.2">
      <c r="N3571" s="1">
        <v>131.87</v>
      </c>
      <c r="O3571" s="1">
        <v>18</v>
      </c>
    </row>
    <row r="3572" spans="14:15" x14ac:dyDescent="0.2">
      <c r="N3572" s="1">
        <v>131.87</v>
      </c>
      <c r="O3572" s="1">
        <v>5</v>
      </c>
    </row>
    <row r="3573" spans="14:15" x14ac:dyDescent="0.2">
      <c r="N3573" s="1">
        <v>131.88</v>
      </c>
      <c r="O3573" s="1">
        <v>6</v>
      </c>
    </row>
    <row r="3574" spans="14:15" x14ac:dyDescent="0.2">
      <c r="N3574" s="1">
        <v>131.88</v>
      </c>
      <c r="O3574" s="1">
        <v>10</v>
      </c>
    </row>
    <row r="3575" spans="14:15" x14ac:dyDescent="0.2">
      <c r="N3575" s="1">
        <v>131.88999999999999</v>
      </c>
      <c r="O3575" s="1">
        <v>1</v>
      </c>
    </row>
    <row r="3576" spans="14:15" x14ac:dyDescent="0.2">
      <c r="N3576" s="1">
        <v>131.88999999999999</v>
      </c>
      <c r="O3576" s="1">
        <v>8</v>
      </c>
    </row>
    <row r="3577" spans="14:15" x14ac:dyDescent="0.2">
      <c r="N3577" s="1">
        <v>131.9</v>
      </c>
      <c r="O3577" s="1">
        <v>4</v>
      </c>
    </row>
    <row r="3578" spans="14:15" x14ac:dyDescent="0.2">
      <c r="N3578" s="1">
        <v>131.9</v>
      </c>
      <c r="O3578" s="1">
        <v>2</v>
      </c>
    </row>
    <row r="3579" spans="14:15" x14ac:dyDescent="0.2">
      <c r="N3579" s="1">
        <v>131.91</v>
      </c>
      <c r="O3579" s="1">
        <v>1</v>
      </c>
    </row>
    <row r="3580" spans="14:15" x14ac:dyDescent="0.2">
      <c r="N3580" s="1">
        <v>132.82</v>
      </c>
      <c r="O3580" s="1">
        <v>2</v>
      </c>
    </row>
    <row r="3581" spans="14:15" x14ac:dyDescent="0.2">
      <c r="N3581" s="1">
        <v>132.83000000000001</v>
      </c>
      <c r="O3581" s="1">
        <v>1</v>
      </c>
    </row>
    <row r="3582" spans="14:15" x14ac:dyDescent="0.2">
      <c r="N3582" s="1">
        <v>132.83000000000001</v>
      </c>
      <c r="O3582" s="1">
        <v>8</v>
      </c>
    </row>
    <row r="3583" spans="14:15" x14ac:dyDescent="0.2">
      <c r="N3583" s="1">
        <v>132.84</v>
      </c>
      <c r="O3583" s="1">
        <v>2</v>
      </c>
    </row>
    <row r="3584" spans="14:15" x14ac:dyDescent="0.2">
      <c r="N3584" s="1">
        <v>132.84</v>
      </c>
      <c r="O3584" s="1">
        <v>10</v>
      </c>
    </row>
    <row r="3585" spans="14:15" x14ac:dyDescent="0.2">
      <c r="N3585" s="1">
        <v>132.85</v>
      </c>
      <c r="O3585" s="1">
        <v>1</v>
      </c>
    </row>
    <row r="3586" spans="14:15" x14ac:dyDescent="0.2">
      <c r="N3586" s="1">
        <v>132.85</v>
      </c>
      <c r="O3586" s="1">
        <v>5</v>
      </c>
    </row>
    <row r="3587" spans="14:15" x14ac:dyDescent="0.2">
      <c r="N3587" s="1">
        <v>132.85</v>
      </c>
      <c r="O3587" s="1">
        <v>9</v>
      </c>
    </row>
    <row r="3588" spans="14:15" x14ac:dyDescent="0.2">
      <c r="N3588" s="1">
        <v>132.86000000000001</v>
      </c>
      <c r="O3588" s="1">
        <v>4</v>
      </c>
    </row>
    <row r="3589" spans="14:15" x14ac:dyDescent="0.2">
      <c r="N3589" s="1">
        <v>132.86000000000001</v>
      </c>
      <c r="O3589" s="1">
        <v>10</v>
      </c>
    </row>
    <row r="3590" spans="14:15" x14ac:dyDescent="0.2">
      <c r="N3590" s="1">
        <v>132.86000000000001</v>
      </c>
      <c r="O3590" s="1">
        <v>2</v>
      </c>
    </row>
    <row r="3591" spans="14:15" x14ac:dyDescent="0.2">
      <c r="N3591" s="1">
        <v>132.87</v>
      </c>
      <c r="O3591" s="1">
        <v>9</v>
      </c>
    </row>
    <row r="3592" spans="14:15" x14ac:dyDescent="0.2">
      <c r="N3592" s="1">
        <v>132.87</v>
      </c>
      <c r="O3592" s="1">
        <v>3</v>
      </c>
    </row>
    <row r="3593" spans="14:15" x14ac:dyDescent="0.2">
      <c r="N3593" s="1">
        <v>132.88</v>
      </c>
      <c r="O3593" s="1">
        <v>7</v>
      </c>
    </row>
    <row r="3594" spans="14:15" x14ac:dyDescent="0.2">
      <c r="N3594" s="1">
        <v>132.88</v>
      </c>
      <c r="O3594" s="1">
        <v>4</v>
      </c>
    </row>
    <row r="3595" spans="14:15" x14ac:dyDescent="0.2">
      <c r="N3595" s="1">
        <v>132.88999999999999</v>
      </c>
      <c r="O3595" s="1">
        <v>4</v>
      </c>
    </row>
    <row r="3596" spans="14:15" x14ac:dyDescent="0.2">
      <c r="N3596" s="1">
        <v>132.9</v>
      </c>
      <c r="O3596" s="1">
        <v>6</v>
      </c>
    </row>
    <row r="3597" spans="14:15" x14ac:dyDescent="0.2">
      <c r="N3597" s="1">
        <v>132.91999999999999</v>
      </c>
      <c r="O3597" s="1">
        <v>1</v>
      </c>
    </row>
    <row r="3598" spans="14:15" x14ac:dyDescent="0.2">
      <c r="N3598" s="1">
        <v>133.79</v>
      </c>
      <c r="O3598" s="1">
        <v>1</v>
      </c>
    </row>
    <row r="3599" spans="14:15" x14ac:dyDescent="0.2">
      <c r="N3599" s="1">
        <v>133.79</v>
      </c>
      <c r="O3599" s="1">
        <v>1</v>
      </c>
    </row>
    <row r="3600" spans="14:15" x14ac:dyDescent="0.2">
      <c r="N3600" s="1">
        <v>133.80000000000001</v>
      </c>
      <c r="O3600" s="1">
        <v>1</v>
      </c>
    </row>
    <row r="3601" spans="14:15" x14ac:dyDescent="0.2">
      <c r="N3601" s="1">
        <v>133.80000000000001</v>
      </c>
      <c r="O3601" s="1">
        <v>1</v>
      </c>
    </row>
    <row r="3602" spans="14:15" x14ac:dyDescent="0.2">
      <c r="N3602" s="1">
        <v>133.81</v>
      </c>
      <c r="O3602" s="1">
        <v>1</v>
      </c>
    </row>
    <row r="3603" spans="14:15" x14ac:dyDescent="0.2">
      <c r="N3603" s="1">
        <v>133.81</v>
      </c>
      <c r="O3603" s="1">
        <v>3</v>
      </c>
    </row>
    <row r="3604" spans="14:15" x14ac:dyDescent="0.2">
      <c r="N3604" s="1">
        <v>133.81</v>
      </c>
      <c r="O3604" s="1">
        <v>1</v>
      </c>
    </row>
    <row r="3605" spans="14:15" x14ac:dyDescent="0.2">
      <c r="N3605" s="1">
        <v>133.82</v>
      </c>
      <c r="O3605" s="1">
        <v>1</v>
      </c>
    </row>
    <row r="3606" spans="14:15" x14ac:dyDescent="0.2">
      <c r="N3606" s="1">
        <v>133.82</v>
      </c>
      <c r="O3606" s="1">
        <v>1</v>
      </c>
    </row>
    <row r="3607" spans="14:15" x14ac:dyDescent="0.2">
      <c r="N3607" s="1">
        <v>133.82</v>
      </c>
      <c r="O3607" s="1">
        <v>2</v>
      </c>
    </row>
    <row r="3608" spans="14:15" x14ac:dyDescent="0.2">
      <c r="N3608" s="1">
        <v>133.83000000000001</v>
      </c>
      <c r="O3608" s="1">
        <v>2</v>
      </c>
    </row>
    <row r="3609" spans="14:15" x14ac:dyDescent="0.2">
      <c r="N3609" s="1">
        <v>133.83000000000001</v>
      </c>
      <c r="O3609" s="1">
        <v>5</v>
      </c>
    </row>
    <row r="3610" spans="14:15" x14ac:dyDescent="0.2">
      <c r="N3610" s="1">
        <v>133.83000000000001</v>
      </c>
      <c r="O3610" s="1">
        <v>1</v>
      </c>
    </row>
    <row r="3611" spans="14:15" x14ac:dyDescent="0.2">
      <c r="N3611" s="1">
        <v>133.84</v>
      </c>
      <c r="O3611" s="1">
        <v>2</v>
      </c>
    </row>
    <row r="3612" spans="14:15" x14ac:dyDescent="0.2">
      <c r="N3612" s="1">
        <v>133.84</v>
      </c>
      <c r="O3612" s="1">
        <v>7</v>
      </c>
    </row>
    <row r="3613" spans="14:15" x14ac:dyDescent="0.2">
      <c r="N3613" s="1">
        <v>133.84</v>
      </c>
      <c r="O3613" s="1">
        <v>5</v>
      </c>
    </row>
    <row r="3614" spans="14:15" x14ac:dyDescent="0.2">
      <c r="N3614" s="1">
        <v>133.85</v>
      </c>
      <c r="O3614" s="1">
        <v>11</v>
      </c>
    </row>
    <row r="3615" spans="14:15" x14ac:dyDescent="0.2">
      <c r="N3615" s="1">
        <v>133.85</v>
      </c>
      <c r="O3615" s="1">
        <v>6</v>
      </c>
    </row>
    <row r="3616" spans="14:15" x14ac:dyDescent="0.2">
      <c r="N3616" s="1">
        <v>133.85</v>
      </c>
      <c r="O3616" s="1">
        <v>1</v>
      </c>
    </row>
    <row r="3617" spans="14:15" x14ac:dyDescent="0.2">
      <c r="N3617" s="1">
        <v>133.86000000000001</v>
      </c>
      <c r="O3617" s="1">
        <v>4</v>
      </c>
    </row>
    <row r="3618" spans="14:15" x14ac:dyDescent="0.2">
      <c r="N3618" s="1">
        <v>133.86000000000001</v>
      </c>
      <c r="O3618" s="1">
        <v>9</v>
      </c>
    </row>
    <row r="3619" spans="14:15" x14ac:dyDescent="0.2">
      <c r="N3619" s="1">
        <v>133.87</v>
      </c>
      <c r="O3619" s="1">
        <v>1</v>
      </c>
    </row>
    <row r="3620" spans="14:15" x14ac:dyDescent="0.2">
      <c r="N3620" s="1">
        <v>133.87</v>
      </c>
      <c r="O3620" s="1">
        <v>13</v>
      </c>
    </row>
    <row r="3621" spans="14:15" x14ac:dyDescent="0.2">
      <c r="N3621" s="1">
        <v>133.87</v>
      </c>
      <c r="O3621" s="1">
        <v>2</v>
      </c>
    </row>
    <row r="3622" spans="14:15" x14ac:dyDescent="0.2">
      <c r="N3622" s="1">
        <v>133.88</v>
      </c>
      <c r="O3622" s="1">
        <v>6</v>
      </c>
    </row>
    <row r="3623" spans="14:15" x14ac:dyDescent="0.2">
      <c r="N3623" s="1">
        <v>133.88</v>
      </c>
      <c r="O3623" s="1">
        <v>6</v>
      </c>
    </row>
    <row r="3624" spans="14:15" x14ac:dyDescent="0.2">
      <c r="N3624" s="1">
        <v>133.88999999999999</v>
      </c>
      <c r="O3624" s="1">
        <v>1</v>
      </c>
    </row>
    <row r="3625" spans="14:15" x14ac:dyDescent="0.2">
      <c r="N3625" s="1">
        <v>133.88999999999999</v>
      </c>
      <c r="O3625" s="1">
        <v>5</v>
      </c>
    </row>
    <row r="3626" spans="14:15" x14ac:dyDescent="0.2">
      <c r="N3626" s="1">
        <v>133.9</v>
      </c>
      <c r="O3626" s="1">
        <v>3</v>
      </c>
    </row>
    <row r="3627" spans="14:15" x14ac:dyDescent="0.2">
      <c r="N3627" s="1">
        <v>133.91</v>
      </c>
      <c r="O3627" s="1">
        <v>2</v>
      </c>
    </row>
    <row r="3628" spans="14:15" x14ac:dyDescent="0.2">
      <c r="N3628" s="1">
        <v>134.77000000000001</v>
      </c>
      <c r="O3628" s="1">
        <v>1</v>
      </c>
    </row>
    <row r="3629" spans="14:15" x14ac:dyDescent="0.2">
      <c r="N3629" s="1">
        <v>134.80000000000001</v>
      </c>
      <c r="O3629" s="1">
        <v>1</v>
      </c>
    </row>
    <row r="3630" spans="14:15" x14ac:dyDescent="0.2">
      <c r="N3630" s="1">
        <v>134.81</v>
      </c>
      <c r="O3630" s="1">
        <v>2</v>
      </c>
    </row>
    <row r="3631" spans="14:15" x14ac:dyDescent="0.2">
      <c r="N3631" s="1">
        <v>134.81</v>
      </c>
      <c r="O3631" s="1">
        <v>1</v>
      </c>
    </row>
    <row r="3632" spans="14:15" x14ac:dyDescent="0.2">
      <c r="N3632" s="1">
        <v>134.82</v>
      </c>
      <c r="O3632" s="1">
        <v>1</v>
      </c>
    </row>
    <row r="3633" spans="14:15" x14ac:dyDescent="0.2">
      <c r="N3633" s="1">
        <v>134.83000000000001</v>
      </c>
      <c r="O3633" s="1">
        <v>1</v>
      </c>
    </row>
    <row r="3634" spans="14:15" x14ac:dyDescent="0.2">
      <c r="N3634" s="1">
        <v>134.83000000000001</v>
      </c>
      <c r="O3634" s="1">
        <v>7</v>
      </c>
    </row>
    <row r="3635" spans="14:15" x14ac:dyDescent="0.2">
      <c r="N3635" s="1">
        <v>134.84</v>
      </c>
      <c r="O3635" s="1">
        <v>11</v>
      </c>
    </row>
    <row r="3636" spans="14:15" x14ac:dyDescent="0.2">
      <c r="N3636" s="1">
        <v>134.84</v>
      </c>
      <c r="O3636" s="1">
        <v>2</v>
      </c>
    </row>
    <row r="3637" spans="14:15" x14ac:dyDescent="0.2">
      <c r="N3637" s="1">
        <v>134.85</v>
      </c>
      <c r="O3637" s="1">
        <v>9</v>
      </c>
    </row>
    <row r="3638" spans="14:15" x14ac:dyDescent="0.2">
      <c r="N3638" s="1">
        <v>134.85</v>
      </c>
      <c r="O3638" s="1">
        <v>7</v>
      </c>
    </row>
    <row r="3639" spans="14:15" x14ac:dyDescent="0.2">
      <c r="N3639" s="1">
        <v>134.85</v>
      </c>
      <c r="O3639" s="1">
        <v>1</v>
      </c>
    </row>
    <row r="3640" spans="14:15" x14ac:dyDescent="0.2">
      <c r="N3640" s="1">
        <v>134.86000000000001</v>
      </c>
      <c r="O3640" s="1">
        <v>1</v>
      </c>
    </row>
    <row r="3641" spans="14:15" x14ac:dyDescent="0.2">
      <c r="N3641" s="1">
        <v>134.86000000000001</v>
      </c>
      <c r="O3641" s="1">
        <v>13</v>
      </c>
    </row>
    <row r="3642" spans="14:15" x14ac:dyDescent="0.2">
      <c r="N3642" s="1">
        <v>134.86000000000001</v>
      </c>
      <c r="O3642" s="1">
        <v>1</v>
      </c>
    </row>
    <row r="3643" spans="14:15" x14ac:dyDescent="0.2">
      <c r="N3643" s="1">
        <v>134.87</v>
      </c>
      <c r="O3643" s="1">
        <v>2</v>
      </c>
    </row>
    <row r="3644" spans="14:15" x14ac:dyDescent="0.2">
      <c r="N3644" s="1">
        <v>134.87</v>
      </c>
      <c r="O3644" s="1">
        <v>10</v>
      </c>
    </row>
    <row r="3645" spans="14:15" x14ac:dyDescent="0.2">
      <c r="N3645" s="1">
        <v>134.87</v>
      </c>
      <c r="O3645" s="1">
        <v>3</v>
      </c>
    </row>
    <row r="3646" spans="14:15" x14ac:dyDescent="0.2">
      <c r="N3646" s="1">
        <v>134.88</v>
      </c>
      <c r="O3646" s="1">
        <v>7</v>
      </c>
    </row>
    <row r="3647" spans="14:15" x14ac:dyDescent="0.2">
      <c r="N3647" s="1">
        <v>134.88</v>
      </c>
      <c r="O3647" s="1">
        <v>8</v>
      </c>
    </row>
    <row r="3648" spans="14:15" x14ac:dyDescent="0.2">
      <c r="N3648" s="1">
        <v>134.88999999999999</v>
      </c>
      <c r="O3648" s="1">
        <v>5</v>
      </c>
    </row>
    <row r="3649" spans="14:15" x14ac:dyDescent="0.2">
      <c r="N3649" s="1">
        <v>134.9</v>
      </c>
      <c r="O3649" s="1">
        <v>2</v>
      </c>
    </row>
    <row r="3650" spans="14:15" x14ac:dyDescent="0.2">
      <c r="N3650" s="1">
        <v>134.9</v>
      </c>
      <c r="O3650" s="1">
        <v>1</v>
      </c>
    </row>
    <row r="3651" spans="14:15" x14ac:dyDescent="0.2">
      <c r="N3651" s="1">
        <v>134.91</v>
      </c>
      <c r="O3651" s="1">
        <v>1</v>
      </c>
    </row>
    <row r="3652" spans="14:15" x14ac:dyDescent="0.2">
      <c r="N3652" s="1">
        <v>135.81</v>
      </c>
      <c r="O3652" s="1">
        <v>1</v>
      </c>
    </row>
    <row r="3653" spans="14:15" x14ac:dyDescent="0.2">
      <c r="N3653" s="1">
        <v>135.81</v>
      </c>
      <c r="O3653" s="1">
        <v>1</v>
      </c>
    </row>
    <row r="3654" spans="14:15" x14ac:dyDescent="0.2">
      <c r="N3654" s="1">
        <v>135.81</v>
      </c>
      <c r="O3654" s="1">
        <v>1</v>
      </c>
    </row>
    <row r="3655" spans="14:15" x14ac:dyDescent="0.2">
      <c r="N3655" s="1">
        <v>135.82</v>
      </c>
      <c r="O3655" s="1">
        <v>3</v>
      </c>
    </row>
    <row r="3656" spans="14:15" x14ac:dyDescent="0.2">
      <c r="N3656" s="1">
        <v>135.82</v>
      </c>
      <c r="O3656" s="1">
        <v>5</v>
      </c>
    </row>
    <row r="3657" spans="14:15" x14ac:dyDescent="0.2">
      <c r="N3657" s="1">
        <v>135.83000000000001</v>
      </c>
      <c r="O3657" s="1">
        <v>1</v>
      </c>
    </row>
    <row r="3658" spans="14:15" x14ac:dyDescent="0.2">
      <c r="N3658" s="1">
        <v>135.83000000000001</v>
      </c>
      <c r="O3658" s="1">
        <v>4</v>
      </c>
    </row>
    <row r="3659" spans="14:15" x14ac:dyDescent="0.2">
      <c r="N3659" s="1">
        <v>135.83000000000001</v>
      </c>
      <c r="O3659" s="1">
        <v>1</v>
      </c>
    </row>
    <row r="3660" spans="14:15" x14ac:dyDescent="0.2">
      <c r="N3660" s="1">
        <v>135.84</v>
      </c>
      <c r="O3660" s="1">
        <v>1</v>
      </c>
    </row>
    <row r="3661" spans="14:15" x14ac:dyDescent="0.2">
      <c r="N3661" s="1">
        <v>135.84</v>
      </c>
      <c r="O3661" s="1">
        <v>5</v>
      </c>
    </row>
    <row r="3662" spans="14:15" x14ac:dyDescent="0.2">
      <c r="N3662" s="1">
        <v>135.84</v>
      </c>
      <c r="O3662" s="1">
        <v>5</v>
      </c>
    </row>
    <row r="3663" spans="14:15" x14ac:dyDescent="0.2">
      <c r="N3663" s="1">
        <v>135.85</v>
      </c>
      <c r="O3663" s="1">
        <v>13</v>
      </c>
    </row>
    <row r="3664" spans="14:15" x14ac:dyDescent="0.2">
      <c r="N3664" s="1">
        <v>135.85</v>
      </c>
      <c r="O3664" s="1">
        <v>5</v>
      </c>
    </row>
    <row r="3665" spans="14:15" x14ac:dyDescent="0.2">
      <c r="N3665" s="1">
        <v>135.86000000000001</v>
      </c>
      <c r="O3665" s="1">
        <v>2</v>
      </c>
    </row>
    <row r="3666" spans="14:15" x14ac:dyDescent="0.2">
      <c r="N3666" s="1">
        <v>135.86000000000001</v>
      </c>
      <c r="O3666" s="1">
        <v>11</v>
      </c>
    </row>
    <row r="3667" spans="14:15" x14ac:dyDescent="0.2">
      <c r="N3667" s="1">
        <v>135.86000000000001</v>
      </c>
      <c r="O3667" s="1">
        <v>3</v>
      </c>
    </row>
    <row r="3668" spans="14:15" x14ac:dyDescent="0.2">
      <c r="N3668" s="1">
        <v>135.87</v>
      </c>
      <c r="O3668" s="1">
        <v>10</v>
      </c>
    </row>
    <row r="3669" spans="14:15" x14ac:dyDescent="0.2">
      <c r="N3669" s="1">
        <v>135.87</v>
      </c>
      <c r="O3669" s="1">
        <v>4</v>
      </c>
    </row>
    <row r="3670" spans="14:15" x14ac:dyDescent="0.2">
      <c r="N3670" s="1">
        <v>135.88</v>
      </c>
      <c r="O3670" s="1">
        <v>3</v>
      </c>
    </row>
    <row r="3671" spans="14:15" x14ac:dyDescent="0.2">
      <c r="N3671" s="1">
        <v>135.88</v>
      </c>
      <c r="O3671" s="1">
        <v>3</v>
      </c>
    </row>
    <row r="3672" spans="14:15" x14ac:dyDescent="0.2">
      <c r="N3672" s="1">
        <v>135.88999999999999</v>
      </c>
      <c r="O3672" s="1">
        <v>1</v>
      </c>
    </row>
    <row r="3673" spans="14:15" x14ac:dyDescent="0.2">
      <c r="N3673" s="1">
        <v>135.88999999999999</v>
      </c>
      <c r="O3673" s="1">
        <v>7</v>
      </c>
    </row>
    <row r="3674" spans="14:15" x14ac:dyDescent="0.2">
      <c r="N3674" s="1">
        <v>135.88999999999999</v>
      </c>
      <c r="O3674" s="1">
        <v>1</v>
      </c>
    </row>
    <row r="3675" spans="14:15" x14ac:dyDescent="0.2">
      <c r="N3675" s="1">
        <v>135.9</v>
      </c>
      <c r="O3675" s="1">
        <v>2</v>
      </c>
    </row>
    <row r="3676" spans="14:15" x14ac:dyDescent="0.2">
      <c r="N3676" s="1">
        <v>135.91</v>
      </c>
      <c r="O3676" s="1">
        <v>2</v>
      </c>
    </row>
    <row r="3677" spans="14:15" x14ac:dyDescent="0.2">
      <c r="N3677" s="1">
        <v>136.81</v>
      </c>
      <c r="O3677" s="1">
        <v>1</v>
      </c>
    </row>
    <row r="3678" spans="14:15" x14ac:dyDescent="0.2">
      <c r="N3678" s="1">
        <v>136.81</v>
      </c>
      <c r="O3678" s="1">
        <v>1</v>
      </c>
    </row>
    <row r="3679" spans="14:15" x14ac:dyDescent="0.2">
      <c r="N3679" s="1">
        <v>136.82</v>
      </c>
      <c r="O3679" s="1">
        <v>2</v>
      </c>
    </row>
    <row r="3680" spans="14:15" x14ac:dyDescent="0.2">
      <c r="N3680" s="1">
        <v>136.82</v>
      </c>
      <c r="O3680" s="1">
        <v>3</v>
      </c>
    </row>
    <row r="3681" spans="14:15" x14ac:dyDescent="0.2">
      <c r="N3681" s="1">
        <v>136.83000000000001</v>
      </c>
      <c r="O3681" s="1">
        <v>2</v>
      </c>
    </row>
    <row r="3682" spans="14:15" x14ac:dyDescent="0.2">
      <c r="N3682" s="1">
        <v>136.83000000000001</v>
      </c>
      <c r="O3682" s="1">
        <v>4</v>
      </c>
    </row>
    <row r="3683" spans="14:15" x14ac:dyDescent="0.2">
      <c r="N3683" s="1">
        <v>136.84</v>
      </c>
      <c r="O3683" s="1">
        <v>1</v>
      </c>
    </row>
    <row r="3684" spans="14:15" x14ac:dyDescent="0.2">
      <c r="N3684" s="1">
        <v>136.84</v>
      </c>
      <c r="O3684" s="1">
        <v>6</v>
      </c>
    </row>
    <row r="3685" spans="14:15" x14ac:dyDescent="0.2">
      <c r="N3685" s="1">
        <v>136.84</v>
      </c>
      <c r="O3685" s="1">
        <v>2</v>
      </c>
    </row>
    <row r="3686" spans="14:15" x14ac:dyDescent="0.2">
      <c r="N3686" s="1">
        <v>136.85</v>
      </c>
      <c r="O3686" s="1">
        <v>1</v>
      </c>
    </row>
    <row r="3687" spans="14:15" x14ac:dyDescent="0.2">
      <c r="N3687" s="1">
        <v>136.85</v>
      </c>
      <c r="O3687" s="1">
        <v>6</v>
      </c>
    </row>
    <row r="3688" spans="14:15" x14ac:dyDescent="0.2">
      <c r="N3688" s="1">
        <v>136.85</v>
      </c>
      <c r="O3688" s="1">
        <v>7</v>
      </c>
    </row>
    <row r="3689" spans="14:15" x14ac:dyDescent="0.2">
      <c r="N3689" s="1">
        <v>136.86000000000001</v>
      </c>
      <c r="O3689" s="1">
        <v>3</v>
      </c>
    </row>
    <row r="3690" spans="14:15" x14ac:dyDescent="0.2">
      <c r="N3690" s="1">
        <v>136.86000000000001</v>
      </c>
      <c r="O3690" s="1">
        <v>10</v>
      </c>
    </row>
    <row r="3691" spans="14:15" x14ac:dyDescent="0.2">
      <c r="N3691" s="1">
        <v>136.86000000000001</v>
      </c>
      <c r="O3691" s="1">
        <v>1</v>
      </c>
    </row>
    <row r="3692" spans="14:15" x14ac:dyDescent="0.2">
      <c r="N3692" s="1">
        <v>136.87</v>
      </c>
      <c r="O3692" s="1">
        <v>12</v>
      </c>
    </row>
    <row r="3693" spans="14:15" x14ac:dyDescent="0.2">
      <c r="N3693" s="1">
        <v>136.87</v>
      </c>
      <c r="O3693" s="1">
        <v>7</v>
      </c>
    </row>
    <row r="3694" spans="14:15" x14ac:dyDescent="0.2">
      <c r="N3694" s="1">
        <v>136.87</v>
      </c>
      <c r="O3694" s="1">
        <v>1</v>
      </c>
    </row>
    <row r="3695" spans="14:15" x14ac:dyDescent="0.2">
      <c r="N3695" s="1">
        <v>136.88</v>
      </c>
      <c r="O3695" s="1">
        <v>6</v>
      </c>
    </row>
    <row r="3696" spans="14:15" x14ac:dyDescent="0.2">
      <c r="N3696" s="1">
        <v>136.88</v>
      </c>
      <c r="O3696" s="1">
        <v>9</v>
      </c>
    </row>
    <row r="3697" spans="14:15" x14ac:dyDescent="0.2">
      <c r="N3697" s="1">
        <v>136.88999999999999</v>
      </c>
      <c r="O3697" s="1">
        <v>1</v>
      </c>
    </row>
    <row r="3698" spans="14:15" x14ac:dyDescent="0.2">
      <c r="N3698" s="1">
        <v>136.88999999999999</v>
      </c>
      <c r="O3698" s="1">
        <v>1</v>
      </c>
    </row>
    <row r="3699" spans="14:15" x14ac:dyDescent="0.2">
      <c r="N3699" s="1">
        <v>136.9</v>
      </c>
      <c r="O3699" s="1">
        <v>1</v>
      </c>
    </row>
    <row r="3700" spans="14:15" x14ac:dyDescent="0.2">
      <c r="N3700" s="1">
        <v>136.9</v>
      </c>
      <c r="O3700" s="1">
        <v>1</v>
      </c>
    </row>
    <row r="3701" spans="14:15" x14ac:dyDescent="0.2">
      <c r="N3701" s="1">
        <v>136.91</v>
      </c>
      <c r="O3701" s="1">
        <v>1</v>
      </c>
    </row>
    <row r="3702" spans="14:15" x14ac:dyDescent="0.2">
      <c r="N3702" s="1">
        <v>137.79</v>
      </c>
      <c r="O3702" s="1">
        <v>1</v>
      </c>
    </row>
    <row r="3703" spans="14:15" x14ac:dyDescent="0.2">
      <c r="N3703" s="1">
        <v>137.79</v>
      </c>
      <c r="O3703" s="1">
        <v>1</v>
      </c>
    </row>
    <row r="3704" spans="14:15" x14ac:dyDescent="0.2">
      <c r="N3704" s="1">
        <v>137.80000000000001</v>
      </c>
      <c r="O3704" s="1">
        <v>1</v>
      </c>
    </row>
    <row r="3705" spans="14:15" x14ac:dyDescent="0.2">
      <c r="N3705" s="1">
        <v>137.80000000000001</v>
      </c>
      <c r="O3705" s="1">
        <v>1</v>
      </c>
    </row>
    <row r="3706" spans="14:15" x14ac:dyDescent="0.2">
      <c r="N3706" s="1">
        <v>137.80000000000001</v>
      </c>
      <c r="O3706" s="1">
        <v>2</v>
      </c>
    </row>
    <row r="3707" spans="14:15" x14ac:dyDescent="0.2">
      <c r="N3707" s="1">
        <v>137.81</v>
      </c>
      <c r="O3707" s="1">
        <v>3</v>
      </c>
    </row>
    <row r="3708" spans="14:15" x14ac:dyDescent="0.2">
      <c r="N3708" s="1">
        <v>137.82</v>
      </c>
      <c r="O3708" s="1">
        <v>5</v>
      </c>
    </row>
    <row r="3709" spans="14:15" x14ac:dyDescent="0.2">
      <c r="N3709" s="1">
        <v>137.82</v>
      </c>
      <c r="O3709" s="1">
        <v>1</v>
      </c>
    </row>
    <row r="3710" spans="14:15" x14ac:dyDescent="0.2">
      <c r="N3710" s="1">
        <v>137.82</v>
      </c>
      <c r="O3710" s="1">
        <v>1</v>
      </c>
    </row>
    <row r="3711" spans="14:15" x14ac:dyDescent="0.2">
      <c r="N3711" s="1">
        <v>137.83000000000001</v>
      </c>
      <c r="O3711" s="1">
        <v>2</v>
      </c>
    </row>
    <row r="3712" spans="14:15" x14ac:dyDescent="0.2">
      <c r="N3712" s="1">
        <v>137.83000000000001</v>
      </c>
      <c r="O3712" s="1">
        <v>5</v>
      </c>
    </row>
    <row r="3713" spans="14:15" x14ac:dyDescent="0.2">
      <c r="N3713" s="1">
        <v>137.83000000000001</v>
      </c>
      <c r="O3713" s="1">
        <v>2</v>
      </c>
    </row>
    <row r="3714" spans="14:15" x14ac:dyDescent="0.2">
      <c r="N3714" s="1">
        <v>137.84</v>
      </c>
      <c r="O3714" s="1">
        <v>1</v>
      </c>
    </row>
    <row r="3715" spans="14:15" x14ac:dyDescent="0.2">
      <c r="N3715" s="1">
        <v>137.84</v>
      </c>
      <c r="O3715" s="1">
        <v>3</v>
      </c>
    </row>
    <row r="3716" spans="14:15" x14ac:dyDescent="0.2">
      <c r="N3716" s="1">
        <v>137.84</v>
      </c>
      <c r="O3716" s="1">
        <v>3</v>
      </c>
    </row>
    <row r="3717" spans="14:15" x14ac:dyDescent="0.2">
      <c r="N3717" s="1">
        <v>137.85</v>
      </c>
      <c r="O3717" s="1">
        <v>1</v>
      </c>
    </row>
    <row r="3718" spans="14:15" x14ac:dyDescent="0.2">
      <c r="N3718" s="1">
        <v>137.85</v>
      </c>
      <c r="O3718" s="1">
        <v>6</v>
      </c>
    </row>
    <row r="3719" spans="14:15" x14ac:dyDescent="0.2">
      <c r="N3719" s="1">
        <v>137.85</v>
      </c>
      <c r="O3719" s="1">
        <v>6</v>
      </c>
    </row>
    <row r="3720" spans="14:15" x14ac:dyDescent="0.2">
      <c r="N3720" s="1">
        <v>137.86000000000001</v>
      </c>
      <c r="O3720" s="1">
        <v>3</v>
      </c>
    </row>
    <row r="3721" spans="14:15" x14ac:dyDescent="0.2">
      <c r="N3721" s="1">
        <v>137.86000000000001</v>
      </c>
      <c r="O3721" s="1">
        <v>8</v>
      </c>
    </row>
    <row r="3722" spans="14:15" x14ac:dyDescent="0.2">
      <c r="N3722" s="1">
        <v>137.86000000000001</v>
      </c>
      <c r="O3722" s="1">
        <v>1</v>
      </c>
    </row>
    <row r="3723" spans="14:15" x14ac:dyDescent="0.2">
      <c r="N3723" s="1">
        <v>137.87</v>
      </c>
      <c r="O3723" s="1">
        <v>8</v>
      </c>
    </row>
    <row r="3724" spans="14:15" x14ac:dyDescent="0.2">
      <c r="N3724" s="1">
        <v>137.87</v>
      </c>
      <c r="O3724" s="1">
        <v>6</v>
      </c>
    </row>
    <row r="3725" spans="14:15" x14ac:dyDescent="0.2">
      <c r="N3725" s="1">
        <v>137.88</v>
      </c>
      <c r="O3725" s="1">
        <v>5</v>
      </c>
    </row>
    <row r="3726" spans="14:15" x14ac:dyDescent="0.2">
      <c r="N3726" s="1">
        <v>137.88</v>
      </c>
      <c r="O3726" s="1">
        <v>6</v>
      </c>
    </row>
    <row r="3727" spans="14:15" x14ac:dyDescent="0.2">
      <c r="N3727" s="1">
        <v>137.88999999999999</v>
      </c>
      <c r="O3727" s="1">
        <v>1</v>
      </c>
    </row>
    <row r="3728" spans="14:15" x14ac:dyDescent="0.2">
      <c r="N3728" s="1">
        <v>137.88999999999999</v>
      </c>
      <c r="O3728" s="1">
        <v>5</v>
      </c>
    </row>
    <row r="3729" spans="14:15" x14ac:dyDescent="0.2">
      <c r="N3729" s="1">
        <v>137.88999999999999</v>
      </c>
      <c r="O3729" s="1">
        <v>2</v>
      </c>
    </row>
    <row r="3730" spans="14:15" x14ac:dyDescent="0.2">
      <c r="N3730" s="1">
        <v>137.9</v>
      </c>
      <c r="O3730" s="1">
        <v>1</v>
      </c>
    </row>
    <row r="3731" spans="14:15" x14ac:dyDescent="0.2">
      <c r="N3731" s="1">
        <v>137.91</v>
      </c>
      <c r="O3731" s="1">
        <v>1</v>
      </c>
    </row>
    <row r="3732" spans="14:15" x14ac:dyDescent="0.2">
      <c r="N3732" s="1">
        <v>138.80000000000001</v>
      </c>
      <c r="O3732" s="1">
        <v>1</v>
      </c>
    </row>
    <row r="3733" spans="14:15" x14ac:dyDescent="0.2">
      <c r="N3733" s="1">
        <v>138.81</v>
      </c>
      <c r="O3733" s="1">
        <v>2</v>
      </c>
    </row>
    <row r="3734" spans="14:15" x14ac:dyDescent="0.2">
      <c r="N3734" s="1">
        <v>138.82</v>
      </c>
      <c r="O3734" s="1">
        <v>3</v>
      </c>
    </row>
    <row r="3735" spans="14:15" x14ac:dyDescent="0.2">
      <c r="N3735" s="1">
        <v>138.82</v>
      </c>
      <c r="O3735" s="1">
        <v>3</v>
      </c>
    </row>
    <row r="3736" spans="14:15" x14ac:dyDescent="0.2">
      <c r="N3736" s="1">
        <v>138.83000000000001</v>
      </c>
      <c r="O3736" s="1">
        <v>1</v>
      </c>
    </row>
    <row r="3737" spans="14:15" x14ac:dyDescent="0.2">
      <c r="N3737" s="1">
        <v>138.83000000000001</v>
      </c>
      <c r="O3737" s="1">
        <v>6</v>
      </c>
    </row>
    <row r="3738" spans="14:15" x14ac:dyDescent="0.2">
      <c r="N3738" s="1">
        <v>138.84</v>
      </c>
      <c r="O3738" s="1">
        <v>3</v>
      </c>
    </row>
    <row r="3739" spans="14:15" x14ac:dyDescent="0.2">
      <c r="N3739" s="1">
        <v>138.84</v>
      </c>
      <c r="O3739" s="1">
        <v>6</v>
      </c>
    </row>
    <row r="3740" spans="14:15" x14ac:dyDescent="0.2">
      <c r="N3740" s="1">
        <v>138.84</v>
      </c>
      <c r="O3740" s="1">
        <v>3</v>
      </c>
    </row>
    <row r="3741" spans="14:15" x14ac:dyDescent="0.2">
      <c r="N3741" s="1">
        <v>138.85</v>
      </c>
      <c r="O3741" s="1">
        <v>5</v>
      </c>
    </row>
    <row r="3742" spans="14:15" x14ac:dyDescent="0.2">
      <c r="N3742" s="1">
        <v>138.85</v>
      </c>
      <c r="O3742" s="1">
        <v>7</v>
      </c>
    </row>
    <row r="3743" spans="14:15" x14ac:dyDescent="0.2">
      <c r="N3743" s="1">
        <v>138.86000000000001</v>
      </c>
      <c r="O3743" s="1">
        <v>3</v>
      </c>
    </row>
    <row r="3744" spans="14:15" x14ac:dyDescent="0.2">
      <c r="N3744" s="1">
        <v>138.86000000000001</v>
      </c>
      <c r="O3744" s="1">
        <v>13</v>
      </c>
    </row>
    <row r="3745" spans="14:15" x14ac:dyDescent="0.2">
      <c r="N3745" s="1">
        <v>138.86000000000001</v>
      </c>
      <c r="O3745" s="1">
        <v>3</v>
      </c>
    </row>
    <row r="3746" spans="14:15" x14ac:dyDescent="0.2">
      <c r="N3746" s="1">
        <v>138.87</v>
      </c>
      <c r="O3746" s="1">
        <v>4</v>
      </c>
    </row>
    <row r="3747" spans="14:15" x14ac:dyDescent="0.2">
      <c r="N3747" s="1">
        <v>138.87</v>
      </c>
      <c r="O3747" s="1">
        <v>3</v>
      </c>
    </row>
    <row r="3748" spans="14:15" x14ac:dyDescent="0.2">
      <c r="N3748" s="1">
        <v>138.88</v>
      </c>
      <c r="O3748" s="1">
        <v>4</v>
      </c>
    </row>
    <row r="3749" spans="14:15" x14ac:dyDescent="0.2">
      <c r="N3749" s="1">
        <v>138.88</v>
      </c>
      <c r="O3749" s="1">
        <v>8</v>
      </c>
    </row>
    <row r="3750" spans="14:15" x14ac:dyDescent="0.2">
      <c r="N3750" s="1">
        <v>138.88999999999999</v>
      </c>
      <c r="O3750" s="1">
        <v>2</v>
      </c>
    </row>
    <row r="3751" spans="14:15" x14ac:dyDescent="0.2">
      <c r="N3751" s="1">
        <v>138.88999999999999</v>
      </c>
      <c r="O3751" s="1">
        <v>4</v>
      </c>
    </row>
    <row r="3752" spans="14:15" x14ac:dyDescent="0.2">
      <c r="N3752" s="1">
        <v>138.9</v>
      </c>
      <c r="O3752" s="1">
        <v>1</v>
      </c>
    </row>
    <row r="3753" spans="14:15" x14ac:dyDescent="0.2">
      <c r="N3753" s="1">
        <v>138.9</v>
      </c>
      <c r="O3753" s="1">
        <v>1</v>
      </c>
    </row>
    <row r="3754" spans="14:15" x14ac:dyDescent="0.2">
      <c r="N3754" s="1">
        <v>138.91999999999999</v>
      </c>
      <c r="O3754" s="1">
        <v>1</v>
      </c>
    </row>
    <row r="3755" spans="14:15" x14ac:dyDescent="0.2">
      <c r="N3755" s="1">
        <v>139.80000000000001</v>
      </c>
      <c r="O3755" s="1">
        <v>3</v>
      </c>
    </row>
    <row r="3756" spans="14:15" x14ac:dyDescent="0.2">
      <c r="N3756" s="1">
        <v>139.81</v>
      </c>
      <c r="O3756" s="1">
        <v>1</v>
      </c>
    </row>
    <row r="3757" spans="14:15" x14ac:dyDescent="0.2">
      <c r="N3757" s="1">
        <v>139.81</v>
      </c>
      <c r="O3757" s="1">
        <v>2</v>
      </c>
    </row>
    <row r="3758" spans="14:15" x14ac:dyDescent="0.2">
      <c r="N3758" s="1">
        <v>139.81</v>
      </c>
      <c r="O3758" s="1">
        <v>1</v>
      </c>
    </row>
    <row r="3759" spans="14:15" x14ac:dyDescent="0.2">
      <c r="N3759" s="1">
        <v>139.82</v>
      </c>
      <c r="O3759" s="1">
        <v>2</v>
      </c>
    </row>
    <row r="3760" spans="14:15" x14ac:dyDescent="0.2">
      <c r="N3760" s="1">
        <v>139.82</v>
      </c>
      <c r="O3760" s="1">
        <v>5</v>
      </c>
    </row>
    <row r="3761" spans="14:15" x14ac:dyDescent="0.2">
      <c r="N3761" s="1">
        <v>139.82</v>
      </c>
      <c r="O3761" s="1">
        <v>1</v>
      </c>
    </row>
    <row r="3762" spans="14:15" x14ac:dyDescent="0.2">
      <c r="N3762" s="1">
        <v>139.83000000000001</v>
      </c>
      <c r="O3762" s="1">
        <v>4</v>
      </c>
    </row>
    <row r="3763" spans="14:15" x14ac:dyDescent="0.2">
      <c r="N3763" s="1">
        <v>139.83000000000001</v>
      </c>
      <c r="O3763" s="1">
        <v>2</v>
      </c>
    </row>
    <row r="3764" spans="14:15" x14ac:dyDescent="0.2">
      <c r="N3764" s="1">
        <v>139.83000000000001</v>
      </c>
      <c r="O3764" s="1">
        <v>1</v>
      </c>
    </row>
    <row r="3765" spans="14:15" x14ac:dyDescent="0.2">
      <c r="N3765" s="1">
        <v>139.84</v>
      </c>
      <c r="O3765" s="1">
        <v>9</v>
      </c>
    </row>
    <row r="3766" spans="14:15" x14ac:dyDescent="0.2">
      <c r="N3766" s="1">
        <v>139.84</v>
      </c>
      <c r="O3766" s="1">
        <v>5</v>
      </c>
    </row>
    <row r="3767" spans="14:15" x14ac:dyDescent="0.2">
      <c r="N3767" s="1">
        <v>139.85</v>
      </c>
      <c r="O3767" s="1">
        <v>1</v>
      </c>
    </row>
    <row r="3768" spans="14:15" x14ac:dyDescent="0.2">
      <c r="N3768" s="1">
        <v>139.85</v>
      </c>
      <c r="O3768" s="1">
        <v>5</v>
      </c>
    </row>
    <row r="3769" spans="14:15" x14ac:dyDescent="0.2">
      <c r="N3769" s="1">
        <v>139.85</v>
      </c>
      <c r="O3769" s="1">
        <v>7</v>
      </c>
    </row>
    <row r="3770" spans="14:15" x14ac:dyDescent="0.2">
      <c r="N3770" s="1">
        <v>139.85</v>
      </c>
      <c r="O3770" s="1">
        <v>2</v>
      </c>
    </row>
    <row r="3771" spans="14:15" x14ac:dyDescent="0.2">
      <c r="N3771" s="1">
        <v>139.86000000000001</v>
      </c>
      <c r="O3771" s="1">
        <v>3</v>
      </c>
    </row>
    <row r="3772" spans="14:15" x14ac:dyDescent="0.2">
      <c r="N3772" s="1">
        <v>139.86000000000001</v>
      </c>
      <c r="O3772" s="1">
        <v>10</v>
      </c>
    </row>
    <row r="3773" spans="14:15" x14ac:dyDescent="0.2">
      <c r="N3773" s="1">
        <v>139.87</v>
      </c>
      <c r="O3773" s="1">
        <v>5</v>
      </c>
    </row>
    <row r="3774" spans="14:15" x14ac:dyDescent="0.2">
      <c r="N3774" s="1">
        <v>139.87</v>
      </c>
      <c r="O3774" s="1">
        <v>6</v>
      </c>
    </row>
    <row r="3775" spans="14:15" x14ac:dyDescent="0.2">
      <c r="N3775" s="1">
        <v>139.88</v>
      </c>
      <c r="O3775" s="1">
        <v>5</v>
      </c>
    </row>
    <row r="3776" spans="14:15" x14ac:dyDescent="0.2">
      <c r="N3776" s="1">
        <v>139.88</v>
      </c>
      <c r="O3776" s="1">
        <v>7</v>
      </c>
    </row>
    <row r="3777" spans="14:15" x14ac:dyDescent="0.2">
      <c r="N3777" s="1">
        <v>139.88999999999999</v>
      </c>
      <c r="O3777" s="1">
        <v>1</v>
      </c>
    </row>
    <row r="3778" spans="14:15" x14ac:dyDescent="0.2">
      <c r="N3778" s="1">
        <v>139.88999999999999</v>
      </c>
      <c r="O3778" s="1">
        <v>3</v>
      </c>
    </row>
    <row r="3779" spans="14:15" x14ac:dyDescent="0.2">
      <c r="N3779" s="1">
        <v>139.88999999999999</v>
      </c>
      <c r="O3779" s="1">
        <v>1</v>
      </c>
    </row>
    <row r="3780" spans="14:15" x14ac:dyDescent="0.2">
      <c r="N3780" s="1">
        <v>139.9</v>
      </c>
      <c r="O3780" s="1">
        <v>1</v>
      </c>
    </row>
    <row r="3781" spans="14:15" x14ac:dyDescent="0.2">
      <c r="N3781" s="1">
        <v>140.81</v>
      </c>
      <c r="O3781" s="1">
        <v>4</v>
      </c>
    </row>
    <row r="3782" spans="14:15" x14ac:dyDescent="0.2">
      <c r="N3782" s="1">
        <v>140.81</v>
      </c>
      <c r="O3782" s="1">
        <v>2</v>
      </c>
    </row>
    <row r="3783" spans="14:15" x14ac:dyDescent="0.2">
      <c r="N3783" s="1">
        <v>140.82</v>
      </c>
      <c r="O3783" s="1">
        <v>3</v>
      </c>
    </row>
    <row r="3784" spans="14:15" x14ac:dyDescent="0.2">
      <c r="N3784" s="1">
        <v>140.82</v>
      </c>
      <c r="O3784" s="1">
        <v>1</v>
      </c>
    </row>
    <row r="3785" spans="14:15" x14ac:dyDescent="0.2">
      <c r="N3785" s="1">
        <v>140.83000000000001</v>
      </c>
      <c r="O3785" s="1">
        <v>2</v>
      </c>
    </row>
    <row r="3786" spans="14:15" x14ac:dyDescent="0.2">
      <c r="N3786" s="1">
        <v>140.83000000000001</v>
      </c>
      <c r="O3786" s="1">
        <v>3</v>
      </c>
    </row>
    <row r="3787" spans="14:15" x14ac:dyDescent="0.2">
      <c r="N3787" s="1">
        <v>140.84</v>
      </c>
      <c r="O3787" s="1">
        <v>4</v>
      </c>
    </row>
    <row r="3788" spans="14:15" x14ac:dyDescent="0.2">
      <c r="N3788" s="1">
        <v>140.84</v>
      </c>
      <c r="O3788" s="1">
        <v>2</v>
      </c>
    </row>
    <row r="3789" spans="14:15" x14ac:dyDescent="0.2">
      <c r="N3789" s="1">
        <v>140.84</v>
      </c>
      <c r="O3789" s="1">
        <v>1</v>
      </c>
    </row>
    <row r="3790" spans="14:15" x14ac:dyDescent="0.2">
      <c r="N3790" s="1">
        <v>140.85</v>
      </c>
      <c r="O3790" s="1">
        <v>6</v>
      </c>
    </row>
    <row r="3791" spans="14:15" x14ac:dyDescent="0.2">
      <c r="N3791" s="1">
        <v>140.85</v>
      </c>
      <c r="O3791" s="1">
        <v>5</v>
      </c>
    </row>
    <row r="3792" spans="14:15" x14ac:dyDescent="0.2">
      <c r="N3792" s="1">
        <v>140.85</v>
      </c>
      <c r="O3792" s="1">
        <v>1</v>
      </c>
    </row>
    <row r="3793" spans="14:15" x14ac:dyDescent="0.2">
      <c r="N3793" s="1">
        <v>140.86000000000001</v>
      </c>
      <c r="O3793" s="1">
        <v>1</v>
      </c>
    </row>
    <row r="3794" spans="14:15" x14ac:dyDescent="0.2">
      <c r="N3794" s="1">
        <v>140.86000000000001</v>
      </c>
      <c r="O3794" s="1">
        <v>14</v>
      </c>
    </row>
    <row r="3795" spans="14:15" x14ac:dyDescent="0.2">
      <c r="N3795" s="1">
        <v>140.86000000000001</v>
      </c>
      <c r="O3795" s="1">
        <v>3</v>
      </c>
    </row>
    <row r="3796" spans="14:15" x14ac:dyDescent="0.2">
      <c r="N3796" s="1">
        <v>140.87</v>
      </c>
      <c r="O3796" s="1">
        <v>11</v>
      </c>
    </row>
    <row r="3797" spans="14:15" x14ac:dyDescent="0.2">
      <c r="N3797" s="1">
        <v>140.87</v>
      </c>
      <c r="O3797" s="1">
        <v>7</v>
      </c>
    </row>
    <row r="3798" spans="14:15" x14ac:dyDescent="0.2">
      <c r="N3798" s="1">
        <v>140.88</v>
      </c>
      <c r="O3798" s="1">
        <v>1</v>
      </c>
    </row>
    <row r="3799" spans="14:15" x14ac:dyDescent="0.2">
      <c r="N3799" s="1">
        <v>140.88</v>
      </c>
      <c r="O3799" s="1">
        <v>6</v>
      </c>
    </row>
    <row r="3800" spans="14:15" x14ac:dyDescent="0.2">
      <c r="N3800" s="1">
        <v>140.88999999999999</v>
      </c>
      <c r="O3800" s="1">
        <v>4</v>
      </c>
    </row>
    <row r="3801" spans="14:15" x14ac:dyDescent="0.2">
      <c r="N3801" s="1">
        <v>140.88999999999999</v>
      </c>
      <c r="O3801" s="1">
        <v>1</v>
      </c>
    </row>
    <row r="3802" spans="14:15" x14ac:dyDescent="0.2">
      <c r="N3802" s="1">
        <v>140.9</v>
      </c>
      <c r="O3802" s="1">
        <v>3</v>
      </c>
    </row>
    <row r="3803" spans="14:15" x14ac:dyDescent="0.2">
      <c r="N3803" s="1">
        <v>141.78</v>
      </c>
      <c r="O3803" s="1">
        <v>1</v>
      </c>
    </row>
    <row r="3804" spans="14:15" x14ac:dyDescent="0.2">
      <c r="N3804" s="1">
        <v>141.80000000000001</v>
      </c>
      <c r="O3804" s="1">
        <v>1</v>
      </c>
    </row>
    <row r="3805" spans="14:15" x14ac:dyDescent="0.2">
      <c r="N3805" s="1">
        <v>141.81</v>
      </c>
      <c r="O3805" s="1">
        <v>1</v>
      </c>
    </row>
    <row r="3806" spans="14:15" x14ac:dyDescent="0.2">
      <c r="N3806" s="1">
        <v>141.81</v>
      </c>
      <c r="O3806" s="1">
        <v>2</v>
      </c>
    </row>
    <row r="3807" spans="14:15" x14ac:dyDescent="0.2">
      <c r="N3807" s="1">
        <v>141.81</v>
      </c>
      <c r="O3807" s="1">
        <v>3</v>
      </c>
    </row>
    <row r="3808" spans="14:15" x14ac:dyDescent="0.2">
      <c r="N3808" s="1">
        <v>141.81</v>
      </c>
      <c r="O3808" s="1">
        <v>1</v>
      </c>
    </row>
    <row r="3809" spans="14:15" x14ac:dyDescent="0.2">
      <c r="N3809" s="1">
        <v>141.81</v>
      </c>
      <c r="O3809" s="1">
        <v>1</v>
      </c>
    </row>
    <row r="3810" spans="14:15" x14ac:dyDescent="0.2">
      <c r="N3810" s="1">
        <v>141.81</v>
      </c>
      <c r="O3810" s="1">
        <v>1</v>
      </c>
    </row>
    <row r="3811" spans="14:15" x14ac:dyDescent="0.2">
      <c r="N3811" s="1">
        <v>141.82</v>
      </c>
      <c r="O3811" s="1">
        <v>2</v>
      </c>
    </row>
    <row r="3812" spans="14:15" x14ac:dyDescent="0.2">
      <c r="N3812" s="1">
        <v>141.82</v>
      </c>
      <c r="O3812" s="1">
        <v>3</v>
      </c>
    </row>
    <row r="3813" spans="14:15" x14ac:dyDescent="0.2">
      <c r="N3813" s="1">
        <v>141.82</v>
      </c>
      <c r="O3813" s="1">
        <v>1</v>
      </c>
    </row>
    <row r="3814" spans="14:15" x14ac:dyDescent="0.2">
      <c r="N3814" s="1">
        <v>141.83000000000001</v>
      </c>
      <c r="O3814" s="1">
        <v>3</v>
      </c>
    </row>
    <row r="3815" spans="14:15" x14ac:dyDescent="0.2">
      <c r="N3815" s="1">
        <v>141.83000000000001</v>
      </c>
      <c r="O3815" s="1">
        <v>2</v>
      </c>
    </row>
    <row r="3816" spans="14:15" x14ac:dyDescent="0.2">
      <c r="N3816" s="1">
        <v>141.84</v>
      </c>
      <c r="O3816" s="1">
        <v>1</v>
      </c>
    </row>
    <row r="3817" spans="14:15" x14ac:dyDescent="0.2">
      <c r="N3817" s="1">
        <v>141.84</v>
      </c>
      <c r="O3817" s="1">
        <v>10</v>
      </c>
    </row>
    <row r="3818" spans="14:15" x14ac:dyDescent="0.2">
      <c r="N3818" s="1">
        <v>141.84</v>
      </c>
      <c r="O3818" s="1">
        <v>4</v>
      </c>
    </row>
    <row r="3819" spans="14:15" x14ac:dyDescent="0.2">
      <c r="N3819" s="1">
        <v>141.85</v>
      </c>
      <c r="O3819" s="1">
        <v>8</v>
      </c>
    </row>
    <row r="3820" spans="14:15" x14ac:dyDescent="0.2">
      <c r="N3820" s="1">
        <v>141.85</v>
      </c>
      <c r="O3820" s="1">
        <v>8</v>
      </c>
    </row>
    <row r="3821" spans="14:15" x14ac:dyDescent="0.2">
      <c r="N3821" s="1">
        <v>141.85</v>
      </c>
      <c r="O3821" s="1">
        <v>1</v>
      </c>
    </row>
    <row r="3822" spans="14:15" x14ac:dyDescent="0.2">
      <c r="N3822" s="1">
        <v>141.86000000000001</v>
      </c>
      <c r="O3822" s="1">
        <v>2</v>
      </c>
    </row>
    <row r="3823" spans="14:15" x14ac:dyDescent="0.2">
      <c r="N3823" s="1">
        <v>141.86000000000001</v>
      </c>
      <c r="O3823" s="1">
        <v>11</v>
      </c>
    </row>
    <row r="3824" spans="14:15" x14ac:dyDescent="0.2">
      <c r="N3824" s="1">
        <v>141.86000000000001</v>
      </c>
      <c r="O3824" s="1">
        <v>1</v>
      </c>
    </row>
    <row r="3825" spans="14:15" x14ac:dyDescent="0.2">
      <c r="N3825" s="1">
        <v>141.87</v>
      </c>
      <c r="O3825" s="1">
        <v>3</v>
      </c>
    </row>
    <row r="3826" spans="14:15" x14ac:dyDescent="0.2">
      <c r="N3826" s="1">
        <v>141.87</v>
      </c>
      <c r="O3826" s="1">
        <v>5</v>
      </c>
    </row>
    <row r="3827" spans="14:15" x14ac:dyDescent="0.2">
      <c r="N3827" s="1">
        <v>141.88</v>
      </c>
      <c r="O3827" s="1">
        <v>6</v>
      </c>
    </row>
    <row r="3828" spans="14:15" x14ac:dyDescent="0.2">
      <c r="N3828" s="1">
        <v>141.88</v>
      </c>
      <c r="O3828" s="1">
        <v>6</v>
      </c>
    </row>
    <row r="3829" spans="14:15" x14ac:dyDescent="0.2">
      <c r="N3829" s="1">
        <v>141.88999999999999</v>
      </c>
      <c r="O3829" s="1">
        <v>5</v>
      </c>
    </row>
    <row r="3830" spans="14:15" x14ac:dyDescent="0.2">
      <c r="N3830" s="1">
        <v>141.9</v>
      </c>
      <c r="O3830" s="1">
        <v>1</v>
      </c>
    </row>
    <row r="3831" spans="14:15" x14ac:dyDescent="0.2">
      <c r="N3831" s="1">
        <v>142.79</v>
      </c>
      <c r="O3831" s="1">
        <v>1</v>
      </c>
    </row>
    <row r="3832" spans="14:15" x14ac:dyDescent="0.2">
      <c r="N3832" s="1">
        <v>142.80000000000001</v>
      </c>
      <c r="O3832" s="1">
        <v>1</v>
      </c>
    </row>
    <row r="3833" spans="14:15" x14ac:dyDescent="0.2">
      <c r="N3833" s="1">
        <v>142.80000000000001</v>
      </c>
      <c r="O3833" s="1">
        <v>1</v>
      </c>
    </row>
    <row r="3834" spans="14:15" x14ac:dyDescent="0.2">
      <c r="N3834" s="1">
        <v>142.81</v>
      </c>
      <c r="O3834" s="1">
        <v>1</v>
      </c>
    </row>
    <row r="3835" spans="14:15" x14ac:dyDescent="0.2">
      <c r="N3835" s="1">
        <v>142.81</v>
      </c>
      <c r="O3835" s="1">
        <v>2</v>
      </c>
    </row>
    <row r="3836" spans="14:15" x14ac:dyDescent="0.2">
      <c r="N3836" s="1">
        <v>142.81</v>
      </c>
      <c r="O3836" s="1">
        <v>1</v>
      </c>
    </row>
    <row r="3837" spans="14:15" x14ac:dyDescent="0.2">
      <c r="N3837" s="1">
        <v>142.82</v>
      </c>
      <c r="O3837" s="1">
        <v>4</v>
      </c>
    </row>
    <row r="3838" spans="14:15" x14ac:dyDescent="0.2">
      <c r="N3838" s="1">
        <v>142.82</v>
      </c>
      <c r="O3838" s="1">
        <v>3</v>
      </c>
    </row>
    <row r="3839" spans="14:15" x14ac:dyDescent="0.2">
      <c r="N3839" s="1">
        <v>142.82</v>
      </c>
      <c r="O3839" s="1">
        <v>2</v>
      </c>
    </row>
    <row r="3840" spans="14:15" x14ac:dyDescent="0.2">
      <c r="N3840" s="1">
        <v>142.83000000000001</v>
      </c>
      <c r="O3840" s="1">
        <v>1</v>
      </c>
    </row>
    <row r="3841" spans="14:15" x14ac:dyDescent="0.2">
      <c r="N3841" s="1">
        <v>142.83000000000001</v>
      </c>
      <c r="O3841" s="1">
        <v>5</v>
      </c>
    </row>
    <row r="3842" spans="14:15" x14ac:dyDescent="0.2">
      <c r="N3842" s="1">
        <v>142.83000000000001</v>
      </c>
      <c r="O3842" s="1">
        <v>2</v>
      </c>
    </row>
    <row r="3843" spans="14:15" x14ac:dyDescent="0.2">
      <c r="N3843" s="1">
        <v>142.84</v>
      </c>
      <c r="O3843" s="1">
        <v>6</v>
      </c>
    </row>
    <row r="3844" spans="14:15" x14ac:dyDescent="0.2">
      <c r="N3844" s="1">
        <v>142.84</v>
      </c>
      <c r="O3844" s="1">
        <v>8</v>
      </c>
    </row>
    <row r="3845" spans="14:15" x14ac:dyDescent="0.2">
      <c r="N3845" s="1">
        <v>142.85</v>
      </c>
      <c r="O3845" s="1">
        <v>3</v>
      </c>
    </row>
    <row r="3846" spans="14:15" x14ac:dyDescent="0.2">
      <c r="N3846" s="1">
        <v>142.85</v>
      </c>
      <c r="O3846" s="1">
        <v>11</v>
      </c>
    </row>
    <row r="3847" spans="14:15" x14ac:dyDescent="0.2">
      <c r="N3847" s="1">
        <v>142.85</v>
      </c>
      <c r="O3847" s="1">
        <v>1</v>
      </c>
    </row>
    <row r="3848" spans="14:15" x14ac:dyDescent="0.2">
      <c r="N3848" s="1">
        <v>142.85</v>
      </c>
      <c r="O3848" s="1">
        <v>1</v>
      </c>
    </row>
    <row r="3849" spans="14:15" x14ac:dyDescent="0.2">
      <c r="N3849" s="1">
        <v>142.86000000000001</v>
      </c>
      <c r="O3849" s="1">
        <v>3</v>
      </c>
    </row>
    <row r="3850" spans="14:15" x14ac:dyDescent="0.2">
      <c r="N3850" s="1">
        <v>142.86000000000001</v>
      </c>
      <c r="O3850" s="1">
        <v>6</v>
      </c>
    </row>
    <row r="3851" spans="14:15" x14ac:dyDescent="0.2">
      <c r="N3851" s="1">
        <v>142.86000000000001</v>
      </c>
      <c r="O3851" s="1">
        <v>1</v>
      </c>
    </row>
    <row r="3852" spans="14:15" x14ac:dyDescent="0.2">
      <c r="N3852" s="1">
        <v>142.87</v>
      </c>
      <c r="O3852" s="1">
        <v>3</v>
      </c>
    </row>
    <row r="3853" spans="14:15" x14ac:dyDescent="0.2">
      <c r="N3853" s="1">
        <v>142.87</v>
      </c>
      <c r="O3853" s="1">
        <v>4</v>
      </c>
    </row>
    <row r="3854" spans="14:15" x14ac:dyDescent="0.2">
      <c r="N3854" s="1">
        <v>142.88</v>
      </c>
      <c r="O3854" s="1">
        <v>1</v>
      </c>
    </row>
    <row r="3855" spans="14:15" x14ac:dyDescent="0.2">
      <c r="N3855" s="1">
        <v>142.88</v>
      </c>
      <c r="O3855" s="1">
        <v>4</v>
      </c>
    </row>
    <row r="3856" spans="14:15" x14ac:dyDescent="0.2">
      <c r="N3856" s="1">
        <v>142.88999999999999</v>
      </c>
      <c r="O3856" s="1">
        <v>2</v>
      </c>
    </row>
    <row r="3857" spans="14:15" x14ac:dyDescent="0.2">
      <c r="N3857" s="1">
        <v>142.9</v>
      </c>
      <c r="O3857" s="1">
        <v>3</v>
      </c>
    </row>
    <row r="3858" spans="14:15" x14ac:dyDescent="0.2">
      <c r="N3858" s="1">
        <v>143.78</v>
      </c>
      <c r="O3858" s="1">
        <v>1</v>
      </c>
    </row>
    <row r="3859" spans="14:15" x14ac:dyDescent="0.2">
      <c r="N3859" s="1">
        <v>143.80000000000001</v>
      </c>
      <c r="O3859" s="1">
        <v>1</v>
      </c>
    </row>
    <row r="3860" spans="14:15" x14ac:dyDescent="0.2">
      <c r="N3860" s="1">
        <v>143.80000000000001</v>
      </c>
      <c r="O3860" s="1">
        <v>1</v>
      </c>
    </row>
    <row r="3861" spans="14:15" x14ac:dyDescent="0.2">
      <c r="N3861" s="1">
        <v>143.81</v>
      </c>
      <c r="O3861" s="1">
        <v>1</v>
      </c>
    </row>
    <row r="3862" spans="14:15" x14ac:dyDescent="0.2">
      <c r="N3862" s="1">
        <v>143.81</v>
      </c>
      <c r="O3862" s="1">
        <v>2</v>
      </c>
    </row>
    <row r="3863" spans="14:15" x14ac:dyDescent="0.2">
      <c r="N3863" s="1">
        <v>143.82</v>
      </c>
      <c r="O3863" s="1">
        <v>1</v>
      </c>
    </row>
    <row r="3864" spans="14:15" x14ac:dyDescent="0.2">
      <c r="N3864" s="1">
        <v>143.82</v>
      </c>
      <c r="O3864" s="1">
        <v>3</v>
      </c>
    </row>
    <row r="3865" spans="14:15" x14ac:dyDescent="0.2">
      <c r="N3865" s="1">
        <v>143.82</v>
      </c>
      <c r="O3865" s="1">
        <v>3</v>
      </c>
    </row>
    <row r="3866" spans="14:15" x14ac:dyDescent="0.2">
      <c r="N3866" s="1">
        <v>143.83000000000001</v>
      </c>
      <c r="O3866" s="1">
        <v>1</v>
      </c>
    </row>
    <row r="3867" spans="14:15" x14ac:dyDescent="0.2">
      <c r="N3867" s="1">
        <v>143.83000000000001</v>
      </c>
      <c r="O3867" s="1">
        <v>4</v>
      </c>
    </row>
    <row r="3868" spans="14:15" x14ac:dyDescent="0.2">
      <c r="N3868" s="1">
        <v>143.83000000000001</v>
      </c>
      <c r="O3868" s="1">
        <v>3</v>
      </c>
    </row>
    <row r="3869" spans="14:15" x14ac:dyDescent="0.2">
      <c r="N3869" s="1">
        <v>143.84</v>
      </c>
      <c r="O3869" s="1">
        <v>4</v>
      </c>
    </row>
    <row r="3870" spans="14:15" x14ac:dyDescent="0.2">
      <c r="N3870" s="1">
        <v>143.84</v>
      </c>
      <c r="O3870" s="1">
        <v>4</v>
      </c>
    </row>
    <row r="3871" spans="14:15" x14ac:dyDescent="0.2">
      <c r="N3871" s="1">
        <v>143.85</v>
      </c>
      <c r="O3871" s="1">
        <v>2</v>
      </c>
    </row>
    <row r="3872" spans="14:15" x14ac:dyDescent="0.2">
      <c r="N3872" s="1">
        <v>143.85</v>
      </c>
      <c r="O3872" s="1">
        <v>4</v>
      </c>
    </row>
    <row r="3873" spans="14:15" x14ac:dyDescent="0.2">
      <c r="N3873" s="1">
        <v>143.85</v>
      </c>
      <c r="O3873" s="1">
        <v>1</v>
      </c>
    </row>
    <row r="3874" spans="14:15" x14ac:dyDescent="0.2">
      <c r="N3874" s="1">
        <v>143.86000000000001</v>
      </c>
      <c r="O3874" s="1">
        <v>1</v>
      </c>
    </row>
    <row r="3875" spans="14:15" x14ac:dyDescent="0.2">
      <c r="N3875" s="1">
        <v>143.86000000000001</v>
      </c>
      <c r="O3875" s="1">
        <v>6</v>
      </c>
    </row>
    <row r="3876" spans="14:15" x14ac:dyDescent="0.2">
      <c r="N3876" s="1">
        <v>143.86000000000001</v>
      </c>
      <c r="O3876" s="1">
        <v>5</v>
      </c>
    </row>
    <row r="3877" spans="14:15" x14ac:dyDescent="0.2">
      <c r="N3877" s="1">
        <v>143.86000000000001</v>
      </c>
      <c r="O3877" s="1">
        <v>1</v>
      </c>
    </row>
    <row r="3878" spans="14:15" x14ac:dyDescent="0.2">
      <c r="N3878" s="1">
        <v>143.87</v>
      </c>
      <c r="O3878" s="1">
        <v>4</v>
      </c>
    </row>
    <row r="3879" spans="14:15" x14ac:dyDescent="0.2">
      <c r="N3879" s="1">
        <v>143.87</v>
      </c>
      <c r="O3879" s="1">
        <v>2</v>
      </c>
    </row>
    <row r="3880" spans="14:15" x14ac:dyDescent="0.2">
      <c r="N3880" s="1">
        <v>143.88</v>
      </c>
      <c r="O3880" s="1">
        <v>2</v>
      </c>
    </row>
    <row r="3881" spans="14:15" x14ac:dyDescent="0.2">
      <c r="N3881" s="1">
        <v>143.88</v>
      </c>
      <c r="O3881" s="1">
        <v>5</v>
      </c>
    </row>
    <row r="3882" spans="14:15" x14ac:dyDescent="0.2">
      <c r="N3882" s="1">
        <v>143.88</v>
      </c>
      <c r="O3882" s="1">
        <v>1</v>
      </c>
    </row>
    <row r="3883" spans="14:15" x14ac:dyDescent="0.2">
      <c r="N3883" s="1">
        <v>143.88999999999999</v>
      </c>
      <c r="O3883" s="1">
        <v>3</v>
      </c>
    </row>
    <row r="3884" spans="14:15" x14ac:dyDescent="0.2">
      <c r="N3884" s="1">
        <v>143.9</v>
      </c>
      <c r="O3884" s="1">
        <v>1</v>
      </c>
    </row>
    <row r="3885" spans="14:15" x14ac:dyDescent="0.2">
      <c r="N3885" s="1">
        <v>143.9</v>
      </c>
      <c r="O3885" s="1">
        <v>1</v>
      </c>
    </row>
    <row r="3886" spans="14:15" x14ac:dyDescent="0.2">
      <c r="N3886" s="1">
        <v>144.79</v>
      </c>
      <c r="O3886" s="1">
        <v>1</v>
      </c>
    </row>
    <row r="3887" spans="14:15" x14ac:dyDescent="0.2">
      <c r="N3887" s="1">
        <v>144.80000000000001</v>
      </c>
      <c r="O3887" s="1">
        <v>2</v>
      </c>
    </row>
    <row r="3888" spans="14:15" x14ac:dyDescent="0.2">
      <c r="N3888" s="1">
        <v>144.80000000000001</v>
      </c>
      <c r="O3888" s="1">
        <v>1</v>
      </c>
    </row>
    <row r="3889" spans="14:15" x14ac:dyDescent="0.2">
      <c r="N3889" s="1">
        <v>144.81</v>
      </c>
      <c r="O3889" s="1">
        <v>1</v>
      </c>
    </row>
    <row r="3890" spans="14:15" x14ac:dyDescent="0.2">
      <c r="N3890" s="1">
        <v>144.81</v>
      </c>
      <c r="O3890" s="1">
        <v>1</v>
      </c>
    </row>
    <row r="3891" spans="14:15" x14ac:dyDescent="0.2">
      <c r="N3891" s="1">
        <v>144.82</v>
      </c>
      <c r="O3891" s="1">
        <v>2</v>
      </c>
    </row>
    <row r="3892" spans="14:15" x14ac:dyDescent="0.2">
      <c r="N3892" s="1">
        <v>144.82</v>
      </c>
      <c r="O3892" s="1">
        <v>5</v>
      </c>
    </row>
    <row r="3893" spans="14:15" x14ac:dyDescent="0.2">
      <c r="N3893" s="1">
        <v>144.83000000000001</v>
      </c>
      <c r="O3893" s="1">
        <v>2</v>
      </c>
    </row>
    <row r="3894" spans="14:15" x14ac:dyDescent="0.2">
      <c r="N3894" s="1">
        <v>144.83000000000001</v>
      </c>
      <c r="O3894" s="1">
        <v>4</v>
      </c>
    </row>
    <row r="3895" spans="14:15" x14ac:dyDescent="0.2">
      <c r="N3895" s="1">
        <v>144.83000000000001</v>
      </c>
      <c r="O3895" s="1">
        <v>2</v>
      </c>
    </row>
    <row r="3896" spans="14:15" x14ac:dyDescent="0.2">
      <c r="N3896" s="1">
        <v>144.84</v>
      </c>
      <c r="O3896" s="1">
        <v>2</v>
      </c>
    </row>
    <row r="3897" spans="14:15" x14ac:dyDescent="0.2">
      <c r="N3897" s="1">
        <v>144.84</v>
      </c>
      <c r="O3897" s="1">
        <v>9</v>
      </c>
    </row>
    <row r="3898" spans="14:15" x14ac:dyDescent="0.2">
      <c r="N3898" s="1">
        <v>144.84</v>
      </c>
      <c r="O3898" s="1">
        <v>4</v>
      </c>
    </row>
    <row r="3899" spans="14:15" x14ac:dyDescent="0.2">
      <c r="N3899" s="1">
        <v>144.85</v>
      </c>
      <c r="O3899" s="1">
        <v>1</v>
      </c>
    </row>
    <row r="3900" spans="14:15" x14ac:dyDescent="0.2">
      <c r="N3900" s="1">
        <v>144.85</v>
      </c>
      <c r="O3900" s="1">
        <v>2</v>
      </c>
    </row>
    <row r="3901" spans="14:15" x14ac:dyDescent="0.2">
      <c r="N3901" s="1">
        <v>144.85</v>
      </c>
      <c r="O3901" s="1">
        <v>6</v>
      </c>
    </row>
    <row r="3902" spans="14:15" x14ac:dyDescent="0.2">
      <c r="N3902" s="1">
        <v>144.85</v>
      </c>
      <c r="O3902" s="1">
        <v>1</v>
      </c>
    </row>
    <row r="3903" spans="14:15" x14ac:dyDescent="0.2">
      <c r="N3903" s="1">
        <v>144.86000000000001</v>
      </c>
      <c r="O3903" s="1">
        <v>2</v>
      </c>
    </row>
    <row r="3904" spans="14:15" x14ac:dyDescent="0.2">
      <c r="N3904" s="1">
        <v>144.86000000000001</v>
      </c>
      <c r="O3904" s="1">
        <v>3</v>
      </c>
    </row>
    <row r="3905" spans="14:15" x14ac:dyDescent="0.2">
      <c r="N3905" s="1">
        <v>144.86000000000001</v>
      </c>
      <c r="O3905" s="1">
        <v>3</v>
      </c>
    </row>
    <row r="3906" spans="14:15" x14ac:dyDescent="0.2">
      <c r="N3906" s="1">
        <v>144.87</v>
      </c>
      <c r="O3906" s="1">
        <v>11</v>
      </c>
    </row>
    <row r="3907" spans="14:15" x14ac:dyDescent="0.2">
      <c r="N3907" s="1">
        <v>144.87</v>
      </c>
      <c r="O3907" s="1">
        <v>2</v>
      </c>
    </row>
    <row r="3908" spans="14:15" x14ac:dyDescent="0.2">
      <c r="N3908" s="1">
        <v>144.88</v>
      </c>
      <c r="O3908" s="1">
        <v>2</v>
      </c>
    </row>
    <row r="3909" spans="14:15" x14ac:dyDescent="0.2">
      <c r="N3909" s="1">
        <v>144.88999999999999</v>
      </c>
      <c r="O3909" s="1">
        <v>3</v>
      </c>
    </row>
    <row r="3910" spans="14:15" x14ac:dyDescent="0.2">
      <c r="N3910" s="1">
        <v>144.9</v>
      </c>
      <c r="O3910" s="1">
        <v>2</v>
      </c>
    </row>
    <row r="3911" spans="14:15" x14ac:dyDescent="0.2">
      <c r="N3911" s="1">
        <v>144.9</v>
      </c>
      <c r="O3911" s="1">
        <v>1</v>
      </c>
    </row>
    <row r="3912" spans="14:15" x14ac:dyDescent="0.2">
      <c r="N3912" s="1">
        <v>145.78</v>
      </c>
      <c r="O3912" s="1">
        <v>1</v>
      </c>
    </row>
    <row r="3913" spans="14:15" x14ac:dyDescent="0.2">
      <c r="N3913" s="1">
        <v>145.79</v>
      </c>
      <c r="O3913" s="1">
        <v>1</v>
      </c>
    </row>
    <row r="3914" spans="14:15" x14ac:dyDescent="0.2">
      <c r="N3914" s="1">
        <v>145.81</v>
      </c>
      <c r="O3914" s="1">
        <v>4</v>
      </c>
    </row>
    <row r="3915" spans="14:15" x14ac:dyDescent="0.2">
      <c r="N3915" s="1">
        <v>145.81</v>
      </c>
      <c r="O3915" s="1">
        <v>1</v>
      </c>
    </row>
    <row r="3916" spans="14:15" x14ac:dyDescent="0.2">
      <c r="N3916" s="1">
        <v>145.81</v>
      </c>
      <c r="O3916" s="1">
        <v>1</v>
      </c>
    </row>
    <row r="3917" spans="14:15" x14ac:dyDescent="0.2">
      <c r="N3917" s="1">
        <v>145.82</v>
      </c>
      <c r="O3917" s="1">
        <v>3</v>
      </c>
    </row>
    <row r="3918" spans="14:15" x14ac:dyDescent="0.2">
      <c r="N3918" s="1">
        <v>145.82</v>
      </c>
      <c r="O3918" s="1">
        <v>2</v>
      </c>
    </row>
    <row r="3919" spans="14:15" x14ac:dyDescent="0.2">
      <c r="N3919" s="1">
        <v>145.83000000000001</v>
      </c>
      <c r="O3919" s="1">
        <v>1</v>
      </c>
    </row>
    <row r="3920" spans="14:15" x14ac:dyDescent="0.2">
      <c r="N3920" s="1">
        <v>145.83000000000001</v>
      </c>
      <c r="O3920" s="1">
        <v>1</v>
      </c>
    </row>
    <row r="3921" spans="14:15" x14ac:dyDescent="0.2">
      <c r="N3921" s="1">
        <v>145.83000000000001</v>
      </c>
      <c r="O3921" s="1">
        <v>2</v>
      </c>
    </row>
    <row r="3922" spans="14:15" x14ac:dyDescent="0.2">
      <c r="N3922" s="1">
        <v>145.84</v>
      </c>
      <c r="O3922" s="1">
        <v>1</v>
      </c>
    </row>
    <row r="3923" spans="14:15" x14ac:dyDescent="0.2">
      <c r="N3923" s="1">
        <v>145.84</v>
      </c>
      <c r="O3923" s="1">
        <v>7</v>
      </c>
    </row>
    <row r="3924" spans="14:15" x14ac:dyDescent="0.2">
      <c r="N3924" s="1">
        <v>145.84</v>
      </c>
      <c r="O3924" s="1">
        <v>9</v>
      </c>
    </row>
    <row r="3925" spans="14:15" x14ac:dyDescent="0.2">
      <c r="N3925" s="1">
        <v>145.84</v>
      </c>
      <c r="O3925" s="1">
        <v>2</v>
      </c>
    </row>
    <row r="3926" spans="14:15" x14ac:dyDescent="0.2">
      <c r="N3926" s="1">
        <v>145.85</v>
      </c>
      <c r="O3926" s="1">
        <v>1</v>
      </c>
    </row>
    <row r="3927" spans="14:15" x14ac:dyDescent="0.2">
      <c r="N3927" s="1">
        <v>145.85</v>
      </c>
      <c r="O3927" s="1">
        <v>7</v>
      </c>
    </row>
    <row r="3928" spans="14:15" x14ac:dyDescent="0.2">
      <c r="N3928" s="1">
        <v>145.86000000000001</v>
      </c>
      <c r="O3928" s="1">
        <v>3</v>
      </c>
    </row>
    <row r="3929" spans="14:15" x14ac:dyDescent="0.2">
      <c r="N3929" s="1">
        <v>145.86000000000001</v>
      </c>
      <c r="O3929" s="1">
        <v>2</v>
      </c>
    </row>
    <row r="3930" spans="14:15" x14ac:dyDescent="0.2">
      <c r="N3930" s="1">
        <v>145.87</v>
      </c>
      <c r="O3930" s="1">
        <v>4</v>
      </c>
    </row>
    <row r="3931" spans="14:15" x14ac:dyDescent="0.2">
      <c r="N3931" s="1">
        <v>145.87</v>
      </c>
      <c r="O3931" s="1">
        <v>3</v>
      </c>
    </row>
    <row r="3932" spans="14:15" x14ac:dyDescent="0.2">
      <c r="N3932" s="1">
        <v>145.87</v>
      </c>
      <c r="O3932" s="1">
        <v>1</v>
      </c>
    </row>
    <row r="3933" spans="14:15" x14ac:dyDescent="0.2">
      <c r="N3933" s="1">
        <v>145.88</v>
      </c>
      <c r="O3933" s="1">
        <v>4</v>
      </c>
    </row>
    <row r="3934" spans="14:15" x14ac:dyDescent="0.2">
      <c r="N3934" s="1">
        <v>145.88</v>
      </c>
      <c r="O3934" s="1">
        <v>3</v>
      </c>
    </row>
    <row r="3935" spans="14:15" x14ac:dyDescent="0.2">
      <c r="N3935" s="1">
        <v>145.88</v>
      </c>
      <c r="O3935" s="1">
        <v>2</v>
      </c>
    </row>
    <row r="3936" spans="14:15" x14ac:dyDescent="0.2">
      <c r="N3936" s="1">
        <v>145.88999999999999</v>
      </c>
      <c r="O3936" s="1">
        <v>1</v>
      </c>
    </row>
    <row r="3937" spans="14:15" x14ac:dyDescent="0.2">
      <c r="N3937" s="1">
        <v>145.9</v>
      </c>
      <c r="O3937" s="1">
        <v>1</v>
      </c>
    </row>
    <row r="3938" spans="14:15" x14ac:dyDescent="0.2">
      <c r="N3938" s="1">
        <v>146.78</v>
      </c>
      <c r="O3938" s="1">
        <v>1</v>
      </c>
    </row>
    <row r="3939" spans="14:15" x14ac:dyDescent="0.2">
      <c r="N3939" s="1">
        <v>146.79</v>
      </c>
      <c r="O3939" s="1">
        <v>1</v>
      </c>
    </row>
    <row r="3940" spans="14:15" x14ac:dyDescent="0.2">
      <c r="N3940" s="1">
        <v>146.80000000000001</v>
      </c>
      <c r="O3940" s="1">
        <v>1</v>
      </c>
    </row>
    <row r="3941" spans="14:15" x14ac:dyDescent="0.2">
      <c r="N3941" s="1">
        <v>146.81</v>
      </c>
      <c r="O3941" s="1">
        <v>1</v>
      </c>
    </row>
    <row r="3942" spans="14:15" x14ac:dyDescent="0.2">
      <c r="N3942" s="1">
        <v>146.81</v>
      </c>
      <c r="O3942" s="1">
        <v>2</v>
      </c>
    </row>
    <row r="3943" spans="14:15" x14ac:dyDescent="0.2">
      <c r="N3943" s="1">
        <v>146.82</v>
      </c>
      <c r="O3943" s="1">
        <v>1</v>
      </c>
    </row>
    <row r="3944" spans="14:15" x14ac:dyDescent="0.2">
      <c r="N3944" s="1">
        <v>146.83000000000001</v>
      </c>
      <c r="O3944" s="1">
        <v>1</v>
      </c>
    </row>
    <row r="3945" spans="14:15" x14ac:dyDescent="0.2">
      <c r="N3945" s="1">
        <v>146.83000000000001</v>
      </c>
      <c r="O3945" s="1">
        <v>5</v>
      </c>
    </row>
    <row r="3946" spans="14:15" x14ac:dyDescent="0.2">
      <c r="N3946" s="1">
        <v>146.83000000000001</v>
      </c>
      <c r="O3946" s="1">
        <v>2</v>
      </c>
    </row>
    <row r="3947" spans="14:15" x14ac:dyDescent="0.2">
      <c r="N3947" s="1">
        <v>146.83000000000001</v>
      </c>
      <c r="O3947" s="1">
        <v>1</v>
      </c>
    </row>
    <row r="3948" spans="14:15" x14ac:dyDescent="0.2">
      <c r="N3948" s="1">
        <v>146.84</v>
      </c>
      <c r="O3948" s="1">
        <v>8</v>
      </c>
    </row>
    <row r="3949" spans="14:15" x14ac:dyDescent="0.2">
      <c r="N3949" s="1">
        <v>146.84</v>
      </c>
      <c r="O3949" s="1">
        <v>3</v>
      </c>
    </row>
    <row r="3950" spans="14:15" x14ac:dyDescent="0.2">
      <c r="N3950" s="1">
        <v>146.85</v>
      </c>
      <c r="O3950" s="1">
        <v>2</v>
      </c>
    </row>
    <row r="3951" spans="14:15" x14ac:dyDescent="0.2">
      <c r="N3951" s="1">
        <v>146.85</v>
      </c>
      <c r="O3951" s="1">
        <v>7</v>
      </c>
    </row>
    <row r="3952" spans="14:15" x14ac:dyDescent="0.2">
      <c r="N3952" s="1">
        <v>146.85</v>
      </c>
      <c r="O3952" s="1">
        <v>5</v>
      </c>
    </row>
    <row r="3953" spans="14:15" x14ac:dyDescent="0.2">
      <c r="N3953" s="1">
        <v>146.86000000000001</v>
      </c>
      <c r="O3953" s="1">
        <v>1</v>
      </c>
    </row>
    <row r="3954" spans="14:15" x14ac:dyDescent="0.2">
      <c r="N3954" s="1">
        <v>146.86000000000001</v>
      </c>
      <c r="O3954" s="1">
        <v>7</v>
      </c>
    </row>
    <row r="3955" spans="14:15" x14ac:dyDescent="0.2">
      <c r="N3955" s="1">
        <v>146.87</v>
      </c>
      <c r="O3955" s="1">
        <v>5</v>
      </c>
    </row>
    <row r="3956" spans="14:15" x14ac:dyDescent="0.2">
      <c r="N3956" s="1">
        <v>146.88</v>
      </c>
      <c r="O3956" s="1">
        <v>2</v>
      </c>
    </row>
    <row r="3957" spans="14:15" x14ac:dyDescent="0.2">
      <c r="N3957" s="1">
        <v>146.88</v>
      </c>
      <c r="O3957" s="1">
        <v>1</v>
      </c>
    </row>
    <row r="3958" spans="14:15" x14ac:dyDescent="0.2">
      <c r="N3958" s="1">
        <v>146.88999999999999</v>
      </c>
      <c r="O3958" s="1">
        <v>3</v>
      </c>
    </row>
    <row r="3959" spans="14:15" x14ac:dyDescent="0.2">
      <c r="N3959" s="1">
        <v>146.88999999999999</v>
      </c>
      <c r="O3959" s="1">
        <v>1</v>
      </c>
    </row>
    <row r="3960" spans="14:15" x14ac:dyDescent="0.2">
      <c r="N3960" s="1">
        <v>146.9</v>
      </c>
      <c r="O3960" s="1">
        <v>1</v>
      </c>
    </row>
    <row r="3961" spans="14:15" x14ac:dyDescent="0.2">
      <c r="N3961" s="1">
        <v>147.79</v>
      </c>
      <c r="O3961" s="1">
        <v>1</v>
      </c>
    </row>
    <row r="3962" spans="14:15" x14ac:dyDescent="0.2">
      <c r="N3962" s="1">
        <v>147.80000000000001</v>
      </c>
      <c r="O3962" s="1">
        <v>1</v>
      </c>
    </row>
    <row r="3963" spans="14:15" x14ac:dyDescent="0.2">
      <c r="N3963" s="1">
        <v>147.80000000000001</v>
      </c>
      <c r="O3963" s="1">
        <v>2</v>
      </c>
    </row>
    <row r="3964" spans="14:15" x14ac:dyDescent="0.2">
      <c r="N3964" s="1">
        <v>147.80000000000001</v>
      </c>
      <c r="O3964" s="1">
        <v>1</v>
      </c>
    </row>
    <row r="3965" spans="14:15" x14ac:dyDescent="0.2">
      <c r="N3965" s="1">
        <v>147.81</v>
      </c>
      <c r="O3965" s="1">
        <v>1</v>
      </c>
    </row>
    <row r="3966" spans="14:15" x14ac:dyDescent="0.2">
      <c r="N3966" s="1">
        <v>147.81</v>
      </c>
      <c r="O3966" s="1">
        <v>1</v>
      </c>
    </row>
    <row r="3967" spans="14:15" x14ac:dyDescent="0.2">
      <c r="N3967" s="1">
        <v>147.82</v>
      </c>
      <c r="O3967" s="1">
        <v>2</v>
      </c>
    </row>
    <row r="3968" spans="14:15" x14ac:dyDescent="0.2">
      <c r="N3968" s="1">
        <v>147.82</v>
      </c>
      <c r="O3968" s="1">
        <v>1</v>
      </c>
    </row>
    <row r="3969" spans="14:15" x14ac:dyDescent="0.2">
      <c r="N3969" s="1">
        <v>147.82</v>
      </c>
      <c r="O3969" s="1">
        <v>2</v>
      </c>
    </row>
    <row r="3970" spans="14:15" x14ac:dyDescent="0.2">
      <c r="N3970" s="1">
        <v>147.83000000000001</v>
      </c>
      <c r="O3970" s="1">
        <v>2</v>
      </c>
    </row>
    <row r="3971" spans="14:15" x14ac:dyDescent="0.2">
      <c r="N3971" s="1">
        <v>147.83000000000001</v>
      </c>
      <c r="O3971" s="1">
        <v>5</v>
      </c>
    </row>
    <row r="3972" spans="14:15" x14ac:dyDescent="0.2">
      <c r="N3972" s="1">
        <v>147.84</v>
      </c>
      <c r="O3972" s="1">
        <v>4</v>
      </c>
    </row>
    <row r="3973" spans="14:15" x14ac:dyDescent="0.2">
      <c r="N3973" s="1">
        <v>147.84</v>
      </c>
      <c r="O3973" s="1">
        <v>4</v>
      </c>
    </row>
    <row r="3974" spans="14:15" x14ac:dyDescent="0.2">
      <c r="N3974" s="1">
        <v>147.84</v>
      </c>
      <c r="O3974" s="1">
        <v>1</v>
      </c>
    </row>
    <row r="3975" spans="14:15" x14ac:dyDescent="0.2">
      <c r="N3975" s="1">
        <v>147.85</v>
      </c>
      <c r="O3975" s="1">
        <v>9</v>
      </c>
    </row>
    <row r="3976" spans="14:15" x14ac:dyDescent="0.2">
      <c r="N3976" s="1">
        <v>147.85</v>
      </c>
      <c r="O3976" s="1">
        <v>2</v>
      </c>
    </row>
    <row r="3977" spans="14:15" x14ac:dyDescent="0.2">
      <c r="N3977" s="1">
        <v>147.86000000000001</v>
      </c>
      <c r="O3977" s="1">
        <v>4</v>
      </c>
    </row>
    <row r="3978" spans="14:15" x14ac:dyDescent="0.2">
      <c r="N3978" s="1">
        <v>147.86000000000001</v>
      </c>
      <c r="O3978" s="1">
        <v>3</v>
      </c>
    </row>
    <row r="3979" spans="14:15" x14ac:dyDescent="0.2">
      <c r="N3979" s="1">
        <v>147.86000000000001</v>
      </c>
      <c r="O3979" s="1">
        <v>1</v>
      </c>
    </row>
    <row r="3980" spans="14:15" x14ac:dyDescent="0.2">
      <c r="N3980" s="1">
        <v>147.87</v>
      </c>
      <c r="O3980" s="1">
        <v>5</v>
      </c>
    </row>
    <row r="3981" spans="14:15" x14ac:dyDescent="0.2">
      <c r="N3981" s="1">
        <v>147.87</v>
      </c>
      <c r="O3981" s="1">
        <v>2</v>
      </c>
    </row>
    <row r="3982" spans="14:15" x14ac:dyDescent="0.2">
      <c r="N3982" s="1">
        <v>147.88</v>
      </c>
      <c r="O3982" s="1">
        <v>1</v>
      </c>
    </row>
    <row r="3983" spans="14:15" x14ac:dyDescent="0.2">
      <c r="N3983" s="1">
        <v>147.88</v>
      </c>
      <c r="O3983" s="1">
        <v>6</v>
      </c>
    </row>
    <row r="3984" spans="14:15" x14ac:dyDescent="0.2">
      <c r="N3984" s="1">
        <v>147.88</v>
      </c>
      <c r="O3984" s="1">
        <v>1</v>
      </c>
    </row>
    <row r="3985" spans="14:15" x14ac:dyDescent="0.2">
      <c r="N3985" s="1">
        <v>147.88999999999999</v>
      </c>
      <c r="O3985" s="1">
        <v>2</v>
      </c>
    </row>
    <row r="3986" spans="14:15" x14ac:dyDescent="0.2">
      <c r="N3986" s="1">
        <v>147.88999999999999</v>
      </c>
      <c r="O3986" s="1">
        <v>1</v>
      </c>
    </row>
    <row r="3987" spans="14:15" x14ac:dyDescent="0.2">
      <c r="N3987" s="1">
        <v>147.91</v>
      </c>
      <c r="O3987" s="1">
        <v>1</v>
      </c>
    </row>
    <row r="3988" spans="14:15" x14ac:dyDescent="0.2">
      <c r="N3988" s="1">
        <v>148.81</v>
      </c>
      <c r="O3988" s="1">
        <v>1</v>
      </c>
    </row>
    <row r="3989" spans="14:15" x14ac:dyDescent="0.2">
      <c r="N3989" s="1">
        <v>148.81</v>
      </c>
      <c r="O3989" s="1">
        <v>1</v>
      </c>
    </row>
    <row r="3990" spans="14:15" x14ac:dyDescent="0.2">
      <c r="N3990" s="1">
        <v>148.82</v>
      </c>
      <c r="O3990" s="1">
        <v>4</v>
      </c>
    </row>
    <row r="3991" spans="14:15" x14ac:dyDescent="0.2">
      <c r="N3991" s="1">
        <v>148.82</v>
      </c>
      <c r="O3991" s="1">
        <v>4</v>
      </c>
    </row>
    <row r="3992" spans="14:15" x14ac:dyDescent="0.2">
      <c r="N3992" s="1">
        <v>148.82</v>
      </c>
      <c r="O3992" s="1">
        <v>1</v>
      </c>
    </row>
    <row r="3993" spans="14:15" x14ac:dyDescent="0.2">
      <c r="N3993" s="1">
        <v>148.83000000000001</v>
      </c>
      <c r="O3993" s="1">
        <v>2</v>
      </c>
    </row>
    <row r="3994" spans="14:15" x14ac:dyDescent="0.2">
      <c r="N3994" s="1">
        <v>148.83000000000001</v>
      </c>
      <c r="O3994" s="1">
        <v>7</v>
      </c>
    </row>
    <row r="3995" spans="14:15" x14ac:dyDescent="0.2">
      <c r="N3995" s="1">
        <v>148.83000000000001</v>
      </c>
      <c r="O3995" s="1">
        <v>3</v>
      </c>
    </row>
    <row r="3996" spans="14:15" x14ac:dyDescent="0.2">
      <c r="N3996" s="1">
        <v>148.84</v>
      </c>
      <c r="O3996" s="1">
        <v>2</v>
      </c>
    </row>
    <row r="3997" spans="14:15" x14ac:dyDescent="0.2">
      <c r="N3997" s="1">
        <v>148.84</v>
      </c>
      <c r="O3997" s="1">
        <v>6</v>
      </c>
    </row>
    <row r="3998" spans="14:15" x14ac:dyDescent="0.2">
      <c r="N3998" s="1">
        <v>148.84</v>
      </c>
      <c r="O3998" s="1">
        <v>6</v>
      </c>
    </row>
    <row r="3999" spans="14:15" x14ac:dyDescent="0.2">
      <c r="N3999" s="1">
        <v>148.84</v>
      </c>
      <c r="O3999" s="1">
        <v>1</v>
      </c>
    </row>
    <row r="4000" spans="14:15" x14ac:dyDescent="0.2">
      <c r="N4000" s="1">
        <v>148.85</v>
      </c>
      <c r="O4000" s="1">
        <v>5</v>
      </c>
    </row>
    <row r="4001" spans="14:15" x14ac:dyDescent="0.2">
      <c r="N4001" s="1">
        <v>148.85</v>
      </c>
      <c r="O4001" s="1">
        <v>3</v>
      </c>
    </row>
    <row r="4002" spans="14:15" x14ac:dyDescent="0.2">
      <c r="N4002" s="1">
        <v>148.86000000000001</v>
      </c>
      <c r="O4002" s="1">
        <v>2</v>
      </c>
    </row>
    <row r="4003" spans="14:15" x14ac:dyDescent="0.2">
      <c r="N4003" s="1">
        <v>148.86000000000001</v>
      </c>
      <c r="O4003" s="1">
        <v>4</v>
      </c>
    </row>
    <row r="4004" spans="14:15" x14ac:dyDescent="0.2">
      <c r="N4004" s="1">
        <v>148.86000000000001</v>
      </c>
      <c r="O4004" s="1">
        <v>3</v>
      </c>
    </row>
    <row r="4005" spans="14:15" x14ac:dyDescent="0.2">
      <c r="N4005" s="1">
        <v>148.87</v>
      </c>
      <c r="O4005" s="1">
        <v>1</v>
      </c>
    </row>
    <row r="4006" spans="14:15" x14ac:dyDescent="0.2">
      <c r="N4006" s="1">
        <v>148.87</v>
      </c>
      <c r="O4006" s="1">
        <v>4</v>
      </c>
    </row>
    <row r="4007" spans="14:15" x14ac:dyDescent="0.2">
      <c r="N4007" s="1">
        <v>148.87</v>
      </c>
      <c r="O4007" s="1">
        <v>6</v>
      </c>
    </row>
    <row r="4008" spans="14:15" x14ac:dyDescent="0.2">
      <c r="N4008" s="1">
        <v>148.88</v>
      </c>
      <c r="O4008" s="1">
        <v>4</v>
      </c>
    </row>
    <row r="4009" spans="14:15" x14ac:dyDescent="0.2">
      <c r="N4009" s="1">
        <v>148.88999999999999</v>
      </c>
      <c r="O4009" s="1">
        <v>2</v>
      </c>
    </row>
    <row r="4010" spans="14:15" x14ac:dyDescent="0.2">
      <c r="N4010" s="1">
        <v>149.72999999999999</v>
      </c>
      <c r="O4010" s="1">
        <v>1</v>
      </c>
    </row>
    <row r="4011" spans="14:15" x14ac:dyDescent="0.2">
      <c r="N4011" s="1">
        <v>149.79</v>
      </c>
      <c r="O4011" s="1">
        <v>1</v>
      </c>
    </row>
    <row r="4012" spans="14:15" x14ac:dyDescent="0.2">
      <c r="N4012" s="1">
        <v>149.80000000000001</v>
      </c>
      <c r="O4012" s="1">
        <v>3</v>
      </c>
    </row>
    <row r="4013" spans="14:15" x14ac:dyDescent="0.2">
      <c r="N4013" s="1">
        <v>149.81</v>
      </c>
      <c r="O4013" s="1">
        <v>1</v>
      </c>
    </row>
    <row r="4014" spans="14:15" x14ac:dyDescent="0.2">
      <c r="N4014" s="1">
        <v>149.81</v>
      </c>
      <c r="O4014" s="1">
        <v>2</v>
      </c>
    </row>
    <row r="4015" spans="14:15" x14ac:dyDescent="0.2">
      <c r="N4015" s="1">
        <v>149.82</v>
      </c>
      <c r="O4015" s="1">
        <v>3</v>
      </c>
    </row>
    <row r="4016" spans="14:15" x14ac:dyDescent="0.2">
      <c r="N4016" s="1">
        <v>149.82</v>
      </c>
      <c r="O4016" s="1">
        <v>5</v>
      </c>
    </row>
    <row r="4017" spans="14:15" x14ac:dyDescent="0.2">
      <c r="N4017" s="1">
        <v>149.82</v>
      </c>
      <c r="O4017" s="1">
        <v>1</v>
      </c>
    </row>
    <row r="4018" spans="14:15" x14ac:dyDescent="0.2">
      <c r="N4018" s="1">
        <v>149.83000000000001</v>
      </c>
      <c r="O4018" s="1">
        <v>1</v>
      </c>
    </row>
    <row r="4019" spans="14:15" x14ac:dyDescent="0.2">
      <c r="N4019" s="1">
        <v>149.83000000000001</v>
      </c>
      <c r="O4019" s="1">
        <v>4</v>
      </c>
    </row>
    <row r="4020" spans="14:15" x14ac:dyDescent="0.2">
      <c r="N4020" s="1">
        <v>149.83000000000001</v>
      </c>
      <c r="O4020" s="1">
        <v>3</v>
      </c>
    </row>
    <row r="4021" spans="14:15" x14ac:dyDescent="0.2">
      <c r="N4021" s="1">
        <v>149.83000000000001</v>
      </c>
      <c r="O4021" s="1">
        <v>1</v>
      </c>
    </row>
    <row r="4022" spans="14:15" x14ac:dyDescent="0.2">
      <c r="N4022" s="1">
        <v>149.84</v>
      </c>
      <c r="O4022" s="1">
        <v>7</v>
      </c>
    </row>
    <row r="4023" spans="14:15" x14ac:dyDescent="0.2">
      <c r="N4023" s="1">
        <v>149.84</v>
      </c>
      <c r="O4023" s="1">
        <v>5</v>
      </c>
    </row>
    <row r="4024" spans="14:15" x14ac:dyDescent="0.2">
      <c r="N4024" s="1">
        <v>149.84</v>
      </c>
      <c r="O4024" s="1">
        <v>2</v>
      </c>
    </row>
    <row r="4025" spans="14:15" x14ac:dyDescent="0.2">
      <c r="N4025" s="1">
        <v>149.85</v>
      </c>
      <c r="O4025" s="1">
        <v>3</v>
      </c>
    </row>
    <row r="4026" spans="14:15" x14ac:dyDescent="0.2">
      <c r="N4026" s="1">
        <v>149.85</v>
      </c>
      <c r="O4026" s="1">
        <v>6</v>
      </c>
    </row>
    <row r="4027" spans="14:15" x14ac:dyDescent="0.2">
      <c r="N4027" s="1">
        <v>149.85</v>
      </c>
      <c r="O4027" s="1">
        <v>1</v>
      </c>
    </row>
    <row r="4028" spans="14:15" x14ac:dyDescent="0.2">
      <c r="N4028" s="1">
        <v>149.86000000000001</v>
      </c>
      <c r="O4028" s="1">
        <v>7</v>
      </c>
    </row>
    <row r="4029" spans="14:15" x14ac:dyDescent="0.2">
      <c r="N4029" s="1">
        <v>149.86000000000001</v>
      </c>
      <c r="O4029" s="1">
        <v>1</v>
      </c>
    </row>
    <row r="4030" spans="14:15" x14ac:dyDescent="0.2">
      <c r="N4030" s="1">
        <v>149.87</v>
      </c>
      <c r="O4030" s="1">
        <v>5</v>
      </c>
    </row>
    <row r="4031" spans="14:15" x14ac:dyDescent="0.2">
      <c r="N4031" s="1">
        <v>149.88</v>
      </c>
      <c r="O4031" s="1">
        <v>2</v>
      </c>
    </row>
    <row r="4032" spans="14:15" x14ac:dyDescent="0.2">
      <c r="N4032" s="1">
        <v>149.88</v>
      </c>
      <c r="O4032" s="1">
        <v>2</v>
      </c>
    </row>
    <row r="4033" spans="14:15" x14ac:dyDescent="0.2">
      <c r="N4033" s="1">
        <v>149.88</v>
      </c>
      <c r="O4033" s="1">
        <v>1</v>
      </c>
    </row>
    <row r="4034" spans="14:15" x14ac:dyDescent="0.2">
      <c r="N4034" s="1">
        <v>149.88999999999999</v>
      </c>
      <c r="O4034" s="1">
        <v>2</v>
      </c>
    </row>
    <row r="4035" spans="14:15" x14ac:dyDescent="0.2">
      <c r="N4035" s="1">
        <v>149.88999999999999</v>
      </c>
      <c r="O4035" s="1">
        <v>1</v>
      </c>
    </row>
    <row r="4036" spans="14:15" x14ac:dyDescent="0.2">
      <c r="N4036" s="1">
        <v>150.80000000000001</v>
      </c>
      <c r="O4036" s="1">
        <v>1</v>
      </c>
    </row>
    <row r="4037" spans="14:15" x14ac:dyDescent="0.2">
      <c r="N4037" s="1">
        <v>150.80000000000001</v>
      </c>
      <c r="O4037" s="1">
        <v>1</v>
      </c>
    </row>
    <row r="4038" spans="14:15" x14ac:dyDescent="0.2">
      <c r="N4038" s="1">
        <v>150.80000000000001</v>
      </c>
      <c r="O4038" s="1">
        <v>1</v>
      </c>
    </row>
    <row r="4039" spans="14:15" x14ac:dyDescent="0.2">
      <c r="N4039" s="1">
        <v>150.81</v>
      </c>
      <c r="O4039" s="1">
        <v>1</v>
      </c>
    </row>
    <row r="4040" spans="14:15" x14ac:dyDescent="0.2">
      <c r="N4040" s="1">
        <v>150.81</v>
      </c>
      <c r="O4040" s="1">
        <v>2</v>
      </c>
    </row>
    <row r="4041" spans="14:15" x14ac:dyDescent="0.2">
      <c r="N4041" s="1">
        <v>150.82</v>
      </c>
      <c r="O4041" s="1">
        <v>4</v>
      </c>
    </row>
    <row r="4042" spans="14:15" x14ac:dyDescent="0.2">
      <c r="N4042" s="1">
        <v>150.82</v>
      </c>
      <c r="O4042" s="1">
        <v>1</v>
      </c>
    </row>
    <row r="4043" spans="14:15" x14ac:dyDescent="0.2">
      <c r="N4043" s="1">
        <v>150.83000000000001</v>
      </c>
      <c r="O4043" s="1">
        <v>1</v>
      </c>
    </row>
    <row r="4044" spans="14:15" x14ac:dyDescent="0.2">
      <c r="N4044" s="1">
        <v>150.83000000000001</v>
      </c>
      <c r="O4044" s="1">
        <v>4</v>
      </c>
    </row>
    <row r="4045" spans="14:15" x14ac:dyDescent="0.2">
      <c r="N4045" s="1">
        <v>150.83000000000001</v>
      </c>
      <c r="O4045" s="1">
        <v>3</v>
      </c>
    </row>
    <row r="4046" spans="14:15" x14ac:dyDescent="0.2">
      <c r="N4046" s="1">
        <v>150.84</v>
      </c>
      <c r="O4046" s="1">
        <v>1</v>
      </c>
    </row>
    <row r="4047" spans="14:15" x14ac:dyDescent="0.2">
      <c r="N4047" s="1">
        <v>150.84</v>
      </c>
      <c r="O4047" s="1">
        <v>2</v>
      </c>
    </row>
    <row r="4048" spans="14:15" x14ac:dyDescent="0.2">
      <c r="N4048" s="1">
        <v>150.84</v>
      </c>
      <c r="O4048" s="1">
        <v>4</v>
      </c>
    </row>
    <row r="4049" spans="14:15" x14ac:dyDescent="0.2">
      <c r="N4049" s="1">
        <v>150.85</v>
      </c>
      <c r="O4049" s="1">
        <v>1</v>
      </c>
    </row>
    <row r="4050" spans="14:15" x14ac:dyDescent="0.2">
      <c r="N4050" s="1">
        <v>150.85</v>
      </c>
      <c r="O4050" s="1">
        <v>9</v>
      </c>
    </row>
    <row r="4051" spans="14:15" x14ac:dyDescent="0.2">
      <c r="N4051" s="1">
        <v>150.86000000000001</v>
      </c>
      <c r="O4051" s="1">
        <v>7</v>
      </c>
    </row>
    <row r="4052" spans="14:15" x14ac:dyDescent="0.2">
      <c r="N4052" s="1">
        <v>150.86000000000001</v>
      </c>
      <c r="O4052" s="1">
        <v>3</v>
      </c>
    </row>
    <row r="4053" spans="14:15" x14ac:dyDescent="0.2">
      <c r="N4053" s="1">
        <v>150.87</v>
      </c>
      <c r="O4053" s="1">
        <v>2</v>
      </c>
    </row>
    <row r="4054" spans="14:15" x14ac:dyDescent="0.2">
      <c r="N4054" s="1">
        <v>150.87</v>
      </c>
      <c r="O4054" s="1">
        <v>5</v>
      </c>
    </row>
    <row r="4055" spans="14:15" x14ac:dyDescent="0.2">
      <c r="N4055" s="1">
        <v>150.88</v>
      </c>
      <c r="O4055" s="1">
        <v>1</v>
      </c>
    </row>
    <row r="4056" spans="14:15" x14ac:dyDescent="0.2">
      <c r="N4056" s="1">
        <v>150.88</v>
      </c>
      <c r="O4056" s="1">
        <v>4</v>
      </c>
    </row>
    <row r="4057" spans="14:15" x14ac:dyDescent="0.2">
      <c r="N4057" s="1">
        <v>150.88</v>
      </c>
      <c r="O4057" s="1">
        <v>1</v>
      </c>
    </row>
    <row r="4058" spans="14:15" x14ac:dyDescent="0.2">
      <c r="N4058" s="1">
        <v>150.88999999999999</v>
      </c>
      <c r="O4058" s="1">
        <v>1</v>
      </c>
    </row>
    <row r="4059" spans="14:15" x14ac:dyDescent="0.2">
      <c r="N4059" s="1">
        <v>150.9</v>
      </c>
      <c r="O4059" s="1">
        <v>1</v>
      </c>
    </row>
    <row r="4060" spans="14:15" x14ac:dyDescent="0.2">
      <c r="N4060" s="1">
        <v>151.80000000000001</v>
      </c>
      <c r="O4060" s="1">
        <v>3</v>
      </c>
    </row>
    <row r="4061" spans="14:15" x14ac:dyDescent="0.2">
      <c r="N4061" s="1">
        <v>151.81</v>
      </c>
      <c r="O4061" s="1">
        <v>2</v>
      </c>
    </row>
    <row r="4062" spans="14:15" x14ac:dyDescent="0.2">
      <c r="N4062" s="1">
        <v>151.81</v>
      </c>
      <c r="O4062" s="1">
        <v>2</v>
      </c>
    </row>
    <row r="4063" spans="14:15" x14ac:dyDescent="0.2">
      <c r="N4063" s="1">
        <v>151.82</v>
      </c>
      <c r="O4063" s="1">
        <v>2</v>
      </c>
    </row>
    <row r="4064" spans="14:15" x14ac:dyDescent="0.2">
      <c r="N4064" s="1">
        <v>151.82</v>
      </c>
      <c r="O4064" s="1">
        <v>2</v>
      </c>
    </row>
    <row r="4065" spans="14:15" x14ac:dyDescent="0.2">
      <c r="N4065" s="1">
        <v>151.82</v>
      </c>
      <c r="O4065" s="1">
        <v>1</v>
      </c>
    </row>
    <row r="4066" spans="14:15" x14ac:dyDescent="0.2">
      <c r="N4066" s="1">
        <v>151.83000000000001</v>
      </c>
      <c r="O4066" s="1">
        <v>2</v>
      </c>
    </row>
    <row r="4067" spans="14:15" x14ac:dyDescent="0.2">
      <c r="N4067" s="1">
        <v>151.83000000000001</v>
      </c>
      <c r="O4067" s="1">
        <v>3</v>
      </c>
    </row>
    <row r="4068" spans="14:15" x14ac:dyDescent="0.2">
      <c r="N4068" s="1">
        <v>151.83000000000001</v>
      </c>
      <c r="O4068" s="1">
        <v>5</v>
      </c>
    </row>
    <row r="4069" spans="14:15" x14ac:dyDescent="0.2">
      <c r="N4069" s="1">
        <v>151.84</v>
      </c>
      <c r="O4069" s="1">
        <v>1</v>
      </c>
    </row>
    <row r="4070" spans="14:15" x14ac:dyDescent="0.2">
      <c r="N4070" s="1">
        <v>151.84</v>
      </c>
      <c r="O4070" s="1">
        <v>6</v>
      </c>
    </row>
    <row r="4071" spans="14:15" x14ac:dyDescent="0.2">
      <c r="N4071" s="1">
        <v>151.84</v>
      </c>
      <c r="O4071" s="1">
        <v>4</v>
      </c>
    </row>
    <row r="4072" spans="14:15" x14ac:dyDescent="0.2">
      <c r="N4072" s="1">
        <v>151.84</v>
      </c>
      <c r="O4072" s="1">
        <v>1</v>
      </c>
    </row>
    <row r="4073" spans="14:15" x14ac:dyDescent="0.2">
      <c r="N4073" s="1">
        <v>151.85</v>
      </c>
      <c r="O4073" s="1">
        <v>2</v>
      </c>
    </row>
    <row r="4074" spans="14:15" x14ac:dyDescent="0.2">
      <c r="N4074" s="1">
        <v>151.85</v>
      </c>
      <c r="O4074" s="1">
        <v>10</v>
      </c>
    </row>
    <row r="4075" spans="14:15" x14ac:dyDescent="0.2">
      <c r="N4075" s="1">
        <v>151.86000000000001</v>
      </c>
      <c r="O4075" s="1">
        <v>5</v>
      </c>
    </row>
    <row r="4076" spans="14:15" x14ac:dyDescent="0.2">
      <c r="N4076" s="1">
        <v>151.86000000000001</v>
      </c>
      <c r="O4076" s="1">
        <v>2</v>
      </c>
    </row>
    <row r="4077" spans="14:15" x14ac:dyDescent="0.2">
      <c r="N4077" s="1">
        <v>151.87</v>
      </c>
      <c r="O4077" s="1">
        <v>2</v>
      </c>
    </row>
    <row r="4078" spans="14:15" x14ac:dyDescent="0.2">
      <c r="N4078" s="1">
        <v>151.87</v>
      </c>
      <c r="O4078" s="1">
        <v>5</v>
      </c>
    </row>
    <row r="4079" spans="14:15" x14ac:dyDescent="0.2">
      <c r="N4079" s="1">
        <v>151.87</v>
      </c>
      <c r="O4079" s="1">
        <v>2</v>
      </c>
    </row>
    <row r="4080" spans="14:15" x14ac:dyDescent="0.2">
      <c r="N4080" s="1">
        <v>151.88</v>
      </c>
      <c r="O4080" s="1">
        <v>1</v>
      </c>
    </row>
    <row r="4081" spans="14:15" x14ac:dyDescent="0.2">
      <c r="N4081" s="1">
        <v>151.88</v>
      </c>
      <c r="O4081" s="1">
        <v>1</v>
      </c>
    </row>
    <row r="4082" spans="14:15" x14ac:dyDescent="0.2">
      <c r="N4082" s="1">
        <v>151.88999999999999</v>
      </c>
      <c r="O4082" s="1">
        <v>1</v>
      </c>
    </row>
    <row r="4083" spans="14:15" x14ac:dyDescent="0.2">
      <c r="N4083" s="1">
        <v>151.9</v>
      </c>
      <c r="O4083" s="1">
        <v>1</v>
      </c>
    </row>
    <row r="4084" spans="14:15" x14ac:dyDescent="0.2">
      <c r="N4084" s="1">
        <v>151.91</v>
      </c>
      <c r="O4084" s="1">
        <v>1</v>
      </c>
    </row>
    <row r="4085" spans="14:15" x14ac:dyDescent="0.2">
      <c r="N4085" s="1">
        <v>152.81</v>
      </c>
      <c r="O4085" s="1">
        <v>3</v>
      </c>
    </row>
    <row r="4086" spans="14:15" x14ac:dyDescent="0.2">
      <c r="N4086" s="1">
        <v>152.81</v>
      </c>
      <c r="O4086" s="1">
        <v>1</v>
      </c>
    </row>
    <row r="4087" spans="14:15" x14ac:dyDescent="0.2">
      <c r="N4087" s="1">
        <v>152.82</v>
      </c>
      <c r="O4087" s="1">
        <v>1</v>
      </c>
    </row>
    <row r="4088" spans="14:15" x14ac:dyDescent="0.2">
      <c r="N4088" s="1">
        <v>152.82</v>
      </c>
      <c r="O4088" s="1">
        <v>2</v>
      </c>
    </row>
    <row r="4089" spans="14:15" x14ac:dyDescent="0.2">
      <c r="N4089" s="1">
        <v>152.82</v>
      </c>
      <c r="O4089" s="1">
        <v>2</v>
      </c>
    </row>
    <row r="4090" spans="14:15" x14ac:dyDescent="0.2">
      <c r="N4090" s="1">
        <v>152.83000000000001</v>
      </c>
      <c r="O4090" s="1">
        <v>5</v>
      </c>
    </row>
    <row r="4091" spans="14:15" x14ac:dyDescent="0.2">
      <c r="N4091" s="1">
        <v>152.84</v>
      </c>
      <c r="O4091" s="1">
        <v>3</v>
      </c>
    </row>
    <row r="4092" spans="14:15" x14ac:dyDescent="0.2">
      <c r="N4092" s="1">
        <v>152.84</v>
      </c>
      <c r="O4092" s="1">
        <v>3</v>
      </c>
    </row>
    <row r="4093" spans="14:15" x14ac:dyDescent="0.2">
      <c r="N4093" s="1">
        <v>152.85</v>
      </c>
      <c r="O4093" s="1">
        <v>6</v>
      </c>
    </row>
    <row r="4094" spans="14:15" x14ac:dyDescent="0.2">
      <c r="N4094" s="1">
        <v>152.85</v>
      </c>
      <c r="O4094" s="1">
        <v>3</v>
      </c>
    </row>
    <row r="4095" spans="14:15" x14ac:dyDescent="0.2">
      <c r="N4095" s="1">
        <v>152.86000000000001</v>
      </c>
      <c r="O4095" s="1">
        <v>4</v>
      </c>
    </row>
    <row r="4096" spans="14:15" x14ac:dyDescent="0.2">
      <c r="N4096" s="1">
        <v>152.86000000000001</v>
      </c>
      <c r="O4096" s="1">
        <v>4</v>
      </c>
    </row>
    <row r="4097" spans="14:15" x14ac:dyDescent="0.2">
      <c r="N4097" s="1">
        <v>152.87</v>
      </c>
      <c r="O4097" s="1">
        <v>2</v>
      </c>
    </row>
    <row r="4098" spans="14:15" x14ac:dyDescent="0.2">
      <c r="N4098" s="1">
        <v>152.87</v>
      </c>
      <c r="O4098" s="1">
        <v>3</v>
      </c>
    </row>
    <row r="4099" spans="14:15" x14ac:dyDescent="0.2">
      <c r="N4099" s="1">
        <v>152.88</v>
      </c>
      <c r="O4099" s="1">
        <v>1</v>
      </c>
    </row>
    <row r="4100" spans="14:15" x14ac:dyDescent="0.2">
      <c r="N4100" s="1">
        <v>152.88</v>
      </c>
      <c r="O4100" s="1">
        <v>5</v>
      </c>
    </row>
    <row r="4101" spans="14:15" x14ac:dyDescent="0.2">
      <c r="N4101" s="1">
        <v>152.88999999999999</v>
      </c>
      <c r="O4101" s="1">
        <v>2</v>
      </c>
    </row>
    <row r="4102" spans="14:15" x14ac:dyDescent="0.2">
      <c r="N4102" s="1">
        <v>152.9</v>
      </c>
      <c r="O4102" s="1">
        <v>1</v>
      </c>
    </row>
    <row r="4103" spans="14:15" x14ac:dyDescent="0.2">
      <c r="N4103" s="1">
        <v>152.9</v>
      </c>
      <c r="O4103" s="1">
        <v>1</v>
      </c>
    </row>
    <row r="4104" spans="14:15" x14ac:dyDescent="0.2">
      <c r="N4104" s="1">
        <v>153.71</v>
      </c>
      <c r="O4104" s="1">
        <v>1</v>
      </c>
    </row>
    <row r="4105" spans="14:15" x14ac:dyDescent="0.2">
      <c r="N4105" s="1">
        <v>153.79</v>
      </c>
      <c r="O4105" s="1">
        <v>1</v>
      </c>
    </row>
    <row r="4106" spans="14:15" x14ac:dyDescent="0.2">
      <c r="N4106" s="1">
        <v>153.79</v>
      </c>
      <c r="O4106" s="1">
        <v>1</v>
      </c>
    </row>
    <row r="4107" spans="14:15" x14ac:dyDescent="0.2">
      <c r="N4107" s="1">
        <v>153.79</v>
      </c>
      <c r="O4107" s="1">
        <v>1</v>
      </c>
    </row>
    <row r="4108" spans="14:15" x14ac:dyDescent="0.2">
      <c r="N4108" s="1">
        <v>153.80000000000001</v>
      </c>
      <c r="O4108" s="1">
        <v>1</v>
      </c>
    </row>
    <row r="4109" spans="14:15" x14ac:dyDescent="0.2">
      <c r="N4109" s="1">
        <v>153.80000000000001</v>
      </c>
      <c r="O4109" s="1">
        <v>1</v>
      </c>
    </row>
    <row r="4110" spans="14:15" x14ac:dyDescent="0.2">
      <c r="N4110" s="1">
        <v>153.80000000000001</v>
      </c>
      <c r="O4110" s="1">
        <v>1</v>
      </c>
    </row>
    <row r="4111" spans="14:15" x14ac:dyDescent="0.2">
      <c r="N4111" s="1">
        <v>153.81</v>
      </c>
      <c r="O4111" s="1">
        <v>1</v>
      </c>
    </row>
    <row r="4112" spans="14:15" x14ac:dyDescent="0.2">
      <c r="N4112" s="1">
        <v>153.81</v>
      </c>
      <c r="O4112" s="1">
        <v>1</v>
      </c>
    </row>
    <row r="4113" spans="14:15" x14ac:dyDescent="0.2">
      <c r="N4113" s="1">
        <v>153.82</v>
      </c>
      <c r="O4113" s="1">
        <v>2</v>
      </c>
    </row>
    <row r="4114" spans="14:15" x14ac:dyDescent="0.2">
      <c r="N4114" s="1">
        <v>153.82</v>
      </c>
      <c r="O4114" s="1">
        <v>1</v>
      </c>
    </row>
    <row r="4115" spans="14:15" x14ac:dyDescent="0.2">
      <c r="N4115" s="1">
        <v>153.82</v>
      </c>
      <c r="O4115" s="1">
        <v>3</v>
      </c>
    </row>
    <row r="4116" spans="14:15" x14ac:dyDescent="0.2">
      <c r="N4116" s="1">
        <v>153.83000000000001</v>
      </c>
      <c r="O4116" s="1">
        <v>1</v>
      </c>
    </row>
    <row r="4117" spans="14:15" x14ac:dyDescent="0.2">
      <c r="N4117" s="1">
        <v>153.83000000000001</v>
      </c>
      <c r="O4117" s="1">
        <v>4</v>
      </c>
    </row>
    <row r="4118" spans="14:15" x14ac:dyDescent="0.2">
      <c r="N4118" s="1">
        <v>153.83000000000001</v>
      </c>
      <c r="O4118" s="1">
        <v>3</v>
      </c>
    </row>
    <row r="4119" spans="14:15" x14ac:dyDescent="0.2">
      <c r="N4119" s="1">
        <v>153.83000000000001</v>
      </c>
      <c r="O4119" s="1">
        <v>2</v>
      </c>
    </row>
    <row r="4120" spans="14:15" x14ac:dyDescent="0.2">
      <c r="N4120" s="1">
        <v>153.84</v>
      </c>
      <c r="O4120" s="1">
        <v>1</v>
      </c>
    </row>
    <row r="4121" spans="14:15" x14ac:dyDescent="0.2">
      <c r="N4121" s="1">
        <v>153.84</v>
      </c>
      <c r="O4121" s="1">
        <v>2</v>
      </c>
    </row>
    <row r="4122" spans="14:15" x14ac:dyDescent="0.2">
      <c r="N4122" s="1">
        <v>153.84</v>
      </c>
      <c r="O4122" s="1">
        <v>2</v>
      </c>
    </row>
    <row r="4123" spans="14:15" x14ac:dyDescent="0.2">
      <c r="N4123" s="1">
        <v>153.84</v>
      </c>
      <c r="O4123" s="1">
        <v>1</v>
      </c>
    </row>
    <row r="4124" spans="14:15" x14ac:dyDescent="0.2">
      <c r="N4124" s="1">
        <v>153.85</v>
      </c>
      <c r="O4124" s="1">
        <v>2</v>
      </c>
    </row>
    <row r="4125" spans="14:15" x14ac:dyDescent="0.2">
      <c r="N4125" s="1">
        <v>153.85</v>
      </c>
      <c r="O4125" s="1">
        <v>8</v>
      </c>
    </row>
    <row r="4126" spans="14:15" x14ac:dyDescent="0.2">
      <c r="N4126" s="1">
        <v>153.85</v>
      </c>
      <c r="O4126" s="1">
        <v>2</v>
      </c>
    </row>
    <row r="4127" spans="14:15" x14ac:dyDescent="0.2">
      <c r="N4127" s="1">
        <v>153.86000000000001</v>
      </c>
      <c r="O4127" s="1">
        <v>5</v>
      </c>
    </row>
    <row r="4128" spans="14:15" x14ac:dyDescent="0.2">
      <c r="N4128" s="1">
        <v>153.86000000000001</v>
      </c>
      <c r="O4128" s="1">
        <v>3</v>
      </c>
    </row>
    <row r="4129" spans="14:15" x14ac:dyDescent="0.2">
      <c r="N4129" s="1">
        <v>153.86000000000001</v>
      </c>
      <c r="O4129" s="1">
        <v>1</v>
      </c>
    </row>
    <row r="4130" spans="14:15" x14ac:dyDescent="0.2">
      <c r="N4130" s="1">
        <v>153.87</v>
      </c>
      <c r="O4130" s="1">
        <v>1</v>
      </c>
    </row>
    <row r="4131" spans="14:15" x14ac:dyDescent="0.2">
      <c r="N4131" s="1">
        <v>153.87</v>
      </c>
      <c r="O4131" s="1">
        <v>1</v>
      </c>
    </row>
    <row r="4132" spans="14:15" x14ac:dyDescent="0.2">
      <c r="N4132" s="1">
        <v>153.88</v>
      </c>
      <c r="O4132" s="1">
        <v>1</v>
      </c>
    </row>
    <row r="4133" spans="14:15" x14ac:dyDescent="0.2">
      <c r="N4133" s="1">
        <v>153.88999999999999</v>
      </c>
      <c r="O4133" s="1">
        <v>1</v>
      </c>
    </row>
    <row r="4134" spans="14:15" x14ac:dyDescent="0.2">
      <c r="N4134" s="1">
        <v>153.9</v>
      </c>
      <c r="O4134" s="1">
        <v>1</v>
      </c>
    </row>
    <row r="4135" spans="14:15" x14ac:dyDescent="0.2">
      <c r="N4135" s="1">
        <v>154.78</v>
      </c>
      <c r="O4135" s="1">
        <v>2</v>
      </c>
    </row>
    <row r="4136" spans="14:15" x14ac:dyDescent="0.2">
      <c r="N4136" s="1">
        <v>154.79</v>
      </c>
      <c r="O4136" s="1">
        <v>1</v>
      </c>
    </row>
    <row r="4137" spans="14:15" x14ac:dyDescent="0.2">
      <c r="N4137" s="1">
        <v>154.82</v>
      </c>
      <c r="O4137" s="1">
        <v>1</v>
      </c>
    </row>
    <row r="4138" spans="14:15" x14ac:dyDescent="0.2">
      <c r="N4138" s="1">
        <v>154.82</v>
      </c>
      <c r="O4138" s="1">
        <v>1</v>
      </c>
    </row>
    <row r="4139" spans="14:15" x14ac:dyDescent="0.2">
      <c r="N4139" s="1">
        <v>154.83000000000001</v>
      </c>
      <c r="O4139" s="1">
        <v>2</v>
      </c>
    </row>
    <row r="4140" spans="14:15" x14ac:dyDescent="0.2">
      <c r="N4140" s="1">
        <v>154.83000000000001</v>
      </c>
      <c r="O4140" s="1">
        <v>8</v>
      </c>
    </row>
    <row r="4141" spans="14:15" x14ac:dyDescent="0.2">
      <c r="N4141" s="1">
        <v>154.83000000000001</v>
      </c>
      <c r="O4141" s="1">
        <v>1</v>
      </c>
    </row>
    <row r="4142" spans="14:15" x14ac:dyDescent="0.2">
      <c r="N4142" s="1">
        <v>154.84</v>
      </c>
      <c r="O4142" s="1">
        <v>3</v>
      </c>
    </row>
    <row r="4143" spans="14:15" x14ac:dyDescent="0.2">
      <c r="N4143" s="1">
        <v>154.84</v>
      </c>
      <c r="O4143" s="1">
        <v>1</v>
      </c>
    </row>
    <row r="4144" spans="14:15" x14ac:dyDescent="0.2">
      <c r="N4144" s="1">
        <v>154.85</v>
      </c>
      <c r="O4144" s="1">
        <v>7</v>
      </c>
    </row>
    <row r="4145" spans="14:15" x14ac:dyDescent="0.2">
      <c r="N4145" s="1">
        <v>154.85</v>
      </c>
      <c r="O4145" s="1">
        <v>2</v>
      </c>
    </row>
    <row r="4146" spans="14:15" x14ac:dyDescent="0.2">
      <c r="N4146" s="1">
        <v>154.86000000000001</v>
      </c>
      <c r="O4146" s="1">
        <v>4</v>
      </c>
    </row>
    <row r="4147" spans="14:15" x14ac:dyDescent="0.2">
      <c r="N4147" s="1">
        <v>154.86000000000001</v>
      </c>
      <c r="O4147" s="1">
        <v>4</v>
      </c>
    </row>
    <row r="4148" spans="14:15" x14ac:dyDescent="0.2">
      <c r="N4148" s="1">
        <v>154.87</v>
      </c>
      <c r="O4148" s="1">
        <v>6</v>
      </c>
    </row>
    <row r="4149" spans="14:15" x14ac:dyDescent="0.2">
      <c r="N4149" s="1">
        <v>154.87</v>
      </c>
      <c r="O4149" s="1">
        <v>4</v>
      </c>
    </row>
    <row r="4150" spans="14:15" x14ac:dyDescent="0.2">
      <c r="N4150" s="1">
        <v>154.88</v>
      </c>
      <c r="O4150" s="1">
        <v>3</v>
      </c>
    </row>
    <row r="4151" spans="14:15" x14ac:dyDescent="0.2">
      <c r="N4151" s="1">
        <v>155.78</v>
      </c>
      <c r="O4151" s="1">
        <v>1</v>
      </c>
    </row>
    <row r="4152" spans="14:15" x14ac:dyDescent="0.2">
      <c r="N4152" s="1">
        <v>155.80000000000001</v>
      </c>
      <c r="O4152" s="1">
        <v>1</v>
      </c>
    </row>
    <row r="4153" spans="14:15" x14ac:dyDescent="0.2">
      <c r="N4153" s="1">
        <v>155.81</v>
      </c>
      <c r="O4153" s="1">
        <v>1</v>
      </c>
    </row>
    <row r="4154" spans="14:15" x14ac:dyDescent="0.2">
      <c r="N4154" s="1">
        <v>155.82</v>
      </c>
      <c r="O4154" s="1">
        <v>2</v>
      </c>
    </row>
    <row r="4155" spans="14:15" x14ac:dyDescent="0.2">
      <c r="N4155" s="1">
        <v>155.82</v>
      </c>
      <c r="O4155" s="1">
        <v>2</v>
      </c>
    </row>
    <row r="4156" spans="14:15" x14ac:dyDescent="0.2">
      <c r="N4156" s="1">
        <v>155.83000000000001</v>
      </c>
      <c r="O4156" s="1">
        <v>3</v>
      </c>
    </row>
    <row r="4157" spans="14:15" x14ac:dyDescent="0.2">
      <c r="N4157" s="1">
        <v>155.83000000000001</v>
      </c>
      <c r="O4157" s="1">
        <v>2</v>
      </c>
    </row>
    <row r="4158" spans="14:15" x14ac:dyDescent="0.2">
      <c r="N4158" s="1">
        <v>155.84</v>
      </c>
      <c r="O4158" s="1">
        <v>6</v>
      </c>
    </row>
    <row r="4159" spans="14:15" x14ac:dyDescent="0.2">
      <c r="N4159" s="1">
        <v>155.84</v>
      </c>
      <c r="O4159" s="1">
        <v>7</v>
      </c>
    </row>
    <row r="4160" spans="14:15" x14ac:dyDescent="0.2">
      <c r="N4160" s="1">
        <v>155.84</v>
      </c>
      <c r="O4160" s="1">
        <v>2</v>
      </c>
    </row>
    <row r="4161" spans="14:15" x14ac:dyDescent="0.2">
      <c r="N4161" s="1">
        <v>155.85</v>
      </c>
      <c r="O4161" s="1">
        <v>2</v>
      </c>
    </row>
    <row r="4162" spans="14:15" x14ac:dyDescent="0.2">
      <c r="N4162" s="1">
        <v>155.85</v>
      </c>
      <c r="O4162" s="1">
        <v>5</v>
      </c>
    </row>
    <row r="4163" spans="14:15" x14ac:dyDescent="0.2">
      <c r="N4163" s="1">
        <v>155.85</v>
      </c>
      <c r="O4163" s="1">
        <v>1</v>
      </c>
    </row>
    <row r="4164" spans="14:15" x14ac:dyDescent="0.2">
      <c r="N4164" s="1">
        <v>155.86000000000001</v>
      </c>
      <c r="O4164" s="1">
        <v>3</v>
      </c>
    </row>
    <row r="4165" spans="14:15" x14ac:dyDescent="0.2">
      <c r="N4165" s="1">
        <v>155.86000000000001</v>
      </c>
      <c r="O4165" s="1">
        <v>6</v>
      </c>
    </row>
    <row r="4166" spans="14:15" x14ac:dyDescent="0.2">
      <c r="N4166" s="1">
        <v>155.87</v>
      </c>
      <c r="O4166" s="1">
        <v>3</v>
      </c>
    </row>
    <row r="4167" spans="14:15" x14ac:dyDescent="0.2">
      <c r="N4167" s="1">
        <v>155.87</v>
      </c>
      <c r="O4167" s="1">
        <v>2</v>
      </c>
    </row>
    <row r="4168" spans="14:15" x14ac:dyDescent="0.2">
      <c r="N4168" s="1">
        <v>155.87</v>
      </c>
      <c r="O4168" s="1">
        <v>2</v>
      </c>
    </row>
    <row r="4169" spans="14:15" x14ac:dyDescent="0.2">
      <c r="N4169" s="1">
        <v>155.88999999999999</v>
      </c>
      <c r="O4169" s="1">
        <v>1</v>
      </c>
    </row>
    <row r="4170" spans="14:15" x14ac:dyDescent="0.2">
      <c r="N4170" s="1">
        <v>156.79</v>
      </c>
      <c r="O4170" s="1">
        <v>2</v>
      </c>
    </row>
    <row r="4171" spans="14:15" x14ac:dyDescent="0.2">
      <c r="N4171" s="1">
        <v>156.80000000000001</v>
      </c>
      <c r="O4171" s="1">
        <v>2</v>
      </c>
    </row>
    <row r="4172" spans="14:15" x14ac:dyDescent="0.2">
      <c r="N4172" s="1">
        <v>156.80000000000001</v>
      </c>
      <c r="O4172" s="1">
        <v>2</v>
      </c>
    </row>
    <row r="4173" spans="14:15" x14ac:dyDescent="0.2">
      <c r="N4173" s="1">
        <v>156.81</v>
      </c>
      <c r="O4173" s="1">
        <v>1</v>
      </c>
    </row>
    <row r="4174" spans="14:15" x14ac:dyDescent="0.2">
      <c r="N4174" s="1">
        <v>156.81</v>
      </c>
      <c r="O4174" s="1">
        <v>3</v>
      </c>
    </row>
    <row r="4175" spans="14:15" x14ac:dyDescent="0.2">
      <c r="N4175" s="1">
        <v>156.82</v>
      </c>
      <c r="O4175" s="1">
        <v>1</v>
      </c>
    </row>
    <row r="4176" spans="14:15" x14ac:dyDescent="0.2">
      <c r="N4176" s="1">
        <v>156.82</v>
      </c>
      <c r="O4176" s="1">
        <v>4</v>
      </c>
    </row>
    <row r="4177" spans="14:15" x14ac:dyDescent="0.2">
      <c r="N4177" s="1">
        <v>156.82</v>
      </c>
      <c r="O4177" s="1">
        <v>2</v>
      </c>
    </row>
    <row r="4178" spans="14:15" x14ac:dyDescent="0.2">
      <c r="N4178" s="1">
        <v>156.83000000000001</v>
      </c>
      <c r="O4178" s="1">
        <v>1</v>
      </c>
    </row>
    <row r="4179" spans="14:15" x14ac:dyDescent="0.2">
      <c r="N4179" s="1">
        <v>156.83000000000001</v>
      </c>
      <c r="O4179" s="1">
        <v>2</v>
      </c>
    </row>
    <row r="4180" spans="14:15" x14ac:dyDescent="0.2">
      <c r="N4180" s="1">
        <v>156.84</v>
      </c>
      <c r="O4180" s="1">
        <v>1</v>
      </c>
    </row>
    <row r="4181" spans="14:15" x14ac:dyDescent="0.2">
      <c r="N4181" s="1">
        <v>156.84</v>
      </c>
      <c r="O4181" s="1">
        <v>3</v>
      </c>
    </row>
    <row r="4182" spans="14:15" x14ac:dyDescent="0.2">
      <c r="N4182" s="1">
        <v>156.85</v>
      </c>
      <c r="O4182" s="1">
        <v>1</v>
      </c>
    </row>
    <row r="4183" spans="14:15" x14ac:dyDescent="0.2">
      <c r="N4183" s="1">
        <v>156.85</v>
      </c>
      <c r="O4183" s="1">
        <v>9</v>
      </c>
    </row>
    <row r="4184" spans="14:15" x14ac:dyDescent="0.2">
      <c r="N4184" s="1">
        <v>156.85</v>
      </c>
      <c r="O4184" s="1">
        <v>1</v>
      </c>
    </row>
    <row r="4185" spans="14:15" x14ac:dyDescent="0.2">
      <c r="N4185" s="1">
        <v>156.86000000000001</v>
      </c>
      <c r="O4185" s="1">
        <v>2</v>
      </c>
    </row>
    <row r="4186" spans="14:15" x14ac:dyDescent="0.2">
      <c r="N4186" s="1">
        <v>156.86000000000001</v>
      </c>
      <c r="O4186" s="1">
        <v>2</v>
      </c>
    </row>
    <row r="4187" spans="14:15" x14ac:dyDescent="0.2">
      <c r="N4187" s="1">
        <v>156.87</v>
      </c>
      <c r="O4187" s="1">
        <v>2</v>
      </c>
    </row>
    <row r="4188" spans="14:15" x14ac:dyDescent="0.2">
      <c r="N4188" s="1">
        <v>156.87</v>
      </c>
      <c r="O4188" s="1">
        <v>4</v>
      </c>
    </row>
    <row r="4189" spans="14:15" x14ac:dyDescent="0.2">
      <c r="N4189" s="1">
        <v>156.88</v>
      </c>
      <c r="O4189" s="1">
        <v>1</v>
      </c>
    </row>
    <row r="4190" spans="14:15" x14ac:dyDescent="0.2">
      <c r="N4190" s="1">
        <v>156.88</v>
      </c>
      <c r="O4190" s="1">
        <v>5</v>
      </c>
    </row>
    <row r="4191" spans="14:15" x14ac:dyDescent="0.2">
      <c r="N4191" s="1">
        <v>156.88</v>
      </c>
      <c r="O4191" s="1">
        <v>2</v>
      </c>
    </row>
    <row r="4192" spans="14:15" x14ac:dyDescent="0.2">
      <c r="N4192" s="1">
        <v>156.88999999999999</v>
      </c>
      <c r="O4192" s="1">
        <v>1</v>
      </c>
    </row>
    <row r="4193" spans="14:15" x14ac:dyDescent="0.2">
      <c r="N4193" s="1">
        <v>157.76</v>
      </c>
      <c r="O4193" s="1">
        <v>1</v>
      </c>
    </row>
    <row r="4194" spans="14:15" x14ac:dyDescent="0.2">
      <c r="N4194" s="1">
        <v>157.80000000000001</v>
      </c>
      <c r="O4194" s="1">
        <v>1</v>
      </c>
    </row>
    <row r="4195" spans="14:15" x14ac:dyDescent="0.2">
      <c r="N4195" s="1">
        <v>157.80000000000001</v>
      </c>
      <c r="O4195" s="1">
        <v>2</v>
      </c>
    </row>
    <row r="4196" spans="14:15" x14ac:dyDescent="0.2">
      <c r="N4196" s="1">
        <v>157.81</v>
      </c>
      <c r="O4196" s="1">
        <v>1</v>
      </c>
    </row>
    <row r="4197" spans="14:15" x14ac:dyDescent="0.2">
      <c r="N4197" s="1">
        <v>157.81</v>
      </c>
      <c r="O4197" s="1">
        <v>2</v>
      </c>
    </row>
    <row r="4198" spans="14:15" x14ac:dyDescent="0.2">
      <c r="N4198" s="1">
        <v>157.81</v>
      </c>
      <c r="O4198" s="1">
        <v>1</v>
      </c>
    </row>
    <row r="4199" spans="14:15" x14ac:dyDescent="0.2">
      <c r="N4199" s="1">
        <v>157.82</v>
      </c>
      <c r="O4199" s="1">
        <v>1</v>
      </c>
    </row>
    <row r="4200" spans="14:15" x14ac:dyDescent="0.2">
      <c r="N4200" s="1">
        <v>157.82</v>
      </c>
      <c r="O4200" s="1">
        <v>1</v>
      </c>
    </row>
    <row r="4201" spans="14:15" x14ac:dyDescent="0.2">
      <c r="N4201" s="1">
        <v>157.83000000000001</v>
      </c>
      <c r="O4201" s="1">
        <v>1</v>
      </c>
    </row>
    <row r="4202" spans="14:15" x14ac:dyDescent="0.2">
      <c r="N4202" s="1">
        <v>157.83000000000001</v>
      </c>
      <c r="O4202" s="1">
        <v>3</v>
      </c>
    </row>
    <row r="4203" spans="14:15" x14ac:dyDescent="0.2">
      <c r="N4203" s="1">
        <v>157.83000000000001</v>
      </c>
      <c r="O4203" s="1">
        <v>3</v>
      </c>
    </row>
    <row r="4204" spans="14:15" x14ac:dyDescent="0.2">
      <c r="N4204" s="1">
        <v>157.84</v>
      </c>
      <c r="O4204" s="1">
        <v>5</v>
      </c>
    </row>
    <row r="4205" spans="14:15" x14ac:dyDescent="0.2">
      <c r="N4205" s="1">
        <v>157.84</v>
      </c>
      <c r="O4205" s="1">
        <v>7</v>
      </c>
    </row>
    <row r="4206" spans="14:15" x14ac:dyDescent="0.2">
      <c r="N4206" s="1">
        <v>157.84</v>
      </c>
      <c r="O4206" s="1">
        <v>1</v>
      </c>
    </row>
    <row r="4207" spans="14:15" x14ac:dyDescent="0.2">
      <c r="N4207" s="1">
        <v>157.85</v>
      </c>
      <c r="O4207" s="1">
        <v>1</v>
      </c>
    </row>
    <row r="4208" spans="14:15" x14ac:dyDescent="0.2">
      <c r="N4208" s="1">
        <v>157.85</v>
      </c>
      <c r="O4208" s="1">
        <v>4</v>
      </c>
    </row>
    <row r="4209" spans="14:15" x14ac:dyDescent="0.2">
      <c r="N4209" s="1">
        <v>157.85</v>
      </c>
      <c r="O4209" s="1">
        <v>1</v>
      </c>
    </row>
    <row r="4210" spans="14:15" x14ac:dyDescent="0.2">
      <c r="N4210" s="1">
        <v>157.86000000000001</v>
      </c>
      <c r="O4210" s="1">
        <v>3</v>
      </c>
    </row>
    <row r="4211" spans="14:15" x14ac:dyDescent="0.2">
      <c r="N4211" s="1">
        <v>157.86000000000001</v>
      </c>
      <c r="O4211" s="1">
        <v>5</v>
      </c>
    </row>
    <row r="4212" spans="14:15" x14ac:dyDescent="0.2">
      <c r="N4212" s="1">
        <v>157.86000000000001</v>
      </c>
      <c r="O4212" s="1">
        <v>1</v>
      </c>
    </row>
    <row r="4213" spans="14:15" x14ac:dyDescent="0.2">
      <c r="N4213" s="1">
        <v>157.87</v>
      </c>
      <c r="O4213" s="1">
        <v>4</v>
      </c>
    </row>
    <row r="4214" spans="14:15" x14ac:dyDescent="0.2">
      <c r="N4214" s="1">
        <v>157.87</v>
      </c>
      <c r="O4214" s="1">
        <v>2</v>
      </c>
    </row>
    <row r="4215" spans="14:15" x14ac:dyDescent="0.2">
      <c r="N4215" s="1">
        <v>157.87</v>
      </c>
      <c r="O4215" s="1">
        <v>1</v>
      </c>
    </row>
    <row r="4216" spans="14:15" x14ac:dyDescent="0.2">
      <c r="N4216" s="1">
        <v>157.88</v>
      </c>
      <c r="O4216" s="1">
        <v>1</v>
      </c>
    </row>
    <row r="4217" spans="14:15" x14ac:dyDescent="0.2">
      <c r="N4217" s="1">
        <v>157.88</v>
      </c>
      <c r="O4217" s="1">
        <v>2</v>
      </c>
    </row>
    <row r="4218" spans="14:15" x14ac:dyDescent="0.2">
      <c r="N4218" s="1">
        <v>157.88</v>
      </c>
      <c r="O4218" s="1">
        <v>1</v>
      </c>
    </row>
    <row r="4219" spans="14:15" x14ac:dyDescent="0.2">
      <c r="N4219" s="1">
        <v>157.88999999999999</v>
      </c>
      <c r="O4219" s="1">
        <v>2</v>
      </c>
    </row>
    <row r="4220" spans="14:15" x14ac:dyDescent="0.2">
      <c r="N4220" s="1">
        <v>158.80000000000001</v>
      </c>
      <c r="O4220" s="1">
        <v>1</v>
      </c>
    </row>
    <row r="4221" spans="14:15" x14ac:dyDescent="0.2">
      <c r="N4221" s="1">
        <v>158.81</v>
      </c>
      <c r="O4221" s="1">
        <v>1</v>
      </c>
    </row>
    <row r="4222" spans="14:15" x14ac:dyDescent="0.2">
      <c r="N4222" s="1">
        <v>158.81</v>
      </c>
      <c r="O4222" s="1">
        <v>1</v>
      </c>
    </row>
    <row r="4223" spans="14:15" x14ac:dyDescent="0.2">
      <c r="N4223" s="1">
        <v>158.81</v>
      </c>
      <c r="O4223" s="1">
        <v>2</v>
      </c>
    </row>
    <row r="4224" spans="14:15" x14ac:dyDescent="0.2">
      <c r="N4224" s="1">
        <v>158.82</v>
      </c>
      <c r="O4224" s="1">
        <v>1</v>
      </c>
    </row>
    <row r="4225" spans="14:15" x14ac:dyDescent="0.2">
      <c r="N4225" s="1">
        <v>158.82</v>
      </c>
      <c r="O4225" s="1">
        <v>2</v>
      </c>
    </row>
    <row r="4226" spans="14:15" x14ac:dyDescent="0.2">
      <c r="N4226" s="1">
        <v>158.83000000000001</v>
      </c>
      <c r="O4226" s="1">
        <v>1</v>
      </c>
    </row>
    <row r="4227" spans="14:15" x14ac:dyDescent="0.2">
      <c r="N4227" s="1">
        <v>158.83000000000001</v>
      </c>
      <c r="O4227" s="1">
        <v>6</v>
      </c>
    </row>
    <row r="4228" spans="14:15" x14ac:dyDescent="0.2">
      <c r="N4228" s="1">
        <v>158.83000000000001</v>
      </c>
      <c r="O4228" s="1">
        <v>1</v>
      </c>
    </row>
    <row r="4229" spans="14:15" x14ac:dyDescent="0.2">
      <c r="N4229" s="1">
        <v>158.84</v>
      </c>
      <c r="O4229" s="1">
        <v>1</v>
      </c>
    </row>
    <row r="4230" spans="14:15" x14ac:dyDescent="0.2">
      <c r="N4230" s="1">
        <v>158.84</v>
      </c>
      <c r="O4230" s="1">
        <v>2</v>
      </c>
    </row>
    <row r="4231" spans="14:15" x14ac:dyDescent="0.2">
      <c r="N4231" s="1">
        <v>158.84</v>
      </c>
      <c r="O4231" s="1">
        <v>5</v>
      </c>
    </row>
    <row r="4232" spans="14:15" x14ac:dyDescent="0.2">
      <c r="N4232" s="1">
        <v>158.85</v>
      </c>
      <c r="O4232" s="1">
        <v>2</v>
      </c>
    </row>
    <row r="4233" spans="14:15" x14ac:dyDescent="0.2">
      <c r="N4233" s="1">
        <v>158.85</v>
      </c>
      <c r="O4233" s="1">
        <v>1</v>
      </c>
    </row>
    <row r="4234" spans="14:15" x14ac:dyDescent="0.2">
      <c r="N4234" s="1">
        <v>158.85</v>
      </c>
      <c r="O4234" s="1">
        <v>1</v>
      </c>
    </row>
    <row r="4235" spans="14:15" x14ac:dyDescent="0.2">
      <c r="N4235" s="1">
        <v>158.86000000000001</v>
      </c>
      <c r="O4235" s="1">
        <v>1</v>
      </c>
    </row>
    <row r="4236" spans="14:15" x14ac:dyDescent="0.2">
      <c r="N4236" s="1">
        <v>158.86000000000001</v>
      </c>
      <c r="O4236" s="1">
        <v>3</v>
      </c>
    </row>
    <row r="4237" spans="14:15" x14ac:dyDescent="0.2">
      <c r="N4237" s="1">
        <v>158.87</v>
      </c>
      <c r="O4237" s="1">
        <v>1</v>
      </c>
    </row>
    <row r="4238" spans="14:15" x14ac:dyDescent="0.2">
      <c r="N4238" s="1">
        <v>158.87</v>
      </c>
      <c r="O4238" s="1">
        <v>2</v>
      </c>
    </row>
    <row r="4239" spans="14:15" x14ac:dyDescent="0.2">
      <c r="N4239" s="1">
        <v>158.88</v>
      </c>
      <c r="O4239" s="1">
        <v>1</v>
      </c>
    </row>
    <row r="4240" spans="14:15" x14ac:dyDescent="0.2">
      <c r="N4240" s="1">
        <v>158.88</v>
      </c>
      <c r="O4240" s="1">
        <v>1</v>
      </c>
    </row>
    <row r="4241" spans="14:15" x14ac:dyDescent="0.2">
      <c r="N4241" s="1">
        <v>158.88999999999999</v>
      </c>
      <c r="O4241" s="1">
        <v>2</v>
      </c>
    </row>
    <row r="4242" spans="14:15" x14ac:dyDescent="0.2">
      <c r="N4242" s="1">
        <v>159.80000000000001</v>
      </c>
      <c r="O4242" s="1">
        <v>3</v>
      </c>
    </row>
    <row r="4243" spans="14:15" x14ac:dyDescent="0.2">
      <c r="N4243" s="1">
        <v>159.80000000000001</v>
      </c>
      <c r="O4243" s="1">
        <v>1</v>
      </c>
    </row>
    <row r="4244" spans="14:15" x14ac:dyDescent="0.2">
      <c r="N4244" s="1">
        <v>159.81</v>
      </c>
      <c r="O4244" s="1">
        <v>2</v>
      </c>
    </row>
    <row r="4245" spans="14:15" x14ac:dyDescent="0.2">
      <c r="N4245" s="1">
        <v>159.81</v>
      </c>
      <c r="O4245" s="1">
        <v>2</v>
      </c>
    </row>
    <row r="4246" spans="14:15" x14ac:dyDescent="0.2">
      <c r="N4246" s="1">
        <v>159.81</v>
      </c>
      <c r="O4246" s="1">
        <v>1</v>
      </c>
    </row>
    <row r="4247" spans="14:15" x14ac:dyDescent="0.2">
      <c r="N4247" s="1">
        <v>159.82</v>
      </c>
      <c r="O4247" s="1">
        <v>1</v>
      </c>
    </row>
    <row r="4248" spans="14:15" x14ac:dyDescent="0.2">
      <c r="N4248" s="1">
        <v>159.82</v>
      </c>
      <c r="O4248" s="1">
        <v>1</v>
      </c>
    </row>
    <row r="4249" spans="14:15" x14ac:dyDescent="0.2">
      <c r="N4249" s="1">
        <v>159.82</v>
      </c>
      <c r="O4249" s="1">
        <v>4</v>
      </c>
    </row>
    <row r="4250" spans="14:15" x14ac:dyDescent="0.2">
      <c r="N4250" s="1">
        <v>159.83000000000001</v>
      </c>
      <c r="O4250" s="1">
        <v>1</v>
      </c>
    </row>
    <row r="4251" spans="14:15" x14ac:dyDescent="0.2">
      <c r="N4251" s="1">
        <v>159.83000000000001</v>
      </c>
      <c r="O4251" s="1">
        <v>1</v>
      </c>
    </row>
    <row r="4252" spans="14:15" x14ac:dyDescent="0.2">
      <c r="N4252" s="1">
        <v>159.84</v>
      </c>
      <c r="O4252" s="1">
        <v>1</v>
      </c>
    </row>
    <row r="4253" spans="14:15" x14ac:dyDescent="0.2">
      <c r="N4253" s="1">
        <v>159.84</v>
      </c>
      <c r="O4253" s="1">
        <v>2</v>
      </c>
    </row>
    <row r="4254" spans="14:15" x14ac:dyDescent="0.2">
      <c r="N4254" s="1">
        <v>159.84</v>
      </c>
      <c r="O4254" s="1">
        <v>2</v>
      </c>
    </row>
    <row r="4255" spans="14:15" x14ac:dyDescent="0.2">
      <c r="N4255" s="1">
        <v>159.85</v>
      </c>
      <c r="O4255" s="1">
        <v>1</v>
      </c>
    </row>
    <row r="4256" spans="14:15" x14ac:dyDescent="0.2">
      <c r="N4256" s="1">
        <v>159.85</v>
      </c>
      <c r="O4256" s="1">
        <v>3</v>
      </c>
    </row>
    <row r="4257" spans="14:15" x14ac:dyDescent="0.2">
      <c r="N4257" s="1">
        <v>159.85</v>
      </c>
      <c r="O4257" s="1">
        <v>1</v>
      </c>
    </row>
    <row r="4258" spans="14:15" x14ac:dyDescent="0.2">
      <c r="N4258" s="1">
        <v>159.86000000000001</v>
      </c>
      <c r="O4258" s="1">
        <v>5</v>
      </c>
    </row>
    <row r="4259" spans="14:15" x14ac:dyDescent="0.2">
      <c r="N4259" s="1">
        <v>159.86000000000001</v>
      </c>
      <c r="O4259" s="1">
        <v>3</v>
      </c>
    </row>
    <row r="4260" spans="14:15" x14ac:dyDescent="0.2">
      <c r="N4260" s="1">
        <v>159.86000000000001</v>
      </c>
      <c r="O4260" s="1">
        <v>1</v>
      </c>
    </row>
    <row r="4261" spans="14:15" x14ac:dyDescent="0.2">
      <c r="N4261" s="1">
        <v>159.87</v>
      </c>
      <c r="O4261" s="1">
        <v>3</v>
      </c>
    </row>
    <row r="4262" spans="14:15" x14ac:dyDescent="0.2">
      <c r="N4262" s="1">
        <v>159.87</v>
      </c>
      <c r="O4262" s="1">
        <v>1</v>
      </c>
    </row>
    <row r="4263" spans="14:15" x14ac:dyDescent="0.2">
      <c r="N4263" s="1">
        <v>159.88</v>
      </c>
      <c r="O4263" s="1">
        <v>1</v>
      </c>
    </row>
    <row r="4264" spans="14:15" x14ac:dyDescent="0.2">
      <c r="N4264" s="1">
        <v>159.88</v>
      </c>
      <c r="O4264" s="1">
        <v>3</v>
      </c>
    </row>
    <row r="4265" spans="14:15" x14ac:dyDescent="0.2">
      <c r="N4265" s="1">
        <v>159.88999999999999</v>
      </c>
      <c r="O4265" s="1">
        <v>1</v>
      </c>
    </row>
    <row r="4266" spans="14:15" x14ac:dyDescent="0.2">
      <c r="N4266" s="1">
        <v>160.79</v>
      </c>
      <c r="O4266" s="1">
        <v>1</v>
      </c>
    </row>
    <row r="4267" spans="14:15" x14ac:dyDescent="0.2">
      <c r="N4267" s="1">
        <v>160.80000000000001</v>
      </c>
      <c r="O4267" s="1">
        <v>1</v>
      </c>
    </row>
    <row r="4268" spans="14:15" x14ac:dyDescent="0.2">
      <c r="N4268" s="1">
        <v>160.81</v>
      </c>
      <c r="O4268" s="1">
        <v>1</v>
      </c>
    </row>
    <row r="4269" spans="14:15" x14ac:dyDescent="0.2">
      <c r="N4269" s="1">
        <v>160.81</v>
      </c>
      <c r="O4269" s="1">
        <v>1</v>
      </c>
    </row>
    <row r="4270" spans="14:15" x14ac:dyDescent="0.2">
      <c r="N4270" s="1">
        <v>160.82</v>
      </c>
      <c r="O4270" s="1">
        <v>3</v>
      </c>
    </row>
    <row r="4271" spans="14:15" x14ac:dyDescent="0.2">
      <c r="N4271" s="1">
        <v>160.82</v>
      </c>
      <c r="O4271" s="1">
        <v>1</v>
      </c>
    </row>
    <row r="4272" spans="14:15" x14ac:dyDescent="0.2">
      <c r="N4272" s="1">
        <v>160.83000000000001</v>
      </c>
      <c r="O4272" s="1">
        <v>1</v>
      </c>
    </row>
    <row r="4273" spans="14:15" x14ac:dyDescent="0.2">
      <c r="N4273" s="1">
        <v>160.83000000000001</v>
      </c>
      <c r="O4273" s="1">
        <v>3</v>
      </c>
    </row>
    <row r="4274" spans="14:15" x14ac:dyDescent="0.2">
      <c r="N4274" s="1">
        <v>160.84</v>
      </c>
      <c r="O4274" s="1">
        <v>2</v>
      </c>
    </row>
    <row r="4275" spans="14:15" x14ac:dyDescent="0.2">
      <c r="N4275" s="1">
        <v>160.84</v>
      </c>
      <c r="O4275" s="1">
        <v>5</v>
      </c>
    </row>
    <row r="4276" spans="14:15" x14ac:dyDescent="0.2">
      <c r="N4276" s="1">
        <v>160.84</v>
      </c>
      <c r="O4276" s="1">
        <v>1</v>
      </c>
    </row>
    <row r="4277" spans="14:15" x14ac:dyDescent="0.2">
      <c r="N4277" s="1">
        <v>160.85</v>
      </c>
      <c r="O4277" s="1">
        <v>4</v>
      </c>
    </row>
    <row r="4278" spans="14:15" x14ac:dyDescent="0.2">
      <c r="N4278" s="1">
        <v>160.85</v>
      </c>
      <c r="O4278" s="1">
        <v>1</v>
      </c>
    </row>
    <row r="4279" spans="14:15" x14ac:dyDescent="0.2">
      <c r="N4279" s="1">
        <v>160.86000000000001</v>
      </c>
      <c r="O4279" s="1">
        <v>1</v>
      </c>
    </row>
    <row r="4280" spans="14:15" x14ac:dyDescent="0.2">
      <c r="N4280" s="1">
        <v>160.86000000000001</v>
      </c>
      <c r="O4280" s="1">
        <v>3</v>
      </c>
    </row>
    <row r="4281" spans="14:15" x14ac:dyDescent="0.2">
      <c r="N4281" s="1">
        <v>160.86000000000001</v>
      </c>
      <c r="O4281" s="1">
        <v>1</v>
      </c>
    </row>
    <row r="4282" spans="14:15" x14ac:dyDescent="0.2">
      <c r="N4282" s="1">
        <v>160.87</v>
      </c>
      <c r="O4282" s="1">
        <v>2</v>
      </c>
    </row>
    <row r="4283" spans="14:15" x14ac:dyDescent="0.2">
      <c r="N4283" s="1">
        <v>160.87</v>
      </c>
      <c r="O4283" s="1">
        <v>1</v>
      </c>
    </row>
    <row r="4284" spans="14:15" x14ac:dyDescent="0.2">
      <c r="N4284" s="1">
        <v>160.88</v>
      </c>
      <c r="O4284" s="1">
        <v>7</v>
      </c>
    </row>
    <row r="4285" spans="14:15" x14ac:dyDescent="0.2">
      <c r="N4285" s="1">
        <v>160.88</v>
      </c>
      <c r="O4285" s="1">
        <v>1</v>
      </c>
    </row>
    <row r="4286" spans="14:15" x14ac:dyDescent="0.2">
      <c r="N4286" s="1">
        <v>161.79</v>
      </c>
      <c r="O4286" s="1">
        <v>1</v>
      </c>
    </row>
    <row r="4287" spans="14:15" x14ac:dyDescent="0.2">
      <c r="N4287" s="1">
        <v>161.79</v>
      </c>
      <c r="O4287" s="1">
        <v>1</v>
      </c>
    </row>
    <row r="4288" spans="14:15" x14ac:dyDescent="0.2">
      <c r="N4288" s="1">
        <v>161.81</v>
      </c>
      <c r="O4288" s="1">
        <v>3</v>
      </c>
    </row>
    <row r="4289" spans="14:15" x14ac:dyDescent="0.2">
      <c r="N4289" s="1">
        <v>161.81</v>
      </c>
      <c r="O4289" s="1">
        <v>1</v>
      </c>
    </row>
    <row r="4290" spans="14:15" x14ac:dyDescent="0.2">
      <c r="N4290" s="1">
        <v>161.82</v>
      </c>
      <c r="O4290" s="1">
        <v>3</v>
      </c>
    </row>
    <row r="4291" spans="14:15" x14ac:dyDescent="0.2">
      <c r="N4291" s="1">
        <v>161.83000000000001</v>
      </c>
      <c r="O4291" s="1">
        <v>3</v>
      </c>
    </row>
    <row r="4292" spans="14:15" x14ac:dyDescent="0.2">
      <c r="N4292" s="1">
        <v>161.83000000000001</v>
      </c>
      <c r="O4292" s="1">
        <v>1</v>
      </c>
    </row>
    <row r="4293" spans="14:15" x14ac:dyDescent="0.2">
      <c r="N4293" s="1">
        <v>161.84</v>
      </c>
      <c r="O4293" s="1">
        <v>2</v>
      </c>
    </row>
    <row r="4294" spans="14:15" x14ac:dyDescent="0.2">
      <c r="N4294" s="1">
        <v>161.84</v>
      </c>
      <c r="O4294" s="1">
        <v>2</v>
      </c>
    </row>
    <row r="4295" spans="14:15" x14ac:dyDescent="0.2">
      <c r="N4295" s="1">
        <v>161.85</v>
      </c>
      <c r="O4295" s="1">
        <v>1</v>
      </c>
    </row>
    <row r="4296" spans="14:15" x14ac:dyDescent="0.2">
      <c r="N4296" s="1">
        <v>161.85</v>
      </c>
      <c r="O4296" s="1">
        <v>3</v>
      </c>
    </row>
    <row r="4297" spans="14:15" x14ac:dyDescent="0.2">
      <c r="N4297" s="1">
        <v>161.85</v>
      </c>
      <c r="O4297" s="1">
        <v>3</v>
      </c>
    </row>
    <row r="4298" spans="14:15" x14ac:dyDescent="0.2">
      <c r="N4298" s="1">
        <v>161.86000000000001</v>
      </c>
      <c r="O4298" s="1">
        <v>1</v>
      </c>
    </row>
    <row r="4299" spans="14:15" x14ac:dyDescent="0.2">
      <c r="N4299" s="1">
        <v>161.86000000000001</v>
      </c>
      <c r="O4299" s="1">
        <v>1</v>
      </c>
    </row>
    <row r="4300" spans="14:15" x14ac:dyDescent="0.2">
      <c r="N4300" s="1">
        <v>161.87</v>
      </c>
      <c r="O4300" s="1">
        <v>5</v>
      </c>
    </row>
    <row r="4301" spans="14:15" x14ac:dyDescent="0.2">
      <c r="N4301" s="1">
        <v>161.88</v>
      </c>
      <c r="O4301" s="1">
        <v>1</v>
      </c>
    </row>
    <row r="4302" spans="14:15" x14ac:dyDescent="0.2">
      <c r="N4302" s="1">
        <v>161.88999999999999</v>
      </c>
      <c r="O4302" s="1">
        <v>2</v>
      </c>
    </row>
    <row r="4303" spans="14:15" x14ac:dyDescent="0.2">
      <c r="N4303" s="1">
        <v>161.9</v>
      </c>
      <c r="O4303" s="1">
        <v>1</v>
      </c>
    </row>
    <row r="4304" spans="14:15" x14ac:dyDescent="0.2">
      <c r="N4304" s="1">
        <v>162.76</v>
      </c>
      <c r="O4304" s="1">
        <v>1</v>
      </c>
    </row>
    <row r="4305" spans="14:15" x14ac:dyDescent="0.2">
      <c r="N4305" s="1">
        <v>162.77000000000001</v>
      </c>
      <c r="O4305" s="1">
        <v>1</v>
      </c>
    </row>
    <row r="4306" spans="14:15" x14ac:dyDescent="0.2">
      <c r="N4306" s="1">
        <v>162.78</v>
      </c>
      <c r="O4306" s="1">
        <v>1</v>
      </c>
    </row>
    <row r="4307" spans="14:15" x14ac:dyDescent="0.2">
      <c r="N4307" s="1">
        <v>162.78</v>
      </c>
      <c r="O4307" s="1">
        <v>2</v>
      </c>
    </row>
    <row r="4308" spans="14:15" x14ac:dyDescent="0.2">
      <c r="N4308" s="1">
        <v>162.79</v>
      </c>
      <c r="O4308" s="1">
        <v>1</v>
      </c>
    </row>
    <row r="4309" spans="14:15" x14ac:dyDescent="0.2">
      <c r="N4309" s="1">
        <v>162.80000000000001</v>
      </c>
      <c r="O4309" s="1">
        <v>4</v>
      </c>
    </row>
    <row r="4310" spans="14:15" x14ac:dyDescent="0.2">
      <c r="N4310" s="1">
        <v>162.81</v>
      </c>
      <c r="O4310" s="1">
        <v>2</v>
      </c>
    </row>
    <row r="4311" spans="14:15" x14ac:dyDescent="0.2">
      <c r="N4311" s="1">
        <v>162.82</v>
      </c>
      <c r="O4311" s="1">
        <v>1</v>
      </c>
    </row>
    <row r="4312" spans="14:15" x14ac:dyDescent="0.2">
      <c r="N4312" s="1">
        <v>162.82</v>
      </c>
      <c r="O4312" s="1">
        <v>3</v>
      </c>
    </row>
    <row r="4313" spans="14:15" x14ac:dyDescent="0.2">
      <c r="N4313" s="1">
        <v>162.82</v>
      </c>
      <c r="O4313" s="1">
        <v>1</v>
      </c>
    </row>
    <row r="4314" spans="14:15" x14ac:dyDescent="0.2">
      <c r="N4314" s="1">
        <v>162.83000000000001</v>
      </c>
      <c r="O4314" s="1">
        <v>3</v>
      </c>
    </row>
    <row r="4315" spans="14:15" x14ac:dyDescent="0.2">
      <c r="N4315" s="1">
        <v>162.83000000000001</v>
      </c>
      <c r="O4315" s="1">
        <v>6</v>
      </c>
    </row>
    <row r="4316" spans="14:15" x14ac:dyDescent="0.2">
      <c r="N4316" s="1">
        <v>162.83000000000001</v>
      </c>
      <c r="O4316" s="1">
        <v>1</v>
      </c>
    </row>
    <row r="4317" spans="14:15" x14ac:dyDescent="0.2">
      <c r="N4317" s="1">
        <v>162.84</v>
      </c>
      <c r="O4317" s="1">
        <v>4</v>
      </c>
    </row>
    <row r="4318" spans="14:15" x14ac:dyDescent="0.2">
      <c r="N4318" s="1">
        <v>162.84</v>
      </c>
      <c r="O4318" s="1">
        <v>7</v>
      </c>
    </row>
    <row r="4319" spans="14:15" x14ac:dyDescent="0.2">
      <c r="N4319" s="1">
        <v>162.84</v>
      </c>
      <c r="O4319" s="1">
        <v>2</v>
      </c>
    </row>
    <row r="4320" spans="14:15" x14ac:dyDescent="0.2">
      <c r="N4320" s="1">
        <v>162.85</v>
      </c>
      <c r="O4320" s="1">
        <v>2</v>
      </c>
    </row>
    <row r="4321" spans="14:15" x14ac:dyDescent="0.2">
      <c r="N4321" s="1">
        <v>162.85</v>
      </c>
      <c r="O4321" s="1">
        <v>4</v>
      </c>
    </row>
    <row r="4322" spans="14:15" x14ac:dyDescent="0.2">
      <c r="N4322" s="1">
        <v>162.86000000000001</v>
      </c>
      <c r="O4322" s="1">
        <v>1</v>
      </c>
    </row>
    <row r="4323" spans="14:15" x14ac:dyDescent="0.2">
      <c r="N4323" s="1">
        <v>162.86000000000001</v>
      </c>
      <c r="O4323" s="1">
        <v>5</v>
      </c>
    </row>
    <row r="4324" spans="14:15" x14ac:dyDescent="0.2">
      <c r="N4324" s="1">
        <v>162.87</v>
      </c>
      <c r="O4324" s="1">
        <v>2</v>
      </c>
    </row>
    <row r="4325" spans="14:15" x14ac:dyDescent="0.2">
      <c r="N4325" s="1">
        <v>162.88</v>
      </c>
      <c r="O4325" s="1">
        <v>1</v>
      </c>
    </row>
    <row r="4326" spans="14:15" x14ac:dyDescent="0.2">
      <c r="N4326" s="1">
        <v>162.88999999999999</v>
      </c>
      <c r="O4326" s="1">
        <v>1</v>
      </c>
    </row>
    <row r="4327" spans="14:15" x14ac:dyDescent="0.2">
      <c r="N4327" s="1">
        <v>163.80000000000001</v>
      </c>
      <c r="O4327" s="1">
        <v>1</v>
      </c>
    </row>
    <row r="4328" spans="14:15" x14ac:dyDescent="0.2">
      <c r="N4328" s="1">
        <v>163.81</v>
      </c>
      <c r="O4328" s="1">
        <v>1</v>
      </c>
    </row>
    <row r="4329" spans="14:15" x14ac:dyDescent="0.2">
      <c r="N4329" s="1">
        <v>163.82</v>
      </c>
      <c r="O4329" s="1">
        <v>1</v>
      </c>
    </row>
    <row r="4330" spans="14:15" x14ac:dyDescent="0.2">
      <c r="N4330" s="1">
        <v>163.83000000000001</v>
      </c>
      <c r="O4330" s="1">
        <v>1</v>
      </c>
    </row>
    <row r="4331" spans="14:15" x14ac:dyDescent="0.2">
      <c r="N4331" s="1">
        <v>163.83000000000001</v>
      </c>
      <c r="O4331" s="1">
        <v>2</v>
      </c>
    </row>
    <row r="4332" spans="14:15" x14ac:dyDescent="0.2">
      <c r="N4332" s="1">
        <v>163.83000000000001</v>
      </c>
      <c r="O4332" s="1">
        <v>1</v>
      </c>
    </row>
    <row r="4333" spans="14:15" x14ac:dyDescent="0.2">
      <c r="N4333" s="1">
        <v>163.84</v>
      </c>
      <c r="O4333" s="1">
        <v>7</v>
      </c>
    </row>
    <row r="4334" spans="14:15" x14ac:dyDescent="0.2">
      <c r="N4334" s="1">
        <v>163.84</v>
      </c>
      <c r="O4334" s="1">
        <v>2</v>
      </c>
    </row>
    <row r="4335" spans="14:15" x14ac:dyDescent="0.2">
      <c r="N4335" s="1">
        <v>163.85</v>
      </c>
      <c r="O4335" s="1">
        <v>2</v>
      </c>
    </row>
    <row r="4336" spans="14:15" x14ac:dyDescent="0.2">
      <c r="N4336" s="1">
        <v>163.85</v>
      </c>
      <c r="O4336" s="1">
        <v>2</v>
      </c>
    </row>
    <row r="4337" spans="14:15" x14ac:dyDescent="0.2">
      <c r="N4337" s="1">
        <v>163.86</v>
      </c>
      <c r="O4337" s="1">
        <v>2</v>
      </c>
    </row>
    <row r="4338" spans="14:15" x14ac:dyDescent="0.2">
      <c r="N4338" s="1">
        <v>163.86</v>
      </c>
      <c r="O4338" s="1">
        <v>2</v>
      </c>
    </row>
    <row r="4339" spans="14:15" x14ac:dyDescent="0.2">
      <c r="N4339" s="1">
        <v>163.87</v>
      </c>
      <c r="O4339" s="1">
        <v>2</v>
      </c>
    </row>
    <row r="4340" spans="14:15" x14ac:dyDescent="0.2">
      <c r="N4340" s="1">
        <v>163.87</v>
      </c>
      <c r="O4340" s="1">
        <v>1</v>
      </c>
    </row>
    <row r="4341" spans="14:15" x14ac:dyDescent="0.2">
      <c r="N4341" s="1">
        <v>163.88</v>
      </c>
      <c r="O4341" s="1">
        <v>1</v>
      </c>
    </row>
    <row r="4342" spans="14:15" x14ac:dyDescent="0.2">
      <c r="N4342" s="1">
        <v>164.74</v>
      </c>
      <c r="O4342" s="1">
        <v>1</v>
      </c>
    </row>
    <row r="4343" spans="14:15" x14ac:dyDescent="0.2">
      <c r="N4343" s="1">
        <v>164.77</v>
      </c>
      <c r="O4343" s="1">
        <v>1</v>
      </c>
    </row>
    <row r="4344" spans="14:15" x14ac:dyDescent="0.2">
      <c r="N4344" s="1">
        <v>164.79</v>
      </c>
      <c r="O4344" s="1">
        <v>1</v>
      </c>
    </row>
    <row r="4345" spans="14:15" x14ac:dyDescent="0.2">
      <c r="N4345" s="1">
        <v>164.8</v>
      </c>
      <c r="O4345" s="1">
        <v>2</v>
      </c>
    </row>
    <row r="4346" spans="14:15" x14ac:dyDescent="0.2">
      <c r="N4346" s="1">
        <v>164.81</v>
      </c>
      <c r="O4346" s="1">
        <v>1</v>
      </c>
    </row>
    <row r="4347" spans="14:15" x14ac:dyDescent="0.2">
      <c r="N4347" s="1">
        <v>164.81</v>
      </c>
      <c r="O4347" s="1">
        <v>1</v>
      </c>
    </row>
    <row r="4348" spans="14:15" x14ac:dyDescent="0.2">
      <c r="N4348" s="1">
        <v>164.81</v>
      </c>
      <c r="O4348" s="1">
        <v>1</v>
      </c>
    </row>
    <row r="4349" spans="14:15" x14ac:dyDescent="0.2">
      <c r="N4349" s="1">
        <v>164.82</v>
      </c>
      <c r="O4349" s="1">
        <v>1</v>
      </c>
    </row>
    <row r="4350" spans="14:15" x14ac:dyDescent="0.2">
      <c r="N4350" s="1">
        <v>164.82</v>
      </c>
      <c r="O4350" s="1">
        <v>2</v>
      </c>
    </row>
    <row r="4351" spans="14:15" x14ac:dyDescent="0.2">
      <c r="N4351" s="1">
        <v>164.82</v>
      </c>
      <c r="O4351" s="1">
        <v>1</v>
      </c>
    </row>
    <row r="4352" spans="14:15" x14ac:dyDescent="0.2">
      <c r="N4352" s="1">
        <v>164.83</v>
      </c>
      <c r="O4352" s="1">
        <v>2</v>
      </c>
    </row>
    <row r="4353" spans="14:15" x14ac:dyDescent="0.2">
      <c r="N4353" s="1">
        <v>164.83</v>
      </c>
      <c r="O4353" s="1">
        <v>1</v>
      </c>
    </row>
    <row r="4354" spans="14:15" x14ac:dyDescent="0.2">
      <c r="N4354" s="1">
        <v>164.83</v>
      </c>
      <c r="O4354" s="1">
        <v>1</v>
      </c>
    </row>
    <row r="4355" spans="14:15" x14ac:dyDescent="0.2">
      <c r="N4355" s="1">
        <v>164.84</v>
      </c>
      <c r="O4355" s="1">
        <v>2</v>
      </c>
    </row>
    <row r="4356" spans="14:15" x14ac:dyDescent="0.2">
      <c r="N4356" s="1">
        <v>164.84</v>
      </c>
      <c r="O4356" s="1">
        <v>2</v>
      </c>
    </row>
    <row r="4357" spans="14:15" x14ac:dyDescent="0.2">
      <c r="N4357" s="1">
        <v>164.85</v>
      </c>
      <c r="O4357" s="1">
        <v>4</v>
      </c>
    </row>
    <row r="4358" spans="14:15" x14ac:dyDescent="0.2">
      <c r="N4358" s="1">
        <v>164.85</v>
      </c>
      <c r="O4358" s="1">
        <v>2</v>
      </c>
    </row>
    <row r="4359" spans="14:15" x14ac:dyDescent="0.2">
      <c r="N4359" s="1">
        <v>164.86</v>
      </c>
      <c r="O4359" s="1">
        <v>1</v>
      </c>
    </row>
    <row r="4360" spans="14:15" x14ac:dyDescent="0.2">
      <c r="N4360" s="1">
        <v>164.86</v>
      </c>
      <c r="O4360" s="1">
        <v>6</v>
      </c>
    </row>
    <row r="4361" spans="14:15" x14ac:dyDescent="0.2">
      <c r="N4361" s="1">
        <v>164.87</v>
      </c>
      <c r="O4361" s="1">
        <v>1</v>
      </c>
    </row>
    <row r="4362" spans="14:15" x14ac:dyDescent="0.2">
      <c r="N4362" s="1">
        <v>164.88</v>
      </c>
      <c r="O4362" s="1">
        <v>3</v>
      </c>
    </row>
    <row r="4363" spans="14:15" x14ac:dyDescent="0.2">
      <c r="N4363" s="1">
        <v>164.89</v>
      </c>
      <c r="O4363" s="1">
        <v>1</v>
      </c>
    </row>
    <row r="4364" spans="14:15" x14ac:dyDescent="0.2">
      <c r="N4364" s="1">
        <v>165.78</v>
      </c>
      <c r="O4364" s="1">
        <v>1</v>
      </c>
    </row>
    <row r="4365" spans="14:15" x14ac:dyDescent="0.2">
      <c r="N4365" s="1">
        <v>165.78</v>
      </c>
      <c r="O4365" s="1">
        <v>1</v>
      </c>
    </row>
    <row r="4366" spans="14:15" x14ac:dyDescent="0.2">
      <c r="N4366" s="1">
        <v>165.78</v>
      </c>
      <c r="O4366" s="1">
        <v>1</v>
      </c>
    </row>
    <row r="4367" spans="14:15" x14ac:dyDescent="0.2">
      <c r="N4367" s="1">
        <v>165.79</v>
      </c>
      <c r="O4367" s="1">
        <v>1</v>
      </c>
    </row>
    <row r="4368" spans="14:15" x14ac:dyDescent="0.2">
      <c r="N4368" s="1">
        <v>165.8</v>
      </c>
      <c r="O4368" s="1">
        <v>1</v>
      </c>
    </row>
    <row r="4369" spans="14:15" x14ac:dyDescent="0.2">
      <c r="N4369" s="1">
        <v>165.81</v>
      </c>
      <c r="O4369" s="1">
        <v>3</v>
      </c>
    </row>
    <row r="4370" spans="14:15" x14ac:dyDescent="0.2">
      <c r="N4370" s="1">
        <v>165.81</v>
      </c>
      <c r="O4370" s="1">
        <v>2</v>
      </c>
    </row>
    <row r="4371" spans="14:15" x14ac:dyDescent="0.2">
      <c r="N4371" s="1">
        <v>165.81</v>
      </c>
      <c r="O4371" s="1">
        <v>1</v>
      </c>
    </row>
    <row r="4372" spans="14:15" x14ac:dyDescent="0.2">
      <c r="N4372" s="1">
        <v>165.82</v>
      </c>
      <c r="O4372" s="1">
        <v>1</v>
      </c>
    </row>
    <row r="4373" spans="14:15" x14ac:dyDescent="0.2">
      <c r="N4373" s="1">
        <v>165.82</v>
      </c>
      <c r="O4373" s="1">
        <v>1</v>
      </c>
    </row>
    <row r="4374" spans="14:15" x14ac:dyDescent="0.2">
      <c r="N4374" s="1">
        <v>165.82</v>
      </c>
      <c r="O4374" s="1">
        <v>2</v>
      </c>
    </row>
    <row r="4375" spans="14:15" x14ac:dyDescent="0.2">
      <c r="N4375" s="1">
        <v>165.82</v>
      </c>
      <c r="O4375" s="1">
        <v>1</v>
      </c>
    </row>
    <row r="4376" spans="14:15" x14ac:dyDescent="0.2">
      <c r="N4376" s="1">
        <v>165.83</v>
      </c>
      <c r="O4376" s="1">
        <v>1</v>
      </c>
    </row>
    <row r="4377" spans="14:15" x14ac:dyDescent="0.2">
      <c r="N4377" s="1">
        <v>165.83</v>
      </c>
      <c r="O4377" s="1">
        <v>2</v>
      </c>
    </row>
    <row r="4378" spans="14:15" x14ac:dyDescent="0.2">
      <c r="N4378" s="1">
        <v>165.83</v>
      </c>
      <c r="O4378" s="1">
        <v>1</v>
      </c>
    </row>
    <row r="4379" spans="14:15" x14ac:dyDescent="0.2">
      <c r="N4379" s="1">
        <v>165.84</v>
      </c>
      <c r="O4379" s="1">
        <v>1</v>
      </c>
    </row>
    <row r="4380" spans="14:15" x14ac:dyDescent="0.2">
      <c r="N4380" s="1">
        <v>165.84</v>
      </c>
      <c r="O4380" s="1">
        <v>6</v>
      </c>
    </row>
    <row r="4381" spans="14:15" x14ac:dyDescent="0.2">
      <c r="N4381" s="1">
        <v>165.84</v>
      </c>
      <c r="O4381" s="1">
        <v>3</v>
      </c>
    </row>
    <row r="4382" spans="14:15" x14ac:dyDescent="0.2">
      <c r="N4382" s="1">
        <v>165.85</v>
      </c>
      <c r="O4382" s="1">
        <v>3</v>
      </c>
    </row>
    <row r="4383" spans="14:15" x14ac:dyDescent="0.2">
      <c r="N4383" s="1">
        <v>165.85</v>
      </c>
      <c r="O4383" s="1">
        <v>3</v>
      </c>
    </row>
    <row r="4384" spans="14:15" x14ac:dyDescent="0.2">
      <c r="N4384" s="1">
        <v>165.86</v>
      </c>
      <c r="O4384" s="1">
        <v>4</v>
      </c>
    </row>
    <row r="4385" spans="14:15" x14ac:dyDescent="0.2">
      <c r="N4385" s="1">
        <v>165.86</v>
      </c>
      <c r="O4385" s="1">
        <v>2</v>
      </c>
    </row>
    <row r="4386" spans="14:15" x14ac:dyDescent="0.2">
      <c r="N4386" s="1">
        <v>165.87</v>
      </c>
      <c r="O4386" s="1">
        <v>1</v>
      </c>
    </row>
    <row r="4387" spans="14:15" x14ac:dyDescent="0.2">
      <c r="N4387" s="1">
        <v>165.89</v>
      </c>
      <c r="O4387" s="1">
        <v>1</v>
      </c>
    </row>
    <row r="4388" spans="14:15" x14ac:dyDescent="0.2">
      <c r="N4388" s="1">
        <v>165.9</v>
      </c>
      <c r="O4388" s="1">
        <v>1</v>
      </c>
    </row>
    <row r="4389" spans="14:15" x14ac:dyDescent="0.2">
      <c r="N4389" s="1">
        <v>166.79</v>
      </c>
      <c r="O4389" s="1">
        <v>2</v>
      </c>
    </row>
    <row r="4390" spans="14:15" x14ac:dyDescent="0.2">
      <c r="N4390" s="1">
        <v>166.79</v>
      </c>
      <c r="O4390" s="1">
        <v>1</v>
      </c>
    </row>
    <row r="4391" spans="14:15" x14ac:dyDescent="0.2">
      <c r="N4391" s="1">
        <v>166.8</v>
      </c>
      <c r="O4391" s="1">
        <v>1</v>
      </c>
    </row>
    <row r="4392" spans="14:15" x14ac:dyDescent="0.2">
      <c r="N4392" s="1">
        <v>166.8</v>
      </c>
      <c r="O4392" s="1">
        <v>2</v>
      </c>
    </row>
    <row r="4393" spans="14:15" x14ac:dyDescent="0.2">
      <c r="N4393" s="1">
        <v>166.81</v>
      </c>
      <c r="O4393" s="1">
        <v>3</v>
      </c>
    </row>
    <row r="4394" spans="14:15" x14ac:dyDescent="0.2">
      <c r="N4394" s="1">
        <v>166.81</v>
      </c>
      <c r="O4394" s="1">
        <v>1</v>
      </c>
    </row>
    <row r="4395" spans="14:15" x14ac:dyDescent="0.2">
      <c r="N4395" s="1">
        <v>166.82</v>
      </c>
      <c r="O4395" s="1">
        <v>3</v>
      </c>
    </row>
    <row r="4396" spans="14:15" x14ac:dyDescent="0.2">
      <c r="N4396" s="1">
        <v>166.82</v>
      </c>
      <c r="O4396" s="1">
        <v>1</v>
      </c>
    </row>
    <row r="4397" spans="14:15" x14ac:dyDescent="0.2">
      <c r="N4397" s="1">
        <v>166.82</v>
      </c>
      <c r="O4397" s="1">
        <v>1</v>
      </c>
    </row>
    <row r="4398" spans="14:15" x14ac:dyDescent="0.2">
      <c r="N4398" s="1">
        <v>166.83</v>
      </c>
      <c r="O4398" s="1">
        <v>3</v>
      </c>
    </row>
    <row r="4399" spans="14:15" x14ac:dyDescent="0.2">
      <c r="N4399" s="1">
        <v>166.83</v>
      </c>
      <c r="O4399" s="1">
        <v>1</v>
      </c>
    </row>
    <row r="4400" spans="14:15" x14ac:dyDescent="0.2">
      <c r="N4400" s="1">
        <v>166.83</v>
      </c>
      <c r="O4400" s="1">
        <v>3</v>
      </c>
    </row>
    <row r="4401" spans="14:15" x14ac:dyDescent="0.2">
      <c r="N4401" s="1">
        <v>166.84</v>
      </c>
      <c r="O4401" s="1">
        <v>2</v>
      </c>
    </row>
    <row r="4402" spans="14:15" x14ac:dyDescent="0.2">
      <c r="N4402" s="1">
        <v>166.84</v>
      </c>
      <c r="O4402" s="1">
        <v>4</v>
      </c>
    </row>
    <row r="4403" spans="14:15" x14ac:dyDescent="0.2">
      <c r="N4403" s="1">
        <v>166.84</v>
      </c>
      <c r="O4403" s="1">
        <v>2</v>
      </c>
    </row>
    <row r="4404" spans="14:15" x14ac:dyDescent="0.2">
      <c r="N4404" s="1">
        <v>166.85</v>
      </c>
      <c r="O4404" s="1">
        <v>1</v>
      </c>
    </row>
    <row r="4405" spans="14:15" x14ac:dyDescent="0.2">
      <c r="N4405" s="1">
        <v>166.85</v>
      </c>
      <c r="O4405" s="1">
        <v>4</v>
      </c>
    </row>
    <row r="4406" spans="14:15" x14ac:dyDescent="0.2">
      <c r="N4406" s="1">
        <v>166.85</v>
      </c>
      <c r="O4406" s="1">
        <v>3</v>
      </c>
    </row>
    <row r="4407" spans="14:15" x14ac:dyDescent="0.2">
      <c r="N4407" s="1">
        <v>166.86</v>
      </c>
      <c r="O4407" s="1">
        <v>1</v>
      </c>
    </row>
    <row r="4408" spans="14:15" x14ac:dyDescent="0.2">
      <c r="N4408" s="1">
        <v>166.87</v>
      </c>
      <c r="O4408" s="1">
        <v>2</v>
      </c>
    </row>
    <row r="4409" spans="14:15" x14ac:dyDescent="0.2">
      <c r="N4409" s="1">
        <v>166.87</v>
      </c>
      <c r="O4409" s="1">
        <v>1</v>
      </c>
    </row>
    <row r="4410" spans="14:15" x14ac:dyDescent="0.2">
      <c r="N4410" s="1">
        <v>166.88</v>
      </c>
      <c r="O4410" s="1">
        <v>2</v>
      </c>
    </row>
    <row r="4411" spans="14:15" x14ac:dyDescent="0.2">
      <c r="N4411" s="1">
        <v>167.77</v>
      </c>
      <c r="O4411" s="1">
        <v>1</v>
      </c>
    </row>
    <row r="4412" spans="14:15" x14ac:dyDescent="0.2">
      <c r="N4412" s="1">
        <v>167.79</v>
      </c>
      <c r="O4412" s="1">
        <v>1</v>
      </c>
    </row>
    <row r="4413" spans="14:15" x14ac:dyDescent="0.2">
      <c r="N4413" s="1">
        <v>167.8</v>
      </c>
      <c r="O4413" s="1">
        <v>1</v>
      </c>
    </row>
    <row r="4414" spans="14:15" x14ac:dyDescent="0.2">
      <c r="N4414" s="1">
        <v>167.81</v>
      </c>
      <c r="O4414" s="1">
        <v>1</v>
      </c>
    </row>
    <row r="4415" spans="14:15" x14ac:dyDescent="0.2">
      <c r="N4415" s="1">
        <v>167.81</v>
      </c>
      <c r="O4415" s="1">
        <v>1</v>
      </c>
    </row>
    <row r="4416" spans="14:15" x14ac:dyDescent="0.2">
      <c r="N4416" s="1">
        <v>167.81</v>
      </c>
      <c r="O4416" s="1">
        <v>1</v>
      </c>
    </row>
    <row r="4417" spans="14:15" x14ac:dyDescent="0.2">
      <c r="N4417" s="1">
        <v>167.82</v>
      </c>
      <c r="O4417" s="1">
        <v>2</v>
      </c>
    </row>
    <row r="4418" spans="14:15" x14ac:dyDescent="0.2">
      <c r="N4418" s="1">
        <v>167.82</v>
      </c>
      <c r="O4418" s="1">
        <v>3</v>
      </c>
    </row>
    <row r="4419" spans="14:15" x14ac:dyDescent="0.2">
      <c r="N4419" s="1">
        <v>167.83</v>
      </c>
      <c r="O4419" s="1">
        <v>1</v>
      </c>
    </row>
    <row r="4420" spans="14:15" x14ac:dyDescent="0.2">
      <c r="N4420" s="1">
        <v>167.83</v>
      </c>
      <c r="O4420" s="1">
        <v>2</v>
      </c>
    </row>
    <row r="4421" spans="14:15" x14ac:dyDescent="0.2">
      <c r="N4421" s="1">
        <v>167.84</v>
      </c>
      <c r="O4421" s="1">
        <v>4</v>
      </c>
    </row>
    <row r="4422" spans="14:15" x14ac:dyDescent="0.2">
      <c r="N4422" s="1">
        <v>167.84</v>
      </c>
      <c r="O4422" s="1">
        <v>3</v>
      </c>
    </row>
    <row r="4423" spans="14:15" x14ac:dyDescent="0.2">
      <c r="N4423" s="1">
        <v>167.85</v>
      </c>
      <c r="O4423" s="1">
        <v>2</v>
      </c>
    </row>
    <row r="4424" spans="14:15" x14ac:dyDescent="0.2">
      <c r="N4424" s="1">
        <v>167.85</v>
      </c>
      <c r="O4424" s="1">
        <v>5</v>
      </c>
    </row>
    <row r="4425" spans="14:15" x14ac:dyDescent="0.2">
      <c r="N4425" s="1">
        <v>167.86</v>
      </c>
      <c r="O4425" s="1">
        <v>1</v>
      </c>
    </row>
    <row r="4426" spans="14:15" x14ac:dyDescent="0.2">
      <c r="N4426" s="1">
        <v>167.86</v>
      </c>
      <c r="O4426" s="1">
        <v>2</v>
      </c>
    </row>
    <row r="4427" spans="14:15" x14ac:dyDescent="0.2">
      <c r="N4427" s="1">
        <v>167.87</v>
      </c>
      <c r="O4427" s="1">
        <v>3</v>
      </c>
    </row>
    <row r="4428" spans="14:15" x14ac:dyDescent="0.2">
      <c r="N4428" s="1">
        <v>167.87</v>
      </c>
      <c r="O4428" s="1">
        <v>1</v>
      </c>
    </row>
    <row r="4429" spans="14:15" x14ac:dyDescent="0.2">
      <c r="N4429" s="1">
        <v>168.78</v>
      </c>
      <c r="O4429" s="1">
        <v>1</v>
      </c>
    </row>
    <row r="4430" spans="14:15" x14ac:dyDescent="0.2">
      <c r="N4430" s="1">
        <v>168.78</v>
      </c>
      <c r="O4430" s="1">
        <v>1</v>
      </c>
    </row>
    <row r="4431" spans="14:15" x14ac:dyDescent="0.2">
      <c r="N4431" s="1">
        <v>168.81</v>
      </c>
      <c r="O4431" s="1">
        <v>3</v>
      </c>
    </row>
    <row r="4432" spans="14:15" x14ac:dyDescent="0.2">
      <c r="N4432" s="1">
        <v>168.82</v>
      </c>
      <c r="O4432" s="1">
        <v>2</v>
      </c>
    </row>
    <row r="4433" spans="14:15" x14ac:dyDescent="0.2">
      <c r="N4433" s="1">
        <v>168.82</v>
      </c>
      <c r="O4433" s="1">
        <v>2</v>
      </c>
    </row>
    <row r="4434" spans="14:15" x14ac:dyDescent="0.2">
      <c r="N4434" s="1">
        <v>168.83</v>
      </c>
      <c r="O4434" s="1">
        <v>2</v>
      </c>
    </row>
    <row r="4435" spans="14:15" x14ac:dyDescent="0.2">
      <c r="N4435" s="1">
        <v>168.83</v>
      </c>
      <c r="O4435" s="1">
        <v>2</v>
      </c>
    </row>
    <row r="4436" spans="14:15" x14ac:dyDescent="0.2">
      <c r="N4436" s="1">
        <v>168.83</v>
      </c>
      <c r="O4436" s="1">
        <v>1</v>
      </c>
    </row>
    <row r="4437" spans="14:15" x14ac:dyDescent="0.2">
      <c r="N4437" s="1">
        <v>168.84</v>
      </c>
      <c r="O4437" s="1">
        <v>7</v>
      </c>
    </row>
    <row r="4438" spans="14:15" x14ac:dyDescent="0.2">
      <c r="N4438" s="1">
        <v>168.85</v>
      </c>
      <c r="O4438" s="1">
        <v>3</v>
      </c>
    </row>
    <row r="4439" spans="14:15" x14ac:dyDescent="0.2">
      <c r="N4439" s="1">
        <v>168.85</v>
      </c>
      <c r="O4439" s="1">
        <v>2</v>
      </c>
    </row>
    <row r="4440" spans="14:15" x14ac:dyDescent="0.2">
      <c r="N4440" s="1">
        <v>168.86</v>
      </c>
      <c r="O4440" s="1">
        <v>1</v>
      </c>
    </row>
    <row r="4441" spans="14:15" x14ac:dyDescent="0.2">
      <c r="N4441" s="1">
        <v>168.86</v>
      </c>
      <c r="O4441" s="1">
        <v>5</v>
      </c>
    </row>
    <row r="4442" spans="14:15" x14ac:dyDescent="0.2">
      <c r="N4442" s="1">
        <v>168.87</v>
      </c>
      <c r="O4442" s="1">
        <v>1</v>
      </c>
    </row>
    <row r="4443" spans="14:15" x14ac:dyDescent="0.2">
      <c r="N4443" s="1">
        <v>168.87</v>
      </c>
      <c r="O4443" s="1">
        <v>3</v>
      </c>
    </row>
    <row r="4444" spans="14:15" x14ac:dyDescent="0.2">
      <c r="N4444" s="1">
        <v>168.87</v>
      </c>
      <c r="O4444" s="1">
        <v>1</v>
      </c>
    </row>
    <row r="4445" spans="14:15" x14ac:dyDescent="0.2">
      <c r="N4445" s="1">
        <v>168.88</v>
      </c>
      <c r="O4445" s="1">
        <v>1</v>
      </c>
    </row>
    <row r="4446" spans="14:15" x14ac:dyDescent="0.2">
      <c r="N4446" s="1">
        <v>168.88</v>
      </c>
      <c r="O4446" s="1">
        <v>1</v>
      </c>
    </row>
    <row r="4447" spans="14:15" x14ac:dyDescent="0.2">
      <c r="N4447" s="1">
        <v>168.89</v>
      </c>
      <c r="O4447" s="1">
        <v>2</v>
      </c>
    </row>
    <row r="4448" spans="14:15" x14ac:dyDescent="0.2">
      <c r="N4448" s="1">
        <v>169.79</v>
      </c>
      <c r="O4448" s="1">
        <v>1</v>
      </c>
    </row>
    <row r="4449" spans="14:15" x14ac:dyDescent="0.2">
      <c r="N4449" s="1">
        <v>169.8</v>
      </c>
      <c r="O4449" s="1">
        <v>1</v>
      </c>
    </row>
    <row r="4450" spans="14:15" x14ac:dyDescent="0.2">
      <c r="N4450" s="1">
        <v>169.8</v>
      </c>
      <c r="O4450" s="1">
        <v>3</v>
      </c>
    </row>
    <row r="4451" spans="14:15" x14ac:dyDescent="0.2">
      <c r="N4451" s="1">
        <v>169.81</v>
      </c>
      <c r="O4451" s="1">
        <v>2</v>
      </c>
    </row>
    <row r="4452" spans="14:15" x14ac:dyDescent="0.2">
      <c r="N4452" s="1">
        <v>169.82</v>
      </c>
      <c r="O4452" s="1">
        <v>3</v>
      </c>
    </row>
    <row r="4453" spans="14:15" x14ac:dyDescent="0.2">
      <c r="N4453" s="1">
        <v>169.83</v>
      </c>
      <c r="O4453" s="1">
        <v>1</v>
      </c>
    </row>
    <row r="4454" spans="14:15" x14ac:dyDescent="0.2">
      <c r="N4454" s="1">
        <v>169.83</v>
      </c>
      <c r="O4454" s="1">
        <v>2</v>
      </c>
    </row>
    <row r="4455" spans="14:15" x14ac:dyDescent="0.2">
      <c r="N4455" s="1">
        <v>169.83</v>
      </c>
      <c r="O4455" s="1">
        <v>1</v>
      </c>
    </row>
    <row r="4456" spans="14:15" x14ac:dyDescent="0.2">
      <c r="N4456" s="1">
        <v>169.84</v>
      </c>
      <c r="O4456" s="1">
        <v>3</v>
      </c>
    </row>
    <row r="4457" spans="14:15" x14ac:dyDescent="0.2">
      <c r="N4457" s="1">
        <v>169.84</v>
      </c>
      <c r="O4457" s="1">
        <v>3</v>
      </c>
    </row>
    <row r="4458" spans="14:15" x14ac:dyDescent="0.2">
      <c r="N4458" s="1">
        <v>169.84</v>
      </c>
      <c r="O4458" s="1">
        <v>2</v>
      </c>
    </row>
    <row r="4459" spans="14:15" x14ac:dyDescent="0.2">
      <c r="N4459" s="1">
        <v>169.85</v>
      </c>
      <c r="O4459" s="1">
        <v>2</v>
      </c>
    </row>
    <row r="4460" spans="14:15" x14ac:dyDescent="0.2">
      <c r="N4460" s="1">
        <v>169.85</v>
      </c>
      <c r="O4460" s="1">
        <v>1</v>
      </c>
    </row>
    <row r="4461" spans="14:15" x14ac:dyDescent="0.2">
      <c r="N4461" s="1">
        <v>169.86</v>
      </c>
      <c r="O4461" s="1">
        <v>1</v>
      </c>
    </row>
    <row r="4462" spans="14:15" x14ac:dyDescent="0.2">
      <c r="N4462" s="1">
        <v>169.87</v>
      </c>
      <c r="O4462" s="1">
        <v>1</v>
      </c>
    </row>
    <row r="4463" spans="14:15" x14ac:dyDescent="0.2">
      <c r="N4463" s="1">
        <v>169.87</v>
      </c>
      <c r="O4463" s="1">
        <v>2</v>
      </c>
    </row>
    <row r="4464" spans="14:15" x14ac:dyDescent="0.2">
      <c r="N4464" s="1">
        <v>169.87</v>
      </c>
      <c r="O4464" s="1">
        <v>1</v>
      </c>
    </row>
    <row r="4465" spans="14:15" x14ac:dyDescent="0.2">
      <c r="N4465" s="1">
        <v>170.76</v>
      </c>
      <c r="O4465" s="1">
        <v>1</v>
      </c>
    </row>
    <row r="4466" spans="14:15" x14ac:dyDescent="0.2">
      <c r="N4466" s="1">
        <v>170.77</v>
      </c>
      <c r="O4466" s="1">
        <v>1</v>
      </c>
    </row>
    <row r="4467" spans="14:15" x14ac:dyDescent="0.2">
      <c r="N4467" s="1">
        <v>170.8</v>
      </c>
      <c r="O4467" s="1">
        <v>2</v>
      </c>
    </row>
    <row r="4468" spans="14:15" x14ac:dyDescent="0.2">
      <c r="N4468" s="1">
        <v>170.81</v>
      </c>
      <c r="O4468" s="1">
        <v>1</v>
      </c>
    </row>
    <row r="4469" spans="14:15" x14ac:dyDescent="0.2">
      <c r="N4469" s="1">
        <v>170.82</v>
      </c>
      <c r="O4469" s="1">
        <v>2</v>
      </c>
    </row>
    <row r="4470" spans="14:15" x14ac:dyDescent="0.2">
      <c r="N4470" s="1">
        <v>170.83</v>
      </c>
      <c r="O4470" s="1">
        <v>3</v>
      </c>
    </row>
    <row r="4471" spans="14:15" x14ac:dyDescent="0.2">
      <c r="N4471" s="1">
        <v>170.83</v>
      </c>
      <c r="O4471" s="1">
        <v>5</v>
      </c>
    </row>
    <row r="4472" spans="14:15" x14ac:dyDescent="0.2">
      <c r="N4472" s="1">
        <v>170.83</v>
      </c>
      <c r="O4472" s="1">
        <v>1</v>
      </c>
    </row>
    <row r="4473" spans="14:15" x14ac:dyDescent="0.2">
      <c r="N4473" s="1">
        <v>170.84</v>
      </c>
      <c r="O4473" s="1">
        <v>1</v>
      </c>
    </row>
    <row r="4474" spans="14:15" x14ac:dyDescent="0.2">
      <c r="N4474" s="1">
        <v>170.84</v>
      </c>
      <c r="O4474" s="1">
        <v>1</v>
      </c>
    </row>
    <row r="4475" spans="14:15" x14ac:dyDescent="0.2">
      <c r="N4475" s="1">
        <v>170.85</v>
      </c>
      <c r="O4475" s="1">
        <v>3</v>
      </c>
    </row>
    <row r="4476" spans="14:15" x14ac:dyDescent="0.2">
      <c r="N4476" s="1">
        <v>170.85</v>
      </c>
      <c r="O4476" s="1">
        <v>2</v>
      </c>
    </row>
    <row r="4477" spans="14:15" x14ac:dyDescent="0.2">
      <c r="N4477" s="1">
        <v>170.86</v>
      </c>
      <c r="O4477" s="1">
        <v>1</v>
      </c>
    </row>
    <row r="4478" spans="14:15" x14ac:dyDescent="0.2">
      <c r="N4478" s="1">
        <v>170.86</v>
      </c>
      <c r="O4478" s="1">
        <v>2</v>
      </c>
    </row>
    <row r="4479" spans="14:15" x14ac:dyDescent="0.2">
      <c r="N4479" s="1">
        <v>170.86</v>
      </c>
      <c r="O4479" s="1">
        <v>1</v>
      </c>
    </row>
    <row r="4480" spans="14:15" x14ac:dyDescent="0.2">
      <c r="N4480" s="1">
        <v>170.88</v>
      </c>
      <c r="O4480" s="1">
        <v>1</v>
      </c>
    </row>
    <row r="4481" spans="14:15" x14ac:dyDescent="0.2">
      <c r="N4481" s="1">
        <v>171.79</v>
      </c>
      <c r="O4481" s="1">
        <v>1</v>
      </c>
    </row>
    <row r="4482" spans="14:15" x14ac:dyDescent="0.2">
      <c r="N4482" s="1">
        <v>171.8</v>
      </c>
      <c r="O4482" s="1">
        <v>1</v>
      </c>
    </row>
    <row r="4483" spans="14:15" x14ac:dyDescent="0.2">
      <c r="N4483" s="1">
        <v>171.81</v>
      </c>
      <c r="O4483" s="1">
        <v>1</v>
      </c>
    </row>
    <row r="4484" spans="14:15" x14ac:dyDescent="0.2">
      <c r="N4484" s="1">
        <v>171.81</v>
      </c>
      <c r="O4484" s="1">
        <v>2</v>
      </c>
    </row>
    <row r="4485" spans="14:15" x14ac:dyDescent="0.2">
      <c r="N4485" s="1">
        <v>171.82</v>
      </c>
      <c r="O4485" s="1">
        <v>3</v>
      </c>
    </row>
    <row r="4486" spans="14:15" x14ac:dyDescent="0.2">
      <c r="N4486" s="1">
        <v>171.82</v>
      </c>
      <c r="O4486" s="1">
        <v>1</v>
      </c>
    </row>
    <row r="4487" spans="14:15" x14ac:dyDescent="0.2">
      <c r="N4487" s="1">
        <v>171.83</v>
      </c>
      <c r="O4487" s="1">
        <v>3</v>
      </c>
    </row>
    <row r="4488" spans="14:15" x14ac:dyDescent="0.2">
      <c r="N4488" s="1">
        <v>171.83</v>
      </c>
      <c r="O4488" s="1">
        <v>2</v>
      </c>
    </row>
    <row r="4489" spans="14:15" x14ac:dyDescent="0.2">
      <c r="N4489" s="1">
        <v>171.84</v>
      </c>
      <c r="O4489" s="1">
        <v>1</v>
      </c>
    </row>
    <row r="4490" spans="14:15" x14ac:dyDescent="0.2">
      <c r="N4490" s="1">
        <v>171.84</v>
      </c>
      <c r="O4490" s="1">
        <v>1</v>
      </c>
    </row>
    <row r="4491" spans="14:15" x14ac:dyDescent="0.2">
      <c r="N4491" s="1">
        <v>171.84</v>
      </c>
      <c r="O4491" s="1">
        <v>4</v>
      </c>
    </row>
    <row r="4492" spans="14:15" x14ac:dyDescent="0.2">
      <c r="N4492" s="1">
        <v>171.85</v>
      </c>
      <c r="O4492" s="1">
        <v>2</v>
      </c>
    </row>
    <row r="4493" spans="14:15" x14ac:dyDescent="0.2">
      <c r="N4493" s="1">
        <v>171.85</v>
      </c>
      <c r="O4493" s="1">
        <v>2</v>
      </c>
    </row>
    <row r="4494" spans="14:15" x14ac:dyDescent="0.2">
      <c r="N4494" s="1">
        <v>171.85</v>
      </c>
      <c r="O4494" s="1">
        <v>1</v>
      </c>
    </row>
    <row r="4495" spans="14:15" x14ac:dyDescent="0.2">
      <c r="N4495" s="1">
        <v>171.86</v>
      </c>
      <c r="O4495" s="1">
        <v>1</v>
      </c>
    </row>
    <row r="4496" spans="14:15" x14ac:dyDescent="0.2">
      <c r="N4496" s="1">
        <v>171.86</v>
      </c>
      <c r="O4496" s="1">
        <v>4</v>
      </c>
    </row>
    <row r="4497" spans="14:15" x14ac:dyDescent="0.2">
      <c r="N4497" s="1">
        <v>171.88</v>
      </c>
      <c r="O4497" s="1">
        <v>1</v>
      </c>
    </row>
    <row r="4498" spans="14:15" x14ac:dyDescent="0.2">
      <c r="N4498" s="1">
        <v>172.78</v>
      </c>
      <c r="O4498" s="1">
        <v>2</v>
      </c>
    </row>
    <row r="4499" spans="14:15" x14ac:dyDescent="0.2">
      <c r="N4499" s="1">
        <v>172.8</v>
      </c>
      <c r="O4499" s="1">
        <v>1</v>
      </c>
    </row>
    <row r="4500" spans="14:15" x14ac:dyDescent="0.2">
      <c r="N4500" s="1">
        <v>172.8</v>
      </c>
      <c r="O4500" s="1">
        <v>1</v>
      </c>
    </row>
    <row r="4501" spans="14:15" x14ac:dyDescent="0.2">
      <c r="N4501" s="1">
        <v>172.81</v>
      </c>
      <c r="O4501" s="1">
        <v>2</v>
      </c>
    </row>
    <row r="4502" spans="14:15" x14ac:dyDescent="0.2">
      <c r="N4502" s="1">
        <v>172.81</v>
      </c>
      <c r="O4502" s="1">
        <v>2</v>
      </c>
    </row>
    <row r="4503" spans="14:15" x14ac:dyDescent="0.2">
      <c r="N4503" s="1">
        <v>172.81</v>
      </c>
      <c r="O4503" s="1">
        <v>1</v>
      </c>
    </row>
    <row r="4504" spans="14:15" x14ac:dyDescent="0.2">
      <c r="N4504" s="1">
        <v>172.82</v>
      </c>
      <c r="O4504" s="1">
        <v>1</v>
      </c>
    </row>
    <row r="4505" spans="14:15" x14ac:dyDescent="0.2">
      <c r="N4505" s="1">
        <v>172.82</v>
      </c>
      <c r="O4505" s="1">
        <v>3</v>
      </c>
    </row>
    <row r="4506" spans="14:15" x14ac:dyDescent="0.2">
      <c r="N4506" s="1">
        <v>172.82</v>
      </c>
      <c r="O4506" s="1">
        <v>1</v>
      </c>
    </row>
    <row r="4507" spans="14:15" x14ac:dyDescent="0.2">
      <c r="N4507" s="1">
        <v>172.83</v>
      </c>
      <c r="O4507" s="1">
        <v>3</v>
      </c>
    </row>
    <row r="4508" spans="14:15" x14ac:dyDescent="0.2">
      <c r="N4508" s="1">
        <v>172.83</v>
      </c>
      <c r="O4508" s="1">
        <v>1</v>
      </c>
    </row>
    <row r="4509" spans="14:15" x14ac:dyDescent="0.2">
      <c r="N4509" s="1">
        <v>172.84</v>
      </c>
      <c r="O4509" s="1">
        <v>1</v>
      </c>
    </row>
    <row r="4510" spans="14:15" x14ac:dyDescent="0.2">
      <c r="N4510" s="1">
        <v>172.84</v>
      </c>
      <c r="O4510" s="1">
        <v>3</v>
      </c>
    </row>
    <row r="4511" spans="14:15" x14ac:dyDescent="0.2">
      <c r="N4511" s="1">
        <v>172.85</v>
      </c>
      <c r="O4511" s="1">
        <v>2</v>
      </c>
    </row>
    <row r="4512" spans="14:15" x14ac:dyDescent="0.2">
      <c r="N4512" s="1">
        <v>172.85</v>
      </c>
      <c r="O4512" s="1">
        <v>3</v>
      </c>
    </row>
    <row r="4513" spans="14:15" x14ac:dyDescent="0.2">
      <c r="N4513" s="1">
        <v>172.86</v>
      </c>
      <c r="O4513" s="1">
        <v>1</v>
      </c>
    </row>
    <row r="4514" spans="14:15" x14ac:dyDescent="0.2">
      <c r="N4514" s="1">
        <v>172.86</v>
      </c>
      <c r="O4514" s="1">
        <v>1</v>
      </c>
    </row>
    <row r="4515" spans="14:15" x14ac:dyDescent="0.2">
      <c r="N4515" s="1">
        <v>172.87</v>
      </c>
      <c r="O4515" s="1">
        <v>2</v>
      </c>
    </row>
    <row r="4516" spans="14:15" x14ac:dyDescent="0.2">
      <c r="N4516" s="1">
        <v>172.87</v>
      </c>
      <c r="O4516" s="1">
        <v>1</v>
      </c>
    </row>
    <row r="4517" spans="14:15" x14ac:dyDescent="0.2">
      <c r="N4517" s="1">
        <v>173.79</v>
      </c>
      <c r="O4517" s="1">
        <v>1</v>
      </c>
    </row>
    <row r="4518" spans="14:15" x14ac:dyDescent="0.2">
      <c r="N4518" s="1">
        <v>173.8</v>
      </c>
      <c r="O4518" s="1">
        <v>1</v>
      </c>
    </row>
    <row r="4519" spans="14:15" x14ac:dyDescent="0.2">
      <c r="N4519" s="1">
        <v>173.81</v>
      </c>
      <c r="O4519" s="1">
        <v>2</v>
      </c>
    </row>
    <row r="4520" spans="14:15" x14ac:dyDescent="0.2">
      <c r="N4520" s="1">
        <v>173.81</v>
      </c>
      <c r="O4520" s="1">
        <v>2</v>
      </c>
    </row>
    <row r="4521" spans="14:15" x14ac:dyDescent="0.2">
      <c r="N4521" s="1">
        <v>173.82</v>
      </c>
      <c r="O4521" s="1">
        <v>4</v>
      </c>
    </row>
    <row r="4522" spans="14:15" x14ac:dyDescent="0.2">
      <c r="N4522" s="1">
        <v>173.83</v>
      </c>
      <c r="O4522" s="1">
        <v>1</v>
      </c>
    </row>
    <row r="4523" spans="14:15" x14ac:dyDescent="0.2">
      <c r="N4523" s="1">
        <v>173.83</v>
      </c>
      <c r="O4523" s="1">
        <v>2</v>
      </c>
    </row>
    <row r="4524" spans="14:15" x14ac:dyDescent="0.2">
      <c r="N4524" s="1">
        <v>173.83</v>
      </c>
      <c r="O4524" s="1">
        <v>1</v>
      </c>
    </row>
    <row r="4525" spans="14:15" x14ac:dyDescent="0.2">
      <c r="N4525" s="1">
        <v>173.84</v>
      </c>
      <c r="O4525" s="1">
        <v>1</v>
      </c>
    </row>
    <row r="4526" spans="14:15" x14ac:dyDescent="0.2">
      <c r="N4526" s="1">
        <v>173.84</v>
      </c>
      <c r="O4526" s="1">
        <v>1</v>
      </c>
    </row>
    <row r="4527" spans="14:15" x14ac:dyDescent="0.2">
      <c r="N4527" s="1">
        <v>173.84</v>
      </c>
      <c r="O4527" s="1">
        <v>2</v>
      </c>
    </row>
    <row r="4528" spans="14:15" x14ac:dyDescent="0.2">
      <c r="N4528" s="1">
        <v>173.85</v>
      </c>
      <c r="O4528" s="1">
        <v>2</v>
      </c>
    </row>
    <row r="4529" spans="14:15" x14ac:dyDescent="0.2">
      <c r="N4529" s="1">
        <v>173.85</v>
      </c>
      <c r="O4529" s="1">
        <v>1</v>
      </c>
    </row>
    <row r="4530" spans="14:15" x14ac:dyDescent="0.2">
      <c r="N4530" s="1">
        <v>173.86</v>
      </c>
      <c r="O4530" s="1">
        <v>1</v>
      </c>
    </row>
    <row r="4531" spans="14:15" x14ac:dyDescent="0.2">
      <c r="N4531" s="1">
        <v>173.87</v>
      </c>
      <c r="O4531" s="1">
        <v>2</v>
      </c>
    </row>
    <row r="4532" spans="14:15" x14ac:dyDescent="0.2">
      <c r="N4532" s="1">
        <v>173.87</v>
      </c>
      <c r="O4532" s="1">
        <v>2</v>
      </c>
    </row>
    <row r="4533" spans="14:15" x14ac:dyDescent="0.2">
      <c r="N4533" s="1">
        <v>173.88</v>
      </c>
      <c r="O4533" s="1">
        <v>2</v>
      </c>
    </row>
    <row r="4534" spans="14:15" x14ac:dyDescent="0.2">
      <c r="N4534" s="1">
        <v>174.76</v>
      </c>
      <c r="O4534" s="1">
        <v>1</v>
      </c>
    </row>
    <row r="4535" spans="14:15" x14ac:dyDescent="0.2">
      <c r="N4535" s="1">
        <v>174.77</v>
      </c>
      <c r="O4535" s="1">
        <v>1</v>
      </c>
    </row>
    <row r="4536" spans="14:15" x14ac:dyDescent="0.2">
      <c r="N4536" s="1">
        <v>174.78</v>
      </c>
      <c r="O4536" s="1">
        <v>1</v>
      </c>
    </row>
    <row r="4537" spans="14:15" x14ac:dyDescent="0.2">
      <c r="N4537" s="1">
        <v>174.8</v>
      </c>
      <c r="O4537" s="1">
        <v>1</v>
      </c>
    </row>
    <row r="4538" spans="14:15" x14ac:dyDescent="0.2">
      <c r="N4538" s="1">
        <v>174.8</v>
      </c>
      <c r="O4538" s="1">
        <v>1</v>
      </c>
    </row>
    <row r="4539" spans="14:15" x14ac:dyDescent="0.2">
      <c r="N4539" s="1">
        <v>174.81</v>
      </c>
      <c r="O4539" s="1">
        <v>1</v>
      </c>
    </row>
    <row r="4540" spans="14:15" x14ac:dyDescent="0.2">
      <c r="N4540" s="1">
        <v>174.81</v>
      </c>
      <c r="O4540" s="1">
        <v>1</v>
      </c>
    </row>
    <row r="4541" spans="14:15" x14ac:dyDescent="0.2">
      <c r="N4541" s="1">
        <v>174.82</v>
      </c>
      <c r="O4541" s="1">
        <v>1</v>
      </c>
    </row>
    <row r="4542" spans="14:15" x14ac:dyDescent="0.2">
      <c r="N4542" s="1">
        <v>174.83</v>
      </c>
      <c r="O4542" s="1">
        <v>2</v>
      </c>
    </row>
    <row r="4543" spans="14:15" x14ac:dyDescent="0.2">
      <c r="N4543" s="1">
        <v>174.83</v>
      </c>
      <c r="O4543" s="1">
        <v>1</v>
      </c>
    </row>
    <row r="4544" spans="14:15" x14ac:dyDescent="0.2">
      <c r="N4544" s="1">
        <v>174.84</v>
      </c>
      <c r="O4544" s="1">
        <v>2</v>
      </c>
    </row>
    <row r="4545" spans="14:15" x14ac:dyDescent="0.2">
      <c r="N4545" s="1">
        <v>174.84</v>
      </c>
      <c r="O4545" s="1">
        <v>2</v>
      </c>
    </row>
    <row r="4546" spans="14:15" x14ac:dyDescent="0.2">
      <c r="N4546" s="1">
        <v>174.85</v>
      </c>
      <c r="O4546" s="1">
        <v>4</v>
      </c>
    </row>
    <row r="4547" spans="14:15" x14ac:dyDescent="0.2">
      <c r="N4547" s="1">
        <v>174.85</v>
      </c>
      <c r="O4547" s="1">
        <v>2</v>
      </c>
    </row>
    <row r="4548" spans="14:15" x14ac:dyDescent="0.2">
      <c r="N4548" s="1">
        <v>174.85</v>
      </c>
      <c r="O4548" s="1">
        <v>1</v>
      </c>
    </row>
    <row r="4549" spans="14:15" x14ac:dyDescent="0.2">
      <c r="N4549" s="1">
        <v>174.86</v>
      </c>
      <c r="O4549" s="1">
        <v>1</v>
      </c>
    </row>
    <row r="4550" spans="14:15" x14ac:dyDescent="0.2">
      <c r="N4550" s="1">
        <v>174.86</v>
      </c>
      <c r="O4550" s="1">
        <v>1</v>
      </c>
    </row>
    <row r="4551" spans="14:15" x14ac:dyDescent="0.2">
      <c r="N4551" s="1">
        <v>174.88</v>
      </c>
      <c r="O4551" s="1">
        <v>1</v>
      </c>
    </row>
    <row r="4552" spans="14:15" x14ac:dyDescent="0.2">
      <c r="N4552" s="1">
        <v>174.89</v>
      </c>
      <c r="O4552" s="1">
        <v>1</v>
      </c>
    </row>
    <row r="4553" spans="14:15" x14ac:dyDescent="0.2">
      <c r="N4553" s="1">
        <v>175.79</v>
      </c>
      <c r="O4553" s="1">
        <v>2</v>
      </c>
    </row>
    <row r="4554" spans="14:15" x14ac:dyDescent="0.2">
      <c r="N4554" s="1">
        <v>175.81</v>
      </c>
      <c r="O4554" s="1">
        <v>2</v>
      </c>
    </row>
    <row r="4555" spans="14:15" x14ac:dyDescent="0.2">
      <c r="N4555" s="1">
        <v>175.81</v>
      </c>
      <c r="O4555" s="1">
        <v>1</v>
      </c>
    </row>
    <row r="4556" spans="14:15" x14ac:dyDescent="0.2">
      <c r="N4556" s="1">
        <v>175.82</v>
      </c>
      <c r="O4556" s="1">
        <v>2</v>
      </c>
    </row>
    <row r="4557" spans="14:15" x14ac:dyDescent="0.2">
      <c r="N4557" s="1">
        <v>175.83</v>
      </c>
      <c r="O4557" s="1">
        <v>3</v>
      </c>
    </row>
    <row r="4558" spans="14:15" x14ac:dyDescent="0.2">
      <c r="N4558" s="1">
        <v>175.84</v>
      </c>
      <c r="O4558" s="1">
        <v>1</v>
      </c>
    </row>
    <row r="4559" spans="14:15" x14ac:dyDescent="0.2">
      <c r="N4559" s="1">
        <v>175.84</v>
      </c>
      <c r="O4559" s="1">
        <v>2</v>
      </c>
    </row>
    <row r="4560" spans="14:15" x14ac:dyDescent="0.2">
      <c r="N4560" s="1">
        <v>175.84</v>
      </c>
      <c r="O4560" s="1">
        <v>2</v>
      </c>
    </row>
    <row r="4561" spans="14:15" x14ac:dyDescent="0.2">
      <c r="N4561" s="1">
        <v>175.85</v>
      </c>
      <c r="O4561" s="1">
        <v>1</v>
      </c>
    </row>
    <row r="4562" spans="14:15" x14ac:dyDescent="0.2">
      <c r="N4562" s="1">
        <v>175.85</v>
      </c>
      <c r="O4562" s="1">
        <v>1</v>
      </c>
    </row>
    <row r="4563" spans="14:15" x14ac:dyDescent="0.2">
      <c r="N4563" s="1">
        <v>175.86</v>
      </c>
      <c r="O4563" s="1">
        <v>1</v>
      </c>
    </row>
    <row r="4564" spans="14:15" x14ac:dyDescent="0.2">
      <c r="N4564" s="1">
        <v>175.87</v>
      </c>
      <c r="O4564" s="1">
        <v>2</v>
      </c>
    </row>
    <row r="4565" spans="14:15" x14ac:dyDescent="0.2">
      <c r="N4565" s="1">
        <v>175.88</v>
      </c>
      <c r="O4565" s="1">
        <v>1</v>
      </c>
    </row>
    <row r="4566" spans="14:15" x14ac:dyDescent="0.2">
      <c r="N4566" s="1">
        <v>176.79</v>
      </c>
      <c r="O4566" s="1">
        <v>1</v>
      </c>
    </row>
    <row r="4567" spans="14:15" x14ac:dyDescent="0.2">
      <c r="N4567" s="1">
        <v>176.79</v>
      </c>
      <c r="O4567" s="1">
        <v>3</v>
      </c>
    </row>
    <row r="4568" spans="14:15" x14ac:dyDescent="0.2">
      <c r="N4568" s="1">
        <v>176.81</v>
      </c>
      <c r="O4568" s="1">
        <v>2</v>
      </c>
    </row>
    <row r="4569" spans="14:15" x14ac:dyDescent="0.2">
      <c r="N4569" s="1">
        <v>176.81</v>
      </c>
      <c r="O4569" s="1">
        <v>1</v>
      </c>
    </row>
    <row r="4570" spans="14:15" x14ac:dyDescent="0.2">
      <c r="N4570" s="1">
        <v>176.81</v>
      </c>
      <c r="O4570" s="1">
        <v>2</v>
      </c>
    </row>
    <row r="4571" spans="14:15" x14ac:dyDescent="0.2">
      <c r="N4571" s="1">
        <v>176.82</v>
      </c>
      <c r="O4571" s="1">
        <v>1</v>
      </c>
    </row>
    <row r="4572" spans="14:15" x14ac:dyDescent="0.2">
      <c r="N4572" s="1">
        <v>176.82</v>
      </c>
      <c r="O4572" s="1">
        <v>4</v>
      </c>
    </row>
    <row r="4573" spans="14:15" x14ac:dyDescent="0.2">
      <c r="N4573" s="1">
        <v>176.82</v>
      </c>
      <c r="O4573" s="1">
        <v>2</v>
      </c>
    </row>
    <row r="4574" spans="14:15" x14ac:dyDescent="0.2">
      <c r="N4574" s="1">
        <v>176.83</v>
      </c>
      <c r="O4574" s="1">
        <v>3</v>
      </c>
    </row>
    <row r="4575" spans="14:15" x14ac:dyDescent="0.2">
      <c r="N4575" s="1">
        <v>176.83</v>
      </c>
      <c r="O4575" s="1">
        <v>2</v>
      </c>
    </row>
    <row r="4576" spans="14:15" x14ac:dyDescent="0.2">
      <c r="N4576" s="1">
        <v>176.84</v>
      </c>
      <c r="O4576" s="1">
        <v>1</v>
      </c>
    </row>
    <row r="4577" spans="14:15" x14ac:dyDescent="0.2">
      <c r="N4577" s="1">
        <v>176.84</v>
      </c>
      <c r="O4577" s="1">
        <v>1</v>
      </c>
    </row>
    <row r="4578" spans="14:15" x14ac:dyDescent="0.2">
      <c r="N4578" s="1">
        <v>176.84</v>
      </c>
      <c r="O4578" s="1">
        <v>1</v>
      </c>
    </row>
    <row r="4579" spans="14:15" x14ac:dyDescent="0.2">
      <c r="N4579" s="1">
        <v>176.86</v>
      </c>
      <c r="O4579" s="1">
        <v>2</v>
      </c>
    </row>
    <row r="4580" spans="14:15" x14ac:dyDescent="0.2">
      <c r="N4580" s="1">
        <v>176.87</v>
      </c>
      <c r="O4580" s="1">
        <v>2</v>
      </c>
    </row>
    <row r="4581" spans="14:15" x14ac:dyDescent="0.2">
      <c r="N4581" s="1">
        <v>177.74</v>
      </c>
      <c r="O4581" s="1">
        <v>1</v>
      </c>
    </row>
    <row r="4582" spans="14:15" x14ac:dyDescent="0.2">
      <c r="N4582" s="1">
        <v>177.8</v>
      </c>
      <c r="O4582" s="1">
        <v>2</v>
      </c>
    </row>
    <row r="4583" spans="14:15" x14ac:dyDescent="0.2">
      <c r="N4583" s="1">
        <v>177.81</v>
      </c>
      <c r="O4583" s="1">
        <v>2</v>
      </c>
    </row>
    <row r="4584" spans="14:15" x14ac:dyDescent="0.2">
      <c r="N4584" s="1">
        <v>177.81</v>
      </c>
      <c r="O4584" s="1">
        <v>1</v>
      </c>
    </row>
    <row r="4585" spans="14:15" x14ac:dyDescent="0.2">
      <c r="N4585" s="1">
        <v>177.82</v>
      </c>
      <c r="O4585" s="1">
        <v>1</v>
      </c>
    </row>
    <row r="4586" spans="14:15" x14ac:dyDescent="0.2">
      <c r="N4586" s="1">
        <v>177.82</v>
      </c>
      <c r="O4586" s="1">
        <v>1</v>
      </c>
    </row>
    <row r="4587" spans="14:15" x14ac:dyDescent="0.2">
      <c r="N4587" s="1">
        <v>177.82</v>
      </c>
      <c r="O4587" s="1">
        <v>1</v>
      </c>
    </row>
    <row r="4588" spans="14:15" x14ac:dyDescent="0.2">
      <c r="N4588" s="1">
        <v>177.83</v>
      </c>
      <c r="O4588" s="1">
        <v>1</v>
      </c>
    </row>
    <row r="4589" spans="14:15" x14ac:dyDescent="0.2">
      <c r="N4589" s="1">
        <v>177.83</v>
      </c>
      <c r="O4589" s="1">
        <v>2</v>
      </c>
    </row>
    <row r="4590" spans="14:15" x14ac:dyDescent="0.2">
      <c r="N4590" s="1">
        <v>177.84</v>
      </c>
      <c r="O4590" s="1">
        <v>1</v>
      </c>
    </row>
    <row r="4591" spans="14:15" x14ac:dyDescent="0.2">
      <c r="N4591" s="1">
        <v>177.84</v>
      </c>
      <c r="O4591" s="1">
        <v>3</v>
      </c>
    </row>
    <row r="4592" spans="14:15" x14ac:dyDescent="0.2">
      <c r="N4592" s="1">
        <v>177.84</v>
      </c>
      <c r="O4592" s="1">
        <v>1</v>
      </c>
    </row>
    <row r="4593" spans="14:15" x14ac:dyDescent="0.2">
      <c r="N4593" s="1">
        <v>177.85</v>
      </c>
      <c r="O4593" s="1">
        <v>1</v>
      </c>
    </row>
    <row r="4594" spans="14:15" x14ac:dyDescent="0.2">
      <c r="N4594" s="1">
        <v>177.85</v>
      </c>
      <c r="O4594" s="1">
        <v>3</v>
      </c>
    </row>
    <row r="4595" spans="14:15" x14ac:dyDescent="0.2">
      <c r="N4595" s="1">
        <v>177.86</v>
      </c>
      <c r="O4595" s="1">
        <v>2</v>
      </c>
    </row>
    <row r="4596" spans="14:15" x14ac:dyDescent="0.2">
      <c r="N4596" s="1">
        <v>177.88</v>
      </c>
      <c r="O4596" s="1">
        <v>4</v>
      </c>
    </row>
    <row r="4597" spans="14:15" x14ac:dyDescent="0.2">
      <c r="N4597" s="1">
        <v>177.89</v>
      </c>
      <c r="O4597" s="1">
        <v>1</v>
      </c>
    </row>
    <row r="4598" spans="14:15" x14ac:dyDescent="0.2">
      <c r="N4598" s="1">
        <v>178.77</v>
      </c>
      <c r="O4598" s="1">
        <v>1</v>
      </c>
    </row>
    <row r="4599" spans="14:15" x14ac:dyDescent="0.2">
      <c r="N4599" s="1">
        <v>178.79</v>
      </c>
      <c r="O4599" s="1">
        <v>1</v>
      </c>
    </row>
    <row r="4600" spans="14:15" x14ac:dyDescent="0.2">
      <c r="N4600" s="1">
        <v>178.81</v>
      </c>
      <c r="O4600" s="1">
        <v>1</v>
      </c>
    </row>
    <row r="4601" spans="14:15" x14ac:dyDescent="0.2">
      <c r="N4601" s="1">
        <v>178.82</v>
      </c>
      <c r="O4601" s="1">
        <v>1</v>
      </c>
    </row>
    <row r="4602" spans="14:15" x14ac:dyDescent="0.2">
      <c r="N4602" s="1">
        <v>178.82</v>
      </c>
      <c r="O4602" s="1">
        <v>1</v>
      </c>
    </row>
    <row r="4603" spans="14:15" x14ac:dyDescent="0.2">
      <c r="N4603" s="1">
        <v>178.82</v>
      </c>
      <c r="O4603" s="1">
        <v>1</v>
      </c>
    </row>
    <row r="4604" spans="14:15" x14ac:dyDescent="0.2">
      <c r="N4604" s="1">
        <v>178.83</v>
      </c>
      <c r="O4604" s="1">
        <v>2</v>
      </c>
    </row>
    <row r="4605" spans="14:15" x14ac:dyDescent="0.2">
      <c r="N4605" s="1">
        <v>178.83</v>
      </c>
      <c r="O4605" s="1">
        <v>1</v>
      </c>
    </row>
    <row r="4606" spans="14:15" x14ac:dyDescent="0.2">
      <c r="N4606" s="1">
        <v>178.84</v>
      </c>
      <c r="O4606" s="1">
        <v>1</v>
      </c>
    </row>
    <row r="4607" spans="14:15" x14ac:dyDescent="0.2">
      <c r="N4607" s="1">
        <v>178.85</v>
      </c>
      <c r="O4607" s="1">
        <v>1</v>
      </c>
    </row>
    <row r="4608" spans="14:15" x14ac:dyDescent="0.2">
      <c r="N4608" s="1">
        <v>178.85</v>
      </c>
      <c r="O4608" s="1">
        <v>2</v>
      </c>
    </row>
    <row r="4609" spans="14:15" x14ac:dyDescent="0.2">
      <c r="N4609" s="1">
        <v>178.86</v>
      </c>
      <c r="O4609" s="1">
        <v>2</v>
      </c>
    </row>
    <row r="4610" spans="14:15" x14ac:dyDescent="0.2">
      <c r="N4610" s="1">
        <v>178.86</v>
      </c>
      <c r="O4610" s="1">
        <v>2</v>
      </c>
    </row>
    <row r="4611" spans="14:15" x14ac:dyDescent="0.2">
      <c r="N4611" s="1">
        <v>178.87</v>
      </c>
      <c r="O4611" s="1">
        <v>2</v>
      </c>
    </row>
    <row r="4612" spans="14:15" x14ac:dyDescent="0.2">
      <c r="N4612" s="1">
        <v>178.88</v>
      </c>
      <c r="O4612" s="1">
        <v>1</v>
      </c>
    </row>
    <row r="4613" spans="14:15" x14ac:dyDescent="0.2">
      <c r="N4613" s="1">
        <v>179.79</v>
      </c>
      <c r="O4613" s="1">
        <v>1</v>
      </c>
    </row>
    <row r="4614" spans="14:15" x14ac:dyDescent="0.2">
      <c r="N4614" s="1">
        <v>179.8</v>
      </c>
      <c r="O4614" s="1">
        <v>1</v>
      </c>
    </row>
    <row r="4615" spans="14:15" x14ac:dyDescent="0.2">
      <c r="N4615" s="1">
        <v>179.8</v>
      </c>
      <c r="O4615" s="1">
        <v>2</v>
      </c>
    </row>
    <row r="4616" spans="14:15" x14ac:dyDescent="0.2">
      <c r="N4616" s="1">
        <v>179.82</v>
      </c>
      <c r="O4616" s="1">
        <v>3</v>
      </c>
    </row>
    <row r="4617" spans="14:15" x14ac:dyDescent="0.2">
      <c r="N4617" s="1">
        <v>179.83</v>
      </c>
      <c r="O4617" s="1">
        <v>1</v>
      </c>
    </row>
    <row r="4618" spans="14:15" x14ac:dyDescent="0.2">
      <c r="N4618" s="1">
        <v>179.84</v>
      </c>
      <c r="O4618" s="1">
        <v>1</v>
      </c>
    </row>
    <row r="4619" spans="14:15" x14ac:dyDescent="0.2">
      <c r="N4619" s="1">
        <v>179.84</v>
      </c>
      <c r="O4619" s="1">
        <v>4</v>
      </c>
    </row>
    <row r="4620" spans="14:15" x14ac:dyDescent="0.2">
      <c r="N4620" s="1">
        <v>179.84</v>
      </c>
      <c r="O4620" s="1">
        <v>1</v>
      </c>
    </row>
    <row r="4621" spans="14:15" x14ac:dyDescent="0.2">
      <c r="N4621" s="1">
        <v>179.86</v>
      </c>
      <c r="O4621" s="1">
        <v>1</v>
      </c>
    </row>
    <row r="4622" spans="14:15" x14ac:dyDescent="0.2">
      <c r="N4622" s="1">
        <v>179.86</v>
      </c>
      <c r="O4622" s="1">
        <v>2</v>
      </c>
    </row>
    <row r="4623" spans="14:15" x14ac:dyDescent="0.2">
      <c r="N4623" s="1">
        <v>179.86</v>
      </c>
      <c r="O4623" s="1">
        <v>1</v>
      </c>
    </row>
    <row r="4624" spans="14:15" x14ac:dyDescent="0.2">
      <c r="N4624" s="1">
        <v>179.87</v>
      </c>
      <c r="O4624" s="1">
        <v>2</v>
      </c>
    </row>
    <row r="4625" spans="14:15" x14ac:dyDescent="0.2">
      <c r="N4625" s="1">
        <v>179.87</v>
      </c>
      <c r="O4625" s="1">
        <v>1</v>
      </c>
    </row>
    <row r="4626" spans="14:15" x14ac:dyDescent="0.2">
      <c r="N4626" s="1">
        <v>180.79</v>
      </c>
      <c r="O4626" s="1">
        <v>1</v>
      </c>
    </row>
    <row r="4627" spans="14:15" x14ac:dyDescent="0.2">
      <c r="N4627" s="1">
        <v>180.81</v>
      </c>
      <c r="O4627" s="1">
        <v>1</v>
      </c>
    </row>
    <row r="4628" spans="14:15" x14ac:dyDescent="0.2">
      <c r="N4628" s="1">
        <v>180.82</v>
      </c>
      <c r="O4628" s="1">
        <v>1</v>
      </c>
    </row>
    <row r="4629" spans="14:15" x14ac:dyDescent="0.2">
      <c r="N4629" s="1">
        <v>180.82</v>
      </c>
      <c r="O4629" s="1">
        <v>2</v>
      </c>
    </row>
    <row r="4630" spans="14:15" x14ac:dyDescent="0.2">
      <c r="N4630" s="1">
        <v>180.83</v>
      </c>
      <c r="O4630" s="1">
        <v>1</v>
      </c>
    </row>
    <row r="4631" spans="14:15" x14ac:dyDescent="0.2">
      <c r="N4631" s="1">
        <v>180.83</v>
      </c>
      <c r="O4631" s="1">
        <v>3</v>
      </c>
    </row>
    <row r="4632" spans="14:15" x14ac:dyDescent="0.2">
      <c r="N4632" s="1">
        <v>180.84</v>
      </c>
      <c r="O4632" s="1">
        <v>1</v>
      </c>
    </row>
    <row r="4633" spans="14:15" x14ac:dyDescent="0.2">
      <c r="N4633" s="1">
        <v>180.85</v>
      </c>
      <c r="O4633" s="1">
        <v>2</v>
      </c>
    </row>
    <row r="4634" spans="14:15" x14ac:dyDescent="0.2">
      <c r="N4634" s="1">
        <v>180.86</v>
      </c>
      <c r="O4634" s="1">
        <v>1</v>
      </c>
    </row>
    <row r="4635" spans="14:15" x14ac:dyDescent="0.2">
      <c r="N4635" s="1">
        <v>180.86</v>
      </c>
      <c r="O4635" s="1">
        <v>1</v>
      </c>
    </row>
    <row r="4636" spans="14:15" x14ac:dyDescent="0.2">
      <c r="N4636" s="1">
        <v>180.87</v>
      </c>
      <c r="O4636" s="1">
        <v>1</v>
      </c>
    </row>
    <row r="4637" spans="14:15" x14ac:dyDescent="0.2">
      <c r="N4637" s="1">
        <v>180.88</v>
      </c>
      <c r="O4637" s="1">
        <v>1</v>
      </c>
    </row>
    <row r="4638" spans="14:15" x14ac:dyDescent="0.2">
      <c r="N4638" s="1">
        <v>181.75</v>
      </c>
      <c r="O4638" s="1">
        <v>1</v>
      </c>
    </row>
    <row r="4639" spans="14:15" x14ac:dyDescent="0.2">
      <c r="N4639" s="1">
        <v>181.77</v>
      </c>
      <c r="O4639" s="1">
        <v>1</v>
      </c>
    </row>
    <row r="4640" spans="14:15" x14ac:dyDescent="0.2">
      <c r="N4640" s="1">
        <v>181.79</v>
      </c>
      <c r="O4640" s="1">
        <v>1</v>
      </c>
    </row>
    <row r="4641" spans="14:15" x14ac:dyDescent="0.2">
      <c r="N4641" s="1">
        <v>181.8</v>
      </c>
      <c r="O4641" s="1">
        <v>1</v>
      </c>
    </row>
    <row r="4642" spans="14:15" x14ac:dyDescent="0.2">
      <c r="N4642" s="1">
        <v>181.81</v>
      </c>
      <c r="O4642" s="1">
        <v>1</v>
      </c>
    </row>
    <row r="4643" spans="14:15" x14ac:dyDescent="0.2">
      <c r="N4643" s="1">
        <v>181.81</v>
      </c>
      <c r="O4643" s="1">
        <v>2</v>
      </c>
    </row>
    <row r="4644" spans="14:15" x14ac:dyDescent="0.2">
      <c r="N4644" s="1">
        <v>181.81</v>
      </c>
      <c r="O4644" s="1">
        <v>1</v>
      </c>
    </row>
    <row r="4645" spans="14:15" x14ac:dyDescent="0.2">
      <c r="N4645" s="1">
        <v>181.82</v>
      </c>
      <c r="O4645" s="1">
        <v>1</v>
      </c>
    </row>
    <row r="4646" spans="14:15" x14ac:dyDescent="0.2">
      <c r="N4646" s="1">
        <v>181.82</v>
      </c>
      <c r="O4646" s="1">
        <v>3</v>
      </c>
    </row>
    <row r="4647" spans="14:15" x14ac:dyDescent="0.2">
      <c r="N4647" s="1">
        <v>181.83</v>
      </c>
      <c r="O4647" s="1">
        <v>2</v>
      </c>
    </row>
    <row r="4648" spans="14:15" x14ac:dyDescent="0.2">
      <c r="N4648" s="1">
        <v>181.83</v>
      </c>
      <c r="O4648" s="1">
        <v>1</v>
      </c>
    </row>
    <row r="4649" spans="14:15" x14ac:dyDescent="0.2">
      <c r="N4649" s="1">
        <v>181.83</v>
      </c>
      <c r="O4649" s="1">
        <v>2</v>
      </c>
    </row>
    <row r="4650" spans="14:15" x14ac:dyDescent="0.2">
      <c r="N4650" s="1">
        <v>181.84</v>
      </c>
      <c r="O4650" s="1">
        <v>1</v>
      </c>
    </row>
    <row r="4651" spans="14:15" x14ac:dyDescent="0.2">
      <c r="N4651" s="1">
        <v>181.84</v>
      </c>
      <c r="O4651" s="1">
        <v>1</v>
      </c>
    </row>
    <row r="4652" spans="14:15" x14ac:dyDescent="0.2">
      <c r="N4652" s="1">
        <v>181.84</v>
      </c>
      <c r="O4652" s="1">
        <v>1</v>
      </c>
    </row>
    <row r="4653" spans="14:15" x14ac:dyDescent="0.2">
      <c r="N4653" s="1">
        <v>181.86</v>
      </c>
      <c r="O4653" s="1">
        <v>1</v>
      </c>
    </row>
    <row r="4654" spans="14:15" x14ac:dyDescent="0.2">
      <c r="N4654" s="1">
        <v>181.86</v>
      </c>
      <c r="O4654" s="1">
        <v>1</v>
      </c>
    </row>
    <row r="4655" spans="14:15" x14ac:dyDescent="0.2">
      <c r="N4655" s="1">
        <v>181.87</v>
      </c>
      <c r="O4655" s="1">
        <v>1</v>
      </c>
    </row>
    <row r="4656" spans="14:15" x14ac:dyDescent="0.2">
      <c r="N4656" s="1">
        <v>182.78</v>
      </c>
      <c r="O4656" s="1">
        <v>1</v>
      </c>
    </row>
    <row r="4657" spans="14:15" x14ac:dyDescent="0.2">
      <c r="N4657" s="1">
        <v>182.8</v>
      </c>
      <c r="O4657" s="1">
        <v>1</v>
      </c>
    </row>
    <row r="4658" spans="14:15" x14ac:dyDescent="0.2">
      <c r="N4658" s="1">
        <v>182.81</v>
      </c>
      <c r="O4658" s="1">
        <v>1</v>
      </c>
    </row>
    <row r="4659" spans="14:15" x14ac:dyDescent="0.2">
      <c r="N4659" s="1">
        <v>182.81</v>
      </c>
      <c r="O4659" s="1">
        <v>3</v>
      </c>
    </row>
    <row r="4660" spans="14:15" x14ac:dyDescent="0.2">
      <c r="N4660" s="1">
        <v>182.82</v>
      </c>
      <c r="O4660" s="1">
        <v>3</v>
      </c>
    </row>
    <row r="4661" spans="14:15" x14ac:dyDescent="0.2">
      <c r="N4661" s="1">
        <v>182.82</v>
      </c>
      <c r="O4661" s="1">
        <v>1</v>
      </c>
    </row>
    <row r="4662" spans="14:15" x14ac:dyDescent="0.2">
      <c r="N4662" s="1">
        <v>182.82</v>
      </c>
      <c r="O4662" s="1">
        <v>1</v>
      </c>
    </row>
    <row r="4663" spans="14:15" x14ac:dyDescent="0.2">
      <c r="N4663" s="1">
        <v>182.83</v>
      </c>
      <c r="O4663" s="1">
        <v>2</v>
      </c>
    </row>
    <row r="4664" spans="14:15" x14ac:dyDescent="0.2">
      <c r="N4664" s="1">
        <v>182.83</v>
      </c>
      <c r="O4664" s="1">
        <v>2</v>
      </c>
    </row>
    <row r="4665" spans="14:15" x14ac:dyDescent="0.2">
      <c r="N4665" s="1">
        <v>182.83</v>
      </c>
      <c r="O4665" s="1">
        <v>1</v>
      </c>
    </row>
    <row r="4666" spans="14:15" x14ac:dyDescent="0.2">
      <c r="N4666" s="1">
        <v>182.84</v>
      </c>
      <c r="O4666" s="1">
        <v>1</v>
      </c>
    </row>
    <row r="4667" spans="14:15" x14ac:dyDescent="0.2">
      <c r="N4667" s="1">
        <v>182.84</v>
      </c>
      <c r="O4667" s="1">
        <v>2</v>
      </c>
    </row>
    <row r="4668" spans="14:15" x14ac:dyDescent="0.2">
      <c r="N4668" s="1">
        <v>182.84</v>
      </c>
      <c r="O4668" s="1">
        <v>2</v>
      </c>
    </row>
    <row r="4669" spans="14:15" x14ac:dyDescent="0.2">
      <c r="N4669" s="1">
        <v>182.85</v>
      </c>
      <c r="O4669" s="1">
        <v>1</v>
      </c>
    </row>
    <row r="4670" spans="14:15" x14ac:dyDescent="0.2">
      <c r="N4670" s="1">
        <v>182.85</v>
      </c>
      <c r="O4670" s="1">
        <v>1</v>
      </c>
    </row>
    <row r="4671" spans="14:15" x14ac:dyDescent="0.2">
      <c r="N4671" s="1">
        <v>183.75</v>
      </c>
      <c r="O4671" s="1">
        <v>1</v>
      </c>
    </row>
    <row r="4672" spans="14:15" x14ac:dyDescent="0.2">
      <c r="N4672" s="1">
        <v>183.78</v>
      </c>
      <c r="O4672" s="1">
        <v>1</v>
      </c>
    </row>
    <row r="4673" spans="14:15" x14ac:dyDescent="0.2">
      <c r="N4673" s="1">
        <v>183.8</v>
      </c>
      <c r="O4673" s="1">
        <v>1</v>
      </c>
    </row>
    <row r="4674" spans="14:15" x14ac:dyDescent="0.2">
      <c r="N4674" s="1">
        <v>183.81</v>
      </c>
      <c r="O4674" s="1">
        <v>1</v>
      </c>
    </row>
    <row r="4675" spans="14:15" x14ac:dyDescent="0.2">
      <c r="N4675" s="1">
        <v>183.81</v>
      </c>
      <c r="O4675" s="1">
        <v>2</v>
      </c>
    </row>
    <row r="4676" spans="14:15" x14ac:dyDescent="0.2">
      <c r="N4676" s="1">
        <v>183.83</v>
      </c>
      <c r="O4676" s="1">
        <v>1</v>
      </c>
    </row>
    <row r="4677" spans="14:15" x14ac:dyDescent="0.2">
      <c r="N4677" s="1">
        <v>183.83</v>
      </c>
      <c r="O4677" s="1">
        <v>2</v>
      </c>
    </row>
    <row r="4678" spans="14:15" x14ac:dyDescent="0.2">
      <c r="N4678" s="1">
        <v>183.83</v>
      </c>
      <c r="O4678" s="1">
        <v>1</v>
      </c>
    </row>
    <row r="4679" spans="14:15" x14ac:dyDescent="0.2">
      <c r="N4679" s="1">
        <v>183.85</v>
      </c>
      <c r="O4679" s="1">
        <v>1</v>
      </c>
    </row>
    <row r="4680" spans="14:15" x14ac:dyDescent="0.2">
      <c r="N4680" s="1">
        <v>183.85</v>
      </c>
      <c r="O4680" s="1">
        <v>1</v>
      </c>
    </row>
    <row r="4681" spans="14:15" x14ac:dyDescent="0.2">
      <c r="N4681" s="1">
        <v>183.86</v>
      </c>
      <c r="O4681" s="1">
        <v>2</v>
      </c>
    </row>
    <row r="4682" spans="14:15" x14ac:dyDescent="0.2">
      <c r="N4682" s="1">
        <v>183.87</v>
      </c>
      <c r="O4682" s="1">
        <v>1</v>
      </c>
    </row>
    <row r="4683" spans="14:15" x14ac:dyDescent="0.2">
      <c r="N4683" s="1">
        <v>184.77</v>
      </c>
      <c r="O4683" s="1">
        <v>1</v>
      </c>
    </row>
    <row r="4684" spans="14:15" x14ac:dyDescent="0.2">
      <c r="N4684" s="1">
        <v>184.8</v>
      </c>
      <c r="O4684" s="1">
        <v>1</v>
      </c>
    </row>
    <row r="4685" spans="14:15" x14ac:dyDescent="0.2">
      <c r="N4685" s="1">
        <v>184.81</v>
      </c>
      <c r="O4685" s="1">
        <v>2</v>
      </c>
    </row>
    <row r="4686" spans="14:15" x14ac:dyDescent="0.2">
      <c r="N4686" s="1">
        <v>184.81</v>
      </c>
      <c r="O4686" s="1">
        <v>1</v>
      </c>
    </row>
    <row r="4687" spans="14:15" x14ac:dyDescent="0.2">
      <c r="N4687" s="1">
        <v>184.82</v>
      </c>
      <c r="O4687" s="1">
        <v>1</v>
      </c>
    </row>
    <row r="4688" spans="14:15" x14ac:dyDescent="0.2">
      <c r="N4688" s="1">
        <v>184.82</v>
      </c>
      <c r="O4688" s="1">
        <v>2</v>
      </c>
    </row>
    <row r="4689" spans="14:15" x14ac:dyDescent="0.2">
      <c r="N4689" s="1">
        <v>184.83</v>
      </c>
      <c r="O4689" s="1">
        <v>1</v>
      </c>
    </row>
    <row r="4690" spans="14:15" x14ac:dyDescent="0.2">
      <c r="N4690" s="1">
        <v>184.83</v>
      </c>
      <c r="O4690" s="1">
        <v>3</v>
      </c>
    </row>
    <row r="4691" spans="14:15" x14ac:dyDescent="0.2">
      <c r="N4691" s="1">
        <v>184.83</v>
      </c>
      <c r="O4691" s="1">
        <v>2</v>
      </c>
    </row>
    <row r="4692" spans="14:15" x14ac:dyDescent="0.2">
      <c r="N4692" s="1">
        <v>184.84</v>
      </c>
      <c r="O4692" s="1">
        <v>1</v>
      </c>
    </row>
    <row r="4693" spans="14:15" x14ac:dyDescent="0.2">
      <c r="N4693" s="1">
        <v>184.85</v>
      </c>
      <c r="O4693" s="1">
        <v>1</v>
      </c>
    </row>
    <row r="4694" spans="14:15" x14ac:dyDescent="0.2">
      <c r="N4694" s="1">
        <v>184.85</v>
      </c>
      <c r="O4694" s="1">
        <v>1</v>
      </c>
    </row>
    <row r="4695" spans="14:15" x14ac:dyDescent="0.2">
      <c r="N4695" s="1">
        <v>184.86</v>
      </c>
      <c r="O4695" s="1">
        <v>2</v>
      </c>
    </row>
    <row r="4696" spans="14:15" x14ac:dyDescent="0.2">
      <c r="N4696" s="1">
        <v>184.87</v>
      </c>
      <c r="O4696" s="1">
        <v>1</v>
      </c>
    </row>
    <row r="4697" spans="14:15" x14ac:dyDescent="0.2">
      <c r="N4697" s="1">
        <v>185.77</v>
      </c>
      <c r="O4697" s="1">
        <v>1</v>
      </c>
    </row>
    <row r="4698" spans="14:15" x14ac:dyDescent="0.2">
      <c r="N4698" s="1">
        <v>185.78</v>
      </c>
      <c r="O4698" s="1">
        <v>1</v>
      </c>
    </row>
    <row r="4699" spans="14:15" x14ac:dyDescent="0.2">
      <c r="N4699" s="1">
        <v>185.79</v>
      </c>
      <c r="O4699" s="1">
        <v>1</v>
      </c>
    </row>
    <row r="4700" spans="14:15" x14ac:dyDescent="0.2">
      <c r="N4700" s="1">
        <v>185.81</v>
      </c>
      <c r="O4700" s="1">
        <v>1</v>
      </c>
    </row>
    <row r="4701" spans="14:15" x14ac:dyDescent="0.2">
      <c r="N4701" s="1">
        <v>185.82</v>
      </c>
      <c r="O4701" s="1">
        <v>1</v>
      </c>
    </row>
    <row r="4702" spans="14:15" x14ac:dyDescent="0.2">
      <c r="N4702" s="1">
        <v>185.83</v>
      </c>
      <c r="O4702" s="1">
        <v>1</v>
      </c>
    </row>
    <row r="4703" spans="14:15" x14ac:dyDescent="0.2">
      <c r="N4703" s="1">
        <v>185.84</v>
      </c>
      <c r="O4703" s="1">
        <v>1</v>
      </c>
    </row>
    <row r="4704" spans="14:15" x14ac:dyDescent="0.2">
      <c r="N4704" s="1">
        <v>185.84</v>
      </c>
      <c r="O4704" s="1">
        <v>1</v>
      </c>
    </row>
    <row r="4705" spans="14:15" x14ac:dyDescent="0.2">
      <c r="N4705" s="1">
        <v>185.85</v>
      </c>
      <c r="O4705" s="1">
        <v>2</v>
      </c>
    </row>
    <row r="4706" spans="14:15" x14ac:dyDescent="0.2">
      <c r="N4706" s="1">
        <v>185.86</v>
      </c>
      <c r="O4706" s="1">
        <v>1</v>
      </c>
    </row>
    <row r="4707" spans="14:15" x14ac:dyDescent="0.2">
      <c r="N4707" s="1">
        <v>185.87</v>
      </c>
      <c r="O4707" s="1">
        <v>1</v>
      </c>
    </row>
    <row r="4708" spans="14:15" x14ac:dyDescent="0.2">
      <c r="N4708" s="1">
        <v>185.87</v>
      </c>
      <c r="O4708" s="1">
        <v>2</v>
      </c>
    </row>
    <row r="4709" spans="14:15" x14ac:dyDescent="0.2">
      <c r="N4709" s="1">
        <v>186.77</v>
      </c>
      <c r="O4709" s="1">
        <v>1</v>
      </c>
    </row>
    <row r="4710" spans="14:15" x14ac:dyDescent="0.2">
      <c r="N4710" s="1">
        <v>186.78</v>
      </c>
      <c r="O4710" s="1">
        <v>1</v>
      </c>
    </row>
    <row r="4711" spans="14:15" x14ac:dyDescent="0.2">
      <c r="N4711" s="1">
        <v>186.8</v>
      </c>
      <c r="O4711" s="1">
        <v>1</v>
      </c>
    </row>
    <row r="4712" spans="14:15" x14ac:dyDescent="0.2">
      <c r="N4712" s="1">
        <v>186.81</v>
      </c>
      <c r="O4712" s="1">
        <v>1</v>
      </c>
    </row>
    <row r="4713" spans="14:15" x14ac:dyDescent="0.2">
      <c r="N4713" s="1">
        <v>186.81</v>
      </c>
      <c r="O4713" s="1">
        <v>2</v>
      </c>
    </row>
    <row r="4714" spans="14:15" x14ac:dyDescent="0.2">
      <c r="N4714" s="1">
        <v>186.81</v>
      </c>
      <c r="O4714" s="1">
        <v>2</v>
      </c>
    </row>
    <row r="4715" spans="14:15" x14ac:dyDescent="0.2">
      <c r="N4715" s="1">
        <v>186.82</v>
      </c>
      <c r="O4715" s="1">
        <v>1</v>
      </c>
    </row>
    <row r="4716" spans="14:15" x14ac:dyDescent="0.2">
      <c r="N4716" s="1">
        <v>186.83</v>
      </c>
      <c r="O4716" s="1">
        <v>2</v>
      </c>
    </row>
    <row r="4717" spans="14:15" x14ac:dyDescent="0.2">
      <c r="N4717" s="1">
        <v>186.83</v>
      </c>
      <c r="O4717" s="1">
        <v>1</v>
      </c>
    </row>
    <row r="4718" spans="14:15" x14ac:dyDescent="0.2">
      <c r="N4718" s="1">
        <v>186.84</v>
      </c>
      <c r="O4718" s="1">
        <v>2</v>
      </c>
    </row>
    <row r="4719" spans="14:15" x14ac:dyDescent="0.2">
      <c r="N4719" s="1">
        <v>186.84</v>
      </c>
      <c r="O4719" s="1">
        <v>4</v>
      </c>
    </row>
    <row r="4720" spans="14:15" x14ac:dyDescent="0.2">
      <c r="N4720" s="1">
        <v>186.85</v>
      </c>
      <c r="O4720" s="1">
        <v>2</v>
      </c>
    </row>
    <row r="4721" spans="14:15" x14ac:dyDescent="0.2">
      <c r="N4721" s="1">
        <v>186.87</v>
      </c>
      <c r="O4721" s="1">
        <v>1</v>
      </c>
    </row>
    <row r="4722" spans="14:15" x14ac:dyDescent="0.2">
      <c r="N4722" s="1">
        <v>187.76</v>
      </c>
      <c r="O4722" s="1">
        <v>1</v>
      </c>
    </row>
    <row r="4723" spans="14:15" x14ac:dyDescent="0.2">
      <c r="N4723" s="1">
        <v>187.79</v>
      </c>
      <c r="O4723" s="1">
        <v>1</v>
      </c>
    </row>
    <row r="4724" spans="14:15" x14ac:dyDescent="0.2">
      <c r="N4724" s="1">
        <v>187.81</v>
      </c>
      <c r="O4724" s="1">
        <v>1</v>
      </c>
    </row>
    <row r="4725" spans="14:15" x14ac:dyDescent="0.2">
      <c r="N4725" s="1">
        <v>187.82</v>
      </c>
      <c r="O4725" s="1">
        <v>2</v>
      </c>
    </row>
    <row r="4726" spans="14:15" x14ac:dyDescent="0.2">
      <c r="N4726" s="1">
        <v>187.82</v>
      </c>
      <c r="O4726" s="1">
        <v>2</v>
      </c>
    </row>
    <row r="4727" spans="14:15" x14ac:dyDescent="0.2">
      <c r="N4727" s="1">
        <v>187.83</v>
      </c>
      <c r="O4727" s="1">
        <v>2</v>
      </c>
    </row>
    <row r="4728" spans="14:15" x14ac:dyDescent="0.2">
      <c r="N4728" s="1">
        <v>187.83</v>
      </c>
      <c r="O4728" s="1">
        <v>1</v>
      </c>
    </row>
    <row r="4729" spans="14:15" x14ac:dyDescent="0.2">
      <c r="N4729" s="1">
        <v>187.84</v>
      </c>
      <c r="O4729" s="1">
        <v>1</v>
      </c>
    </row>
    <row r="4730" spans="14:15" x14ac:dyDescent="0.2">
      <c r="N4730" s="1">
        <v>187.84</v>
      </c>
      <c r="O4730" s="1">
        <v>1</v>
      </c>
    </row>
    <row r="4731" spans="14:15" x14ac:dyDescent="0.2">
      <c r="N4731" s="1">
        <v>187.85</v>
      </c>
      <c r="O4731" s="1">
        <v>1</v>
      </c>
    </row>
    <row r="4732" spans="14:15" x14ac:dyDescent="0.2">
      <c r="N4732" s="1">
        <v>187.85</v>
      </c>
      <c r="O4732" s="1">
        <v>1</v>
      </c>
    </row>
    <row r="4733" spans="14:15" x14ac:dyDescent="0.2">
      <c r="N4733" s="1">
        <v>187.87</v>
      </c>
      <c r="O4733" s="1">
        <v>1</v>
      </c>
    </row>
    <row r="4734" spans="14:15" x14ac:dyDescent="0.2">
      <c r="N4734" s="1">
        <v>188.79</v>
      </c>
      <c r="O4734" s="1">
        <v>1</v>
      </c>
    </row>
    <row r="4735" spans="14:15" x14ac:dyDescent="0.2">
      <c r="N4735" s="1">
        <v>188.81</v>
      </c>
      <c r="O4735" s="1">
        <v>1</v>
      </c>
    </row>
    <row r="4736" spans="14:15" x14ac:dyDescent="0.2">
      <c r="N4736" s="1">
        <v>188.81</v>
      </c>
      <c r="O4736" s="1">
        <v>3</v>
      </c>
    </row>
    <row r="4737" spans="14:15" x14ac:dyDescent="0.2">
      <c r="N4737" s="1">
        <v>188.82</v>
      </c>
      <c r="O4737" s="1">
        <v>1</v>
      </c>
    </row>
    <row r="4738" spans="14:15" x14ac:dyDescent="0.2">
      <c r="N4738" s="1">
        <v>188.83</v>
      </c>
      <c r="O4738" s="1">
        <v>1</v>
      </c>
    </row>
    <row r="4739" spans="14:15" x14ac:dyDescent="0.2">
      <c r="N4739" s="1">
        <v>188.83</v>
      </c>
      <c r="O4739" s="1">
        <v>1</v>
      </c>
    </row>
    <row r="4740" spans="14:15" x14ac:dyDescent="0.2">
      <c r="N4740" s="1">
        <v>188.84</v>
      </c>
      <c r="O4740" s="1">
        <v>1</v>
      </c>
    </row>
    <row r="4741" spans="14:15" x14ac:dyDescent="0.2">
      <c r="N4741" s="1">
        <v>188.84</v>
      </c>
      <c r="O4741" s="1">
        <v>1</v>
      </c>
    </row>
    <row r="4742" spans="14:15" x14ac:dyDescent="0.2">
      <c r="N4742" s="1">
        <v>188.85</v>
      </c>
      <c r="O4742" s="1">
        <v>2</v>
      </c>
    </row>
    <row r="4743" spans="14:15" x14ac:dyDescent="0.2">
      <c r="N4743" s="1">
        <v>188.85</v>
      </c>
      <c r="O4743" s="1">
        <v>1</v>
      </c>
    </row>
    <row r="4744" spans="14:15" x14ac:dyDescent="0.2">
      <c r="N4744" s="1">
        <v>188.86</v>
      </c>
      <c r="O4744" s="1">
        <v>1</v>
      </c>
    </row>
    <row r="4745" spans="14:15" x14ac:dyDescent="0.2">
      <c r="N4745" s="1">
        <v>189.77</v>
      </c>
      <c r="O4745" s="1">
        <v>1</v>
      </c>
    </row>
    <row r="4746" spans="14:15" x14ac:dyDescent="0.2">
      <c r="N4746" s="1">
        <v>189.82</v>
      </c>
      <c r="O4746" s="1">
        <v>2</v>
      </c>
    </row>
    <row r="4747" spans="14:15" x14ac:dyDescent="0.2">
      <c r="N4747" s="1">
        <v>189.83</v>
      </c>
      <c r="O4747" s="1">
        <v>2</v>
      </c>
    </row>
    <row r="4748" spans="14:15" x14ac:dyDescent="0.2">
      <c r="N4748" s="1">
        <v>189.83</v>
      </c>
      <c r="O4748" s="1">
        <v>1</v>
      </c>
    </row>
    <row r="4749" spans="14:15" x14ac:dyDescent="0.2">
      <c r="N4749" s="1">
        <v>189.84</v>
      </c>
      <c r="O4749" s="1">
        <v>1</v>
      </c>
    </row>
    <row r="4750" spans="14:15" x14ac:dyDescent="0.2">
      <c r="N4750" s="1">
        <v>189.85</v>
      </c>
      <c r="O4750" s="1">
        <v>2</v>
      </c>
    </row>
    <row r="4751" spans="14:15" x14ac:dyDescent="0.2">
      <c r="N4751" s="1">
        <v>189.86</v>
      </c>
      <c r="O4751" s="1">
        <v>1</v>
      </c>
    </row>
    <row r="4752" spans="14:15" x14ac:dyDescent="0.2">
      <c r="N4752" s="1">
        <v>190.79</v>
      </c>
      <c r="O4752" s="1">
        <v>1</v>
      </c>
    </row>
    <row r="4753" spans="14:15" x14ac:dyDescent="0.2">
      <c r="N4753" s="1">
        <v>190.8</v>
      </c>
      <c r="O4753" s="1">
        <v>1</v>
      </c>
    </row>
    <row r="4754" spans="14:15" x14ac:dyDescent="0.2">
      <c r="N4754" s="1">
        <v>190.82</v>
      </c>
      <c r="O4754" s="1">
        <v>1</v>
      </c>
    </row>
    <row r="4755" spans="14:15" x14ac:dyDescent="0.2">
      <c r="N4755" s="1">
        <v>190.82</v>
      </c>
      <c r="O4755" s="1">
        <v>3</v>
      </c>
    </row>
    <row r="4756" spans="14:15" x14ac:dyDescent="0.2">
      <c r="N4756" s="1">
        <v>190.83</v>
      </c>
      <c r="O4756" s="1">
        <v>3</v>
      </c>
    </row>
    <row r="4757" spans="14:15" x14ac:dyDescent="0.2">
      <c r="N4757" s="1">
        <v>190.83</v>
      </c>
      <c r="O4757" s="1">
        <v>1</v>
      </c>
    </row>
    <row r="4758" spans="14:15" x14ac:dyDescent="0.2">
      <c r="N4758" s="1">
        <v>190.84</v>
      </c>
      <c r="O4758" s="1">
        <v>1</v>
      </c>
    </row>
    <row r="4759" spans="14:15" x14ac:dyDescent="0.2">
      <c r="N4759" s="1">
        <v>190.84</v>
      </c>
      <c r="O4759" s="1">
        <v>1</v>
      </c>
    </row>
    <row r="4760" spans="14:15" x14ac:dyDescent="0.2">
      <c r="N4760" s="1">
        <v>190.85</v>
      </c>
      <c r="O4760" s="1">
        <v>2</v>
      </c>
    </row>
    <row r="4761" spans="14:15" x14ac:dyDescent="0.2">
      <c r="N4761" s="1">
        <v>191.79</v>
      </c>
      <c r="O4761" s="1">
        <v>1</v>
      </c>
    </row>
    <row r="4762" spans="14:15" x14ac:dyDescent="0.2">
      <c r="N4762" s="1">
        <v>191.8</v>
      </c>
      <c r="O4762" s="1">
        <v>1</v>
      </c>
    </row>
    <row r="4763" spans="14:15" x14ac:dyDescent="0.2">
      <c r="N4763" s="1">
        <v>191.8</v>
      </c>
      <c r="O4763" s="1">
        <v>1</v>
      </c>
    </row>
    <row r="4764" spans="14:15" x14ac:dyDescent="0.2">
      <c r="N4764" s="1">
        <v>191.81</v>
      </c>
      <c r="O4764" s="1">
        <v>2</v>
      </c>
    </row>
    <row r="4765" spans="14:15" x14ac:dyDescent="0.2">
      <c r="N4765" s="1">
        <v>191.82</v>
      </c>
      <c r="O4765" s="1">
        <v>1</v>
      </c>
    </row>
    <row r="4766" spans="14:15" x14ac:dyDescent="0.2">
      <c r="N4766" s="1">
        <v>191.83</v>
      </c>
      <c r="O4766" s="1">
        <v>1</v>
      </c>
    </row>
    <row r="4767" spans="14:15" x14ac:dyDescent="0.2">
      <c r="N4767" s="1">
        <v>191.84</v>
      </c>
      <c r="O4767" s="1">
        <v>1</v>
      </c>
    </row>
    <row r="4768" spans="14:15" x14ac:dyDescent="0.2">
      <c r="N4768" s="1">
        <v>191.84</v>
      </c>
      <c r="O4768" s="1">
        <v>1</v>
      </c>
    </row>
    <row r="4769" spans="14:15" x14ac:dyDescent="0.2">
      <c r="N4769" s="1">
        <v>191.85</v>
      </c>
      <c r="O4769" s="1">
        <v>1</v>
      </c>
    </row>
    <row r="4770" spans="14:15" x14ac:dyDescent="0.2">
      <c r="N4770" s="1">
        <v>191.86</v>
      </c>
      <c r="O4770" s="1">
        <v>1</v>
      </c>
    </row>
    <row r="4771" spans="14:15" x14ac:dyDescent="0.2">
      <c r="N4771" s="1">
        <v>191.88</v>
      </c>
      <c r="O4771" s="1">
        <v>1</v>
      </c>
    </row>
    <row r="4772" spans="14:15" x14ac:dyDescent="0.2">
      <c r="N4772" s="1">
        <v>192.77</v>
      </c>
      <c r="O4772" s="1">
        <v>1</v>
      </c>
    </row>
    <row r="4773" spans="14:15" x14ac:dyDescent="0.2">
      <c r="N4773" s="1">
        <v>192.78</v>
      </c>
      <c r="O4773" s="1">
        <v>1</v>
      </c>
    </row>
    <row r="4774" spans="14:15" x14ac:dyDescent="0.2">
      <c r="N4774" s="1">
        <v>192.78</v>
      </c>
      <c r="O4774" s="1">
        <v>1</v>
      </c>
    </row>
    <row r="4775" spans="14:15" x14ac:dyDescent="0.2">
      <c r="N4775" s="1">
        <v>192.79</v>
      </c>
      <c r="O4775" s="1">
        <v>1</v>
      </c>
    </row>
    <row r="4776" spans="14:15" x14ac:dyDescent="0.2">
      <c r="N4776" s="1">
        <v>192.8</v>
      </c>
      <c r="O4776" s="1">
        <v>1</v>
      </c>
    </row>
    <row r="4777" spans="14:15" x14ac:dyDescent="0.2">
      <c r="N4777" s="1">
        <v>192.8</v>
      </c>
      <c r="O4777" s="1">
        <v>1</v>
      </c>
    </row>
    <row r="4778" spans="14:15" x14ac:dyDescent="0.2">
      <c r="N4778" s="1">
        <v>192.81</v>
      </c>
      <c r="O4778" s="1">
        <v>3</v>
      </c>
    </row>
    <row r="4779" spans="14:15" x14ac:dyDescent="0.2">
      <c r="N4779" s="1">
        <v>192.81</v>
      </c>
      <c r="O4779" s="1">
        <v>1</v>
      </c>
    </row>
    <row r="4780" spans="14:15" x14ac:dyDescent="0.2">
      <c r="N4780" s="1">
        <v>192.82</v>
      </c>
      <c r="O4780" s="1">
        <v>1</v>
      </c>
    </row>
    <row r="4781" spans="14:15" x14ac:dyDescent="0.2">
      <c r="N4781" s="1">
        <v>192.83</v>
      </c>
      <c r="O4781" s="1">
        <v>1</v>
      </c>
    </row>
    <row r="4782" spans="14:15" x14ac:dyDescent="0.2">
      <c r="N4782" s="1">
        <v>192.83</v>
      </c>
      <c r="O4782" s="1">
        <v>1</v>
      </c>
    </row>
    <row r="4783" spans="14:15" x14ac:dyDescent="0.2">
      <c r="N4783" s="1">
        <v>192.83</v>
      </c>
      <c r="O4783" s="1">
        <v>1</v>
      </c>
    </row>
    <row r="4784" spans="14:15" x14ac:dyDescent="0.2">
      <c r="N4784" s="1">
        <v>192.85</v>
      </c>
      <c r="O4784" s="1">
        <v>1</v>
      </c>
    </row>
    <row r="4785" spans="14:15" x14ac:dyDescent="0.2">
      <c r="N4785" s="1">
        <v>192.85</v>
      </c>
      <c r="O4785" s="1">
        <v>1</v>
      </c>
    </row>
    <row r="4786" spans="14:15" x14ac:dyDescent="0.2">
      <c r="N4786" s="1">
        <v>193.8</v>
      </c>
      <c r="O4786" s="1">
        <v>1</v>
      </c>
    </row>
    <row r="4787" spans="14:15" x14ac:dyDescent="0.2">
      <c r="N4787" s="1">
        <v>193.81</v>
      </c>
      <c r="O4787" s="1">
        <v>1</v>
      </c>
    </row>
    <row r="4788" spans="14:15" x14ac:dyDescent="0.2">
      <c r="N4788" s="1">
        <v>193.81</v>
      </c>
      <c r="O4788" s="1">
        <v>1</v>
      </c>
    </row>
    <row r="4789" spans="14:15" x14ac:dyDescent="0.2">
      <c r="N4789" s="1">
        <v>193.82</v>
      </c>
      <c r="O4789" s="1">
        <v>2</v>
      </c>
    </row>
    <row r="4790" spans="14:15" x14ac:dyDescent="0.2">
      <c r="N4790" s="1">
        <v>193.82</v>
      </c>
      <c r="O4790" s="1">
        <v>1</v>
      </c>
    </row>
    <row r="4791" spans="14:15" x14ac:dyDescent="0.2">
      <c r="N4791" s="1">
        <v>193.84</v>
      </c>
      <c r="O4791" s="1">
        <v>1</v>
      </c>
    </row>
    <row r="4792" spans="14:15" x14ac:dyDescent="0.2">
      <c r="N4792" s="1">
        <v>193.84</v>
      </c>
      <c r="O4792" s="1">
        <v>3</v>
      </c>
    </row>
    <row r="4793" spans="14:15" x14ac:dyDescent="0.2">
      <c r="N4793" s="1">
        <v>193.85</v>
      </c>
      <c r="O4793" s="1">
        <v>1</v>
      </c>
    </row>
    <row r="4794" spans="14:15" x14ac:dyDescent="0.2">
      <c r="N4794" s="1">
        <v>193.85</v>
      </c>
      <c r="O4794" s="1">
        <v>2</v>
      </c>
    </row>
    <row r="4795" spans="14:15" x14ac:dyDescent="0.2">
      <c r="N4795" s="1">
        <v>194.78</v>
      </c>
      <c r="O4795" s="1">
        <v>1</v>
      </c>
    </row>
    <row r="4796" spans="14:15" x14ac:dyDescent="0.2">
      <c r="N4796" s="1">
        <v>194.8</v>
      </c>
      <c r="O4796" s="1">
        <v>1</v>
      </c>
    </row>
    <row r="4797" spans="14:15" x14ac:dyDescent="0.2">
      <c r="N4797" s="1">
        <v>194.81</v>
      </c>
      <c r="O4797" s="1">
        <v>1</v>
      </c>
    </row>
    <row r="4798" spans="14:15" x14ac:dyDescent="0.2">
      <c r="N4798" s="1">
        <v>194.83</v>
      </c>
      <c r="O4798" s="1">
        <v>2</v>
      </c>
    </row>
    <row r="4799" spans="14:15" x14ac:dyDescent="0.2">
      <c r="N4799" s="1">
        <v>194.85</v>
      </c>
      <c r="O4799" s="1">
        <v>2</v>
      </c>
    </row>
    <row r="4800" spans="14:15" x14ac:dyDescent="0.2">
      <c r="N4800" s="1">
        <v>194.86</v>
      </c>
      <c r="O4800" s="1">
        <v>1</v>
      </c>
    </row>
    <row r="4801" spans="14:15" x14ac:dyDescent="0.2">
      <c r="N4801" s="1">
        <v>194.87</v>
      </c>
      <c r="O4801" s="1">
        <v>1</v>
      </c>
    </row>
    <row r="4802" spans="14:15" x14ac:dyDescent="0.2">
      <c r="N4802" s="1">
        <v>195.78</v>
      </c>
      <c r="O4802" s="1">
        <v>1</v>
      </c>
    </row>
    <row r="4803" spans="14:15" x14ac:dyDescent="0.2">
      <c r="N4803" s="1">
        <v>195.8</v>
      </c>
      <c r="O4803" s="1">
        <v>1</v>
      </c>
    </row>
    <row r="4804" spans="14:15" x14ac:dyDescent="0.2">
      <c r="N4804" s="1">
        <v>195.81</v>
      </c>
      <c r="O4804" s="1">
        <v>2</v>
      </c>
    </row>
    <row r="4805" spans="14:15" x14ac:dyDescent="0.2">
      <c r="N4805" s="1">
        <v>195.83</v>
      </c>
      <c r="O4805" s="1">
        <v>1</v>
      </c>
    </row>
    <row r="4806" spans="14:15" x14ac:dyDescent="0.2">
      <c r="N4806" s="1">
        <v>195.84</v>
      </c>
      <c r="O4806" s="1">
        <v>1</v>
      </c>
    </row>
    <row r="4807" spans="14:15" x14ac:dyDescent="0.2">
      <c r="N4807" s="1">
        <v>195.84</v>
      </c>
      <c r="O4807" s="1">
        <v>2</v>
      </c>
    </row>
    <row r="4808" spans="14:15" x14ac:dyDescent="0.2">
      <c r="N4808" s="1">
        <v>195.85</v>
      </c>
      <c r="O4808" s="1">
        <v>1</v>
      </c>
    </row>
    <row r="4809" spans="14:15" x14ac:dyDescent="0.2">
      <c r="N4809" s="1">
        <v>195.85</v>
      </c>
      <c r="O4809" s="1">
        <v>1</v>
      </c>
    </row>
    <row r="4810" spans="14:15" x14ac:dyDescent="0.2">
      <c r="N4810" s="1">
        <v>195.86</v>
      </c>
      <c r="O4810" s="1">
        <v>1</v>
      </c>
    </row>
    <row r="4811" spans="14:15" x14ac:dyDescent="0.2">
      <c r="N4811" s="1">
        <v>195.86</v>
      </c>
      <c r="O4811" s="1">
        <v>1</v>
      </c>
    </row>
    <row r="4812" spans="14:15" x14ac:dyDescent="0.2">
      <c r="N4812" s="1">
        <v>195.87</v>
      </c>
      <c r="O4812" s="1">
        <v>1</v>
      </c>
    </row>
    <row r="4813" spans="14:15" x14ac:dyDescent="0.2">
      <c r="N4813" s="1">
        <v>196.8</v>
      </c>
      <c r="O4813" s="1">
        <v>1</v>
      </c>
    </row>
    <row r="4814" spans="14:15" x14ac:dyDescent="0.2">
      <c r="N4814" s="1">
        <v>196.81</v>
      </c>
      <c r="O4814" s="1">
        <v>1</v>
      </c>
    </row>
    <row r="4815" spans="14:15" x14ac:dyDescent="0.2">
      <c r="N4815" s="1">
        <v>196.81</v>
      </c>
      <c r="O4815" s="1">
        <v>2</v>
      </c>
    </row>
    <row r="4816" spans="14:15" x14ac:dyDescent="0.2">
      <c r="N4816" s="1">
        <v>196.82</v>
      </c>
      <c r="O4816" s="1">
        <v>1</v>
      </c>
    </row>
    <row r="4817" spans="14:15" x14ac:dyDescent="0.2">
      <c r="N4817" s="1">
        <v>196.83</v>
      </c>
      <c r="O4817" s="1">
        <v>1</v>
      </c>
    </row>
    <row r="4818" spans="14:15" x14ac:dyDescent="0.2">
      <c r="N4818" s="1">
        <v>196.83</v>
      </c>
      <c r="O4818" s="1">
        <v>2</v>
      </c>
    </row>
    <row r="4819" spans="14:15" x14ac:dyDescent="0.2">
      <c r="N4819" s="1">
        <v>196.84</v>
      </c>
      <c r="O4819" s="1">
        <v>1</v>
      </c>
    </row>
    <row r="4820" spans="14:15" x14ac:dyDescent="0.2">
      <c r="N4820" s="1">
        <v>197.78</v>
      </c>
      <c r="O4820" s="1">
        <v>1</v>
      </c>
    </row>
    <row r="4821" spans="14:15" x14ac:dyDescent="0.2">
      <c r="N4821" s="1">
        <v>197.78</v>
      </c>
      <c r="O4821" s="1">
        <v>1</v>
      </c>
    </row>
    <row r="4822" spans="14:15" x14ac:dyDescent="0.2">
      <c r="N4822" s="1">
        <v>197.79</v>
      </c>
      <c r="O4822" s="1">
        <v>1</v>
      </c>
    </row>
    <row r="4823" spans="14:15" x14ac:dyDescent="0.2">
      <c r="N4823" s="1">
        <v>197.8</v>
      </c>
      <c r="O4823" s="1">
        <v>1</v>
      </c>
    </row>
    <row r="4824" spans="14:15" x14ac:dyDescent="0.2">
      <c r="N4824" s="1">
        <v>197.81</v>
      </c>
      <c r="O4824" s="1">
        <v>1</v>
      </c>
    </row>
    <row r="4825" spans="14:15" x14ac:dyDescent="0.2">
      <c r="N4825" s="1">
        <v>197.82</v>
      </c>
      <c r="O4825" s="1">
        <v>1</v>
      </c>
    </row>
    <row r="4826" spans="14:15" x14ac:dyDescent="0.2">
      <c r="N4826" s="1">
        <v>197.84</v>
      </c>
      <c r="O4826" s="1">
        <v>1</v>
      </c>
    </row>
    <row r="4827" spans="14:15" x14ac:dyDescent="0.2">
      <c r="N4827" s="1">
        <v>197.85</v>
      </c>
      <c r="O4827" s="1">
        <v>1</v>
      </c>
    </row>
    <row r="4828" spans="14:15" x14ac:dyDescent="0.2">
      <c r="N4828" s="1">
        <v>197.85</v>
      </c>
      <c r="O4828" s="1">
        <v>1</v>
      </c>
    </row>
    <row r="4829" spans="14:15" x14ac:dyDescent="0.2">
      <c r="N4829" s="1">
        <v>197.86</v>
      </c>
      <c r="O4829" s="1">
        <v>1</v>
      </c>
    </row>
    <row r="4830" spans="14:15" x14ac:dyDescent="0.2">
      <c r="N4830" s="1">
        <v>198.78</v>
      </c>
      <c r="O4830" s="1">
        <v>1</v>
      </c>
    </row>
    <row r="4831" spans="14:15" x14ac:dyDescent="0.2">
      <c r="N4831" s="1">
        <v>198.78</v>
      </c>
      <c r="O4831" s="1">
        <v>1</v>
      </c>
    </row>
    <row r="4832" spans="14:15" x14ac:dyDescent="0.2">
      <c r="N4832" s="1">
        <v>198.83</v>
      </c>
      <c r="O4832" s="1">
        <v>1</v>
      </c>
    </row>
    <row r="4833" spans="14:15" x14ac:dyDescent="0.2">
      <c r="N4833" s="1">
        <v>198.84</v>
      </c>
      <c r="O4833" s="1">
        <v>1</v>
      </c>
    </row>
    <row r="4834" spans="14:15" x14ac:dyDescent="0.2">
      <c r="N4834" s="1">
        <v>198.85</v>
      </c>
      <c r="O4834" s="1">
        <v>1</v>
      </c>
    </row>
    <row r="4835" spans="14:15" x14ac:dyDescent="0.2">
      <c r="N4835" s="1">
        <v>198.85</v>
      </c>
      <c r="O4835" s="1">
        <v>1</v>
      </c>
    </row>
    <row r="4836" spans="14:15" x14ac:dyDescent="0.2">
      <c r="N4836" s="1">
        <v>198.86</v>
      </c>
      <c r="O4836" s="1">
        <v>1</v>
      </c>
    </row>
    <row r="4837" spans="14:15" x14ac:dyDescent="0.2">
      <c r="N4837" s="1">
        <v>199.78</v>
      </c>
      <c r="O4837" s="1">
        <v>1</v>
      </c>
    </row>
    <row r="4838" spans="14:15" x14ac:dyDescent="0.2">
      <c r="N4838" s="1">
        <v>199.79</v>
      </c>
      <c r="O4838" s="1">
        <v>1</v>
      </c>
    </row>
    <row r="4839" spans="14:15" x14ac:dyDescent="0.2">
      <c r="N4839" s="1">
        <v>199.79</v>
      </c>
      <c r="O4839" s="1">
        <v>1</v>
      </c>
    </row>
    <row r="4840" spans="14:15" x14ac:dyDescent="0.2">
      <c r="N4840" s="1">
        <v>199.81</v>
      </c>
      <c r="O4840" s="1">
        <v>3</v>
      </c>
    </row>
    <row r="4841" spans="14:15" x14ac:dyDescent="0.2">
      <c r="N4841" s="1">
        <v>199.82</v>
      </c>
      <c r="O4841" s="1">
        <v>1</v>
      </c>
    </row>
    <row r="4842" spans="14:15" x14ac:dyDescent="0.2">
      <c r="N4842" s="1">
        <v>199.83</v>
      </c>
      <c r="O4842" s="1">
        <v>1</v>
      </c>
    </row>
    <row r="4843" spans="14:15" x14ac:dyDescent="0.2">
      <c r="N4843" s="1">
        <v>199.83</v>
      </c>
      <c r="O4843" s="1">
        <v>1</v>
      </c>
    </row>
    <row r="4844" spans="14:15" x14ac:dyDescent="0.2">
      <c r="N4844" s="1">
        <v>199.84</v>
      </c>
      <c r="O4844" s="1">
        <v>1</v>
      </c>
    </row>
    <row r="4845" spans="14:15" x14ac:dyDescent="0.2">
      <c r="N4845" s="1">
        <v>200.74</v>
      </c>
      <c r="O4845" s="1">
        <v>1</v>
      </c>
    </row>
    <row r="4846" spans="14:15" x14ac:dyDescent="0.2">
      <c r="N4846" s="1">
        <v>200.77</v>
      </c>
      <c r="O4846" s="1">
        <v>1</v>
      </c>
    </row>
    <row r="4847" spans="14:15" x14ac:dyDescent="0.2">
      <c r="N4847" s="1">
        <v>200.77</v>
      </c>
      <c r="O4847" s="1">
        <v>1</v>
      </c>
    </row>
    <row r="4848" spans="14:15" x14ac:dyDescent="0.2">
      <c r="N4848" s="1">
        <v>200.78</v>
      </c>
      <c r="O4848" s="1">
        <v>1</v>
      </c>
    </row>
    <row r="4849" spans="14:15" x14ac:dyDescent="0.2">
      <c r="N4849" s="1">
        <v>200.8</v>
      </c>
      <c r="O4849" s="1">
        <v>1</v>
      </c>
    </row>
    <row r="4850" spans="14:15" x14ac:dyDescent="0.2">
      <c r="N4850" s="1">
        <v>200.8</v>
      </c>
      <c r="O4850" s="1">
        <v>1</v>
      </c>
    </row>
    <row r="4851" spans="14:15" x14ac:dyDescent="0.2">
      <c r="N4851" s="1">
        <v>200.81</v>
      </c>
      <c r="O4851" s="1">
        <v>1</v>
      </c>
    </row>
    <row r="4852" spans="14:15" x14ac:dyDescent="0.2">
      <c r="N4852" s="1">
        <v>200.81</v>
      </c>
      <c r="O4852" s="1">
        <v>2</v>
      </c>
    </row>
    <row r="4853" spans="14:15" x14ac:dyDescent="0.2">
      <c r="N4853" s="1">
        <v>200.82</v>
      </c>
      <c r="O4853" s="1">
        <v>2</v>
      </c>
    </row>
    <row r="4854" spans="14:15" x14ac:dyDescent="0.2">
      <c r="N4854" s="1">
        <v>200.82</v>
      </c>
      <c r="O4854" s="1">
        <v>3</v>
      </c>
    </row>
    <row r="4855" spans="14:15" x14ac:dyDescent="0.2">
      <c r="N4855" s="1">
        <v>200.83</v>
      </c>
      <c r="O4855" s="1">
        <v>1</v>
      </c>
    </row>
    <row r="4856" spans="14:15" x14ac:dyDescent="0.2">
      <c r="N4856" s="1">
        <v>200.85</v>
      </c>
      <c r="O4856" s="1">
        <v>1</v>
      </c>
    </row>
    <row r="4857" spans="14:15" x14ac:dyDescent="0.2">
      <c r="N4857" s="1">
        <v>201.79</v>
      </c>
      <c r="O4857" s="1">
        <v>1</v>
      </c>
    </row>
    <row r="4858" spans="14:15" x14ac:dyDescent="0.2">
      <c r="N4858" s="1">
        <v>201.8</v>
      </c>
      <c r="O4858" s="1">
        <v>1</v>
      </c>
    </row>
    <row r="4859" spans="14:15" x14ac:dyDescent="0.2">
      <c r="N4859" s="1">
        <v>201.82</v>
      </c>
      <c r="O4859" s="1">
        <v>1</v>
      </c>
    </row>
    <row r="4860" spans="14:15" x14ac:dyDescent="0.2">
      <c r="N4860" s="1">
        <v>201.82</v>
      </c>
      <c r="O4860" s="1">
        <v>1</v>
      </c>
    </row>
    <row r="4861" spans="14:15" x14ac:dyDescent="0.2">
      <c r="N4861" s="1">
        <v>201.83</v>
      </c>
      <c r="O4861" s="1">
        <v>1</v>
      </c>
    </row>
    <row r="4862" spans="14:15" x14ac:dyDescent="0.2">
      <c r="N4862" s="1">
        <v>201.83</v>
      </c>
      <c r="O4862" s="1">
        <v>2</v>
      </c>
    </row>
    <row r="4863" spans="14:15" x14ac:dyDescent="0.2">
      <c r="N4863" s="1">
        <v>201.85</v>
      </c>
      <c r="O4863" s="1">
        <v>1</v>
      </c>
    </row>
    <row r="4864" spans="14:15" x14ac:dyDescent="0.2">
      <c r="N4864" s="1">
        <v>201.85</v>
      </c>
      <c r="O4864" s="1">
        <v>1</v>
      </c>
    </row>
    <row r="4865" spans="14:15" x14ac:dyDescent="0.2">
      <c r="N4865" s="1">
        <v>202.73</v>
      </c>
      <c r="O4865" s="1">
        <v>1</v>
      </c>
    </row>
    <row r="4866" spans="14:15" x14ac:dyDescent="0.2">
      <c r="N4866" s="1">
        <v>202.77</v>
      </c>
      <c r="O4866" s="1">
        <v>1</v>
      </c>
    </row>
    <row r="4867" spans="14:15" x14ac:dyDescent="0.2">
      <c r="N4867" s="1">
        <v>202.81</v>
      </c>
      <c r="O4867" s="1">
        <v>1</v>
      </c>
    </row>
    <row r="4868" spans="14:15" x14ac:dyDescent="0.2">
      <c r="N4868" s="1">
        <v>202.81</v>
      </c>
      <c r="O4868" s="1">
        <v>3</v>
      </c>
    </row>
    <row r="4869" spans="14:15" x14ac:dyDescent="0.2">
      <c r="N4869" s="1">
        <v>203.79</v>
      </c>
      <c r="O4869" s="1">
        <v>1</v>
      </c>
    </row>
    <row r="4870" spans="14:15" x14ac:dyDescent="0.2">
      <c r="N4870" s="1">
        <v>203.81</v>
      </c>
      <c r="O4870" s="1">
        <v>1</v>
      </c>
    </row>
    <row r="4871" spans="14:15" x14ac:dyDescent="0.2">
      <c r="N4871" s="1">
        <v>203.82</v>
      </c>
      <c r="O4871" s="1">
        <v>2</v>
      </c>
    </row>
    <row r="4872" spans="14:15" x14ac:dyDescent="0.2">
      <c r="N4872" s="1">
        <v>203.83</v>
      </c>
      <c r="O4872" s="1">
        <v>1</v>
      </c>
    </row>
    <row r="4873" spans="14:15" x14ac:dyDescent="0.2">
      <c r="N4873" s="1">
        <v>203.83</v>
      </c>
      <c r="O4873" s="1">
        <v>1</v>
      </c>
    </row>
    <row r="4874" spans="14:15" x14ac:dyDescent="0.2">
      <c r="N4874" s="1">
        <v>203.84</v>
      </c>
      <c r="O4874" s="1">
        <v>1</v>
      </c>
    </row>
    <row r="4875" spans="14:15" x14ac:dyDescent="0.2">
      <c r="N4875" s="1">
        <v>203.86</v>
      </c>
      <c r="O4875" s="1">
        <v>1</v>
      </c>
    </row>
    <row r="4876" spans="14:15" x14ac:dyDescent="0.2">
      <c r="N4876" s="1">
        <v>204.79</v>
      </c>
      <c r="O4876" s="1">
        <v>3</v>
      </c>
    </row>
    <row r="4877" spans="14:15" x14ac:dyDescent="0.2">
      <c r="N4877" s="1">
        <v>204.8</v>
      </c>
      <c r="O4877" s="1">
        <v>1</v>
      </c>
    </row>
    <row r="4878" spans="14:15" x14ac:dyDescent="0.2">
      <c r="N4878" s="1">
        <v>204.82</v>
      </c>
      <c r="O4878" s="1">
        <v>1</v>
      </c>
    </row>
    <row r="4879" spans="14:15" x14ac:dyDescent="0.2">
      <c r="N4879" s="1">
        <v>205.79</v>
      </c>
      <c r="O4879" s="1">
        <v>1</v>
      </c>
    </row>
    <row r="4880" spans="14:15" x14ac:dyDescent="0.2">
      <c r="N4880" s="1">
        <v>205.79</v>
      </c>
      <c r="O4880" s="1">
        <v>1</v>
      </c>
    </row>
    <row r="4881" spans="14:15" x14ac:dyDescent="0.2">
      <c r="N4881" s="1">
        <v>205.82</v>
      </c>
      <c r="O4881" s="1">
        <v>1</v>
      </c>
    </row>
    <row r="4882" spans="14:15" x14ac:dyDescent="0.2">
      <c r="N4882" s="1">
        <v>205.83</v>
      </c>
      <c r="O4882" s="1">
        <v>1</v>
      </c>
    </row>
    <row r="4883" spans="14:15" x14ac:dyDescent="0.2">
      <c r="N4883" s="1">
        <v>205.83</v>
      </c>
      <c r="O4883" s="1">
        <v>1</v>
      </c>
    </row>
    <row r="4884" spans="14:15" x14ac:dyDescent="0.2">
      <c r="N4884" s="1">
        <v>206.79</v>
      </c>
      <c r="O4884" s="1">
        <v>1</v>
      </c>
    </row>
    <row r="4885" spans="14:15" x14ac:dyDescent="0.2">
      <c r="N4885" s="1">
        <v>206.8</v>
      </c>
      <c r="O4885" s="1">
        <v>1</v>
      </c>
    </row>
    <row r="4886" spans="14:15" x14ac:dyDescent="0.2">
      <c r="N4886" s="1">
        <v>206.81</v>
      </c>
      <c r="O4886" s="1">
        <v>1</v>
      </c>
    </row>
    <row r="4887" spans="14:15" x14ac:dyDescent="0.2">
      <c r="N4887" s="1">
        <v>206.82</v>
      </c>
      <c r="O4887" s="1">
        <v>1</v>
      </c>
    </row>
    <row r="4888" spans="14:15" x14ac:dyDescent="0.2">
      <c r="N4888" s="1">
        <v>206.83</v>
      </c>
      <c r="O4888" s="1">
        <v>1</v>
      </c>
    </row>
    <row r="4889" spans="14:15" x14ac:dyDescent="0.2">
      <c r="N4889" s="1">
        <v>207.77</v>
      </c>
      <c r="O4889" s="1">
        <v>1</v>
      </c>
    </row>
    <row r="4890" spans="14:15" x14ac:dyDescent="0.2">
      <c r="N4890" s="1">
        <v>207.79</v>
      </c>
      <c r="O4890" s="1">
        <v>1</v>
      </c>
    </row>
    <row r="4891" spans="14:15" x14ac:dyDescent="0.2">
      <c r="N4891" s="1">
        <v>207.84</v>
      </c>
      <c r="O4891" s="1">
        <v>1</v>
      </c>
    </row>
    <row r="4892" spans="14:15" x14ac:dyDescent="0.2">
      <c r="N4892" s="1">
        <v>207.84</v>
      </c>
      <c r="O4892" s="1">
        <v>3</v>
      </c>
    </row>
    <row r="4893" spans="14:15" x14ac:dyDescent="0.2">
      <c r="N4893" s="1">
        <v>207.85</v>
      </c>
      <c r="O4893" s="1">
        <v>1</v>
      </c>
    </row>
    <row r="4894" spans="14:15" x14ac:dyDescent="0.2">
      <c r="N4894" s="1">
        <v>207.86</v>
      </c>
      <c r="O4894" s="1">
        <v>1</v>
      </c>
    </row>
    <row r="4895" spans="14:15" x14ac:dyDescent="0.2">
      <c r="N4895" s="1">
        <v>208.77</v>
      </c>
      <c r="O4895" s="1">
        <v>1</v>
      </c>
    </row>
    <row r="4896" spans="14:15" x14ac:dyDescent="0.2">
      <c r="N4896" s="1">
        <v>208.78</v>
      </c>
      <c r="O4896" s="1">
        <v>1</v>
      </c>
    </row>
    <row r="4897" spans="14:15" x14ac:dyDescent="0.2">
      <c r="N4897" s="1">
        <v>208.79</v>
      </c>
      <c r="O4897" s="1">
        <v>1</v>
      </c>
    </row>
    <row r="4898" spans="14:15" x14ac:dyDescent="0.2">
      <c r="N4898" s="1">
        <v>208.81</v>
      </c>
      <c r="O4898" s="1">
        <v>1</v>
      </c>
    </row>
    <row r="4899" spans="14:15" x14ac:dyDescent="0.2">
      <c r="N4899" s="1">
        <v>208.82</v>
      </c>
      <c r="O4899" s="1">
        <v>1</v>
      </c>
    </row>
    <row r="4900" spans="14:15" x14ac:dyDescent="0.2">
      <c r="N4900" s="1">
        <v>208.82</v>
      </c>
      <c r="O4900" s="1">
        <v>1</v>
      </c>
    </row>
    <row r="4901" spans="14:15" x14ac:dyDescent="0.2">
      <c r="N4901" s="1">
        <v>208.83</v>
      </c>
      <c r="O4901" s="1">
        <v>1</v>
      </c>
    </row>
    <row r="4902" spans="14:15" x14ac:dyDescent="0.2">
      <c r="N4902" s="1">
        <v>208.84</v>
      </c>
      <c r="O4902" s="1">
        <v>1</v>
      </c>
    </row>
    <row r="4903" spans="14:15" x14ac:dyDescent="0.2">
      <c r="N4903" s="1">
        <v>208.84</v>
      </c>
      <c r="O4903" s="1">
        <v>1</v>
      </c>
    </row>
    <row r="4904" spans="14:15" x14ac:dyDescent="0.2">
      <c r="N4904" s="1">
        <v>208.86</v>
      </c>
      <c r="O4904" s="1">
        <v>1</v>
      </c>
    </row>
    <row r="4905" spans="14:15" x14ac:dyDescent="0.2">
      <c r="N4905" s="1">
        <v>209.76</v>
      </c>
      <c r="O4905" s="1">
        <v>1</v>
      </c>
    </row>
    <row r="4906" spans="14:15" x14ac:dyDescent="0.2">
      <c r="N4906" s="1">
        <v>209.78</v>
      </c>
      <c r="O4906" s="1">
        <v>1</v>
      </c>
    </row>
    <row r="4907" spans="14:15" x14ac:dyDescent="0.2">
      <c r="N4907" s="1">
        <v>209.79</v>
      </c>
      <c r="O4907" s="1">
        <v>1</v>
      </c>
    </row>
    <row r="4908" spans="14:15" x14ac:dyDescent="0.2">
      <c r="N4908" s="1">
        <v>209.86</v>
      </c>
      <c r="O4908" s="1">
        <v>1</v>
      </c>
    </row>
    <row r="4909" spans="14:15" x14ac:dyDescent="0.2">
      <c r="N4909" s="1">
        <v>210.78</v>
      </c>
      <c r="O4909" s="1">
        <v>1</v>
      </c>
    </row>
    <row r="4910" spans="14:15" x14ac:dyDescent="0.2">
      <c r="N4910" s="1">
        <v>210.81</v>
      </c>
      <c r="O4910" s="1">
        <v>2</v>
      </c>
    </row>
    <row r="4911" spans="14:15" x14ac:dyDescent="0.2">
      <c r="N4911" s="1">
        <v>211.75</v>
      </c>
      <c r="O4911" s="1">
        <v>1</v>
      </c>
    </row>
    <row r="4912" spans="14:15" x14ac:dyDescent="0.2">
      <c r="N4912" s="1">
        <v>211.78</v>
      </c>
      <c r="O4912" s="1">
        <v>1</v>
      </c>
    </row>
    <row r="4913" spans="14:15" x14ac:dyDescent="0.2">
      <c r="N4913" s="1">
        <v>211.81</v>
      </c>
      <c r="O4913" s="1">
        <v>1</v>
      </c>
    </row>
    <row r="4914" spans="14:15" x14ac:dyDescent="0.2">
      <c r="N4914" s="1">
        <v>211.83</v>
      </c>
      <c r="O4914" s="1">
        <v>1</v>
      </c>
    </row>
    <row r="4915" spans="14:15" x14ac:dyDescent="0.2">
      <c r="N4915" s="1">
        <v>211.84</v>
      </c>
      <c r="O4915" s="1">
        <v>1</v>
      </c>
    </row>
    <row r="4916" spans="14:15" x14ac:dyDescent="0.2">
      <c r="N4916" s="1">
        <v>212.8</v>
      </c>
      <c r="O4916" s="1">
        <v>1</v>
      </c>
    </row>
    <row r="4917" spans="14:15" x14ac:dyDescent="0.2">
      <c r="N4917" s="1">
        <v>212.82</v>
      </c>
      <c r="O4917" s="1">
        <v>1</v>
      </c>
    </row>
    <row r="4918" spans="14:15" x14ac:dyDescent="0.2">
      <c r="N4918" s="1">
        <v>212.82</v>
      </c>
      <c r="O4918" s="1">
        <v>1</v>
      </c>
    </row>
    <row r="4919" spans="14:15" x14ac:dyDescent="0.2">
      <c r="N4919" s="1">
        <v>212.84</v>
      </c>
      <c r="O4919" s="1">
        <v>1</v>
      </c>
    </row>
    <row r="4920" spans="14:15" x14ac:dyDescent="0.2">
      <c r="N4920" s="1">
        <v>213.78</v>
      </c>
      <c r="O4920" s="1">
        <v>1</v>
      </c>
    </row>
    <row r="4921" spans="14:15" x14ac:dyDescent="0.2">
      <c r="N4921" s="1">
        <v>213.81</v>
      </c>
      <c r="O4921" s="1">
        <v>1</v>
      </c>
    </row>
    <row r="4922" spans="14:15" x14ac:dyDescent="0.2">
      <c r="N4922" s="1">
        <v>213.82</v>
      </c>
      <c r="O4922" s="1">
        <v>1</v>
      </c>
    </row>
    <row r="4923" spans="14:15" x14ac:dyDescent="0.2">
      <c r="N4923" s="1">
        <v>214.79</v>
      </c>
      <c r="O4923" s="1">
        <v>1</v>
      </c>
    </row>
    <row r="4924" spans="14:15" x14ac:dyDescent="0.2">
      <c r="N4924" s="1">
        <v>214.8</v>
      </c>
      <c r="O4924" s="1">
        <v>1</v>
      </c>
    </row>
    <row r="4925" spans="14:15" x14ac:dyDescent="0.2">
      <c r="N4925" s="1">
        <v>214.81</v>
      </c>
      <c r="O4925" s="1">
        <v>1</v>
      </c>
    </row>
    <row r="4926" spans="14:15" x14ac:dyDescent="0.2">
      <c r="N4926" s="1">
        <v>214.83</v>
      </c>
      <c r="O4926" s="1">
        <v>1</v>
      </c>
    </row>
    <row r="4927" spans="14:15" x14ac:dyDescent="0.2">
      <c r="N4927" s="1">
        <v>214.84</v>
      </c>
      <c r="O4927" s="1">
        <v>1</v>
      </c>
    </row>
    <row r="4928" spans="14:15" x14ac:dyDescent="0.2">
      <c r="N4928" s="1">
        <v>215.8</v>
      </c>
      <c r="O4928" s="1">
        <v>1</v>
      </c>
    </row>
    <row r="4929" spans="14:15" x14ac:dyDescent="0.2">
      <c r="N4929" s="1">
        <v>215.81</v>
      </c>
      <c r="O4929" s="1">
        <v>1</v>
      </c>
    </row>
    <row r="4930" spans="14:15" x14ac:dyDescent="0.2">
      <c r="N4930" s="1">
        <v>215.83</v>
      </c>
      <c r="O4930" s="1">
        <v>1</v>
      </c>
    </row>
    <row r="4931" spans="14:15" x14ac:dyDescent="0.2">
      <c r="N4931" s="1">
        <v>216.78</v>
      </c>
      <c r="O4931" s="1">
        <v>1</v>
      </c>
    </row>
    <row r="4932" spans="14:15" x14ac:dyDescent="0.2">
      <c r="N4932" s="1">
        <v>216.8</v>
      </c>
      <c r="O4932" s="1">
        <v>1</v>
      </c>
    </row>
    <row r="4933" spans="14:15" x14ac:dyDescent="0.2">
      <c r="N4933" s="1">
        <v>216.82</v>
      </c>
      <c r="O4933" s="1">
        <v>1</v>
      </c>
    </row>
    <row r="4934" spans="14:15" x14ac:dyDescent="0.2">
      <c r="N4934" s="1">
        <v>217.78</v>
      </c>
      <c r="O4934" s="1">
        <v>1</v>
      </c>
    </row>
    <row r="4935" spans="14:15" x14ac:dyDescent="0.2">
      <c r="N4935" s="1">
        <v>217.82</v>
      </c>
      <c r="O4935" s="1">
        <v>2</v>
      </c>
    </row>
    <row r="4936" spans="14:15" x14ac:dyDescent="0.2">
      <c r="N4936" s="1">
        <v>218.79</v>
      </c>
      <c r="O4936" s="1">
        <v>1</v>
      </c>
    </row>
    <row r="4937" spans="14:15" x14ac:dyDescent="0.2">
      <c r="N4937" s="1">
        <v>218.8</v>
      </c>
      <c r="O4937" s="1">
        <v>1</v>
      </c>
    </row>
    <row r="4938" spans="14:15" x14ac:dyDescent="0.2">
      <c r="N4938" s="1">
        <v>218.81</v>
      </c>
      <c r="O4938" s="1">
        <v>1</v>
      </c>
    </row>
    <row r="4939" spans="14:15" x14ac:dyDescent="0.2">
      <c r="N4939" s="1">
        <v>218.84</v>
      </c>
      <c r="O4939" s="1">
        <v>1</v>
      </c>
    </row>
    <row r="4940" spans="14:15" x14ac:dyDescent="0.2">
      <c r="N4940" s="1">
        <v>219.79</v>
      </c>
      <c r="O4940" s="1">
        <v>1</v>
      </c>
    </row>
    <row r="4941" spans="14:15" x14ac:dyDescent="0.2">
      <c r="N4941" s="1">
        <v>219.83</v>
      </c>
      <c r="O4941" s="1">
        <v>1</v>
      </c>
    </row>
    <row r="4942" spans="14:15" x14ac:dyDescent="0.2">
      <c r="N4942" s="1">
        <v>220.79</v>
      </c>
      <c r="O4942" s="1">
        <v>1</v>
      </c>
    </row>
    <row r="4943" spans="14:15" x14ac:dyDescent="0.2">
      <c r="N4943" s="1">
        <v>220.8</v>
      </c>
      <c r="O4943" s="1">
        <v>1</v>
      </c>
    </row>
    <row r="4944" spans="14:15" x14ac:dyDescent="0.2">
      <c r="N4944" s="1">
        <v>220.82</v>
      </c>
      <c r="O4944" s="1">
        <v>1</v>
      </c>
    </row>
    <row r="4945" spans="14:15" x14ac:dyDescent="0.2">
      <c r="N4945" s="1">
        <v>220.83</v>
      </c>
      <c r="O4945" s="1">
        <v>1</v>
      </c>
    </row>
    <row r="4946" spans="14:15" x14ac:dyDescent="0.2">
      <c r="N4946" s="1">
        <v>221.8</v>
      </c>
      <c r="O4946" s="1">
        <v>1</v>
      </c>
    </row>
    <row r="4947" spans="14:15" x14ac:dyDescent="0.2">
      <c r="N4947" s="1">
        <v>221.8</v>
      </c>
      <c r="O4947" s="1">
        <v>1</v>
      </c>
    </row>
    <row r="4948" spans="14:15" x14ac:dyDescent="0.2">
      <c r="N4948" s="1">
        <v>221.84</v>
      </c>
      <c r="O4948" s="1">
        <v>1</v>
      </c>
    </row>
    <row r="4949" spans="14:15" x14ac:dyDescent="0.2">
      <c r="N4949" s="1">
        <v>222.76</v>
      </c>
      <c r="O4949" s="1">
        <v>1</v>
      </c>
    </row>
    <row r="4950" spans="14:15" x14ac:dyDescent="0.2">
      <c r="N4950" s="1">
        <v>222.79</v>
      </c>
      <c r="O4950" s="1">
        <v>1</v>
      </c>
    </row>
    <row r="4951" spans="14:15" x14ac:dyDescent="0.2">
      <c r="N4951" s="1">
        <v>222.83</v>
      </c>
      <c r="O4951" s="1">
        <v>2</v>
      </c>
    </row>
    <row r="4952" spans="14:15" x14ac:dyDescent="0.2">
      <c r="N4952" s="1">
        <v>223.8</v>
      </c>
      <c r="O4952" s="1">
        <v>1</v>
      </c>
    </row>
    <row r="4953" spans="14:15" x14ac:dyDescent="0.2">
      <c r="N4953" s="1">
        <v>223.81</v>
      </c>
      <c r="O4953" s="1">
        <v>1</v>
      </c>
    </row>
    <row r="4954" spans="14:15" x14ac:dyDescent="0.2">
      <c r="N4954" s="1">
        <v>224.76</v>
      </c>
      <c r="O4954" s="1">
        <v>1</v>
      </c>
    </row>
    <row r="4955" spans="14:15" x14ac:dyDescent="0.2">
      <c r="N4955" s="1">
        <v>224.79</v>
      </c>
      <c r="O4955" s="1">
        <v>1</v>
      </c>
    </row>
    <row r="4956" spans="14:15" x14ac:dyDescent="0.2">
      <c r="N4956" s="1">
        <v>224.81</v>
      </c>
      <c r="O4956" s="1">
        <v>1</v>
      </c>
    </row>
    <row r="4957" spans="14:15" x14ac:dyDescent="0.2">
      <c r="N4957" s="1">
        <v>224.82</v>
      </c>
      <c r="O4957" s="1">
        <v>1</v>
      </c>
    </row>
    <row r="4958" spans="14:15" x14ac:dyDescent="0.2">
      <c r="N4958" s="1">
        <v>224.82</v>
      </c>
      <c r="O4958" s="1">
        <v>1</v>
      </c>
    </row>
    <row r="4959" spans="14:15" x14ac:dyDescent="0.2">
      <c r="N4959" s="1">
        <v>225.81</v>
      </c>
      <c r="O4959" s="1">
        <v>1</v>
      </c>
    </row>
    <row r="4960" spans="14:15" x14ac:dyDescent="0.2">
      <c r="N4960" s="1">
        <v>225.81</v>
      </c>
      <c r="O4960" s="1">
        <v>1</v>
      </c>
    </row>
    <row r="4961" spans="14:15" x14ac:dyDescent="0.2">
      <c r="N4961" s="1">
        <v>226.74</v>
      </c>
      <c r="O4961" s="1">
        <v>1</v>
      </c>
    </row>
    <row r="4962" spans="14:15" x14ac:dyDescent="0.2">
      <c r="N4962" s="1">
        <v>226.83</v>
      </c>
      <c r="O4962" s="1">
        <v>1</v>
      </c>
    </row>
    <row r="4963" spans="14:15" x14ac:dyDescent="0.2">
      <c r="N4963" s="1">
        <v>227.78</v>
      </c>
      <c r="O4963" s="1">
        <v>1</v>
      </c>
    </row>
    <row r="4964" spans="14:15" x14ac:dyDescent="0.2">
      <c r="N4964" s="1">
        <v>227.8</v>
      </c>
      <c r="O4964" s="1">
        <v>1</v>
      </c>
    </row>
    <row r="4965" spans="14:15" x14ac:dyDescent="0.2">
      <c r="N4965" s="1">
        <v>227.81</v>
      </c>
      <c r="O4965" s="1">
        <v>1</v>
      </c>
    </row>
    <row r="4966" spans="14:15" x14ac:dyDescent="0.2">
      <c r="N4966" s="1">
        <v>227.85</v>
      </c>
      <c r="O4966" s="1">
        <v>1</v>
      </c>
    </row>
    <row r="4967" spans="14:15" x14ac:dyDescent="0.2">
      <c r="N4967" s="1">
        <v>228.82</v>
      </c>
      <c r="O4967" s="1">
        <v>1</v>
      </c>
    </row>
    <row r="4968" spans="14:15" x14ac:dyDescent="0.2">
      <c r="N4968" s="1">
        <v>229.81</v>
      </c>
      <c r="O4968" s="1">
        <v>2</v>
      </c>
    </row>
    <row r="4969" spans="14:15" x14ac:dyDescent="0.2">
      <c r="N4969" s="1">
        <v>230.8</v>
      </c>
      <c r="O4969" s="1">
        <v>1</v>
      </c>
    </row>
    <row r="4970" spans="14:15" x14ac:dyDescent="0.2">
      <c r="N4970" s="1">
        <v>231.76</v>
      </c>
      <c r="O4970" s="1">
        <v>1</v>
      </c>
    </row>
    <row r="4971" spans="14:15" x14ac:dyDescent="0.2">
      <c r="N4971" s="1">
        <v>231.83</v>
      </c>
      <c r="O4971" s="1">
        <v>1</v>
      </c>
    </row>
    <row r="4972" spans="14:15" x14ac:dyDescent="0.2">
      <c r="N4972" s="1">
        <v>231.84</v>
      </c>
      <c r="O4972" s="1">
        <v>1</v>
      </c>
    </row>
    <row r="4973" spans="14:15" x14ac:dyDescent="0.2">
      <c r="N4973" s="1">
        <v>232.81</v>
      </c>
      <c r="O4973" s="1">
        <v>1</v>
      </c>
    </row>
    <row r="4974" spans="14:15" x14ac:dyDescent="0.2">
      <c r="N4974" s="1">
        <v>234.74</v>
      </c>
      <c r="O4974" s="1">
        <v>1</v>
      </c>
    </row>
    <row r="4975" spans="14:15" x14ac:dyDescent="0.2">
      <c r="N4975" s="1">
        <v>234.78</v>
      </c>
      <c r="O4975" s="1">
        <v>1</v>
      </c>
    </row>
    <row r="4976" spans="14:15" x14ac:dyDescent="0.2">
      <c r="N4976" s="1">
        <v>234.84</v>
      </c>
      <c r="O4976" s="1">
        <v>1</v>
      </c>
    </row>
    <row r="4977" spans="14:15" x14ac:dyDescent="0.2">
      <c r="N4977" s="1">
        <v>235.8</v>
      </c>
      <c r="O4977" s="1">
        <v>1</v>
      </c>
    </row>
    <row r="4978" spans="14:15" x14ac:dyDescent="0.2">
      <c r="N4978" s="1">
        <v>236.81</v>
      </c>
      <c r="O4978" s="1">
        <v>1</v>
      </c>
    </row>
    <row r="4979" spans="14:15" x14ac:dyDescent="0.2">
      <c r="N4979" s="1">
        <v>236.83</v>
      </c>
      <c r="O4979" s="1">
        <v>1</v>
      </c>
    </row>
    <row r="4980" spans="14:15" x14ac:dyDescent="0.2">
      <c r="N4980" s="1">
        <v>237.73</v>
      </c>
      <c r="O4980" s="1">
        <v>1</v>
      </c>
    </row>
    <row r="4981" spans="14:15" x14ac:dyDescent="0.2">
      <c r="N4981" s="1">
        <v>237.75</v>
      </c>
      <c r="O4981" s="1">
        <v>1</v>
      </c>
    </row>
    <row r="4982" spans="14:15" x14ac:dyDescent="0.2">
      <c r="N4982" s="1">
        <v>237.78</v>
      </c>
      <c r="O4982" s="1">
        <v>1</v>
      </c>
    </row>
    <row r="4983" spans="14:15" x14ac:dyDescent="0.2">
      <c r="N4983" s="1">
        <v>237.8</v>
      </c>
      <c r="O4983" s="1">
        <v>1</v>
      </c>
    </row>
    <row r="4984" spans="14:15" x14ac:dyDescent="0.2">
      <c r="N4984" s="1">
        <v>238.77</v>
      </c>
      <c r="O4984" s="1">
        <v>1</v>
      </c>
    </row>
    <row r="4985" spans="14:15" x14ac:dyDescent="0.2">
      <c r="N4985" s="1">
        <v>238.8</v>
      </c>
      <c r="O4985" s="1">
        <v>1</v>
      </c>
    </row>
    <row r="4986" spans="14:15" x14ac:dyDescent="0.2">
      <c r="N4986" s="1">
        <v>239.82</v>
      </c>
      <c r="O4986" s="1">
        <v>1</v>
      </c>
    </row>
    <row r="4987" spans="14:15" x14ac:dyDescent="0.2">
      <c r="N4987" s="1">
        <v>243.8</v>
      </c>
      <c r="O4987" s="1">
        <v>1</v>
      </c>
    </row>
    <row r="4988" spans="14:15" x14ac:dyDescent="0.2">
      <c r="N4988" s="1">
        <v>244.81</v>
      </c>
      <c r="O4988" s="1">
        <v>1</v>
      </c>
    </row>
    <row r="4989" spans="14:15" x14ac:dyDescent="0.2">
      <c r="N4989" s="1">
        <v>245.78</v>
      </c>
      <c r="O4989" s="1">
        <v>1</v>
      </c>
    </row>
    <row r="4990" spans="14:15" x14ac:dyDescent="0.2">
      <c r="N4990" s="1">
        <v>245.81</v>
      </c>
      <c r="O4990" s="1">
        <v>1</v>
      </c>
    </row>
    <row r="4991" spans="14:15" x14ac:dyDescent="0.2">
      <c r="N4991" s="1">
        <v>246.79</v>
      </c>
      <c r="O4991" s="1">
        <v>1</v>
      </c>
    </row>
    <row r="4992" spans="14:15" x14ac:dyDescent="0.2">
      <c r="N4992" s="1">
        <v>248.78</v>
      </c>
      <c r="O4992" s="1">
        <v>1</v>
      </c>
    </row>
    <row r="4993" spans="14:15" x14ac:dyDescent="0.2">
      <c r="N4993" s="1">
        <v>249.74</v>
      </c>
      <c r="O4993" s="1">
        <v>1</v>
      </c>
    </row>
    <row r="4994" spans="14:15" x14ac:dyDescent="0.2">
      <c r="N4994" s="1">
        <v>250.78</v>
      </c>
      <c r="O4994" s="1">
        <v>1</v>
      </c>
    </row>
    <row r="4995" spans="14:15" x14ac:dyDescent="0.2">
      <c r="N4995" s="1">
        <v>251.81</v>
      </c>
      <c r="O4995" s="1">
        <v>1</v>
      </c>
    </row>
    <row r="4996" spans="14:15" x14ac:dyDescent="0.2">
      <c r="N4996" s="1">
        <v>252.71</v>
      </c>
      <c r="O4996" s="1">
        <v>1</v>
      </c>
    </row>
    <row r="4997" spans="14:15" x14ac:dyDescent="0.2">
      <c r="N4997" s="1">
        <v>252.79</v>
      </c>
      <c r="O4997" s="1">
        <v>1</v>
      </c>
    </row>
    <row r="4998" spans="14:15" x14ac:dyDescent="0.2">
      <c r="N4998" s="1">
        <v>252.82</v>
      </c>
      <c r="O4998" s="1">
        <v>1</v>
      </c>
    </row>
    <row r="4999" spans="14:15" x14ac:dyDescent="0.2">
      <c r="N4999" s="1">
        <v>253.78</v>
      </c>
      <c r="O4999" s="1">
        <v>1</v>
      </c>
    </row>
    <row r="5000" spans="14:15" x14ac:dyDescent="0.2">
      <c r="N5000" s="1">
        <v>253.82</v>
      </c>
      <c r="O5000" s="1">
        <v>1</v>
      </c>
    </row>
    <row r="5001" spans="14:15" x14ac:dyDescent="0.2">
      <c r="N5001" s="1">
        <v>257.8</v>
      </c>
      <c r="O5001" s="1">
        <v>1</v>
      </c>
    </row>
    <row r="5002" spans="14:15" x14ac:dyDescent="0.2">
      <c r="N5002" s="1">
        <v>257.82</v>
      </c>
      <c r="O5002" s="1">
        <v>1</v>
      </c>
    </row>
    <row r="5003" spans="14:15" x14ac:dyDescent="0.2">
      <c r="N5003" s="1">
        <v>278.79000000000002</v>
      </c>
      <c r="O5003" s="1">
        <v>1</v>
      </c>
    </row>
    <row r="5004" spans="14:15" x14ac:dyDescent="0.2">
      <c r="N5004" s="1">
        <v>279.75</v>
      </c>
      <c r="O5004" s="1">
        <v>1</v>
      </c>
    </row>
    <row r="5005" spans="14:15" x14ac:dyDescent="0.2">
      <c r="N5005" s="1">
        <v>281.74</v>
      </c>
      <c r="O5005" s="1">
        <v>1</v>
      </c>
    </row>
    <row r="5006" spans="14:15" x14ac:dyDescent="0.2">
      <c r="N5006" s="1">
        <v>287.77</v>
      </c>
      <c r="O5006" s="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A2A5-A489-9146-B284-EA2297E2A7C4}">
  <dimension ref="A1:B1829"/>
  <sheetViews>
    <sheetView workbookViewId="0">
      <selection activeCell="F29" sqref="F29"/>
    </sheetView>
  </sheetViews>
  <sheetFormatPr baseColWidth="10" defaultRowHeight="16" x14ac:dyDescent="0.2"/>
  <cols>
    <col min="2" max="2" width="13.6640625" style="10" bestFit="1" customWidth="1"/>
  </cols>
  <sheetData>
    <row r="1" spans="1:2" x14ac:dyDescent="0.2">
      <c r="A1" s="6" t="s">
        <v>11</v>
      </c>
      <c r="B1" s="8" t="s">
        <v>12</v>
      </c>
    </row>
    <row r="2" spans="1:2" x14ac:dyDescent="0.2">
      <c r="A2" s="1" t="s">
        <v>290</v>
      </c>
      <c r="B2" s="9">
        <v>673.2</v>
      </c>
    </row>
    <row r="3" spans="1:2" x14ac:dyDescent="0.2">
      <c r="A3" s="1" t="s">
        <v>239</v>
      </c>
      <c r="B3" s="9">
        <v>685.08</v>
      </c>
    </row>
    <row r="4" spans="1:2" x14ac:dyDescent="0.2">
      <c r="A4" s="1" t="s">
        <v>101</v>
      </c>
      <c r="B4" s="9">
        <v>690.03</v>
      </c>
    </row>
    <row r="5" spans="1:2" x14ac:dyDescent="0.2">
      <c r="A5" s="1" t="s">
        <v>214</v>
      </c>
      <c r="B5" s="9">
        <v>693.99</v>
      </c>
    </row>
    <row r="6" spans="1:2" x14ac:dyDescent="0.2">
      <c r="A6" s="1" t="s">
        <v>402</v>
      </c>
      <c r="B6" s="9">
        <v>695.97</v>
      </c>
    </row>
    <row r="7" spans="1:2" x14ac:dyDescent="0.2">
      <c r="A7" s="1" t="s">
        <v>262</v>
      </c>
      <c r="B7" s="9">
        <v>704.88</v>
      </c>
    </row>
    <row r="8" spans="1:2" x14ac:dyDescent="0.2">
      <c r="A8" s="1" t="s">
        <v>245</v>
      </c>
      <c r="B8" s="9">
        <v>708.84</v>
      </c>
    </row>
    <row r="9" spans="1:2" x14ac:dyDescent="0.2">
      <c r="A9" s="1" t="s">
        <v>241</v>
      </c>
      <c r="B9" s="9">
        <v>716.76</v>
      </c>
    </row>
    <row r="10" spans="1:2" x14ac:dyDescent="0.2">
      <c r="A10" s="1" t="s">
        <v>288</v>
      </c>
      <c r="B10" s="9">
        <v>725.67</v>
      </c>
    </row>
    <row r="11" spans="1:2" x14ac:dyDescent="0.2">
      <c r="A11" s="1" t="s">
        <v>95</v>
      </c>
      <c r="B11" s="9">
        <v>741.51</v>
      </c>
    </row>
    <row r="12" spans="1:2" x14ac:dyDescent="0.2">
      <c r="A12" s="1" t="s">
        <v>468</v>
      </c>
      <c r="B12" s="9">
        <v>749.43</v>
      </c>
    </row>
    <row r="13" spans="1:2" x14ac:dyDescent="0.2">
      <c r="A13" s="1" t="s">
        <v>227</v>
      </c>
      <c r="B13" s="9">
        <v>1283.55</v>
      </c>
    </row>
    <row r="14" spans="1:2" x14ac:dyDescent="0.2">
      <c r="A14" s="1" t="s">
        <v>99</v>
      </c>
      <c r="B14" s="9">
        <v>1365.14</v>
      </c>
    </row>
    <row r="15" spans="1:2" x14ac:dyDescent="0.2">
      <c r="A15" s="1" t="s">
        <v>376</v>
      </c>
      <c r="B15" s="9">
        <v>1365.14</v>
      </c>
    </row>
    <row r="16" spans="1:2" x14ac:dyDescent="0.2">
      <c r="A16" s="1" t="s">
        <v>185</v>
      </c>
      <c r="B16" s="9">
        <v>1381.06</v>
      </c>
    </row>
    <row r="17" spans="1:2" x14ac:dyDescent="0.2">
      <c r="A17" s="1" t="s">
        <v>206</v>
      </c>
      <c r="B17" s="9">
        <v>1389.02</v>
      </c>
    </row>
    <row r="18" spans="1:2" x14ac:dyDescent="0.2">
      <c r="A18" s="1" t="s">
        <v>318</v>
      </c>
      <c r="B18" s="9">
        <v>1399.86</v>
      </c>
    </row>
    <row r="19" spans="1:2" x14ac:dyDescent="0.2">
      <c r="A19" s="1" t="s">
        <v>46</v>
      </c>
      <c r="B19" s="9">
        <v>1400.96</v>
      </c>
    </row>
    <row r="20" spans="1:2" x14ac:dyDescent="0.2">
      <c r="A20" s="1" t="s">
        <v>277</v>
      </c>
      <c r="B20" s="9">
        <v>1422.85</v>
      </c>
    </row>
    <row r="21" spans="1:2" x14ac:dyDescent="0.2">
      <c r="A21" s="1" t="s">
        <v>435</v>
      </c>
      <c r="B21" s="9">
        <v>1446.73</v>
      </c>
    </row>
    <row r="22" spans="1:2" x14ac:dyDescent="0.2">
      <c r="A22" s="1" t="s">
        <v>43</v>
      </c>
      <c r="B22" s="9">
        <v>1450.71</v>
      </c>
    </row>
    <row r="23" spans="1:2" x14ac:dyDescent="0.2">
      <c r="A23" s="1" t="s">
        <v>102</v>
      </c>
      <c r="B23" s="9">
        <v>1462.65</v>
      </c>
    </row>
    <row r="24" spans="1:2" x14ac:dyDescent="0.2">
      <c r="A24" s="1" t="s">
        <v>360</v>
      </c>
      <c r="B24" s="9">
        <v>1478.57</v>
      </c>
    </row>
    <row r="25" spans="1:2" x14ac:dyDescent="0.2">
      <c r="A25" s="1" t="s">
        <v>87</v>
      </c>
      <c r="B25" s="9">
        <v>1490.51</v>
      </c>
    </row>
    <row r="26" spans="1:2" x14ac:dyDescent="0.2">
      <c r="A26" s="1" t="s">
        <v>306</v>
      </c>
      <c r="B26" s="9">
        <v>1500.46</v>
      </c>
    </row>
    <row r="27" spans="1:2" x14ac:dyDescent="0.2">
      <c r="A27" s="1" t="s">
        <v>215</v>
      </c>
      <c r="B27" s="9">
        <v>2012.27</v>
      </c>
    </row>
    <row r="28" spans="1:2" x14ac:dyDescent="0.2">
      <c r="A28" s="1" t="s">
        <v>137</v>
      </c>
      <c r="B28" s="9">
        <v>2033.2</v>
      </c>
    </row>
    <row r="29" spans="1:2" x14ac:dyDescent="0.2">
      <c r="A29" s="1" t="s">
        <v>272</v>
      </c>
      <c r="B29" s="9">
        <v>2051.14</v>
      </c>
    </row>
    <row r="30" spans="1:2" x14ac:dyDescent="0.2">
      <c r="A30" s="1" t="s">
        <v>202</v>
      </c>
      <c r="B30" s="9">
        <v>2066.04</v>
      </c>
    </row>
    <row r="31" spans="1:2" x14ac:dyDescent="0.2">
      <c r="A31" s="1" t="s">
        <v>158</v>
      </c>
      <c r="B31" s="9">
        <v>2072.0700000000002</v>
      </c>
    </row>
    <row r="32" spans="1:2" x14ac:dyDescent="0.2">
      <c r="A32" s="1" t="s">
        <v>483</v>
      </c>
      <c r="B32" s="9">
        <v>2098.98</v>
      </c>
    </row>
    <row r="33" spans="1:2" x14ac:dyDescent="0.2">
      <c r="A33" s="1" t="s">
        <v>205</v>
      </c>
      <c r="B33" s="9">
        <v>2158.7800000000002</v>
      </c>
    </row>
    <row r="34" spans="1:2" x14ac:dyDescent="0.2">
      <c r="A34" s="1" t="s">
        <v>439</v>
      </c>
      <c r="B34" s="9">
        <v>2203.1799999999998</v>
      </c>
    </row>
    <row r="35" spans="1:2" x14ac:dyDescent="0.2">
      <c r="A35" s="1" t="s">
        <v>366</v>
      </c>
      <c r="B35" s="9">
        <v>2239.5100000000002</v>
      </c>
    </row>
    <row r="36" spans="1:2" x14ac:dyDescent="0.2">
      <c r="A36" s="1" t="s">
        <v>424</v>
      </c>
      <c r="B36" s="9">
        <v>2248.48</v>
      </c>
    </row>
    <row r="37" spans="1:2" x14ac:dyDescent="0.2">
      <c r="A37" s="1" t="s">
        <v>32</v>
      </c>
      <c r="B37" s="9">
        <v>2269.41</v>
      </c>
    </row>
    <row r="38" spans="1:2" x14ac:dyDescent="0.2">
      <c r="A38" s="1" t="s">
        <v>321</v>
      </c>
      <c r="B38" s="9">
        <v>2697.24</v>
      </c>
    </row>
    <row r="39" spans="1:2" x14ac:dyDescent="0.2">
      <c r="A39" s="1" t="s">
        <v>58</v>
      </c>
      <c r="B39" s="9">
        <v>2725.17</v>
      </c>
    </row>
    <row r="40" spans="1:2" x14ac:dyDescent="0.2">
      <c r="A40" s="1" t="s">
        <v>220</v>
      </c>
      <c r="B40" s="9">
        <v>2729.16</v>
      </c>
    </row>
    <row r="41" spans="1:2" x14ac:dyDescent="0.2">
      <c r="A41" s="1" t="s">
        <v>131</v>
      </c>
      <c r="B41" s="9">
        <v>2737.14</v>
      </c>
    </row>
    <row r="42" spans="1:2" x14ac:dyDescent="0.2">
      <c r="A42" s="1" t="s">
        <v>197</v>
      </c>
      <c r="B42" s="9">
        <v>2748.79</v>
      </c>
    </row>
    <row r="43" spans="1:2" x14ac:dyDescent="0.2">
      <c r="A43" s="1" t="s">
        <v>250</v>
      </c>
      <c r="B43" s="9">
        <v>2796.99</v>
      </c>
    </row>
    <row r="44" spans="1:2" x14ac:dyDescent="0.2">
      <c r="A44" s="1" t="s">
        <v>116</v>
      </c>
      <c r="B44" s="9">
        <v>2804.97</v>
      </c>
    </row>
    <row r="45" spans="1:2" x14ac:dyDescent="0.2">
      <c r="A45" s="1" t="s">
        <v>64</v>
      </c>
      <c r="B45" s="9">
        <v>2839.49</v>
      </c>
    </row>
    <row r="46" spans="1:2" x14ac:dyDescent="0.2">
      <c r="A46" s="1" t="s">
        <v>275</v>
      </c>
      <c r="B46" s="9">
        <v>2859.6</v>
      </c>
    </row>
    <row r="47" spans="1:2" x14ac:dyDescent="0.2">
      <c r="A47" s="1" t="s">
        <v>303</v>
      </c>
      <c r="B47" s="9">
        <v>2860.83</v>
      </c>
    </row>
    <row r="48" spans="1:2" x14ac:dyDescent="0.2">
      <c r="A48" s="1" t="s">
        <v>200</v>
      </c>
      <c r="B48" s="9">
        <v>2867.45</v>
      </c>
    </row>
    <row r="49" spans="1:2" x14ac:dyDescent="0.2">
      <c r="A49" s="1" t="s">
        <v>72</v>
      </c>
      <c r="B49" s="9">
        <v>2891.47</v>
      </c>
    </row>
    <row r="50" spans="1:2" x14ac:dyDescent="0.2">
      <c r="A50" s="1" t="s">
        <v>17</v>
      </c>
      <c r="B50" s="9">
        <v>2894.85</v>
      </c>
    </row>
    <row r="51" spans="1:2" x14ac:dyDescent="0.2">
      <c r="A51" s="1" t="s">
        <v>213</v>
      </c>
      <c r="B51" s="9">
        <v>2908.71</v>
      </c>
    </row>
    <row r="52" spans="1:2" x14ac:dyDescent="0.2">
      <c r="A52" s="1" t="s">
        <v>60</v>
      </c>
      <c r="B52" s="9">
        <v>2917.15</v>
      </c>
    </row>
    <row r="53" spans="1:2" x14ac:dyDescent="0.2">
      <c r="A53" s="1" t="s">
        <v>219</v>
      </c>
      <c r="B53" s="9">
        <v>3393.2</v>
      </c>
    </row>
    <row r="54" spans="1:2" x14ac:dyDescent="0.2">
      <c r="A54" s="1" t="s">
        <v>314</v>
      </c>
      <c r="B54" s="9">
        <v>3418.15</v>
      </c>
    </row>
    <row r="55" spans="1:2" x14ac:dyDescent="0.2">
      <c r="A55" s="1" t="s">
        <v>379</v>
      </c>
      <c r="B55" s="9">
        <v>3502.98</v>
      </c>
    </row>
    <row r="56" spans="1:2" x14ac:dyDescent="0.2">
      <c r="A56" s="1" t="s">
        <v>279</v>
      </c>
      <c r="B56" s="9">
        <v>3507.97</v>
      </c>
    </row>
    <row r="57" spans="1:2" x14ac:dyDescent="0.2">
      <c r="A57" s="1" t="s">
        <v>260</v>
      </c>
      <c r="B57" s="9">
        <v>3524.82</v>
      </c>
    </row>
    <row r="58" spans="1:2" x14ac:dyDescent="0.2">
      <c r="A58" s="1" t="s">
        <v>440</v>
      </c>
      <c r="B58" s="9">
        <v>3527.93</v>
      </c>
    </row>
    <row r="59" spans="1:2" x14ac:dyDescent="0.2">
      <c r="A59" s="1" t="s">
        <v>66</v>
      </c>
      <c r="B59" s="9">
        <v>3528.66</v>
      </c>
    </row>
    <row r="60" spans="1:2" x14ac:dyDescent="0.2">
      <c r="A60" s="1" t="s">
        <v>357</v>
      </c>
      <c r="B60" s="9">
        <v>3582.82</v>
      </c>
    </row>
    <row r="61" spans="1:2" x14ac:dyDescent="0.2">
      <c r="A61" s="1" t="s">
        <v>93</v>
      </c>
      <c r="B61" s="9">
        <v>3683.24</v>
      </c>
    </row>
    <row r="62" spans="1:2" x14ac:dyDescent="0.2">
      <c r="A62" s="1" t="s">
        <v>217</v>
      </c>
      <c r="B62" s="9">
        <v>3751.35</v>
      </c>
    </row>
    <row r="63" spans="1:2" x14ac:dyDescent="0.2">
      <c r="A63" s="1" t="s">
        <v>73</v>
      </c>
      <c r="B63" s="9">
        <v>4097.16</v>
      </c>
    </row>
    <row r="64" spans="1:2" x14ac:dyDescent="0.2">
      <c r="A64" s="1" t="s">
        <v>142</v>
      </c>
      <c r="B64" s="9">
        <v>4097.16</v>
      </c>
    </row>
    <row r="65" spans="1:2" x14ac:dyDescent="0.2">
      <c r="A65" s="1" t="s">
        <v>301</v>
      </c>
      <c r="B65" s="9">
        <v>4341.67</v>
      </c>
    </row>
    <row r="66" spans="1:2" x14ac:dyDescent="0.2">
      <c r="A66" s="1" t="s">
        <v>323</v>
      </c>
      <c r="B66" s="9">
        <v>4375.1899999999996</v>
      </c>
    </row>
    <row r="67" spans="1:2" x14ac:dyDescent="0.2">
      <c r="A67" s="1" t="s">
        <v>229</v>
      </c>
      <c r="B67" s="9">
        <v>4595.8999999999996</v>
      </c>
    </row>
    <row r="68" spans="1:2" x14ac:dyDescent="0.2">
      <c r="A68" s="1" t="s">
        <v>333</v>
      </c>
      <c r="B68" s="9">
        <v>4732.9799999999996</v>
      </c>
    </row>
    <row r="69" spans="1:2" x14ac:dyDescent="0.2">
      <c r="A69" s="1" t="s">
        <v>23</v>
      </c>
      <c r="B69" s="9">
        <v>4858.05</v>
      </c>
    </row>
    <row r="70" spans="1:2" x14ac:dyDescent="0.2">
      <c r="A70" s="1" t="s">
        <v>465</v>
      </c>
      <c r="B70" s="9">
        <v>4886.01</v>
      </c>
    </row>
    <row r="71" spans="1:2" x14ac:dyDescent="0.2">
      <c r="A71" s="1" t="s">
        <v>347</v>
      </c>
      <c r="B71" s="9">
        <v>4899.99</v>
      </c>
    </row>
    <row r="72" spans="1:2" x14ac:dyDescent="0.2">
      <c r="A72" s="1" t="s">
        <v>177</v>
      </c>
      <c r="B72" s="9">
        <v>4974.76</v>
      </c>
    </row>
    <row r="73" spans="1:2" x14ac:dyDescent="0.2">
      <c r="A73" s="1" t="s">
        <v>313</v>
      </c>
      <c r="B73" s="9">
        <v>4983.87</v>
      </c>
    </row>
    <row r="74" spans="1:2" x14ac:dyDescent="0.2">
      <c r="A74" s="1" t="s">
        <v>408</v>
      </c>
      <c r="B74" s="9">
        <v>4992.6400000000003</v>
      </c>
    </row>
    <row r="75" spans="1:2" x14ac:dyDescent="0.2">
      <c r="A75" s="1" t="s">
        <v>90</v>
      </c>
      <c r="B75" s="9">
        <v>5249.49</v>
      </c>
    </row>
    <row r="76" spans="1:2" x14ac:dyDescent="0.2">
      <c r="A76" s="1" t="s">
        <v>436</v>
      </c>
      <c r="B76" s="9">
        <v>5446.26</v>
      </c>
    </row>
    <row r="77" spans="1:2" x14ac:dyDescent="0.2">
      <c r="A77" s="1" t="s">
        <v>225</v>
      </c>
      <c r="B77" s="9">
        <v>5589.55</v>
      </c>
    </row>
    <row r="78" spans="1:2" x14ac:dyDescent="0.2">
      <c r="A78" s="1" t="s">
        <v>384</v>
      </c>
      <c r="B78" s="9">
        <v>5687.5</v>
      </c>
    </row>
    <row r="79" spans="1:2" x14ac:dyDescent="0.2">
      <c r="A79" s="1" t="s">
        <v>259</v>
      </c>
      <c r="B79" s="9">
        <v>5741.66</v>
      </c>
    </row>
    <row r="80" spans="1:2" x14ac:dyDescent="0.2">
      <c r="A80" s="1" t="s">
        <v>329</v>
      </c>
      <c r="B80" s="9">
        <v>6048.43</v>
      </c>
    </row>
    <row r="81" spans="1:2" x14ac:dyDescent="0.2">
      <c r="A81" s="1" t="s">
        <v>284</v>
      </c>
      <c r="B81" s="9">
        <v>6050.27</v>
      </c>
    </row>
    <row r="82" spans="1:2" x14ac:dyDescent="0.2">
      <c r="A82" s="1" t="s">
        <v>162</v>
      </c>
      <c r="B82" s="9">
        <v>6361.84</v>
      </c>
    </row>
    <row r="83" spans="1:2" x14ac:dyDescent="0.2">
      <c r="A83" s="1" t="s">
        <v>33</v>
      </c>
      <c r="B83" s="9">
        <v>6408.56</v>
      </c>
    </row>
    <row r="84" spans="1:2" x14ac:dyDescent="0.2">
      <c r="A84" s="1" t="s">
        <v>63</v>
      </c>
      <c r="B84" s="9">
        <v>6425.51</v>
      </c>
    </row>
    <row r="85" spans="1:2" x14ac:dyDescent="0.2">
      <c r="A85" s="1" t="s">
        <v>252</v>
      </c>
      <c r="B85" s="9">
        <v>6454.82</v>
      </c>
    </row>
    <row r="86" spans="1:2" x14ac:dyDescent="0.2">
      <c r="A86" s="1" t="s">
        <v>192</v>
      </c>
      <c r="B86" s="9">
        <v>6507.51</v>
      </c>
    </row>
    <row r="87" spans="1:2" x14ac:dyDescent="0.2">
      <c r="A87" s="1" t="s">
        <v>111</v>
      </c>
      <c r="B87" s="9">
        <v>6616.26</v>
      </c>
    </row>
    <row r="88" spans="1:2" x14ac:dyDescent="0.2">
      <c r="A88" s="1" t="s">
        <v>186</v>
      </c>
      <c r="B88" s="9">
        <v>6823.17</v>
      </c>
    </row>
    <row r="89" spans="1:2" x14ac:dyDescent="0.2">
      <c r="A89" s="1" t="s">
        <v>316</v>
      </c>
      <c r="B89" s="9">
        <v>6832.4</v>
      </c>
    </row>
    <row r="90" spans="1:2" x14ac:dyDescent="0.2">
      <c r="A90" s="1" t="s">
        <v>396</v>
      </c>
      <c r="B90" s="9">
        <v>6976.4</v>
      </c>
    </row>
    <row r="91" spans="1:2" x14ac:dyDescent="0.2">
      <c r="A91" s="1" t="s">
        <v>392</v>
      </c>
      <c r="B91" s="9">
        <v>7105.86</v>
      </c>
    </row>
    <row r="92" spans="1:2" x14ac:dyDescent="0.2">
      <c r="A92" s="1" t="s">
        <v>345</v>
      </c>
      <c r="B92" s="9">
        <v>7165.48</v>
      </c>
    </row>
    <row r="93" spans="1:2" x14ac:dyDescent="0.2">
      <c r="A93" s="1" t="s">
        <v>322</v>
      </c>
      <c r="B93" s="9">
        <v>7178.61</v>
      </c>
    </row>
    <row r="94" spans="1:2" x14ac:dyDescent="0.2">
      <c r="A94" s="1" t="s">
        <v>71</v>
      </c>
      <c r="B94" s="9">
        <v>7202.79</v>
      </c>
    </row>
    <row r="95" spans="1:2" x14ac:dyDescent="0.2">
      <c r="A95" s="1" t="s">
        <v>336</v>
      </c>
      <c r="B95" s="9">
        <v>7225.3</v>
      </c>
    </row>
    <row r="96" spans="1:2" x14ac:dyDescent="0.2">
      <c r="A96" s="1" t="s">
        <v>438</v>
      </c>
      <c r="B96" s="9">
        <v>7285.24</v>
      </c>
    </row>
    <row r="97" spans="1:2" x14ac:dyDescent="0.2">
      <c r="A97" s="1" t="s">
        <v>263</v>
      </c>
      <c r="B97" s="9">
        <v>7322.67</v>
      </c>
    </row>
    <row r="98" spans="1:2" x14ac:dyDescent="0.2">
      <c r="A98" s="1" t="s">
        <v>350</v>
      </c>
      <c r="B98" s="9">
        <v>7340.26</v>
      </c>
    </row>
    <row r="99" spans="1:2" x14ac:dyDescent="0.2">
      <c r="A99" s="1" t="s">
        <v>105</v>
      </c>
      <c r="B99" s="9">
        <v>7363.3</v>
      </c>
    </row>
    <row r="100" spans="1:2" x14ac:dyDescent="0.2">
      <c r="A100" s="1" t="s">
        <v>76</v>
      </c>
      <c r="B100" s="9">
        <v>7409.44</v>
      </c>
    </row>
    <row r="101" spans="1:2" x14ac:dyDescent="0.2">
      <c r="A101" s="1" t="s">
        <v>193</v>
      </c>
      <c r="B101" s="9">
        <v>7594.92</v>
      </c>
    </row>
    <row r="102" spans="1:2" x14ac:dyDescent="0.2">
      <c r="A102" s="1" t="s">
        <v>334</v>
      </c>
      <c r="B102" s="9">
        <v>7679.63</v>
      </c>
    </row>
    <row r="103" spans="1:2" x14ac:dyDescent="0.2">
      <c r="A103" s="1" t="s">
        <v>89</v>
      </c>
      <c r="B103" s="9">
        <v>7776.9</v>
      </c>
    </row>
    <row r="104" spans="1:2" x14ac:dyDescent="0.2">
      <c r="A104" s="1" t="s">
        <v>367</v>
      </c>
      <c r="B104" s="9">
        <v>7913.98</v>
      </c>
    </row>
    <row r="105" spans="1:2" x14ac:dyDescent="0.2">
      <c r="A105" s="1" t="s">
        <v>428</v>
      </c>
      <c r="B105" s="9">
        <v>7922.18</v>
      </c>
    </row>
    <row r="106" spans="1:2" x14ac:dyDescent="0.2">
      <c r="A106" s="1" t="s">
        <v>441</v>
      </c>
      <c r="B106" s="9">
        <v>8003.25</v>
      </c>
    </row>
    <row r="107" spans="1:2" x14ac:dyDescent="0.2">
      <c r="A107" s="1" t="s">
        <v>283</v>
      </c>
      <c r="B107" s="9">
        <v>8121.61</v>
      </c>
    </row>
    <row r="108" spans="1:2" x14ac:dyDescent="0.2">
      <c r="A108" s="1" t="s">
        <v>480</v>
      </c>
      <c r="B108" s="9">
        <v>8153.2</v>
      </c>
    </row>
    <row r="109" spans="1:2" x14ac:dyDescent="0.2">
      <c r="A109" s="1" t="s">
        <v>417</v>
      </c>
      <c r="B109" s="9">
        <v>8202.7900000000009</v>
      </c>
    </row>
    <row r="110" spans="1:2" x14ac:dyDescent="0.2">
      <c r="A110" s="1" t="s">
        <v>330</v>
      </c>
      <c r="B110" s="9">
        <v>8225.14</v>
      </c>
    </row>
    <row r="111" spans="1:2" x14ac:dyDescent="0.2">
      <c r="A111" s="1" t="s">
        <v>92</v>
      </c>
      <c r="B111" s="9">
        <v>8297.08</v>
      </c>
    </row>
    <row r="112" spans="1:2" x14ac:dyDescent="0.2">
      <c r="A112" s="1" t="s">
        <v>84</v>
      </c>
      <c r="B112" s="9">
        <v>8309.07</v>
      </c>
    </row>
    <row r="113" spans="1:2" x14ac:dyDescent="0.2">
      <c r="A113" s="1" t="s">
        <v>280</v>
      </c>
      <c r="B113" s="9">
        <v>8333.89</v>
      </c>
    </row>
    <row r="114" spans="1:2" x14ac:dyDescent="0.2">
      <c r="A114" s="1" t="s">
        <v>212</v>
      </c>
      <c r="B114" s="9">
        <v>8360.6299999999992</v>
      </c>
    </row>
    <row r="115" spans="1:2" x14ac:dyDescent="0.2">
      <c r="A115" s="1" t="s">
        <v>154</v>
      </c>
      <c r="B115" s="9">
        <v>8416.98</v>
      </c>
    </row>
    <row r="116" spans="1:2" x14ac:dyDescent="0.2">
      <c r="A116" s="1" t="s">
        <v>479</v>
      </c>
      <c r="B116" s="9">
        <v>8476.93</v>
      </c>
    </row>
    <row r="117" spans="1:2" x14ac:dyDescent="0.2">
      <c r="A117" s="1" t="s">
        <v>16</v>
      </c>
      <c r="B117" s="9">
        <v>8496.83</v>
      </c>
    </row>
    <row r="118" spans="1:2" x14ac:dyDescent="0.2">
      <c r="A118" s="1" t="s">
        <v>257</v>
      </c>
      <c r="B118" s="9">
        <v>8524.59</v>
      </c>
    </row>
    <row r="119" spans="1:2" x14ac:dyDescent="0.2">
      <c r="A119" s="1" t="s">
        <v>437</v>
      </c>
      <c r="B119" s="9">
        <v>8524.89</v>
      </c>
    </row>
    <row r="120" spans="1:2" x14ac:dyDescent="0.2">
      <c r="A120" s="1" t="s">
        <v>141</v>
      </c>
      <c r="B120" s="9">
        <v>8547.4599999999991</v>
      </c>
    </row>
    <row r="121" spans="1:2" x14ac:dyDescent="0.2">
      <c r="A121" s="1" t="s">
        <v>223</v>
      </c>
      <c r="B121" s="9">
        <v>8788.67</v>
      </c>
    </row>
    <row r="122" spans="1:2" x14ac:dyDescent="0.2">
      <c r="A122" s="1" t="s">
        <v>240</v>
      </c>
      <c r="B122" s="9">
        <v>8808.5400000000009</v>
      </c>
    </row>
    <row r="123" spans="1:2" x14ac:dyDescent="0.2">
      <c r="A123" s="1" t="s">
        <v>477</v>
      </c>
      <c r="B123" s="9">
        <v>8811.43</v>
      </c>
    </row>
    <row r="124" spans="1:2" x14ac:dyDescent="0.2">
      <c r="A124" s="1" t="s">
        <v>401</v>
      </c>
      <c r="B124" s="9">
        <v>8871.1299999999992</v>
      </c>
    </row>
    <row r="125" spans="1:2" x14ac:dyDescent="0.2">
      <c r="A125" s="1" t="s">
        <v>356</v>
      </c>
      <c r="B125" s="9">
        <v>8871.84</v>
      </c>
    </row>
    <row r="126" spans="1:2" x14ac:dyDescent="0.2">
      <c r="A126" s="1" t="s">
        <v>276</v>
      </c>
      <c r="B126" s="9">
        <v>8911.44</v>
      </c>
    </row>
    <row r="127" spans="1:2" x14ac:dyDescent="0.2">
      <c r="A127" s="1" t="s">
        <v>195</v>
      </c>
      <c r="B127" s="9">
        <v>8998.35</v>
      </c>
    </row>
    <row r="128" spans="1:2" x14ac:dyDescent="0.2">
      <c r="A128" s="1" t="s">
        <v>460</v>
      </c>
      <c r="B128" s="9">
        <v>9199.61</v>
      </c>
    </row>
    <row r="129" spans="1:2" x14ac:dyDescent="0.2">
      <c r="A129" s="1" t="s">
        <v>444</v>
      </c>
      <c r="B129" s="9">
        <v>9218.06</v>
      </c>
    </row>
    <row r="130" spans="1:2" x14ac:dyDescent="0.2">
      <c r="A130" s="1" t="s">
        <v>172</v>
      </c>
      <c r="B130" s="9">
        <v>9340.34</v>
      </c>
    </row>
    <row r="131" spans="1:2" x14ac:dyDescent="0.2">
      <c r="A131" s="1" t="s">
        <v>422</v>
      </c>
      <c r="B131" s="9">
        <v>9391.77</v>
      </c>
    </row>
    <row r="132" spans="1:2" x14ac:dyDescent="0.2">
      <c r="A132" s="1" t="s">
        <v>57</v>
      </c>
      <c r="B132" s="9">
        <v>9711.89</v>
      </c>
    </row>
    <row r="133" spans="1:2" x14ac:dyDescent="0.2">
      <c r="A133" s="1" t="s">
        <v>289</v>
      </c>
      <c r="B133" s="9">
        <v>9916.1200000000008</v>
      </c>
    </row>
    <row r="134" spans="1:2" x14ac:dyDescent="0.2">
      <c r="A134" s="1" t="s">
        <v>96</v>
      </c>
      <c r="B134" s="9">
        <v>9992.65</v>
      </c>
    </row>
    <row r="135" spans="1:2" x14ac:dyDescent="0.2">
      <c r="A135" s="1" t="s">
        <v>176</v>
      </c>
      <c r="B135" s="9">
        <v>10067.469999999999</v>
      </c>
    </row>
    <row r="136" spans="1:2" x14ac:dyDescent="0.2">
      <c r="A136" s="1" t="s">
        <v>412</v>
      </c>
      <c r="B136" s="9">
        <v>10141.469999999999</v>
      </c>
    </row>
    <row r="137" spans="1:2" x14ac:dyDescent="0.2">
      <c r="A137" s="1" t="s">
        <v>75</v>
      </c>
      <c r="B137" s="9">
        <v>10146.620000000001</v>
      </c>
    </row>
    <row r="138" spans="1:2" x14ac:dyDescent="0.2">
      <c r="A138" s="1" t="s">
        <v>285</v>
      </c>
      <c r="B138" s="9">
        <v>10420.799999999999</v>
      </c>
    </row>
    <row r="139" spans="1:2" x14ac:dyDescent="0.2">
      <c r="A139" s="1" t="s">
        <v>459</v>
      </c>
      <c r="B139" s="9">
        <v>10521.85</v>
      </c>
    </row>
    <row r="140" spans="1:2" x14ac:dyDescent="0.2">
      <c r="A140" s="1" t="s">
        <v>264</v>
      </c>
      <c r="B140" s="9">
        <v>10563.82</v>
      </c>
    </row>
    <row r="141" spans="1:2" x14ac:dyDescent="0.2">
      <c r="A141" s="1" t="s">
        <v>37</v>
      </c>
      <c r="B141" s="9">
        <v>10717.61</v>
      </c>
    </row>
    <row r="142" spans="1:2" x14ac:dyDescent="0.2">
      <c r="A142" s="1" t="s">
        <v>127</v>
      </c>
      <c r="B142" s="9">
        <v>10730.57</v>
      </c>
    </row>
    <row r="143" spans="1:2" x14ac:dyDescent="0.2">
      <c r="A143" s="1" t="s">
        <v>123</v>
      </c>
      <c r="B143" s="9">
        <v>10877.39</v>
      </c>
    </row>
    <row r="144" spans="1:2" x14ac:dyDescent="0.2">
      <c r="A144" s="1" t="s">
        <v>100</v>
      </c>
      <c r="B144" s="9">
        <v>10963.92</v>
      </c>
    </row>
    <row r="145" spans="1:2" x14ac:dyDescent="0.2">
      <c r="A145" s="1" t="s">
        <v>155</v>
      </c>
      <c r="B145" s="9">
        <v>10965.3</v>
      </c>
    </row>
    <row r="146" spans="1:2" x14ac:dyDescent="0.2">
      <c r="A146" s="1" t="s">
        <v>317</v>
      </c>
      <c r="B146" s="9">
        <v>11025.39</v>
      </c>
    </row>
    <row r="147" spans="1:2" x14ac:dyDescent="0.2">
      <c r="A147" s="1" t="s">
        <v>226</v>
      </c>
      <c r="B147" s="9">
        <v>11081.07</v>
      </c>
    </row>
    <row r="148" spans="1:2" x14ac:dyDescent="0.2">
      <c r="A148" s="7">
        <v>44782</v>
      </c>
      <c r="B148" s="9">
        <v>11137.57</v>
      </c>
    </row>
    <row r="149" spans="1:2" x14ac:dyDescent="0.2">
      <c r="A149" s="1" t="s">
        <v>19</v>
      </c>
      <c r="B149" s="9">
        <v>11152.56</v>
      </c>
    </row>
    <row r="150" spans="1:2" x14ac:dyDescent="0.2">
      <c r="A150" s="1" t="s">
        <v>481</v>
      </c>
      <c r="B150" s="9">
        <v>11272.95</v>
      </c>
    </row>
    <row r="151" spans="1:2" x14ac:dyDescent="0.2">
      <c r="A151" s="1" t="s">
        <v>418</v>
      </c>
      <c r="B151" s="9">
        <v>11274.67</v>
      </c>
    </row>
    <row r="152" spans="1:2" x14ac:dyDescent="0.2">
      <c r="A152" s="1" t="s">
        <v>85</v>
      </c>
      <c r="B152" s="9">
        <v>11548.59</v>
      </c>
    </row>
    <row r="153" spans="1:2" x14ac:dyDescent="0.2">
      <c r="A153" s="1" t="s">
        <v>421</v>
      </c>
      <c r="B153" s="9">
        <v>11652.24</v>
      </c>
    </row>
    <row r="154" spans="1:2" x14ac:dyDescent="0.2">
      <c r="A154" s="1" t="s">
        <v>287</v>
      </c>
      <c r="B154" s="9">
        <v>11746.82</v>
      </c>
    </row>
    <row r="155" spans="1:2" x14ac:dyDescent="0.2">
      <c r="A155" s="1" t="s">
        <v>394</v>
      </c>
      <c r="B155" s="9">
        <v>11946.06</v>
      </c>
    </row>
    <row r="156" spans="1:2" x14ac:dyDescent="0.2">
      <c r="A156" s="1" t="s">
        <v>335</v>
      </c>
      <c r="B156" s="9">
        <v>11961.69</v>
      </c>
    </row>
    <row r="157" spans="1:2" x14ac:dyDescent="0.2">
      <c r="A157" s="1" t="s">
        <v>471</v>
      </c>
      <c r="B157" s="9">
        <v>11991.9</v>
      </c>
    </row>
    <row r="158" spans="1:2" x14ac:dyDescent="0.2">
      <c r="A158" s="1" t="s">
        <v>88</v>
      </c>
      <c r="B158" s="9">
        <v>11995.94</v>
      </c>
    </row>
    <row r="159" spans="1:2" x14ac:dyDescent="0.2">
      <c r="A159" s="1" t="s">
        <v>414</v>
      </c>
      <c r="B159" s="9">
        <v>12011.93</v>
      </c>
    </row>
    <row r="160" spans="1:2" x14ac:dyDescent="0.2">
      <c r="A160" s="1" t="s">
        <v>109</v>
      </c>
      <c r="B160" s="9">
        <v>12079.89</v>
      </c>
    </row>
    <row r="161" spans="1:2" x14ac:dyDescent="0.2">
      <c r="A161" s="1" t="s">
        <v>292</v>
      </c>
      <c r="B161" s="9">
        <v>12079.89</v>
      </c>
    </row>
    <row r="162" spans="1:2" x14ac:dyDescent="0.2">
      <c r="A162" s="1" t="s">
        <v>456</v>
      </c>
      <c r="B162" s="9">
        <v>12125.26</v>
      </c>
    </row>
    <row r="163" spans="1:2" x14ac:dyDescent="0.2">
      <c r="A163" s="1" t="s">
        <v>382</v>
      </c>
      <c r="B163" s="9">
        <v>12575.94</v>
      </c>
    </row>
    <row r="164" spans="1:2" x14ac:dyDescent="0.2">
      <c r="A164" s="1" t="s">
        <v>308</v>
      </c>
      <c r="B164" s="9">
        <v>12754.91</v>
      </c>
    </row>
    <row r="165" spans="1:2" x14ac:dyDescent="0.2">
      <c r="A165" s="1" t="s">
        <v>14</v>
      </c>
      <c r="B165" s="9">
        <v>12759.49</v>
      </c>
    </row>
    <row r="166" spans="1:2" x14ac:dyDescent="0.2">
      <c r="A166" s="1" t="s">
        <v>380</v>
      </c>
      <c r="B166" s="9">
        <v>12778.77</v>
      </c>
    </row>
    <row r="167" spans="1:2" x14ac:dyDescent="0.2">
      <c r="A167" s="1" t="s">
        <v>274</v>
      </c>
      <c r="B167" s="9">
        <v>12819.74</v>
      </c>
    </row>
    <row r="168" spans="1:2" x14ac:dyDescent="0.2">
      <c r="A168" s="1" t="s">
        <v>248</v>
      </c>
      <c r="B168" s="9">
        <v>12923.44</v>
      </c>
    </row>
    <row r="169" spans="1:2" x14ac:dyDescent="0.2">
      <c r="A169" s="1" t="s">
        <v>42</v>
      </c>
      <c r="B169" s="9">
        <v>12999.82</v>
      </c>
    </row>
    <row r="170" spans="1:2" x14ac:dyDescent="0.2">
      <c r="A170" s="1" t="s">
        <v>160</v>
      </c>
      <c r="B170" s="9">
        <v>13065.03</v>
      </c>
    </row>
    <row r="171" spans="1:2" x14ac:dyDescent="0.2">
      <c r="A171" s="1" t="s">
        <v>165</v>
      </c>
      <c r="B171" s="9">
        <v>13080.03</v>
      </c>
    </row>
    <row r="172" spans="1:2" x14ac:dyDescent="0.2">
      <c r="A172" s="1" t="s">
        <v>55</v>
      </c>
      <c r="B172" s="9">
        <v>13169.11</v>
      </c>
    </row>
    <row r="173" spans="1:2" x14ac:dyDescent="0.2">
      <c r="A173" s="1" t="s">
        <v>377</v>
      </c>
      <c r="B173" s="9">
        <v>13363.35</v>
      </c>
    </row>
    <row r="174" spans="1:2" x14ac:dyDescent="0.2">
      <c r="A174" s="1" t="s">
        <v>49</v>
      </c>
      <c r="B174" s="9">
        <v>13455.66</v>
      </c>
    </row>
    <row r="175" spans="1:2" x14ac:dyDescent="0.2">
      <c r="A175" s="1" t="s">
        <v>112</v>
      </c>
      <c r="B175" s="9">
        <v>13495.26</v>
      </c>
    </row>
    <row r="176" spans="1:2" x14ac:dyDescent="0.2">
      <c r="A176" s="1" t="s">
        <v>300</v>
      </c>
      <c r="B176" s="9">
        <v>13564.83</v>
      </c>
    </row>
    <row r="177" spans="1:2" x14ac:dyDescent="0.2">
      <c r="A177" s="1" t="s">
        <v>278</v>
      </c>
      <c r="B177" s="9">
        <v>13782.42</v>
      </c>
    </row>
    <row r="178" spans="1:2" x14ac:dyDescent="0.2">
      <c r="A178" s="1" t="s">
        <v>148</v>
      </c>
      <c r="B178" s="9">
        <v>13833.96</v>
      </c>
    </row>
    <row r="179" spans="1:2" x14ac:dyDescent="0.2">
      <c r="A179" s="1" t="s">
        <v>167</v>
      </c>
      <c r="B179" s="9">
        <v>13941.66</v>
      </c>
    </row>
    <row r="180" spans="1:2" x14ac:dyDescent="0.2">
      <c r="A180" s="1" t="s">
        <v>386</v>
      </c>
      <c r="B180" s="9">
        <v>14085</v>
      </c>
    </row>
    <row r="181" spans="1:2" x14ac:dyDescent="0.2">
      <c r="A181" s="1" t="s">
        <v>364</v>
      </c>
      <c r="B181" s="9">
        <v>14161.81</v>
      </c>
    </row>
    <row r="182" spans="1:2" x14ac:dyDescent="0.2">
      <c r="A182" s="1" t="s">
        <v>70</v>
      </c>
      <c r="B182" s="9">
        <v>14237.46</v>
      </c>
    </row>
    <row r="183" spans="1:2" x14ac:dyDescent="0.2">
      <c r="A183" s="1" t="s">
        <v>35</v>
      </c>
      <c r="B183" s="9">
        <v>14307.84</v>
      </c>
    </row>
    <row r="184" spans="1:2" x14ac:dyDescent="0.2">
      <c r="A184" s="1" t="s">
        <v>216</v>
      </c>
      <c r="B184" s="9">
        <v>14359.31</v>
      </c>
    </row>
    <row r="185" spans="1:2" x14ac:dyDescent="0.2">
      <c r="A185" s="1" t="s">
        <v>299</v>
      </c>
      <c r="B185" s="9">
        <v>14630.03</v>
      </c>
    </row>
    <row r="186" spans="1:2" x14ac:dyDescent="0.2">
      <c r="A186" s="1" t="s">
        <v>117</v>
      </c>
      <c r="B186" s="9">
        <v>14713.38</v>
      </c>
    </row>
    <row r="187" spans="1:2" x14ac:dyDescent="0.2">
      <c r="A187" s="1" t="s">
        <v>34</v>
      </c>
      <c r="B187" s="9">
        <v>14727.97</v>
      </c>
    </row>
    <row r="188" spans="1:2" x14ac:dyDescent="0.2">
      <c r="A188" s="1" t="s">
        <v>344</v>
      </c>
      <c r="B188" s="9">
        <v>14828.46</v>
      </c>
    </row>
    <row r="189" spans="1:2" x14ac:dyDescent="0.2">
      <c r="A189" s="1" t="s">
        <v>199</v>
      </c>
      <c r="B189" s="9">
        <v>14892.91</v>
      </c>
    </row>
    <row r="190" spans="1:2" x14ac:dyDescent="0.2">
      <c r="A190" s="1" t="s">
        <v>297</v>
      </c>
      <c r="B190" s="9">
        <v>14898.84</v>
      </c>
    </row>
    <row r="191" spans="1:2" x14ac:dyDescent="0.2">
      <c r="A191" s="1" t="s">
        <v>478</v>
      </c>
      <c r="B191" s="9">
        <v>15101.7</v>
      </c>
    </row>
    <row r="192" spans="1:2" x14ac:dyDescent="0.2">
      <c r="A192" s="1" t="s">
        <v>166</v>
      </c>
      <c r="B192" s="9">
        <v>15182.38</v>
      </c>
    </row>
    <row r="193" spans="1:2" x14ac:dyDescent="0.2">
      <c r="A193" s="1" t="s">
        <v>41</v>
      </c>
      <c r="B193" s="9">
        <v>15251.19</v>
      </c>
    </row>
    <row r="194" spans="1:2" x14ac:dyDescent="0.2">
      <c r="A194" s="1" t="s">
        <v>183</v>
      </c>
      <c r="B194" s="9">
        <v>15269.4</v>
      </c>
    </row>
    <row r="195" spans="1:2" x14ac:dyDescent="0.2">
      <c r="A195" s="1" t="s">
        <v>254</v>
      </c>
      <c r="B195" s="9">
        <v>15393</v>
      </c>
    </row>
    <row r="196" spans="1:2" x14ac:dyDescent="0.2">
      <c r="A196" s="1" t="s">
        <v>449</v>
      </c>
      <c r="B196" s="9">
        <v>15428.38</v>
      </c>
    </row>
    <row r="197" spans="1:2" x14ac:dyDescent="0.2">
      <c r="A197" s="1" t="s">
        <v>466</v>
      </c>
      <c r="B197" s="9">
        <v>15540.89</v>
      </c>
    </row>
    <row r="198" spans="1:2" x14ac:dyDescent="0.2">
      <c r="A198" s="1" t="s">
        <v>31</v>
      </c>
      <c r="B198" s="9">
        <v>15778.21</v>
      </c>
    </row>
    <row r="199" spans="1:2" x14ac:dyDescent="0.2">
      <c r="A199" s="1" t="s">
        <v>115</v>
      </c>
      <c r="B199" s="9">
        <v>15807.88</v>
      </c>
    </row>
    <row r="200" spans="1:2" x14ac:dyDescent="0.2">
      <c r="A200" s="1" t="s">
        <v>368</v>
      </c>
      <c r="B200" s="9">
        <v>16018.11</v>
      </c>
    </row>
    <row r="201" spans="1:2" x14ac:dyDescent="0.2">
      <c r="A201" s="1" t="s">
        <v>122</v>
      </c>
      <c r="B201" s="9">
        <v>16214.91</v>
      </c>
    </row>
    <row r="202" spans="1:2" x14ac:dyDescent="0.2">
      <c r="A202" s="1" t="s">
        <v>472</v>
      </c>
      <c r="B202" s="9">
        <v>16216.13</v>
      </c>
    </row>
    <row r="203" spans="1:2" x14ac:dyDescent="0.2">
      <c r="A203" s="1" t="s">
        <v>385</v>
      </c>
      <c r="B203" s="9">
        <v>16406.63</v>
      </c>
    </row>
    <row r="204" spans="1:2" x14ac:dyDescent="0.2">
      <c r="A204" s="1" t="s">
        <v>400</v>
      </c>
      <c r="B204" s="9">
        <v>16654.2</v>
      </c>
    </row>
    <row r="205" spans="1:2" x14ac:dyDescent="0.2">
      <c r="A205" s="1" t="s">
        <v>442</v>
      </c>
      <c r="B205" s="9">
        <v>16735.28</v>
      </c>
    </row>
    <row r="206" spans="1:2" x14ac:dyDescent="0.2">
      <c r="A206" s="1" t="s">
        <v>361</v>
      </c>
      <c r="B206" s="9">
        <v>17056.89</v>
      </c>
    </row>
    <row r="207" spans="1:2" x14ac:dyDescent="0.2">
      <c r="A207" s="1" t="s">
        <v>22</v>
      </c>
      <c r="B207" s="9">
        <v>17128.86</v>
      </c>
    </row>
    <row r="208" spans="1:2" x14ac:dyDescent="0.2">
      <c r="A208" s="1" t="s">
        <v>365</v>
      </c>
      <c r="B208" s="9">
        <v>17689.990000000002</v>
      </c>
    </row>
    <row r="209" spans="1:2" x14ac:dyDescent="0.2">
      <c r="A209" s="1" t="s">
        <v>341</v>
      </c>
      <c r="B209" s="9">
        <v>17754.79</v>
      </c>
    </row>
    <row r="210" spans="1:2" x14ac:dyDescent="0.2">
      <c r="A210" s="1" t="s">
        <v>173</v>
      </c>
      <c r="B210" s="9">
        <v>17774.919999999998</v>
      </c>
    </row>
    <row r="211" spans="1:2" x14ac:dyDescent="0.2">
      <c r="A211" s="1" t="s">
        <v>261</v>
      </c>
      <c r="B211" s="9">
        <v>17891.439999999999</v>
      </c>
    </row>
    <row r="212" spans="1:2" x14ac:dyDescent="0.2">
      <c r="A212" s="1" t="s">
        <v>454</v>
      </c>
      <c r="B212" s="9">
        <v>17892</v>
      </c>
    </row>
    <row r="213" spans="1:2" x14ac:dyDescent="0.2">
      <c r="A213" s="1" t="s">
        <v>47</v>
      </c>
      <c r="B213" s="9">
        <v>17966.84</v>
      </c>
    </row>
    <row r="214" spans="1:2" x14ac:dyDescent="0.2">
      <c r="A214" s="1" t="s">
        <v>359</v>
      </c>
      <c r="B214" s="9">
        <v>18202.509999999998</v>
      </c>
    </row>
    <row r="215" spans="1:2" x14ac:dyDescent="0.2">
      <c r="A215" s="1" t="s">
        <v>24</v>
      </c>
      <c r="B215" s="9">
        <v>18422.27</v>
      </c>
    </row>
    <row r="216" spans="1:2" x14ac:dyDescent="0.2">
      <c r="A216" s="1" t="s">
        <v>187</v>
      </c>
      <c r="B216" s="9">
        <v>18494.66</v>
      </c>
    </row>
    <row r="217" spans="1:2" x14ac:dyDescent="0.2">
      <c r="A217" s="1" t="s">
        <v>267</v>
      </c>
      <c r="B217" s="9">
        <v>18501.919999999998</v>
      </c>
    </row>
    <row r="218" spans="1:2" x14ac:dyDescent="0.2">
      <c r="A218" s="1" t="s">
        <v>159</v>
      </c>
      <c r="B218" s="9">
        <v>18569.400000000001</v>
      </c>
    </row>
    <row r="219" spans="1:2" x14ac:dyDescent="0.2">
      <c r="A219" s="1" t="s">
        <v>304</v>
      </c>
      <c r="B219" s="9">
        <v>18681.36</v>
      </c>
    </row>
    <row r="220" spans="1:2" x14ac:dyDescent="0.2">
      <c r="A220" s="1" t="s">
        <v>77</v>
      </c>
      <c r="B220" s="9">
        <v>18787.93</v>
      </c>
    </row>
    <row r="221" spans="1:2" x14ac:dyDescent="0.2">
      <c r="A221" s="1" t="s">
        <v>38</v>
      </c>
      <c r="B221" s="9">
        <v>18839.02</v>
      </c>
    </row>
    <row r="222" spans="1:2" x14ac:dyDescent="0.2">
      <c r="A222" s="1" t="s">
        <v>124</v>
      </c>
      <c r="B222" s="9">
        <v>18970.07</v>
      </c>
    </row>
    <row r="223" spans="1:2" x14ac:dyDescent="0.2">
      <c r="A223" s="1" t="s">
        <v>62</v>
      </c>
      <c r="B223" s="9">
        <v>19249.73</v>
      </c>
    </row>
    <row r="224" spans="1:2" x14ac:dyDescent="0.2">
      <c r="A224" s="1" t="s">
        <v>363</v>
      </c>
      <c r="B224" s="9">
        <v>19384.580000000002</v>
      </c>
    </row>
    <row r="225" spans="1:2" x14ac:dyDescent="0.2">
      <c r="A225" s="1" t="s">
        <v>432</v>
      </c>
      <c r="B225" s="9">
        <v>19422.72</v>
      </c>
    </row>
    <row r="226" spans="1:2" x14ac:dyDescent="0.2">
      <c r="A226" s="1" t="s">
        <v>144</v>
      </c>
      <c r="B226" s="9">
        <v>19482.830000000002</v>
      </c>
    </row>
    <row r="227" spans="1:2" x14ac:dyDescent="0.2">
      <c r="A227" s="1" t="s">
        <v>182</v>
      </c>
      <c r="B227" s="9">
        <v>19551.05</v>
      </c>
    </row>
    <row r="228" spans="1:2" x14ac:dyDescent="0.2">
      <c r="A228" s="1" t="s">
        <v>79</v>
      </c>
      <c r="B228" s="9">
        <v>19774.400000000001</v>
      </c>
    </row>
    <row r="229" spans="1:2" x14ac:dyDescent="0.2">
      <c r="A229" s="1" t="s">
        <v>305</v>
      </c>
      <c r="B229" s="9">
        <v>19894.560000000001</v>
      </c>
    </row>
    <row r="230" spans="1:2" x14ac:dyDescent="0.2">
      <c r="A230" s="1" t="s">
        <v>81</v>
      </c>
      <c r="B230" s="9">
        <v>20269.8</v>
      </c>
    </row>
    <row r="231" spans="1:2" x14ac:dyDescent="0.2">
      <c r="A231" s="1" t="s">
        <v>106</v>
      </c>
      <c r="B231" s="9">
        <v>20285.05</v>
      </c>
    </row>
    <row r="232" spans="1:2" x14ac:dyDescent="0.2">
      <c r="A232" s="1" t="s">
        <v>255</v>
      </c>
      <c r="B232" s="9">
        <v>20297.099999999999</v>
      </c>
    </row>
    <row r="233" spans="1:2" x14ac:dyDescent="0.2">
      <c r="A233" s="1" t="s">
        <v>338</v>
      </c>
      <c r="B233" s="9">
        <v>20701.509999999998</v>
      </c>
    </row>
    <row r="234" spans="1:2" x14ac:dyDescent="0.2">
      <c r="A234" s="1" t="s">
        <v>453</v>
      </c>
      <c r="B234" s="9">
        <v>20738.28</v>
      </c>
    </row>
    <row r="235" spans="1:2" x14ac:dyDescent="0.2">
      <c r="A235" s="1" t="s">
        <v>462</v>
      </c>
      <c r="B235" s="9">
        <v>20889.900000000001</v>
      </c>
    </row>
    <row r="236" spans="1:2" x14ac:dyDescent="0.2">
      <c r="A236" s="1" t="s">
        <v>253</v>
      </c>
      <c r="B236" s="9">
        <v>21297.200000000001</v>
      </c>
    </row>
    <row r="237" spans="1:2" x14ac:dyDescent="0.2">
      <c r="A237" s="1" t="s">
        <v>362</v>
      </c>
      <c r="B237" s="9">
        <v>21512.75</v>
      </c>
    </row>
    <row r="238" spans="1:2" x14ac:dyDescent="0.2">
      <c r="A238" s="1" t="s">
        <v>82</v>
      </c>
      <c r="B238" s="9">
        <v>21609.200000000001</v>
      </c>
    </row>
    <row r="239" spans="1:2" x14ac:dyDescent="0.2">
      <c r="A239" s="1" t="s">
        <v>461</v>
      </c>
      <c r="B239" s="9">
        <v>21708.22</v>
      </c>
    </row>
    <row r="240" spans="1:2" x14ac:dyDescent="0.2">
      <c r="A240" s="1" t="s">
        <v>228</v>
      </c>
      <c r="B240" s="9">
        <v>22065.88</v>
      </c>
    </row>
    <row r="241" spans="1:2" x14ac:dyDescent="0.2">
      <c r="A241" s="1" t="s">
        <v>246</v>
      </c>
      <c r="B241" s="9">
        <v>22209.66</v>
      </c>
    </row>
    <row r="242" spans="1:2" x14ac:dyDescent="0.2">
      <c r="A242" s="1" t="s">
        <v>295</v>
      </c>
      <c r="B242" s="9">
        <v>22267.86</v>
      </c>
    </row>
    <row r="243" spans="1:2" x14ac:dyDescent="0.2">
      <c r="A243" s="1" t="s">
        <v>389</v>
      </c>
      <c r="B243" s="9">
        <v>22342.82</v>
      </c>
    </row>
    <row r="244" spans="1:2" x14ac:dyDescent="0.2">
      <c r="A244" s="1" t="s">
        <v>152</v>
      </c>
      <c r="B244" s="9">
        <v>22452.34</v>
      </c>
    </row>
    <row r="245" spans="1:2" x14ac:dyDescent="0.2">
      <c r="A245" s="1" t="s">
        <v>340</v>
      </c>
      <c r="B245" s="9">
        <v>22483.4</v>
      </c>
    </row>
    <row r="246" spans="1:2" x14ac:dyDescent="0.2">
      <c r="A246" s="1" t="s">
        <v>169</v>
      </c>
      <c r="B246" s="9">
        <v>22660.78</v>
      </c>
    </row>
    <row r="247" spans="1:2" x14ac:dyDescent="0.2">
      <c r="A247" s="1" t="s">
        <v>104</v>
      </c>
      <c r="B247" s="9">
        <v>22783.51</v>
      </c>
    </row>
    <row r="248" spans="1:2" x14ac:dyDescent="0.2">
      <c r="A248" s="1" t="s">
        <v>352</v>
      </c>
      <c r="B248" s="9">
        <v>22792.32</v>
      </c>
    </row>
    <row r="249" spans="1:2" x14ac:dyDescent="0.2">
      <c r="A249" s="1" t="s">
        <v>446</v>
      </c>
      <c r="B249" s="9">
        <v>22971.11</v>
      </c>
    </row>
    <row r="250" spans="1:2" x14ac:dyDescent="0.2">
      <c r="A250" s="1" t="s">
        <v>451</v>
      </c>
      <c r="B250" s="9">
        <v>22984.28</v>
      </c>
    </row>
    <row r="251" spans="1:2" x14ac:dyDescent="0.2">
      <c r="A251" s="1" t="s">
        <v>427</v>
      </c>
      <c r="B251" s="9">
        <v>23089.95</v>
      </c>
    </row>
    <row r="252" spans="1:2" x14ac:dyDescent="0.2">
      <c r="A252" s="1" t="s">
        <v>54</v>
      </c>
      <c r="B252" s="9">
        <v>23498.79</v>
      </c>
    </row>
    <row r="253" spans="1:2" x14ac:dyDescent="0.2">
      <c r="A253" s="1" t="s">
        <v>236</v>
      </c>
      <c r="B253" s="9">
        <v>23580.7</v>
      </c>
    </row>
    <row r="254" spans="1:2" x14ac:dyDescent="0.2">
      <c r="A254" s="1" t="s">
        <v>447</v>
      </c>
      <c r="B254" s="9">
        <v>23848.26</v>
      </c>
    </row>
    <row r="255" spans="1:2" x14ac:dyDescent="0.2">
      <c r="A255" s="1" t="s">
        <v>293</v>
      </c>
      <c r="B255" s="9">
        <v>23907.88</v>
      </c>
    </row>
    <row r="256" spans="1:2" x14ac:dyDescent="0.2">
      <c r="A256" s="1" t="s">
        <v>233</v>
      </c>
      <c r="B256" s="9">
        <v>23982.66</v>
      </c>
    </row>
    <row r="257" spans="1:2" x14ac:dyDescent="0.2">
      <c r="A257" s="1" t="s">
        <v>351</v>
      </c>
      <c r="B257" s="9">
        <v>24313.69</v>
      </c>
    </row>
    <row r="258" spans="1:2" x14ac:dyDescent="0.2">
      <c r="A258" s="1" t="s">
        <v>281</v>
      </c>
      <c r="B258" s="9">
        <v>24843.39</v>
      </c>
    </row>
    <row r="259" spans="1:2" x14ac:dyDescent="0.2">
      <c r="A259" s="1" t="s">
        <v>291</v>
      </c>
      <c r="B259" s="9">
        <v>24956.37</v>
      </c>
    </row>
    <row r="260" spans="1:2" x14ac:dyDescent="0.2">
      <c r="A260" s="1" t="s">
        <v>342</v>
      </c>
      <c r="B260" s="9">
        <v>25213.22</v>
      </c>
    </row>
    <row r="261" spans="1:2" x14ac:dyDescent="0.2">
      <c r="A261" s="1" t="s">
        <v>470</v>
      </c>
      <c r="B261" s="9">
        <v>25337.52</v>
      </c>
    </row>
    <row r="262" spans="1:2" x14ac:dyDescent="0.2">
      <c r="A262" s="1" t="s">
        <v>339</v>
      </c>
      <c r="B262" s="9">
        <v>25368.12</v>
      </c>
    </row>
    <row r="263" spans="1:2" x14ac:dyDescent="0.2">
      <c r="A263" s="1" t="s">
        <v>348</v>
      </c>
      <c r="B263" s="9">
        <v>25403.33</v>
      </c>
    </row>
    <row r="264" spans="1:2" x14ac:dyDescent="0.2">
      <c r="A264" s="1" t="s">
        <v>125</v>
      </c>
      <c r="B264" s="9">
        <v>25563.31</v>
      </c>
    </row>
    <row r="265" spans="1:2" x14ac:dyDescent="0.2">
      <c r="A265" s="1" t="s">
        <v>136</v>
      </c>
      <c r="B265" s="9">
        <v>25994.13</v>
      </c>
    </row>
    <row r="266" spans="1:2" x14ac:dyDescent="0.2">
      <c r="A266" s="1" t="s">
        <v>395</v>
      </c>
      <c r="B266" s="9">
        <v>26126.880000000001</v>
      </c>
    </row>
    <row r="267" spans="1:2" x14ac:dyDescent="0.2">
      <c r="A267" s="1" t="s">
        <v>67</v>
      </c>
      <c r="B267" s="9">
        <v>26290.61</v>
      </c>
    </row>
    <row r="268" spans="1:2" x14ac:dyDescent="0.2">
      <c r="A268" s="1" t="s">
        <v>445</v>
      </c>
      <c r="B268" s="9">
        <v>26517.21</v>
      </c>
    </row>
    <row r="269" spans="1:2" x14ac:dyDescent="0.2">
      <c r="A269" s="1" t="s">
        <v>273</v>
      </c>
      <c r="B269" s="9">
        <v>26556.94</v>
      </c>
    </row>
    <row r="270" spans="1:2" x14ac:dyDescent="0.2">
      <c r="A270" s="1" t="s">
        <v>403</v>
      </c>
      <c r="B270" s="9">
        <v>26683.08</v>
      </c>
    </row>
    <row r="271" spans="1:2" x14ac:dyDescent="0.2">
      <c r="A271" s="1" t="s">
        <v>319</v>
      </c>
      <c r="B271" s="9">
        <v>26872.66</v>
      </c>
    </row>
    <row r="272" spans="1:2" x14ac:dyDescent="0.2">
      <c r="A272" s="1" t="s">
        <v>406</v>
      </c>
      <c r="B272" s="9">
        <v>27164.34</v>
      </c>
    </row>
    <row r="273" spans="1:2" x14ac:dyDescent="0.2">
      <c r="A273" s="1" t="s">
        <v>133</v>
      </c>
      <c r="B273" s="9">
        <v>27225.08</v>
      </c>
    </row>
    <row r="274" spans="1:2" x14ac:dyDescent="0.2">
      <c r="A274" s="1" t="s">
        <v>243</v>
      </c>
      <c r="B274" s="9">
        <v>27306.3</v>
      </c>
    </row>
    <row r="275" spans="1:2" x14ac:dyDescent="0.2">
      <c r="A275" s="1" t="s">
        <v>114</v>
      </c>
      <c r="B275" s="9">
        <v>27652.49</v>
      </c>
    </row>
    <row r="276" spans="1:2" x14ac:dyDescent="0.2">
      <c r="A276" s="1" t="s">
        <v>464</v>
      </c>
      <c r="B276" s="9">
        <v>27658.7</v>
      </c>
    </row>
    <row r="277" spans="1:2" x14ac:dyDescent="0.2">
      <c r="A277" s="1" t="s">
        <v>171</v>
      </c>
      <c r="B277" s="9">
        <v>27724.78</v>
      </c>
    </row>
    <row r="278" spans="1:2" x14ac:dyDescent="0.2">
      <c r="A278" s="1" t="s">
        <v>208</v>
      </c>
      <c r="B278" s="9">
        <v>28373.4</v>
      </c>
    </row>
    <row r="279" spans="1:2" x14ac:dyDescent="0.2">
      <c r="A279" s="1" t="s">
        <v>238</v>
      </c>
      <c r="B279" s="9">
        <v>28444.6</v>
      </c>
    </row>
    <row r="280" spans="1:2" x14ac:dyDescent="0.2">
      <c r="A280" s="1" t="s">
        <v>163</v>
      </c>
      <c r="B280" s="9">
        <v>28508.47</v>
      </c>
    </row>
    <row r="281" spans="1:2" x14ac:dyDescent="0.2">
      <c r="A281" s="1" t="s">
        <v>39</v>
      </c>
      <c r="B281" s="9">
        <v>28634.05</v>
      </c>
    </row>
    <row r="282" spans="1:2" x14ac:dyDescent="0.2">
      <c r="A282" s="1" t="s">
        <v>416</v>
      </c>
      <c r="B282" s="9">
        <v>28792.9</v>
      </c>
    </row>
    <row r="283" spans="1:2" x14ac:dyDescent="0.2">
      <c r="A283" s="1" t="s">
        <v>29</v>
      </c>
      <c r="B283" s="9">
        <v>28868.36</v>
      </c>
    </row>
    <row r="284" spans="1:2" x14ac:dyDescent="0.2">
      <c r="A284" s="1" t="s">
        <v>430</v>
      </c>
      <c r="B284" s="9">
        <v>28952.54</v>
      </c>
    </row>
    <row r="285" spans="1:2" x14ac:dyDescent="0.2">
      <c r="A285" s="1" t="s">
        <v>458</v>
      </c>
      <c r="B285" s="9">
        <v>29076.92</v>
      </c>
    </row>
    <row r="286" spans="1:2" x14ac:dyDescent="0.2">
      <c r="A286" s="1" t="s">
        <v>190</v>
      </c>
      <c r="B286" s="9">
        <v>29151.64</v>
      </c>
    </row>
    <row r="287" spans="1:2" x14ac:dyDescent="0.2">
      <c r="A287" s="1" t="s">
        <v>231</v>
      </c>
      <c r="B287" s="9">
        <v>29524.11</v>
      </c>
    </row>
    <row r="288" spans="1:2" x14ac:dyDescent="0.2">
      <c r="A288" s="1" t="s">
        <v>237</v>
      </c>
      <c r="B288" s="9">
        <v>29540.46</v>
      </c>
    </row>
    <row r="289" spans="1:2" x14ac:dyDescent="0.2">
      <c r="A289" s="1" t="s">
        <v>327</v>
      </c>
      <c r="B289" s="9">
        <v>29707.83</v>
      </c>
    </row>
    <row r="290" spans="1:2" x14ac:dyDescent="0.2">
      <c r="A290" s="1" t="s">
        <v>242</v>
      </c>
      <c r="B290" s="9">
        <v>29981.41</v>
      </c>
    </row>
    <row r="291" spans="1:2" x14ac:dyDescent="0.2">
      <c r="A291" s="1" t="s">
        <v>328</v>
      </c>
      <c r="B291" s="9">
        <v>30017.87</v>
      </c>
    </row>
    <row r="292" spans="1:2" x14ac:dyDescent="0.2">
      <c r="A292" s="1" t="s">
        <v>474</v>
      </c>
      <c r="B292" s="9">
        <v>30043.81</v>
      </c>
    </row>
    <row r="293" spans="1:2" x14ac:dyDescent="0.2">
      <c r="A293" s="1" t="s">
        <v>198</v>
      </c>
      <c r="B293" s="9">
        <v>30244.3</v>
      </c>
    </row>
    <row r="294" spans="1:2" x14ac:dyDescent="0.2">
      <c r="A294" s="1" t="s">
        <v>448</v>
      </c>
      <c r="B294" s="9">
        <v>30340.86</v>
      </c>
    </row>
    <row r="295" spans="1:2" x14ac:dyDescent="0.2">
      <c r="A295" s="1" t="s">
        <v>251</v>
      </c>
      <c r="B295" s="9">
        <v>30683.97</v>
      </c>
    </row>
    <row r="296" spans="1:2" x14ac:dyDescent="0.2">
      <c r="A296" s="1" t="s">
        <v>232</v>
      </c>
      <c r="B296" s="9">
        <v>30937.64</v>
      </c>
    </row>
    <row r="297" spans="1:2" x14ac:dyDescent="0.2">
      <c r="A297" s="1" t="s">
        <v>18</v>
      </c>
      <c r="B297" s="9">
        <v>30943.29</v>
      </c>
    </row>
    <row r="298" spans="1:2" x14ac:dyDescent="0.2">
      <c r="A298" s="1" t="s">
        <v>482</v>
      </c>
      <c r="B298" s="9">
        <v>30949.62</v>
      </c>
    </row>
    <row r="299" spans="1:2" x14ac:dyDescent="0.2">
      <c r="A299" s="1" t="s">
        <v>210</v>
      </c>
      <c r="B299" s="9">
        <v>31088.52</v>
      </c>
    </row>
    <row r="300" spans="1:2" x14ac:dyDescent="0.2">
      <c r="A300" s="1" t="s">
        <v>178</v>
      </c>
      <c r="B300" s="9">
        <v>31377.8</v>
      </c>
    </row>
    <row r="301" spans="1:2" x14ac:dyDescent="0.2">
      <c r="A301" s="1" t="s">
        <v>98</v>
      </c>
      <c r="B301" s="9">
        <v>31608.16</v>
      </c>
    </row>
    <row r="302" spans="1:2" x14ac:dyDescent="0.2">
      <c r="A302" s="1" t="s">
        <v>181</v>
      </c>
      <c r="B302" s="9">
        <v>31623.52</v>
      </c>
    </row>
    <row r="303" spans="1:2" x14ac:dyDescent="0.2">
      <c r="A303" s="1" t="s">
        <v>15</v>
      </c>
      <c r="B303" s="9">
        <v>31671.26</v>
      </c>
    </row>
    <row r="304" spans="1:2" x14ac:dyDescent="0.2">
      <c r="A304" s="1" t="s">
        <v>375</v>
      </c>
      <c r="B304" s="9">
        <v>31827.599999999999</v>
      </c>
    </row>
    <row r="305" spans="1:2" x14ac:dyDescent="0.2">
      <c r="A305" s="1" t="s">
        <v>476</v>
      </c>
      <c r="B305" s="9">
        <v>31892.91</v>
      </c>
    </row>
    <row r="306" spans="1:2" x14ac:dyDescent="0.2">
      <c r="A306" s="1" t="s">
        <v>473</v>
      </c>
      <c r="B306" s="9">
        <v>31939.54</v>
      </c>
    </row>
    <row r="307" spans="1:2" x14ac:dyDescent="0.2">
      <c r="A307" s="1" t="s">
        <v>425</v>
      </c>
      <c r="B307" s="9">
        <v>32044.05</v>
      </c>
    </row>
    <row r="308" spans="1:2" x14ac:dyDescent="0.2">
      <c r="A308" s="1" t="s">
        <v>97</v>
      </c>
      <c r="B308" s="9">
        <v>32496.5</v>
      </c>
    </row>
    <row r="309" spans="1:2" x14ac:dyDescent="0.2">
      <c r="A309" s="1" t="s">
        <v>484</v>
      </c>
      <c r="B309" s="9">
        <v>32641.119999999999</v>
      </c>
    </row>
    <row r="310" spans="1:2" x14ac:dyDescent="0.2">
      <c r="A310" s="1" t="s">
        <v>423</v>
      </c>
      <c r="B310" s="9">
        <v>32957.160000000003</v>
      </c>
    </row>
    <row r="311" spans="1:2" x14ac:dyDescent="0.2">
      <c r="A311" s="1" t="s">
        <v>370</v>
      </c>
      <c r="B311" s="9">
        <v>32974.71</v>
      </c>
    </row>
    <row r="312" spans="1:2" x14ac:dyDescent="0.2">
      <c r="A312" s="1" t="s">
        <v>265</v>
      </c>
      <c r="B312" s="9">
        <v>33088.21</v>
      </c>
    </row>
    <row r="313" spans="1:2" x14ac:dyDescent="0.2">
      <c r="A313" s="1" t="s">
        <v>235</v>
      </c>
      <c r="B313" s="9">
        <v>33585.19</v>
      </c>
    </row>
    <row r="314" spans="1:2" x14ac:dyDescent="0.2">
      <c r="A314" s="1" t="s">
        <v>191</v>
      </c>
      <c r="B314" s="9">
        <v>33722.99</v>
      </c>
    </row>
    <row r="315" spans="1:2" x14ac:dyDescent="0.2">
      <c r="A315" s="1" t="s">
        <v>194</v>
      </c>
      <c r="B315" s="9">
        <v>33789.82</v>
      </c>
    </row>
    <row r="316" spans="1:2" x14ac:dyDescent="0.2">
      <c r="A316" s="1" t="s">
        <v>146</v>
      </c>
      <c r="B316" s="9">
        <v>33981.08</v>
      </c>
    </row>
    <row r="317" spans="1:2" x14ac:dyDescent="0.2">
      <c r="A317" s="1" t="s">
        <v>383</v>
      </c>
      <c r="B317" s="9">
        <v>34229.57</v>
      </c>
    </row>
    <row r="318" spans="1:2" x14ac:dyDescent="0.2">
      <c r="A318" s="1" t="s">
        <v>410</v>
      </c>
      <c r="B318" s="9">
        <v>35003.81</v>
      </c>
    </row>
    <row r="319" spans="1:2" x14ac:dyDescent="0.2">
      <c r="A319" s="1" t="s">
        <v>369</v>
      </c>
      <c r="B319" s="9">
        <v>35056.370000000003</v>
      </c>
    </row>
    <row r="320" spans="1:2" x14ac:dyDescent="0.2">
      <c r="A320" s="1" t="s">
        <v>27</v>
      </c>
      <c r="B320" s="9">
        <v>35391.39</v>
      </c>
    </row>
    <row r="321" spans="1:2" x14ac:dyDescent="0.2">
      <c r="A321" s="1" t="s">
        <v>168</v>
      </c>
      <c r="B321" s="9">
        <v>35513.08</v>
      </c>
    </row>
    <row r="322" spans="1:2" x14ac:dyDescent="0.2">
      <c r="A322" s="1" t="s">
        <v>390</v>
      </c>
      <c r="B322" s="9">
        <v>35850.1</v>
      </c>
    </row>
    <row r="323" spans="1:2" x14ac:dyDescent="0.2">
      <c r="A323" s="1" t="s">
        <v>147</v>
      </c>
      <c r="B323" s="9">
        <v>35930.720000000001</v>
      </c>
    </row>
    <row r="324" spans="1:2" x14ac:dyDescent="0.2">
      <c r="A324" s="1" t="s">
        <v>387</v>
      </c>
      <c r="B324" s="9">
        <v>36603.43</v>
      </c>
    </row>
    <row r="325" spans="1:2" x14ac:dyDescent="0.2">
      <c r="A325" s="1" t="s">
        <v>151</v>
      </c>
      <c r="B325" s="9">
        <v>36735.85</v>
      </c>
    </row>
    <row r="326" spans="1:2" x14ac:dyDescent="0.2">
      <c r="A326" s="1" t="s">
        <v>331</v>
      </c>
      <c r="B326" s="9">
        <v>36820.04</v>
      </c>
    </row>
    <row r="327" spans="1:2" x14ac:dyDescent="0.2">
      <c r="A327" s="1" t="s">
        <v>126</v>
      </c>
      <c r="B327" s="9">
        <v>37795.14</v>
      </c>
    </row>
    <row r="328" spans="1:2" x14ac:dyDescent="0.2">
      <c r="A328" s="1" t="s">
        <v>118</v>
      </c>
      <c r="B328" s="9">
        <v>38049.46</v>
      </c>
    </row>
    <row r="329" spans="1:2" x14ac:dyDescent="0.2">
      <c r="A329" s="1" t="s">
        <v>119</v>
      </c>
      <c r="B329" s="9">
        <v>38135.99</v>
      </c>
    </row>
    <row r="330" spans="1:2" x14ac:dyDescent="0.2">
      <c r="A330" s="1" t="s">
        <v>91</v>
      </c>
      <c r="B330" s="9">
        <v>38413.550000000003</v>
      </c>
    </row>
    <row r="331" spans="1:2" x14ac:dyDescent="0.2">
      <c r="A331" s="1" t="s">
        <v>266</v>
      </c>
      <c r="B331" s="9">
        <v>38558.28</v>
      </c>
    </row>
    <row r="332" spans="1:2" x14ac:dyDescent="0.2">
      <c r="A332" s="1" t="s">
        <v>469</v>
      </c>
      <c r="B332" s="9">
        <v>38602.46</v>
      </c>
    </row>
    <row r="333" spans="1:2" x14ac:dyDescent="0.2">
      <c r="A333" s="1" t="s">
        <v>204</v>
      </c>
      <c r="B333" s="9">
        <v>38682.239999999998</v>
      </c>
    </row>
    <row r="334" spans="1:2" x14ac:dyDescent="0.2">
      <c r="A334" s="1" t="s">
        <v>475</v>
      </c>
      <c r="B334" s="9">
        <v>38936.49</v>
      </c>
    </row>
    <row r="335" spans="1:2" x14ac:dyDescent="0.2">
      <c r="A335" s="1" t="s">
        <v>452</v>
      </c>
      <c r="B335" s="9">
        <v>38994.800000000003</v>
      </c>
    </row>
    <row r="336" spans="1:2" x14ac:dyDescent="0.2">
      <c r="A336" s="1" t="s">
        <v>463</v>
      </c>
      <c r="B336" s="9">
        <v>39013.620000000003</v>
      </c>
    </row>
    <row r="337" spans="1:2" x14ac:dyDescent="0.2">
      <c r="A337" s="1" t="s">
        <v>431</v>
      </c>
      <c r="B337" s="9">
        <v>39089.769999999997</v>
      </c>
    </row>
    <row r="338" spans="1:2" x14ac:dyDescent="0.2">
      <c r="A338" s="1" t="s">
        <v>53</v>
      </c>
      <c r="B338" s="9">
        <v>39111.18</v>
      </c>
    </row>
    <row r="339" spans="1:2" x14ac:dyDescent="0.2">
      <c r="A339" s="1" t="s">
        <v>230</v>
      </c>
      <c r="B339" s="9">
        <v>39222.5</v>
      </c>
    </row>
    <row r="340" spans="1:2" x14ac:dyDescent="0.2">
      <c r="A340" s="1" t="s">
        <v>218</v>
      </c>
      <c r="B340" s="9">
        <v>39341.78</v>
      </c>
    </row>
    <row r="341" spans="1:2" x14ac:dyDescent="0.2">
      <c r="A341" s="1" t="s">
        <v>150</v>
      </c>
      <c r="B341" s="9">
        <v>39453.1</v>
      </c>
    </row>
    <row r="342" spans="1:2" x14ac:dyDescent="0.2">
      <c r="A342" s="1" t="s">
        <v>161</v>
      </c>
      <c r="B342" s="9">
        <v>39601.1</v>
      </c>
    </row>
    <row r="343" spans="1:2" x14ac:dyDescent="0.2">
      <c r="A343" s="1" t="s">
        <v>138</v>
      </c>
      <c r="B343" s="9">
        <v>39849.81</v>
      </c>
    </row>
    <row r="344" spans="1:2" x14ac:dyDescent="0.2">
      <c r="A344" s="1" t="s">
        <v>455</v>
      </c>
      <c r="B344" s="9">
        <v>40086.080000000002</v>
      </c>
    </row>
    <row r="345" spans="1:2" x14ac:dyDescent="0.2">
      <c r="A345" s="1" t="s">
        <v>149</v>
      </c>
      <c r="B345" s="9">
        <v>40262.14</v>
      </c>
    </row>
    <row r="346" spans="1:2" x14ac:dyDescent="0.2">
      <c r="A346" s="1" t="s">
        <v>234</v>
      </c>
      <c r="B346" s="9">
        <v>40328.74</v>
      </c>
    </row>
    <row r="347" spans="1:2" x14ac:dyDescent="0.2">
      <c r="A347" s="1" t="s">
        <v>201</v>
      </c>
      <c r="B347" s="9">
        <v>40519.71</v>
      </c>
    </row>
    <row r="348" spans="1:2" x14ac:dyDescent="0.2">
      <c r="A348" s="1" t="s">
        <v>157</v>
      </c>
      <c r="B348" s="9">
        <v>40526.5</v>
      </c>
    </row>
    <row r="349" spans="1:2" x14ac:dyDescent="0.2">
      <c r="A349" s="1" t="s">
        <v>51</v>
      </c>
      <c r="B349" s="9">
        <v>40812.07</v>
      </c>
    </row>
    <row r="350" spans="1:2" x14ac:dyDescent="0.2">
      <c r="A350" s="1" t="s">
        <v>372</v>
      </c>
      <c r="B350" s="9">
        <v>40963.46</v>
      </c>
    </row>
    <row r="351" spans="1:2" x14ac:dyDescent="0.2">
      <c r="A351" s="1" t="s">
        <v>420</v>
      </c>
      <c r="B351" s="9">
        <v>41147.129999999997</v>
      </c>
    </row>
    <row r="352" spans="1:2" x14ac:dyDescent="0.2">
      <c r="A352" s="1" t="s">
        <v>405</v>
      </c>
      <c r="B352" s="9">
        <v>41557.040000000001</v>
      </c>
    </row>
    <row r="353" spans="1:2" x14ac:dyDescent="0.2">
      <c r="A353" s="1" t="s">
        <v>381</v>
      </c>
      <c r="B353" s="9">
        <v>41672.81</v>
      </c>
    </row>
    <row r="354" spans="1:2" x14ac:dyDescent="0.2">
      <c r="A354" s="1" t="s">
        <v>188</v>
      </c>
      <c r="B354" s="9">
        <v>41736.400000000001</v>
      </c>
    </row>
    <row r="355" spans="1:2" x14ac:dyDescent="0.2">
      <c r="A355" s="1" t="s">
        <v>270</v>
      </c>
      <c r="B355" s="9">
        <v>41812.730000000003</v>
      </c>
    </row>
    <row r="356" spans="1:2" x14ac:dyDescent="0.2">
      <c r="A356" s="1" t="s">
        <v>61</v>
      </c>
      <c r="B356" s="9">
        <v>42343.9</v>
      </c>
    </row>
    <row r="357" spans="1:2" x14ac:dyDescent="0.2">
      <c r="A357" s="1" t="s">
        <v>120</v>
      </c>
      <c r="B357" s="9">
        <v>43746.52</v>
      </c>
    </row>
    <row r="358" spans="1:2" x14ac:dyDescent="0.2">
      <c r="A358" s="1" t="s">
        <v>128</v>
      </c>
      <c r="B358" s="9">
        <v>44301.23</v>
      </c>
    </row>
    <row r="359" spans="1:2" x14ac:dyDescent="0.2">
      <c r="A359" s="1" t="s">
        <v>50</v>
      </c>
      <c r="B359" s="9">
        <v>45040.06</v>
      </c>
    </row>
    <row r="360" spans="1:2" x14ac:dyDescent="0.2">
      <c r="A360" s="1" t="s">
        <v>258</v>
      </c>
      <c r="B360" s="9">
        <v>46420.99</v>
      </c>
    </row>
    <row r="361" spans="1:2" x14ac:dyDescent="0.2">
      <c r="A361" s="1" t="s">
        <v>426</v>
      </c>
      <c r="B361" s="9">
        <v>46548.08</v>
      </c>
    </row>
    <row r="362" spans="1:2" x14ac:dyDescent="0.2">
      <c r="A362" s="1" t="s">
        <v>399</v>
      </c>
      <c r="B362" s="9">
        <v>46899.89</v>
      </c>
    </row>
    <row r="363" spans="1:2" x14ac:dyDescent="0.2">
      <c r="A363" s="1" t="s">
        <v>450</v>
      </c>
      <c r="B363" s="9">
        <v>47120.38</v>
      </c>
    </row>
    <row r="364" spans="1:2" x14ac:dyDescent="0.2">
      <c r="A364" s="1" t="s">
        <v>30</v>
      </c>
      <c r="B364" s="9">
        <v>48640.07</v>
      </c>
    </row>
    <row r="365" spans="1:2" x14ac:dyDescent="0.2">
      <c r="A365" s="1" t="s">
        <v>397</v>
      </c>
      <c r="B365" s="9">
        <v>48678.83</v>
      </c>
    </row>
    <row r="366" spans="1:2" x14ac:dyDescent="0.2">
      <c r="A366" s="1" t="s">
        <v>175</v>
      </c>
      <c r="B366" s="9">
        <v>49015.35</v>
      </c>
    </row>
    <row r="367" spans="1:2" x14ac:dyDescent="0.2">
      <c r="A367" s="1" t="s">
        <v>134</v>
      </c>
      <c r="B367" s="9">
        <v>49146.26</v>
      </c>
    </row>
    <row r="368" spans="1:2" x14ac:dyDescent="0.2">
      <c r="A368" s="1" t="s">
        <v>153</v>
      </c>
      <c r="B368" s="9">
        <v>49365.07</v>
      </c>
    </row>
    <row r="369" spans="1:2" x14ac:dyDescent="0.2">
      <c r="A369" s="1" t="s">
        <v>40</v>
      </c>
      <c r="B369" s="9">
        <v>49446.2</v>
      </c>
    </row>
    <row r="370" spans="1:2" x14ac:dyDescent="0.2">
      <c r="A370" s="1" t="s">
        <v>211</v>
      </c>
      <c r="B370" s="9">
        <v>49971.92</v>
      </c>
    </row>
    <row r="371" spans="1:2" x14ac:dyDescent="0.2">
      <c r="A371" s="1" t="s">
        <v>378</v>
      </c>
      <c r="B371" s="9">
        <v>50479.839999999997</v>
      </c>
    </row>
    <row r="372" spans="1:2" x14ac:dyDescent="0.2">
      <c r="A372" s="1" t="s">
        <v>294</v>
      </c>
      <c r="B372" s="9">
        <v>50698.18</v>
      </c>
    </row>
    <row r="373" spans="1:2" x14ac:dyDescent="0.2">
      <c r="A373" s="1" t="s">
        <v>407</v>
      </c>
      <c r="B373" s="9">
        <v>50806.53</v>
      </c>
    </row>
    <row r="374" spans="1:2" x14ac:dyDescent="0.2">
      <c r="A374" s="1" t="s">
        <v>45</v>
      </c>
      <c r="B374" s="9">
        <v>51181.43</v>
      </c>
    </row>
    <row r="375" spans="1:2" x14ac:dyDescent="0.2">
      <c r="A375" s="1" t="s">
        <v>409</v>
      </c>
      <c r="B375" s="9">
        <v>51193.52</v>
      </c>
    </row>
    <row r="376" spans="1:2" x14ac:dyDescent="0.2">
      <c r="A376" s="1" t="s">
        <v>28</v>
      </c>
      <c r="B376" s="9">
        <v>51787.05</v>
      </c>
    </row>
    <row r="377" spans="1:2" x14ac:dyDescent="0.2">
      <c r="A377" s="1" t="s">
        <v>388</v>
      </c>
      <c r="B377" s="9">
        <v>51855.22</v>
      </c>
    </row>
    <row r="378" spans="1:2" x14ac:dyDescent="0.2">
      <c r="A378" s="1" t="s">
        <v>44</v>
      </c>
      <c r="B378" s="9">
        <v>51864.959999999999</v>
      </c>
    </row>
    <row r="379" spans="1:2" x14ac:dyDescent="0.2">
      <c r="A379" s="1" t="s">
        <v>135</v>
      </c>
      <c r="B379" s="9">
        <v>52030.28</v>
      </c>
    </row>
    <row r="380" spans="1:2" x14ac:dyDescent="0.2">
      <c r="A380" s="1" t="s">
        <v>310</v>
      </c>
      <c r="B380" s="9">
        <v>52292.57</v>
      </c>
    </row>
    <row r="381" spans="1:2" x14ac:dyDescent="0.2">
      <c r="A381" s="1" t="s">
        <v>139</v>
      </c>
      <c r="B381" s="9">
        <v>52789.19</v>
      </c>
    </row>
    <row r="382" spans="1:2" x14ac:dyDescent="0.2">
      <c r="A382" s="1" t="s">
        <v>411</v>
      </c>
      <c r="B382" s="9">
        <v>53460.58</v>
      </c>
    </row>
    <row r="383" spans="1:2" x14ac:dyDescent="0.2">
      <c r="A383" s="1" t="s">
        <v>156</v>
      </c>
      <c r="B383" s="9">
        <v>54701.36</v>
      </c>
    </row>
    <row r="384" spans="1:2" x14ac:dyDescent="0.2">
      <c r="A384" s="1" t="s">
        <v>373</v>
      </c>
      <c r="B384" s="9">
        <v>55480.11</v>
      </c>
    </row>
    <row r="385" spans="1:2" x14ac:dyDescent="0.2">
      <c r="A385" s="1" t="s">
        <v>271</v>
      </c>
      <c r="B385" s="9">
        <v>56575.19</v>
      </c>
    </row>
    <row r="386" spans="1:2" x14ac:dyDescent="0.2">
      <c r="A386" s="1" t="s">
        <v>358</v>
      </c>
      <c r="B386" s="9">
        <v>56653.65</v>
      </c>
    </row>
    <row r="387" spans="1:2" x14ac:dyDescent="0.2">
      <c r="A387" s="1" t="s">
        <v>374</v>
      </c>
      <c r="B387" s="9">
        <v>56811.53</v>
      </c>
    </row>
    <row r="388" spans="1:2" x14ac:dyDescent="0.2">
      <c r="A388" s="1" t="s">
        <v>256</v>
      </c>
      <c r="B388" s="9">
        <v>56837.07</v>
      </c>
    </row>
    <row r="389" spans="1:2" x14ac:dyDescent="0.2">
      <c r="A389" s="1" t="s">
        <v>391</v>
      </c>
      <c r="B389" s="9">
        <v>57263.040000000001</v>
      </c>
    </row>
    <row r="390" spans="1:2" x14ac:dyDescent="0.2">
      <c r="A390" s="1" t="s">
        <v>80</v>
      </c>
      <c r="B390" s="9">
        <v>57312.67</v>
      </c>
    </row>
    <row r="391" spans="1:2" x14ac:dyDescent="0.2">
      <c r="A391" s="1" t="s">
        <v>324</v>
      </c>
      <c r="B391" s="9">
        <v>57490.41</v>
      </c>
    </row>
    <row r="392" spans="1:2" x14ac:dyDescent="0.2">
      <c r="A392" s="1" t="s">
        <v>354</v>
      </c>
      <c r="B392" s="9">
        <v>57910.33</v>
      </c>
    </row>
    <row r="393" spans="1:2" x14ac:dyDescent="0.2">
      <c r="A393" s="1" t="s">
        <v>113</v>
      </c>
      <c r="B393" s="9">
        <v>58124.15</v>
      </c>
    </row>
    <row r="394" spans="1:2" x14ac:dyDescent="0.2">
      <c r="A394" s="1" t="e">
        <v>#NAME?</v>
      </c>
      <c r="B394" s="9">
        <v>58471.93</v>
      </c>
    </row>
    <row r="395" spans="1:2" x14ac:dyDescent="0.2">
      <c r="A395" s="1" t="s">
        <v>249</v>
      </c>
      <c r="B395" s="9">
        <v>59017.51</v>
      </c>
    </row>
    <row r="396" spans="1:2" x14ac:dyDescent="0.2">
      <c r="A396" s="1" t="s">
        <v>320</v>
      </c>
      <c r="B396" s="9">
        <v>59251.86</v>
      </c>
    </row>
    <row r="397" spans="1:2" x14ac:dyDescent="0.2">
      <c r="A397" s="1" t="s">
        <v>298</v>
      </c>
      <c r="B397" s="9">
        <v>61064.98</v>
      </c>
    </row>
    <row r="398" spans="1:2" x14ac:dyDescent="0.2">
      <c r="A398" s="1" t="s">
        <v>286</v>
      </c>
      <c r="B398" s="9">
        <v>61130.12</v>
      </c>
    </row>
    <row r="399" spans="1:2" x14ac:dyDescent="0.2">
      <c r="A399" s="1" t="s">
        <v>311</v>
      </c>
      <c r="B399" s="9">
        <v>61473.36</v>
      </c>
    </row>
    <row r="400" spans="1:2" x14ac:dyDescent="0.2">
      <c r="A400" s="1" t="s">
        <v>26</v>
      </c>
      <c r="B400" s="9">
        <v>61524.78</v>
      </c>
    </row>
    <row r="401" spans="1:2" x14ac:dyDescent="0.2">
      <c r="A401" s="1" t="s">
        <v>103</v>
      </c>
      <c r="B401" s="9">
        <v>61968.11</v>
      </c>
    </row>
    <row r="402" spans="1:2" x14ac:dyDescent="0.2">
      <c r="A402" s="1" t="s">
        <v>207</v>
      </c>
      <c r="B402" s="9">
        <v>62227.06</v>
      </c>
    </row>
    <row r="403" spans="1:2" x14ac:dyDescent="0.2">
      <c r="A403" s="1" t="s">
        <v>307</v>
      </c>
      <c r="B403" s="9">
        <v>62289.88</v>
      </c>
    </row>
    <row r="404" spans="1:2" x14ac:dyDescent="0.2">
      <c r="A404" s="1" t="s">
        <v>132</v>
      </c>
      <c r="B404" s="9">
        <v>62341.35</v>
      </c>
    </row>
    <row r="405" spans="1:2" x14ac:dyDescent="0.2">
      <c r="A405" s="1" t="s">
        <v>121</v>
      </c>
      <c r="B405" s="9">
        <v>62684.15</v>
      </c>
    </row>
    <row r="406" spans="1:2" x14ac:dyDescent="0.2">
      <c r="A406" s="1" t="s">
        <v>170</v>
      </c>
      <c r="B406" s="9">
        <v>63050.33</v>
      </c>
    </row>
    <row r="407" spans="1:2" x14ac:dyDescent="0.2">
      <c r="A407" s="1" t="s">
        <v>74</v>
      </c>
      <c r="B407" s="9">
        <v>65181.13</v>
      </c>
    </row>
    <row r="408" spans="1:2" x14ac:dyDescent="0.2">
      <c r="A408" s="1" t="s">
        <v>404</v>
      </c>
      <c r="B408" s="9">
        <v>65860.3</v>
      </c>
    </row>
    <row r="409" spans="1:2" x14ac:dyDescent="0.2">
      <c r="A409" s="1" t="s">
        <v>222</v>
      </c>
      <c r="B409" s="9">
        <v>66067.66</v>
      </c>
    </row>
    <row r="410" spans="1:2" x14ac:dyDescent="0.2">
      <c r="A410" s="1" t="s">
        <v>343</v>
      </c>
      <c r="B410" s="9">
        <v>66402.179999999993</v>
      </c>
    </row>
    <row r="411" spans="1:2" x14ac:dyDescent="0.2">
      <c r="A411" s="1" t="s">
        <v>326</v>
      </c>
      <c r="B411" s="9">
        <v>67149.69</v>
      </c>
    </row>
    <row r="412" spans="1:2" x14ac:dyDescent="0.2">
      <c r="A412" s="1" t="s">
        <v>353</v>
      </c>
      <c r="B412" s="9">
        <v>67164.97</v>
      </c>
    </row>
    <row r="413" spans="1:2" x14ac:dyDescent="0.2">
      <c r="A413" s="1" t="s">
        <v>315</v>
      </c>
      <c r="B413" s="9">
        <v>67803.37</v>
      </c>
    </row>
    <row r="414" spans="1:2" x14ac:dyDescent="0.2">
      <c r="A414" s="1" t="s">
        <v>129</v>
      </c>
      <c r="B414" s="9">
        <v>69050.929999999993</v>
      </c>
    </row>
    <row r="415" spans="1:2" x14ac:dyDescent="0.2">
      <c r="A415" s="1" t="s">
        <v>20</v>
      </c>
      <c r="B415" s="9">
        <v>69494.12</v>
      </c>
    </row>
    <row r="416" spans="1:2" x14ac:dyDescent="0.2">
      <c r="A416" s="1" t="s">
        <v>312</v>
      </c>
      <c r="B416" s="9">
        <v>69754.820000000007</v>
      </c>
    </row>
    <row r="417" spans="1:2" x14ac:dyDescent="0.2">
      <c r="A417" s="1" t="s">
        <v>179</v>
      </c>
      <c r="B417" s="9">
        <v>70948.77</v>
      </c>
    </row>
    <row r="418" spans="1:2" x14ac:dyDescent="0.2">
      <c r="A418" s="1" t="s">
        <v>21</v>
      </c>
      <c r="B418" s="9">
        <v>71304.28</v>
      </c>
    </row>
    <row r="419" spans="1:2" x14ac:dyDescent="0.2">
      <c r="A419" s="1" t="s">
        <v>434</v>
      </c>
      <c r="B419" s="9">
        <v>71634.48</v>
      </c>
    </row>
    <row r="420" spans="1:2" x14ac:dyDescent="0.2">
      <c r="A420" s="1" t="s">
        <v>355</v>
      </c>
      <c r="B420" s="9">
        <v>72071.94</v>
      </c>
    </row>
    <row r="421" spans="1:2" x14ac:dyDescent="0.2">
      <c r="A421" s="1" t="s">
        <v>346</v>
      </c>
      <c r="B421" s="9">
        <v>73605.09</v>
      </c>
    </row>
    <row r="422" spans="1:2" x14ac:dyDescent="0.2">
      <c r="A422" s="1" t="s">
        <v>107</v>
      </c>
      <c r="B422" s="9">
        <v>74462.64</v>
      </c>
    </row>
    <row r="423" spans="1:2" x14ac:dyDescent="0.2">
      <c r="A423" s="1" t="s">
        <v>86</v>
      </c>
      <c r="B423" s="9">
        <v>74822.820000000007</v>
      </c>
    </row>
    <row r="424" spans="1:2" x14ac:dyDescent="0.2">
      <c r="A424" s="1" t="s">
        <v>69</v>
      </c>
      <c r="B424" s="9">
        <v>75342.77</v>
      </c>
    </row>
    <row r="425" spans="1:2" x14ac:dyDescent="0.2">
      <c r="A425" s="1" t="s">
        <v>56</v>
      </c>
      <c r="B425" s="9">
        <v>76890.86</v>
      </c>
    </row>
    <row r="426" spans="1:2" x14ac:dyDescent="0.2">
      <c r="A426" s="1" t="s">
        <v>78</v>
      </c>
      <c r="B426" s="9">
        <v>77072.87</v>
      </c>
    </row>
    <row r="427" spans="1:2" x14ac:dyDescent="0.2">
      <c r="A427" s="1" t="s">
        <v>203</v>
      </c>
      <c r="B427" s="9">
        <v>78380.84</v>
      </c>
    </row>
    <row r="428" spans="1:2" x14ac:dyDescent="0.2">
      <c r="A428" s="1" t="s">
        <v>415</v>
      </c>
      <c r="B428" s="9">
        <v>80093.850000000006</v>
      </c>
    </row>
    <row r="429" spans="1:2" x14ac:dyDescent="0.2">
      <c r="A429" s="1" t="s">
        <v>332</v>
      </c>
      <c r="B429" s="9">
        <v>81505.34</v>
      </c>
    </row>
    <row r="430" spans="1:2" x14ac:dyDescent="0.2">
      <c r="A430" s="1" t="s">
        <v>65</v>
      </c>
      <c r="B430" s="9">
        <v>82976.52</v>
      </c>
    </row>
    <row r="431" spans="1:2" x14ac:dyDescent="0.2">
      <c r="A431" s="1" t="s">
        <v>413</v>
      </c>
      <c r="B431" s="9">
        <v>83615.039999999994</v>
      </c>
    </row>
    <row r="432" spans="1:2" x14ac:dyDescent="0.2">
      <c r="A432" s="1" t="s">
        <v>224</v>
      </c>
      <c r="B432" s="9">
        <v>84657.96</v>
      </c>
    </row>
    <row r="433" spans="1:2" x14ac:dyDescent="0.2">
      <c r="A433" s="1" t="s">
        <v>145</v>
      </c>
      <c r="B433" s="9">
        <v>84787.95</v>
      </c>
    </row>
    <row r="434" spans="1:2" x14ac:dyDescent="0.2">
      <c r="A434" s="1" t="s">
        <v>184</v>
      </c>
      <c r="B434" s="9">
        <v>85482.65</v>
      </c>
    </row>
    <row r="435" spans="1:2" x14ac:dyDescent="0.2">
      <c r="A435" s="1" t="s">
        <v>398</v>
      </c>
      <c r="B435" s="9">
        <v>86192.34</v>
      </c>
    </row>
    <row r="436" spans="1:2" x14ac:dyDescent="0.2">
      <c r="A436" s="1" t="s">
        <v>48</v>
      </c>
      <c r="B436" s="9">
        <v>88570.52</v>
      </c>
    </row>
    <row r="437" spans="1:2" x14ac:dyDescent="0.2">
      <c r="A437" s="1" t="s">
        <v>443</v>
      </c>
      <c r="B437" s="9">
        <v>89473.14</v>
      </c>
    </row>
    <row r="438" spans="1:2" x14ac:dyDescent="0.2">
      <c r="A438" s="1" t="s">
        <v>68</v>
      </c>
      <c r="B438" s="9">
        <v>90284.87</v>
      </c>
    </row>
    <row r="439" spans="1:2" x14ac:dyDescent="0.2">
      <c r="A439" s="1" t="s">
        <v>349</v>
      </c>
      <c r="B439" s="9">
        <v>91079.5</v>
      </c>
    </row>
    <row r="440" spans="1:2" x14ac:dyDescent="0.2">
      <c r="A440" s="1" t="s">
        <v>282</v>
      </c>
      <c r="B440" s="9">
        <v>93989.34</v>
      </c>
    </row>
    <row r="441" spans="1:2" x14ac:dyDescent="0.2">
      <c r="A441" s="1" t="s">
        <v>302</v>
      </c>
      <c r="B441" s="9">
        <v>95517.47</v>
      </c>
    </row>
    <row r="442" spans="1:2" x14ac:dyDescent="0.2">
      <c r="A442" s="1" t="s">
        <v>296</v>
      </c>
      <c r="B442" s="9">
        <v>99703.4</v>
      </c>
    </row>
    <row r="443" spans="1:2" x14ac:dyDescent="0.2">
      <c r="A443" s="1" t="s">
        <v>209</v>
      </c>
      <c r="B443" s="9">
        <v>99904.03</v>
      </c>
    </row>
    <row r="444" spans="1:2" x14ac:dyDescent="0.2">
      <c r="A444" s="1" t="s">
        <v>143</v>
      </c>
      <c r="B444" s="9">
        <v>102252.9</v>
      </c>
    </row>
    <row r="445" spans="1:2" x14ac:dyDescent="0.2">
      <c r="A445" s="1" t="s">
        <v>268</v>
      </c>
      <c r="B445" s="9">
        <v>105855.5</v>
      </c>
    </row>
    <row r="446" spans="1:2" x14ac:dyDescent="0.2">
      <c r="A446" s="1" t="s">
        <v>36</v>
      </c>
      <c r="B446" s="9">
        <v>106000.8</v>
      </c>
    </row>
    <row r="447" spans="1:2" x14ac:dyDescent="0.2">
      <c r="A447" s="1" t="s">
        <v>130</v>
      </c>
      <c r="B447" s="9">
        <v>106086.3</v>
      </c>
    </row>
    <row r="448" spans="1:2" x14ac:dyDescent="0.2">
      <c r="A448" s="1" t="s">
        <v>180</v>
      </c>
      <c r="B448" s="9">
        <v>106642.6</v>
      </c>
    </row>
    <row r="449" spans="1:2" x14ac:dyDescent="0.2">
      <c r="A449" s="1" t="s">
        <v>467</v>
      </c>
      <c r="B449" s="9">
        <v>106847.7</v>
      </c>
    </row>
    <row r="450" spans="1:2" x14ac:dyDescent="0.2">
      <c r="A450" s="1" t="s">
        <v>393</v>
      </c>
      <c r="B450" s="9">
        <v>110038</v>
      </c>
    </row>
    <row r="451" spans="1:2" x14ac:dyDescent="0.2">
      <c r="A451" s="1" t="s">
        <v>247</v>
      </c>
      <c r="B451" s="9">
        <v>115385.9</v>
      </c>
    </row>
    <row r="452" spans="1:2" x14ac:dyDescent="0.2">
      <c r="A452" s="1" t="s">
        <v>269</v>
      </c>
      <c r="B452" s="9">
        <v>118094</v>
      </c>
    </row>
    <row r="453" spans="1:2" x14ac:dyDescent="0.2">
      <c r="A453" s="1" t="s">
        <v>419</v>
      </c>
      <c r="B453" s="9">
        <v>119231.4</v>
      </c>
    </row>
    <row r="454" spans="1:2" x14ac:dyDescent="0.2">
      <c r="A454" s="1" t="s">
        <v>325</v>
      </c>
      <c r="B454" s="9">
        <v>125831.7</v>
      </c>
    </row>
    <row r="455" spans="1:2" x14ac:dyDescent="0.2">
      <c r="A455" s="1" t="s">
        <v>337</v>
      </c>
      <c r="B455" s="9">
        <v>130734.8</v>
      </c>
    </row>
    <row r="456" spans="1:2" x14ac:dyDescent="0.2">
      <c r="A456" s="1" t="s">
        <v>429</v>
      </c>
      <c r="B456" s="9">
        <v>133440.6</v>
      </c>
    </row>
    <row r="457" spans="1:2" x14ac:dyDescent="0.2">
      <c r="A457" s="1" t="s">
        <v>164</v>
      </c>
      <c r="B457" s="9">
        <v>136846.29999999999</v>
      </c>
    </row>
    <row r="458" spans="1:2" x14ac:dyDescent="0.2">
      <c r="A458" s="1" t="s">
        <v>433</v>
      </c>
      <c r="B458" s="9">
        <v>137222.39999999999</v>
      </c>
    </row>
    <row r="459" spans="1:2" x14ac:dyDescent="0.2">
      <c r="A459" s="1" t="s">
        <v>94</v>
      </c>
      <c r="B459" s="9">
        <v>143003.1</v>
      </c>
    </row>
    <row r="460" spans="1:2" x14ac:dyDescent="0.2">
      <c r="A460" s="1" t="s">
        <v>309</v>
      </c>
      <c r="B460" s="9">
        <v>147710.79999999999</v>
      </c>
    </row>
    <row r="461" spans="1:2" x14ac:dyDescent="0.2">
      <c r="A461" s="1" t="s">
        <v>110</v>
      </c>
      <c r="B461" s="9">
        <v>151552.29999999999</v>
      </c>
    </row>
    <row r="462" spans="1:2" x14ac:dyDescent="0.2">
      <c r="A462" s="1" t="s">
        <v>189</v>
      </c>
      <c r="B462" s="9">
        <v>173010.3</v>
      </c>
    </row>
    <row r="463" spans="1:2" x14ac:dyDescent="0.2">
      <c r="A463" s="1" t="s">
        <v>108</v>
      </c>
      <c r="B463" s="9">
        <v>195208.7</v>
      </c>
    </row>
    <row r="464" spans="1:2" x14ac:dyDescent="0.2">
      <c r="A464" s="1" t="s">
        <v>52</v>
      </c>
      <c r="B464" s="9">
        <v>210697.7</v>
      </c>
    </row>
    <row r="465" spans="1:2" x14ac:dyDescent="0.2">
      <c r="A465" s="1" t="s">
        <v>196</v>
      </c>
      <c r="B465" s="9">
        <v>238078.4</v>
      </c>
    </row>
    <row r="466" spans="1:2" x14ac:dyDescent="0.2">
      <c r="A466" s="1" t="s">
        <v>83</v>
      </c>
      <c r="B466" s="9">
        <v>243579.6</v>
      </c>
    </row>
    <row r="467" spans="1:2" x14ac:dyDescent="0.2">
      <c r="A467" s="1" t="s">
        <v>371</v>
      </c>
      <c r="B467" s="9">
        <v>283647.2</v>
      </c>
    </row>
    <row r="468" spans="1:2" x14ac:dyDescent="0.2">
      <c r="A468" s="1" t="s">
        <v>59</v>
      </c>
      <c r="B468" s="9">
        <v>290241.5</v>
      </c>
    </row>
    <row r="469" spans="1:2" x14ac:dyDescent="0.2">
      <c r="A469" s="1" t="s">
        <v>221</v>
      </c>
      <c r="B469" s="9">
        <v>291950.59999999998</v>
      </c>
    </row>
    <row r="470" spans="1:2" x14ac:dyDescent="0.2">
      <c r="A470" s="1" t="s">
        <v>244</v>
      </c>
      <c r="B470" s="9">
        <v>319005.5</v>
      </c>
    </row>
    <row r="471" spans="1:2" x14ac:dyDescent="0.2">
      <c r="A471" s="1" t="s">
        <v>13</v>
      </c>
      <c r="B471" s="9">
        <v>322775</v>
      </c>
    </row>
    <row r="472" spans="1:2" x14ac:dyDescent="0.2">
      <c r="A472" s="1" t="s">
        <v>25</v>
      </c>
      <c r="B472" s="9">
        <v>323364.8</v>
      </c>
    </row>
    <row r="473" spans="1:2" x14ac:dyDescent="0.2">
      <c r="A473" s="1" t="s">
        <v>174</v>
      </c>
      <c r="B473" s="9">
        <v>345262.5</v>
      </c>
    </row>
    <row r="474" spans="1:2" x14ac:dyDescent="0.2">
      <c r="A474" s="1" t="s">
        <v>457</v>
      </c>
      <c r="B474" s="9">
        <v>505983.7</v>
      </c>
    </row>
    <row r="475" spans="1:2" x14ac:dyDescent="0.2">
      <c r="A475" s="1" t="s">
        <v>140</v>
      </c>
      <c r="B475" s="9">
        <v>525507.19999999995</v>
      </c>
    </row>
    <row r="476" spans="1:2" x14ac:dyDescent="0.2">
      <c r="A476" s="1"/>
      <c r="B476" s="9">
        <v>1025946</v>
      </c>
    </row>
    <row r="1354" spans="1:2" x14ac:dyDescent="0.2">
      <c r="A1354" s="6" t="s">
        <v>11</v>
      </c>
      <c r="B1354" s="6" t="s">
        <v>12</v>
      </c>
    </row>
    <row r="1355" spans="1:2" x14ac:dyDescent="0.2">
      <c r="A1355" s="1"/>
      <c r="B1355" s="1">
        <v>30000</v>
      </c>
    </row>
    <row r="1356" spans="1:2" x14ac:dyDescent="0.2">
      <c r="A1356" s="1" t="e">
        <v>#NAME?</v>
      </c>
      <c r="B1356" s="1">
        <v>4373</v>
      </c>
    </row>
    <row r="1357" spans="1:2" x14ac:dyDescent="0.2">
      <c r="A1357" s="1" t="s">
        <v>13</v>
      </c>
      <c r="B1357" s="1">
        <v>10424</v>
      </c>
    </row>
    <row r="1358" spans="1:2" x14ac:dyDescent="0.2">
      <c r="A1358" s="1" t="s">
        <v>14</v>
      </c>
      <c r="B1358" s="1">
        <v>708</v>
      </c>
    </row>
    <row r="1359" spans="1:2" x14ac:dyDescent="0.2">
      <c r="A1359" s="1" t="s">
        <v>15</v>
      </c>
      <c r="B1359" s="1">
        <v>1900</v>
      </c>
    </row>
    <row r="1360" spans="1:2" x14ac:dyDescent="0.2">
      <c r="A1360" s="1" t="s">
        <v>16</v>
      </c>
      <c r="B1360" s="1">
        <v>1316</v>
      </c>
    </row>
    <row r="1361" spans="1:2" x14ac:dyDescent="0.2">
      <c r="A1361" s="1" t="s">
        <v>17</v>
      </c>
      <c r="B1361" s="1">
        <v>1294</v>
      </c>
    </row>
    <row r="1362" spans="1:2" x14ac:dyDescent="0.2">
      <c r="A1362" s="1" t="s">
        <v>18</v>
      </c>
      <c r="B1362" s="1">
        <v>2399</v>
      </c>
    </row>
    <row r="1363" spans="1:2" x14ac:dyDescent="0.2">
      <c r="A1363" s="1" t="s">
        <v>19</v>
      </c>
      <c r="B1363" s="1">
        <v>710</v>
      </c>
    </row>
    <row r="1364" spans="1:2" x14ac:dyDescent="0.2">
      <c r="A1364" s="1" t="s">
        <v>20</v>
      </c>
      <c r="B1364" s="1">
        <v>5236</v>
      </c>
    </row>
    <row r="1365" spans="1:2" x14ac:dyDescent="0.2">
      <c r="A1365" s="1" t="s">
        <v>21</v>
      </c>
      <c r="B1365" s="1">
        <v>4896</v>
      </c>
    </row>
    <row r="1366" spans="1:2" x14ac:dyDescent="0.2">
      <c r="A1366" s="1" t="s">
        <v>22</v>
      </c>
      <c r="B1366" s="1">
        <v>686</v>
      </c>
    </row>
    <row r="1367" spans="1:2" x14ac:dyDescent="0.2">
      <c r="A1367" s="1" t="s">
        <v>23</v>
      </c>
      <c r="B1367" s="1">
        <v>658</v>
      </c>
    </row>
    <row r="1368" spans="1:2" x14ac:dyDescent="0.2">
      <c r="A1368" s="7">
        <v>44782</v>
      </c>
      <c r="B1368" s="1">
        <v>707</v>
      </c>
    </row>
    <row r="1369" spans="1:2" x14ac:dyDescent="0.2">
      <c r="A1369" s="1" t="s">
        <v>24</v>
      </c>
      <c r="B1369" s="1">
        <v>2370</v>
      </c>
    </row>
    <row r="1370" spans="1:2" x14ac:dyDescent="0.2">
      <c r="A1370" s="1" t="s">
        <v>25</v>
      </c>
      <c r="B1370" s="1">
        <v>11203</v>
      </c>
    </row>
    <row r="1371" spans="1:2" x14ac:dyDescent="0.2">
      <c r="A1371" s="1" t="s">
        <v>26</v>
      </c>
      <c r="B1371" s="1">
        <v>6087</v>
      </c>
    </row>
    <row r="1372" spans="1:2" x14ac:dyDescent="0.2">
      <c r="A1372" s="1" t="s">
        <v>27</v>
      </c>
      <c r="B1372" s="1">
        <v>4883</v>
      </c>
    </row>
    <row r="1373" spans="1:2" x14ac:dyDescent="0.2">
      <c r="A1373" s="1" t="s">
        <v>28</v>
      </c>
      <c r="B1373" s="1">
        <v>3526</v>
      </c>
    </row>
    <row r="1374" spans="1:2" x14ac:dyDescent="0.2">
      <c r="A1374" s="1" t="s">
        <v>29</v>
      </c>
      <c r="B1374" s="1">
        <v>3567</v>
      </c>
    </row>
    <row r="1375" spans="1:2" x14ac:dyDescent="0.2">
      <c r="A1375" s="1" t="s">
        <v>30</v>
      </c>
      <c r="B1375" s="1">
        <v>4984</v>
      </c>
    </row>
    <row r="1376" spans="1:2" x14ac:dyDescent="0.2">
      <c r="A1376" s="1" t="s">
        <v>31</v>
      </c>
      <c r="B1376" s="1">
        <v>2477</v>
      </c>
    </row>
    <row r="1377" spans="1:2" x14ac:dyDescent="0.2">
      <c r="A1377" s="1" t="s">
        <v>32</v>
      </c>
      <c r="B1377" s="1">
        <v>729</v>
      </c>
    </row>
    <row r="1378" spans="1:2" x14ac:dyDescent="0.2">
      <c r="A1378" s="1" t="s">
        <v>33</v>
      </c>
      <c r="B1378" s="1">
        <v>1336</v>
      </c>
    </row>
    <row r="1379" spans="1:2" x14ac:dyDescent="0.2">
      <c r="A1379" s="1" t="s">
        <v>34</v>
      </c>
      <c r="B1379" s="1">
        <v>1853</v>
      </c>
    </row>
    <row r="1380" spans="1:2" x14ac:dyDescent="0.2">
      <c r="A1380" s="1" t="s">
        <v>35</v>
      </c>
      <c r="B1380" s="1">
        <v>1308</v>
      </c>
    </row>
    <row r="1381" spans="1:2" x14ac:dyDescent="0.2">
      <c r="A1381" s="1" t="s">
        <v>36</v>
      </c>
      <c r="B1381" s="1">
        <v>7170</v>
      </c>
    </row>
    <row r="1382" spans="1:2" x14ac:dyDescent="0.2">
      <c r="A1382" s="1" t="s">
        <v>37</v>
      </c>
      <c r="B1382" s="1">
        <v>1326</v>
      </c>
    </row>
    <row r="1383" spans="1:2" x14ac:dyDescent="0.2">
      <c r="A1383" s="1" t="s">
        <v>38</v>
      </c>
      <c r="B1383" s="1">
        <v>675</v>
      </c>
    </row>
    <row r="1384" spans="1:2" x14ac:dyDescent="0.2">
      <c r="A1384" s="1" t="s">
        <v>39</v>
      </c>
      <c r="B1384" s="1">
        <v>3484</v>
      </c>
    </row>
    <row r="1385" spans="1:2" x14ac:dyDescent="0.2">
      <c r="A1385" s="1" t="s">
        <v>40</v>
      </c>
      <c r="B1385" s="1">
        <v>3929</v>
      </c>
    </row>
    <row r="1386" spans="1:2" x14ac:dyDescent="0.2">
      <c r="A1386" s="1" t="s">
        <v>41</v>
      </c>
      <c r="B1386" s="1">
        <v>1857</v>
      </c>
    </row>
    <row r="1387" spans="1:2" x14ac:dyDescent="0.2">
      <c r="A1387" s="1" t="s">
        <v>42</v>
      </c>
      <c r="B1387" s="1">
        <v>1390</v>
      </c>
    </row>
    <row r="1388" spans="1:2" x14ac:dyDescent="0.2">
      <c r="A1388" s="1" t="s">
        <v>43</v>
      </c>
      <c r="B1388" s="1">
        <v>702</v>
      </c>
    </row>
    <row r="1389" spans="1:2" x14ac:dyDescent="0.2">
      <c r="A1389" s="1" t="s">
        <v>44</v>
      </c>
      <c r="B1389" s="1">
        <v>3991</v>
      </c>
    </row>
    <row r="1390" spans="1:2" x14ac:dyDescent="0.2">
      <c r="A1390" s="1" t="s">
        <v>45</v>
      </c>
      <c r="B1390" s="1">
        <v>3578</v>
      </c>
    </row>
    <row r="1391" spans="1:2" x14ac:dyDescent="0.2">
      <c r="A1391" s="1" t="s">
        <v>46</v>
      </c>
      <c r="B1391" s="1">
        <v>672</v>
      </c>
    </row>
    <row r="1392" spans="1:2" x14ac:dyDescent="0.2">
      <c r="A1392" s="1" t="s">
        <v>47</v>
      </c>
      <c r="B1392" s="1">
        <v>2404</v>
      </c>
    </row>
    <row r="1393" spans="1:2" x14ac:dyDescent="0.2">
      <c r="A1393" s="1" t="s">
        <v>48</v>
      </c>
      <c r="B1393" s="1">
        <v>4039</v>
      </c>
    </row>
    <row r="1394" spans="1:2" x14ac:dyDescent="0.2">
      <c r="A1394" s="1" t="s">
        <v>49</v>
      </c>
      <c r="B1394" s="1">
        <v>2448</v>
      </c>
    </row>
    <row r="1395" spans="1:2" x14ac:dyDescent="0.2">
      <c r="A1395" s="1" t="s">
        <v>50</v>
      </c>
      <c r="B1395" s="1">
        <v>5664</v>
      </c>
    </row>
    <row r="1396" spans="1:2" x14ac:dyDescent="0.2">
      <c r="A1396" s="1" t="s">
        <v>51</v>
      </c>
      <c r="B1396" s="1">
        <v>3512</v>
      </c>
    </row>
    <row r="1397" spans="1:2" x14ac:dyDescent="0.2">
      <c r="A1397" s="1" t="s">
        <v>52</v>
      </c>
      <c r="B1397" s="1">
        <v>10366</v>
      </c>
    </row>
    <row r="1398" spans="1:2" x14ac:dyDescent="0.2">
      <c r="A1398" s="1" t="s">
        <v>53</v>
      </c>
      <c r="B1398" s="1">
        <v>3586</v>
      </c>
    </row>
    <row r="1399" spans="1:2" x14ac:dyDescent="0.2">
      <c r="A1399" s="1" t="s">
        <v>54</v>
      </c>
      <c r="B1399" s="1">
        <v>1882</v>
      </c>
    </row>
    <row r="1400" spans="1:2" x14ac:dyDescent="0.2">
      <c r="A1400" s="1" t="s">
        <v>55</v>
      </c>
      <c r="B1400" s="1">
        <v>1360</v>
      </c>
    </row>
    <row r="1401" spans="1:2" x14ac:dyDescent="0.2">
      <c r="A1401" s="1" t="s">
        <v>56</v>
      </c>
      <c r="B1401" s="1">
        <v>5450</v>
      </c>
    </row>
    <row r="1402" spans="1:2" x14ac:dyDescent="0.2">
      <c r="A1402" s="1" t="s">
        <v>57</v>
      </c>
      <c r="B1402" s="1">
        <v>1872</v>
      </c>
    </row>
    <row r="1403" spans="1:2" x14ac:dyDescent="0.2">
      <c r="A1403" s="1" t="s">
        <v>58</v>
      </c>
      <c r="B1403" s="1">
        <v>662</v>
      </c>
    </row>
    <row r="1404" spans="1:2" x14ac:dyDescent="0.2">
      <c r="A1404" s="1" t="s">
        <v>59</v>
      </c>
      <c r="B1404" s="1">
        <v>9350</v>
      </c>
    </row>
    <row r="1405" spans="1:2" x14ac:dyDescent="0.2">
      <c r="A1405" s="1" t="s">
        <v>60</v>
      </c>
      <c r="B1405" s="1">
        <v>1953</v>
      </c>
    </row>
    <row r="1406" spans="1:2" x14ac:dyDescent="0.2">
      <c r="A1406" s="1" t="s">
        <v>61</v>
      </c>
      <c r="B1406" s="1">
        <v>6177</v>
      </c>
    </row>
    <row r="1407" spans="1:2" x14ac:dyDescent="0.2">
      <c r="A1407" s="1" t="s">
        <v>62</v>
      </c>
      <c r="B1407" s="1">
        <v>2465</v>
      </c>
    </row>
    <row r="1408" spans="1:2" x14ac:dyDescent="0.2">
      <c r="A1408" s="1" t="s">
        <v>63</v>
      </c>
      <c r="B1408" s="1">
        <v>1333</v>
      </c>
    </row>
    <row r="1409" spans="1:2" x14ac:dyDescent="0.2">
      <c r="A1409" s="1" t="s">
        <v>64</v>
      </c>
      <c r="B1409" s="1">
        <v>1894</v>
      </c>
    </row>
    <row r="1410" spans="1:2" x14ac:dyDescent="0.2">
      <c r="A1410" s="1" t="s">
        <v>65</v>
      </c>
      <c r="B1410" s="1">
        <v>4897</v>
      </c>
    </row>
    <row r="1411" spans="1:2" x14ac:dyDescent="0.2">
      <c r="A1411" s="1" t="s">
        <v>66</v>
      </c>
      <c r="B1411" s="1">
        <v>1322</v>
      </c>
    </row>
    <row r="1412" spans="1:2" x14ac:dyDescent="0.2">
      <c r="A1412" s="1" t="s">
        <v>67</v>
      </c>
      <c r="B1412" s="1">
        <v>3544</v>
      </c>
    </row>
    <row r="1413" spans="1:2" x14ac:dyDescent="0.2">
      <c r="A1413" s="1" t="s">
        <v>68</v>
      </c>
      <c r="B1413" s="1">
        <v>4894</v>
      </c>
    </row>
    <row r="1414" spans="1:2" x14ac:dyDescent="0.2">
      <c r="A1414" s="1" t="s">
        <v>69</v>
      </c>
      <c r="B1414" s="1">
        <v>6700</v>
      </c>
    </row>
    <row r="1415" spans="1:2" x14ac:dyDescent="0.2">
      <c r="A1415" s="1" t="s">
        <v>70</v>
      </c>
      <c r="B1415" s="1">
        <v>1337</v>
      </c>
    </row>
    <row r="1416" spans="1:2" x14ac:dyDescent="0.2">
      <c r="A1416" s="1" t="s">
        <v>71</v>
      </c>
      <c r="B1416" s="1">
        <v>694</v>
      </c>
    </row>
    <row r="1417" spans="1:2" x14ac:dyDescent="0.2">
      <c r="A1417" s="1" t="s">
        <v>72</v>
      </c>
      <c r="B1417" s="1">
        <v>1342</v>
      </c>
    </row>
    <row r="1418" spans="1:2" x14ac:dyDescent="0.2">
      <c r="A1418" s="1" t="s">
        <v>73</v>
      </c>
      <c r="B1418" s="1">
        <v>650</v>
      </c>
    </row>
    <row r="1419" spans="1:2" x14ac:dyDescent="0.2">
      <c r="A1419" s="1" t="s">
        <v>74</v>
      </c>
      <c r="B1419" s="1">
        <v>3047</v>
      </c>
    </row>
    <row r="1420" spans="1:2" x14ac:dyDescent="0.2">
      <c r="A1420" s="1" t="s">
        <v>75</v>
      </c>
      <c r="B1420" s="1">
        <v>1303</v>
      </c>
    </row>
    <row r="1421" spans="1:2" x14ac:dyDescent="0.2">
      <c r="A1421" s="1" t="s">
        <v>76</v>
      </c>
      <c r="B1421" s="1">
        <v>1308</v>
      </c>
    </row>
    <row r="1422" spans="1:2" x14ac:dyDescent="0.2">
      <c r="A1422" s="1" t="s">
        <v>77</v>
      </c>
      <c r="B1422" s="1">
        <v>2436</v>
      </c>
    </row>
    <row r="1423" spans="1:2" x14ac:dyDescent="0.2">
      <c r="A1423" s="1" t="s">
        <v>78</v>
      </c>
      <c r="B1423" s="1">
        <v>7691</v>
      </c>
    </row>
    <row r="1424" spans="1:2" x14ac:dyDescent="0.2">
      <c r="A1424" s="1" t="s">
        <v>79</v>
      </c>
      <c r="B1424" s="1">
        <v>2397</v>
      </c>
    </row>
    <row r="1425" spans="1:2" x14ac:dyDescent="0.2">
      <c r="A1425" s="1" t="s">
        <v>80</v>
      </c>
      <c r="B1425" s="1">
        <v>5299</v>
      </c>
    </row>
    <row r="1426" spans="1:2" x14ac:dyDescent="0.2">
      <c r="A1426" s="1" t="s">
        <v>81</v>
      </c>
      <c r="B1426" s="1">
        <v>2504</v>
      </c>
    </row>
    <row r="1427" spans="1:2" x14ac:dyDescent="0.2">
      <c r="A1427" s="1" t="s">
        <v>82</v>
      </c>
      <c r="B1427" s="1">
        <v>2926</v>
      </c>
    </row>
    <row r="1428" spans="1:2" x14ac:dyDescent="0.2">
      <c r="A1428" s="1" t="s">
        <v>83</v>
      </c>
      <c r="B1428" s="1">
        <v>8167</v>
      </c>
    </row>
    <row r="1429" spans="1:2" x14ac:dyDescent="0.2">
      <c r="A1429" s="1" t="s">
        <v>84</v>
      </c>
      <c r="B1429" s="1">
        <v>659</v>
      </c>
    </row>
    <row r="1430" spans="1:2" x14ac:dyDescent="0.2">
      <c r="A1430" s="1" t="s">
        <v>85</v>
      </c>
      <c r="B1430" s="1">
        <v>1324</v>
      </c>
    </row>
    <row r="1431" spans="1:2" x14ac:dyDescent="0.2">
      <c r="A1431" s="1" t="s">
        <v>86</v>
      </c>
      <c r="B1431" s="1">
        <v>6718</v>
      </c>
    </row>
    <row r="1432" spans="1:2" x14ac:dyDescent="0.2">
      <c r="A1432" s="1" t="s">
        <v>87</v>
      </c>
      <c r="B1432" s="1">
        <v>714</v>
      </c>
    </row>
    <row r="1433" spans="1:2" x14ac:dyDescent="0.2">
      <c r="A1433" s="1" t="s">
        <v>88</v>
      </c>
      <c r="B1433" s="1">
        <v>1304</v>
      </c>
    </row>
    <row r="1434" spans="1:2" x14ac:dyDescent="0.2">
      <c r="A1434" s="1" t="s">
        <v>89</v>
      </c>
      <c r="B1434" s="1">
        <v>1302</v>
      </c>
    </row>
    <row r="1435" spans="1:2" x14ac:dyDescent="0.2">
      <c r="A1435" s="1" t="s">
        <v>90</v>
      </c>
      <c r="B1435" s="1">
        <v>711</v>
      </c>
    </row>
    <row r="1436" spans="1:2" x14ac:dyDescent="0.2">
      <c r="A1436" s="1" t="s">
        <v>91</v>
      </c>
      <c r="B1436" s="1">
        <v>5686</v>
      </c>
    </row>
    <row r="1437" spans="1:2" x14ac:dyDescent="0.2">
      <c r="A1437" s="1" t="s">
        <v>92</v>
      </c>
      <c r="B1437" s="1">
        <v>667</v>
      </c>
    </row>
    <row r="1438" spans="1:2" x14ac:dyDescent="0.2">
      <c r="A1438" s="1" t="s">
        <v>93</v>
      </c>
      <c r="B1438" s="1">
        <v>1337</v>
      </c>
    </row>
    <row r="1439" spans="1:2" x14ac:dyDescent="0.2">
      <c r="A1439" s="1" t="s">
        <v>94</v>
      </c>
      <c r="B1439" s="1">
        <v>6776</v>
      </c>
    </row>
    <row r="1440" spans="1:2" x14ac:dyDescent="0.2">
      <c r="A1440" s="1" t="s">
        <v>95</v>
      </c>
      <c r="B1440" s="1">
        <v>720</v>
      </c>
    </row>
    <row r="1441" spans="1:2" x14ac:dyDescent="0.2">
      <c r="A1441" s="1" t="s">
        <v>96</v>
      </c>
      <c r="B1441" s="1">
        <v>1917</v>
      </c>
    </row>
    <row r="1442" spans="1:2" x14ac:dyDescent="0.2">
      <c r="A1442" s="1" t="s">
        <v>97</v>
      </c>
      <c r="B1442" s="1">
        <v>3459</v>
      </c>
    </row>
    <row r="1443" spans="1:2" x14ac:dyDescent="0.2">
      <c r="A1443" s="1" t="s">
        <v>98</v>
      </c>
      <c r="B1443" s="1">
        <v>4762</v>
      </c>
    </row>
    <row r="1444" spans="1:2" x14ac:dyDescent="0.2">
      <c r="A1444" s="1" t="s">
        <v>99</v>
      </c>
      <c r="B1444" s="1">
        <v>653</v>
      </c>
    </row>
    <row r="1445" spans="1:2" x14ac:dyDescent="0.2">
      <c r="A1445" s="1" t="s">
        <v>100</v>
      </c>
      <c r="B1445" s="1">
        <v>1969</v>
      </c>
    </row>
    <row r="1446" spans="1:2" x14ac:dyDescent="0.2">
      <c r="A1446" s="1" t="s">
        <v>101</v>
      </c>
      <c r="B1446" s="1">
        <v>670</v>
      </c>
    </row>
    <row r="1447" spans="1:2" x14ac:dyDescent="0.2">
      <c r="A1447" s="1" t="s">
        <v>102</v>
      </c>
      <c r="B1447" s="1">
        <v>705</v>
      </c>
    </row>
    <row r="1448" spans="1:2" x14ac:dyDescent="0.2">
      <c r="A1448" s="1" t="s">
        <v>103</v>
      </c>
      <c r="B1448" s="1">
        <v>7159</v>
      </c>
    </row>
    <row r="1449" spans="1:2" x14ac:dyDescent="0.2">
      <c r="A1449" s="1" t="s">
        <v>104</v>
      </c>
      <c r="B1449" s="1">
        <v>3039</v>
      </c>
    </row>
    <row r="1450" spans="1:2" x14ac:dyDescent="0.2">
      <c r="A1450" s="1" t="s">
        <v>105</v>
      </c>
      <c r="B1450" s="1">
        <v>649</v>
      </c>
    </row>
    <row r="1451" spans="1:2" x14ac:dyDescent="0.2">
      <c r="A1451" s="1" t="s">
        <v>106</v>
      </c>
      <c r="B1451" s="1">
        <v>2417</v>
      </c>
    </row>
    <row r="1452" spans="1:2" x14ac:dyDescent="0.2">
      <c r="A1452" s="1" t="s">
        <v>107</v>
      </c>
      <c r="B1452" s="1">
        <v>7393</v>
      </c>
    </row>
    <row r="1453" spans="1:2" x14ac:dyDescent="0.2">
      <c r="A1453" s="1" t="s">
        <v>108</v>
      </c>
      <c r="B1453" s="1">
        <v>8103</v>
      </c>
    </row>
    <row r="1454" spans="1:2" x14ac:dyDescent="0.2">
      <c r="A1454" s="1" t="s">
        <v>109</v>
      </c>
      <c r="B1454" s="1">
        <v>675</v>
      </c>
    </row>
    <row r="1455" spans="1:2" x14ac:dyDescent="0.2">
      <c r="A1455" s="1" t="s">
        <v>110</v>
      </c>
      <c r="B1455" s="1">
        <v>7159</v>
      </c>
    </row>
    <row r="1456" spans="1:2" x14ac:dyDescent="0.2">
      <c r="A1456" s="1" t="s">
        <v>111</v>
      </c>
      <c r="B1456" s="1">
        <v>1267</v>
      </c>
    </row>
    <row r="1457" spans="1:2" x14ac:dyDescent="0.2">
      <c r="A1457" s="1" t="s">
        <v>112</v>
      </c>
      <c r="B1457" s="1">
        <v>1825</v>
      </c>
    </row>
    <row r="1458" spans="1:2" x14ac:dyDescent="0.2">
      <c r="A1458" s="1" t="s">
        <v>113</v>
      </c>
      <c r="B1458" s="1">
        <v>7475</v>
      </c>
    </row>
    <row r="1459" spans="1:2" x14ac:dyDescent="0.2">
      <c r="A1459" s="1" t="s">
        <v>114</v>
      </c>
      <c r="B1459" s="1">
        <v>2951</v>
      </c>
    </row>
    <row r="1460" spans="1:2" x14ac:dyDescent="0.2">
      <c r="A1460" s="1" t="s">
        <v>115</v>
      </c>
      <c r="B1460" s="1">
        <v>1295</v>
      </c>
    </row>
    <row r="1461" spans="1:2" x14ac:dyDescent="0.2">
      <c r="A1461" s="1" t="s">
        <v>116</v>
      </c>
      <c r="B1461" s="1">
        <v>674</v>
      </c>
    </row>
    <row r="1462" spans="1:2" x14ac:dyDescent="0.2">
      <c r="A1462" s="1" t="s">
        <v>117</v>
      </c>
      <c r="B1462" s="1">
        <v>1837</v>
      </c>
    </row>
    <row r="1463" spans="1:2" x14ac:dyDescent="0.2">
      <c r="A1463" s="1" t="s">
        <v>118</v>
      </c>
      <c r="B1463" s="1">
        <v>2446</v>
      </c>
    </row>
    <row r="1464" spans="1:2" x14ac:dyDescent="0.2">
      <c r="A1464" s="1" t="s">
        <v>119</v>
      </c>
      <c r="B1464" s="1">
        <v>3963</v>
      </c>
    </row>
    <row r="1465" spans="1:2" x14ac:dyDescent="0.2">
      <c r="A1465" s="1" t="s">
        <v>120</v>
      </c>
      <c r="B1465" s="1">
        <v>3360</v>
      </c>
    </row>
    <row r="1466" spans="1:2" x14ac:dyDescent="0.2">
      <c r="A1466" s="1" t="s">
        <v>121</v>
      </c>
      <c r="B1466" s="1">
        <v>8297</v>
      </c>
    </row>
    <row r="1467" spans="1:2" x14ac:dyDescent="0.2">
      <c r="A1467" s="1" t="s">
        <v>122</v>
      </c>
      <c r="B1467" s="1">
        <v>1305</v>
      </c>
    </row>
    <row r="1468" spans="1:2" x14ac:dyDescent="0.2">
      <c r="A1468" s="1" t="s">
        <v>123</v>
      </c>
      <c r="B1468" s="1">
        <v>1945</v>
      </c>
    </row>
    <row r="1469" spans="1:2" x14ac:dyDescent="0.2">
      <c r="A1469" s="1" t="s">
        <v>124</v>
      </c>
      <c r="B1469" s="1">
        <v>2417</v>
      </c>
    </row>
    <row r="1470" spans="1:2" x14ac:dyDescent="0.2">
      <c r="A1470" s="1" t="s">
        <v>125</v>
      </c>
      <c r="B1470" s="1">
        <v>2413</v>
      </c>
    </row>
    <row r="1471" spans="1:2" x14ac:dyDescent="0.2">
      <c r="A1471" s="1" t="s">
        <v>126</v>
      </c>
      <c r="B1471" s="1">
        <v>2376</v>
      </c>
    </row>
    <row r="1472" spans="1:2" x14ac:dyDescent="0.2">
      <c r="A1472" s="1" t="s">
        <v>127</v>
      </c>
      <c r="B1472" s="1">
        <v>1332</v>
      </c>
    </row>
    <row r="1473" spans="1:2" x14ac:dyDescent="0.2">
      <c r="A1473" s="1" t="s">
        <v>128</v>
      </c>
      <c r="B1473" s="1">
        <v>4429</v>
      </c>
    </row>
    <row r="1474" spans="1:2" x14ac:dyDescent="0.2">
      <c r="A1474" s="1" t="s">
        <v>129</v>
      </c>
      <c r="B1474" s="1">
        <v>5646</v>
      </c>
    </row>
    <row r="1475" spans="1:2" x14ac:dyDescent="0.2">
      <c r="A1475" s="1" t="s">
        <v>130</v>
      </c>
      <c r="B1475" s="1">
        <v>7207</v>
      </c>
    </row>
    <row r="1476" spans="1:2" x14ac:dyDescent="0.2">
      <c r="A1476" s="1" t="s">
        <v>131</v>
      </c>
      <c r="B1476" s="1">
        <v>646</v>
      </c>
    </row>
    <row r="1477" spans="1:2" x14ac:dyDescent="0.2">
      <c r="A1477" s="1" t="s">
        <v>132</v>
      </c>
      <c r="B1477" s="1">
        <v>4367</v>
      </c>
    </row>
    <row r="1478" spans="1:2" x14ac:dyDescent="0.2">
      <c r="A1478" s="1" t="s">
        <v>133</v>
      </c>
      <c r="B1478" s="1">
        <v>1859</v>
      </c>
    </row>
    <row r="1479" spans="1:2" x14ac:dyDescent="0.2">
      <c r="A1479" s="1" t="s">
        <v>134</v>
      </c>
      <c r="B1479" s="1">
        <v>3895</v>
      </c>
    </row>
    <row r="1480" spans="1:2" x14ac:dyDescent="0.2">
      <c r="A1480" s="1" t="s">
        <v>135</v>
      </c>
      <c r="B1480" s="1">
        <v>3018</v>
      </c>
    </row>
    <row r="1481" spans="1:2" x14ac:dyDescent="0.2">
      <c r="A1481" s="1" t="s">
        <v>136</v>
      </c>
      <c r="B1481" s="1">
        <v>1356</v>
      </c>
    </row>
    <row r="1482" spans="1:2" x14ac:dyDescent="0.2">
      <c r="A1482" s="1" t="s">
        <v>137</v>
      </c>
      <c r="B1482" s="1">
        <v>650</v>
      </c>
    </row>
    <row r="1483" spans="1:2" x14ac:dyDescent="0.2">
      <c r="A1483" s="1" t="s">
        <v>138</v>
      </c>
      <c r="B1483" s="1">
        <v>6439</v>
      </c>
    </row>
    <row r="1484" spans="1:2" x14ac:dyDescent="0.2">
      <c r="A1484" s="1" t="s">
        <v>139</v>
      </c>
      <c r="B1484" s="1">
        <v>5381</v>
      </c>
    </row>
    <row r="1485" spans="1:2" x14ac:dyDescent="0.2">
      <c r="A1485" s="1" t="s">
        <v>140</v>
      </c>
      <c r="B1485" s="1">
        <v>13817</v>
      </c>
    </row>
    <row r="1486" spans="1:2" x14ac:dyDescent="0.2">
      <c r="A1486" s="1" t="s">
        <v>141</v>
      </c>
      <c r="B1486" s="1">
        <v>2471</v>
      </c>
    </row>
    <row r="1487" spans="1:2" x14ac:dyDescent="0.2">
      <c r="A1487" s="1" t="s">
        <v>142</v>
      </c>
      <c r="B1487" s="1">
        <v>649</v>
      </c>
    </row>
    <row r="1488" spans="1:2" x14ac:dyDescent="0.2">
      <c r="A1488" s="1" t="s">
        <v>143</v>
      </c>
      <c r="B1488" s="1">
        <v>4384</v>
      </c>
    </row>
    <row r="1489" spans="1:2" x14ac:dyDescent="0.2">
      <c r="A1489" s="1" t="s">
        <v>144</v>
      </c>
      <c r="B1489" s="1">
        <v>2516</v>
      </c>
    </row>
    <row r="1490" spans="1:2" x14ac:dyDescent="0.2">
      <c r="A1490" s="1" t="s">
        <v>145</v>
      </c>
      <c r="B1490" s="1">
        <v>8412</v>
      </c>
    </row>
    <row r="1491" spans="1:2" x14ac:dyDescent="0.2">
      <c r="A1491" s="1" t="s">
        <v>146</v>
      </c>
      <c r="B1491" s="1">
        <v>2799</v>
      </c>
    </row>
    <row r="1492" spans="1:2" x14ac:dyDescent="0.2">
      <c r="A1492" s="1" t="s">
        <v>147</v>
      </c>
      <c r="B1492" s="1">
        <v>1906</v>
      </c>
    </row>
    <row r="1493" spans="1:2" x14ac:dyDescent="0.2">
      <c r="A1493" s="1" t="s">
        <v>148</v>
      </c>
      <c r="B1493" s="1">
        <v>1301</v>
      </c>
    </row>
    <row r="1494" spans="1:2" x14ac:dyDescent="0.2">
      <c r="A1494" s="1" t="s">
        <v>149</v>
      </c>
      <c r="B1494" s="1">
        <v>2967</v>
      </c>
    </row>
    <row r="1495" spans="1:2" x14ac:dyDescent="0.2">
      <c r="A1495" s="1" t="s">
        <v>150</v>
      </c>
      <c r="B1495" s="1">
        <v>4823</v>
      </c>
    </row>
    <row r="1496" spans="1:2" x14ac:dyDescent="0.2">
      <c r="A1496" s="1" t="s">
        <v>151</v>
      </c>
      <c r="B1496" s="1">
        <v>4063</v>
      </c>
    </row>
    <row r="1497" spans="1:2" x14ac:dyDescent="0.2">
      <c r="A1497" s="1" t="s">
        <v>152</v>
      </c>
      <c r="B1497" s="1">
        <v>3892</v>
      </c>
    </row>
    <row r="1498" spans="1:2" x14ac:dyDescent="0.2">
      <c r="A1498" s="1" t="s">
        <v>153</v>
      </c>
      <c r="B1498" s="1">
        <v>4000</v>
      </c>
    </row>
    <row r="1499" spans="1:2" x14ac:dyDescent="0.2">
      <c r="A1499" s="1" t="s">
        <v>154</v>
      </c>
      <c r="B1499" s="1">
        <v>668</v>
      </c>
    </row>
    <row r="1500" spans="1:2" x14ac:dyDescent="0.2">
      <c r="A1500" s="1" t="s">
        <v>155</v>
      </c>
      <c r="B1500" s="1">
        <v>1349</v>
      </c>
    </row>
    <row r="1501" spans="1:2" x14ac:dyDescent="0.2">
      <c r="A1501" s="1" t="s">
        <v>156</v>
      </c>
      <c r="B1501" s="1">
        <v>3969</v>
      </c>
    </row>
    <row r="1502" spans="1:2" x14ac:dyDescent="0.2">
      <c r="A1502" s="1" t="s">
        <v>157</v>
      </c>
      <c r="B1502" s="1">
        <v>4910</v>
      </c>
    </row>
    <row r="1503" spans="1:2" x14ac:dyDescent="0.2">
      <c r="A1503" s="1" t="s">
        <v>158</v>
      </c>
      <c r="B1503" s="1">
        <v>668</v>
      </c>
    </row>
    <row r="1504" spans="1:2" x14ac:dyDescent="0.2">
      <c r="A1504" s="1" t="s">
        <v>159</v>
      </c>
      <c r="B1504" s="1">
        <v>3470</v>
      </c>
    </row>
    <row r="1505" spans="1:2" x14ac:dyDescent="0.2">
      <c r="A1505" s="1" t="s">
        <v>160</v>
      </c>
      <c r="B1505" s="1">
        <v>1862</v>
      </c>
    </row>
    <row r="1506" spans="1:2" x14ac:dyDescent="0.2">
      <c r="A1506" s="1" t="s">
        <v>161</v>
      </c>
      <c r="B1506" s="1">
        <v>1950</v>
      </c>
    </row>
    <row r="1507" spans="1:2" x14ac:dyDescent="0.2">
      <c r="A1507" s="1" t="s">
        <v>162</v>
      </c>
      <c r="B1507" s="1">
        <v>1854</v>
      </c>
    </row>
    <row r="1508" spans="1:2" x14ac:dyDescent="0.2">
      <c r="A1508" s="1" t="s">
        <v>163</v>
      </c>
      <c r="B1508" s="1">
        <v>2448</v>
      </c>
    </row>
    <row r="1509" spans="1:2" x14ac:dyDescent="0.2">
      <c r="A1509" s="1" t="s">
        <v>164</v>
      </c>
      <c r="B1509" s="1">
        <v>6688</v>
      </c>
    </row>
    <row r="1510" spans="1:2" x14ac:dyDescent="0.2">
      <c r="A1510" s="1" t="s">
        <v>165</v>
      </c>
      <c r="B1510" s="1">
        <v>1881</v>
      </c>
    </row>
    <row r="1511" spans="1:2" x14ac:dyDescent="0.2">
      <c r="A1511" s="1" t="s">
        <v>166</v>
      </c>
      <c r="B1511" s="1">
        <v>2361</v>
      </c>
    </row>
    <row r="1512" spans="1:2" x14ac:dyDescent="0.2">
      <c r="A1512" s="1" t="s">
        <v>167</v>
      </c>
      <c r="B1512" s="1">
        <v>604</v>
      </c>
    </row>
    <row r="1513" spans="1:2" x14ac:dyDescent="0.2">
      <c r="A1513" s="1" t="s">
        <v>168</v>
      </c>
      <c r="B1513" s="1">
        <v>4447</v>
      </c>
    </row>
    <row r="1514" spans="1:2" x14ac:dyDescent="0.2">
      <c r="A1514" s="1" t="s">
        <v>169</v>
      </c>
      <c r="B1514" s="1">
        <v>2934</v>
      </c>
    </row>
    <row r="1515" spans="1:2" x14ac:dyDescent="0.2">
      <c r="A1515" s="1" t="s">
        <v>170</v>
      </c>
      <c r="B1515" s="1">
        <v>4865</v>
      </c>
    </row>
    <row r="1516" spans="1:2" x14ac:dyDescent="0.2">
      <c r="A1516" s="1" t="s">
        <v>171</v>
      </c>
      <c r="B1516" s="1">
        <v>2870</v>
      </c>
    </row>
    <row r="1517" spans="1:2" x14ac:dyDescent="0.2">
      <c r="A1517" s="1" t="s">
        <v>172</v>
      </c>
      <c r="B1517" s="1">
        <v>1938</v>
      </c>
    </row>
    <row r="1518" spans="1:2" x14ac:dyDescent="0.2">
      <c r="A1518" s="1" t="s">
        <v>173</v>
      </c>
      <c r="B1518" s="1">
        <v>1872</v>
      </c>
    </row>
    <row r="1519" spans="1:2" x14ac:dyDescent="0.2">
      <c r="A1519" s="1" t="s">
        <v>174</v>
      </c>
      <c r="B1519" s="1">
        <v>13585</v>
      </c>
    </row>
    <row r="1520" spans="1:2" x14ac:dyDescent="0.2">
      <c r="A1520" s="1" t="s">
        <v>175</v>
      </c>
      <c r="B1520" s="1">
        <v>5741</v>
      </c>
    </row>
    <row r="1521" spans="1:2" x14ac:dyDescent="0.2">
      <c r="A1521" s="1" t="s">
        <v>176</v>
      </c>
      <c r="B1521" s="1">
        <v>1905</v>
      </c>
    </row>
    <row r="1522" spans="1:2" x14ac:dyDescent="0.2">
      <c r="A1522" s="1" t="s">
        <v>177</v>
      </c>
      <c r="B1522" s="1">
        <v>1296</v>
      </c>
    </row>
    <row r="1523" spans="1:2" x14ac:dyDescent="0.2">
      <c r="A1523" s="1" t="s">
        <v>178</v>
      </c>
      <c r="B1523" s="1">
        <v>2969</v>
      </c>
    </row>
    <row r="1524" spans="1:2" x14ac:dyDescent="0.2">
      <c r="A1524" s="1" t="s">
        <v>179</v>
      </c>
      <c r="B1524" s="1">
        <v>7790</v>
      </c>
    </row>
    <row r="1525" spans="1:2" x14ac:dyDescent="0.2">
      <c r="A1525" s="1" t="s">
        <v>180</v>
      </c>
      <c r="B1525" s="1">
        <v>9442</v>
      </c>
    </row>
    <row r="1526" spans="1:2" x14ac:dyDescent="0.2">
      <c r="A1526" s="1" t="s">
        <v>181</v>
      </c>
      <c r="B1526" s="1">
        <v>4863</v>
      </c>
    </row>
    <row r="1527" spans="1:2" x14ac:dyDescent="0.2">
      <c r="A1527" s="1" t="s">
        <v>182</v>
      </c>
      <c r="B1527" s="1">
        <v>3878</v>
      </c>
    </row>
    <row r="1528" spans="1:2" x14ac:dyDescent="0.2">
      <c r="A1528" s="1" t="s">
        <v>183</v>
      </c>
      <c r="B1528" s="1">
        <v>2772</v>
      </c>
    </row>
    <row r="1529" spans="1:2" x14ac:dyDescent="0.2">
      <c r="A1529" s="1" t="s">
        <v>184</v>
      </c>
      <c r="B1529" s="1">
        <v>5430</v>
      </c>
    </row>
    <row r="1530" spans="1:2" x14ac:dyDescent="0.2">
      <c r="A1530" s="1" t="s">
        <v>185</v>
      </c>
      <c r="B1530" s="1">
        <v>669</v>
      </c>
    </row>
    <row r="1531" spans="1:2" x14ac:dyDescent="0.2">
      <c r="A1531" s="1" t="s">
        <v>186</v>
      </c>
      <c r="B1531" s="1">
        <v>656</v>
      </c>
    </row>
    <row r="1532" spans="1:2" x14ac:dyDescent="0.2">
      <c r="A1532" s="1" t="s">
        <v>187</v>
      </c>
      <c r="B1532" s="1">
        <v>2458</v>
      </c>
    </row>
    <row r="1533" spans="1:2" x14ac:dyDescent="0.2">
      <c r="A1533" s="1" t="s">
        <v>188</v>
      </c>
      <c r="B1533" s="1">
        <v>1922</v>
      </c>
    </row>
    <row r="1534" spans="1:2" x14ac:dyDescent="0.2">
      <c r="A1534" s="1" t="s">
        <v>189</v>
      </c>
      <c r="B1534" s="1">
        <v>8846</v>
      </c>
    </row>
    <row r="1535" spans="1:2" x14ac:dyDescent="0.2">
      <c r="A1535" s="1" t="s">
        <v>190</v>
      </c>
      <c r="B1535" s="1">
        <v>3851</v>
      </c>
    </row>
    <row r="1536" spans="1:2" x14ac:dyDescent="0.2">
      <c r="A1536" s="1" t="s">
        <v>191</v>
      </c>
      <c r="B1536" s="1">
        <v>1876</v>
      </c>
    </row>
    <row r="1537" spans="1:2" x14ac:dyDescent="0.2">
      <c r="A1537" s="1" t="s">
        <v>192</v>
      </c>
      <c r="B1537" s="1">
        <v>1335</v>
      </c>
    </row>
    <row r="1538" spans="1:2" x14ac:dyDescent="0.2">
      <c r="A1538" s="1" t="s">
        <v>193</v>
      </c>
      <c r="B1538" s="1">
        <v>1287</v>
      </c>
    </row>
    <row r="1539" spans="1:2" x14ac:dyDescent="0.2">
      <c r="A1539" s="1" t="s">
        <v>194</v>
      </c>
      <c r="B1539" s="1">
        <v>3017</v>
      </c>
    </row>
    <row r="1540" spans="1:2" x14ac:dyDescent="0.2">
      <c r="A1540" s="1" t="s">
        <v>195</v>
      </c>
      <c r="B1540" s="1">
        <v>1259</v>
      </c>
    </row>
    <row r="1541" spans="1:2" x14ac:dyDescent="0.2">
      <c r="A1541" s="1" t="s">
        <v>196</v>
      </c>
      <c r="B1541" s="1">
        <v>11911</v>
      </c>
    </row>
    <row r="1542" spans="1:2" x14ac:dyDescent="0.2">
      <c r="A1542" s="1" t="s">
        <v>197</v>
      </c>
      <c r="B1542" s="1">
        <v>1309</v>
      </c>
    </row>
    <row r="1543" spans="1:2" x14ac:dyDescent="0.2">
      <c r="A1543" s="1" t="s">
        <v>198</v>
      </c>
      <c r="B1543" s="1">
        <v>1925</v>
      </c>
    </row>
    <row r="1544" spans="1:2" x14ac:dyDescent="0.2">
      <c r="A1544" s="1" t="s">
        <v>199</v>
      </c>
      <c r="B1544" s="1">
        <v>1865</v>
      </c>
    </row>
    <row r="1545" spans="1:2" x14ac:dyDescent="0.2">
      <c r="A1545" s="1" t="s">
        <v>200</v>
      </c>
      <c r="B1545" s="1">
        <v>1904</v>
      </c>
    </row>
    <row r="1546" spans="1:2" x14ac:dyDescent="0.2">
      <c r="A1546" s="1" t="s">
        <v>201</v>
      </c>
      <c r="B1546" s="1">
        <v>5303</v>
      </c>
    </row>
    <row r="1547" spans="1:2" x14ac:dyDescent="0.2">
      <c r="A1547" s="1" t="s">
        <v>202</v>
      </c>
      <c r="B1547" s="1">
        <v>1278</v>
      </c>
    </row>
    <row r="1548" spans="1:2" x14ac:dyDescent="0.2">
      <c r="A1548" s="1" t="s">
        <v>203</v>
      </c>
      <c r="B1548" s="1">
        <v>8003</v>
      </c>
    </row>
    <row r="1549" spans="1:2" x14ac:dyDescent="0.2">
      <c r="A1549" s="1" t="s">
        <v>204</v>
      </c>
      <c r="B1549" s="1">
        <v>4008</v>
      </c>
    </row>
    <row r="1550" spans="1:2" x14ac:dyDescent="0.2">
      <c r="A1550" s="1" t="s">
        <v>205</v>
      </c>
      <c r="B1550" s="1">
        <v>698</v>
      </c>
    </row>
    <row r="1551" spans="1:2" x14ac:dyDescent="0.2">
      <c r="A1551" s="1" t="s">
        <v>206</v>
      </c>
      <c r="B1551" s="1">
        <v>662</v>
      </c>
    </row>
    <row r="1552" spans="1:2" x14ac:dyDescent="0.2">
      <c r="A1552" s="1" t="s">
        <v>207</v>
      </c>
      <c r="B1552" s="1">
        <v>6420</v>
      </c>
    </row>
    <row r="1553" spans="1:2" x14ac:dyDescent="0.2">
      <c r="A1553" s="1" t="s">
        <v>208</v>
      </c>
      <c r="B1553" s="1">
        <v>3454</v>
      </c>
    </row>
    <row r="1554" spans="1:2" x14ac:dyDescent="0.2">
      <c r="A1554" s="1" t="s">
        <v>209</v>
      </c>
      <c r="B1554" s="1">
        <v>4955</v>
      </c>
    </row>
    <row r="1555" spans="1:2" x14ac:dyDescent="0.2">
      <c r="A1555" s="1" t="s">
        <v>210</v>
      </c>
      <c r="B1555" s="1">
        <v>3018</v>
      </c>
    </row>
    <row r="1556" spans="1:2" x14ac:dyDescent="0.2">
      <c r="A1556" s="1" t="s">
        <v>211</v>
      </c>
      <c r="B1556" s="1">
        <v>4003</v>
      </c>
    </row>
    <row r="1557" spans="1:2" x14ac:dyDescent="0.2">
      <c r="A1557" s="1" t="s">
        <v>212</v>
      </c>
      <c r="B1557" s="1">
        <v>2449</v>
      </c>
    </row>
    <row r="1558" spans="1:2" x14ac:dyDescent="0.2">
      <c r="A1558" s="1" t="s">
        <v>213</v>
      </c>
      <c r="B1558" s="1">
        <v>697</v>
      </c>
    </row>
    <row r="1559" spans="1:2" x14ac:dyDescent="0.2">
      <c r="A1559" s="1" t="s">
        <v>214</v>
      </c>
      <c r="B1559" s="1">
        <v>670</v>
      </c>
    </row>
    <row r="1560" spans="1:2" x14ac:dyDescent="0.2">
      <c r="A1560" s="1" t="s">
        <v>215</v>
      </c>
      <c r="B1560" s="1">
        <v>651</v>
      </c>
    </row>
    <row r="1561" spans="1:2" x14ac:dyDescent="0.2">
      <c r="A1561" s="1" t="s">
        <v>216</v>
      </c>
      <c r="B1561" s="1">
        <v>2974</v>
      </c>
    </row>
    <row r="1562" spans="1:2" x14ac:dyDescent="0.2">
      <c r="A1562" s="1" t="s">
        <v>217</v>
      </c>
      <c r="B1562" s="1">
        <v>1335</v>
      </c>
    </row>
    <row r="1563" spans="1:2" x14ac:dyDescent="0.2">
      <c r="A1563" s="1" t="s">
        <v>218</v>
      </c>
      <c r="B1563" s="1">
        <v>3031</v>
      </c>
    </row>
    <row r="1564" spans="1:2" x14ac:dyDescent="0.2">
      <c r="A1564" s="1" t="s">
        <v>219</v>
      </c>
      <c r="B1564" s="1">
        <v>651</v>
      </c>
    </row>
    <row r="1565" spans="1:2" x14ac:dyDescent="0.2">
      <c r="A1565" s="1" t="s">
        <v>220</v>
      </c>
      <c r="B1565" s="1">
        <v>657</v>
      </c>
    </row>
    <row r="1566" spans="1:2" x14ac:dyDescent="0.2">
      <c r="A1566" s="1" t="s">
        <v>221</v>
      </c>
      <c r="B1566" s="1">
        <v>11848</v>
      </c>
    </row>
    <row r="1567" spans="1:2" x14ac:dyDescent="0.2">
      <c r="A1567" s="1" t="s">
        <v>222</v>
      </c>
      <c r="B1567" s="1">
        <v>5766</v>
      </c>
    </row>
    <row r="1568" spans="1:2" x14ac:dyDescent="0.2">
      <c r="A1568" s="1" t="s">
        <v>223</v>
      </c>
      <c r="B1568" s="1">
        <v>692</v>
      </c>
    </row>
    <row r="1569" spans="1:2" x14ac:dyDescent="0.2">
      <c r="A1569" s="1" t="s">
        <v>224</v>
      </c>
      <c r="B1569" s="1">
        <v>6030</v>
      </c>
    </row>
    <row r="1570" spans="1:2" x14ac:dyDescent="0.2">
      <c r="A1570" s="1" t="s">
        <v>225</v>
      </c>
      <c r="B1570" s="1">
        <v>1910</v>
      </c>
    </row>
    <row r="1571" spans="1:2" x14ac:dyDescent="0.2">
      <c r="A1571" s="1" t="s">
        <v>226</v>
      </c>
      <c r="B1571" s="1">
        <v>666</v>
      </c>
    </row>
    <row r="1572" spans="1:2" x14ac:dyDescent="0.2">
      <c r="A1572" s="1" t="s">
        <v>227</v>
      </c>
      <c r="B1572" s="1">
        <v>612</v>
      </c>
    </row>
    <row r="1573" spans="1:2" x14ac:dyDescent="0.2">
      <c r="A1573" s="1" t="s">
        <v>228</v>
      </c>
      <c r="B1573" s="1">
        <v>2935</v>
      </c>
    </row>
    <row r="1574" spans="1:2" x14ac:dyDescent="0.2">
      <c r="A1574" s="1" t="s">
        <v>229</v>
      </c>
      <c r="B1574" s="1">
        <v>1301</v>
      </c>
    </row>
    <row r="1575" spans="1:2" x14ac:dyDescent="0.2">
      <c r="A1575" s="1" t="s">
        <v>230</v>
      </c>
      <c r="B1575" s="1">
        <v>4482</v>
      </c>
    </row>
    <row r="1576" spans="1:2" x14ac:dyDescent="0.2">
      <c r="A1576" s="1" t="s">
        <v>231</v>
      </c>
      <c r="B1576" s="1">
        <v>2999</v>
      </c>
    </row>
    <row r="1577" spans="1:2" x14ac:dyDescent="0.2">
      <c r="A1577" s="1" t="s">
        <v>232</v>
      </c>
      <c r="B1577" s="1">
        <v>3003</v>
      </c>
    </row>
    <row r="1578" spans="1:2" x14ac:dyDescent="0.2">
      <c r="A1578" s="1" t="s">
        <v>233</v>
      </c>
      <c r="B1578" s="1">
        <v>2945</v>
      </c>
    </row>
    <row r="1579" spans="1:2" x14ac:dyDescent="0.2">
      <c r="A1579" s="1" t="s">
        <v>234</v>
      </c>
      <c r="B1579" s="1">
        <v>1882</v>
      </c>
    </row>
    <row r="1580" spans="1:2" x14ac:dyDescent="0.2">
      <c r="A1580" s="1" t="s">
        <v>235</v>
      </c>
      <c r="B1580" s="1">
        <v>4797</v>
      </c>
    </row>
    <row r="1581" spans="1:2" x14ac:dyDescent="0.2">
      <c r="A1581" s="1" t="s">
        <v>236</v>
      </c>
      <c r="B1581" s="1">
        <v>1917</v>
      </c>
    </row>
    <row r="1582" spans="1:2" x14ac:dyDescent="0.2">
      <c r="A1582" s="1" t="s">
        <v>237</v>
      </c>
      <c r="B1582" s="1">
        <v>4011</v>
      </c>
    </row>
    <row r="1583" spans="1:2" x14ac:dyDescent="0.2">
      <c r="A1583" s="1" t="s">
        <v>238</v>
      </c>
      <c r="B1583" s="1">
        <v>3936</v>
      </c>
    </row>
    <row r="1584" spans="1:2" x14ac:dyDescent="0.2">
      <c r="A1584" s="1" t="s">
        <v>239</v>
      </c>
      <c r="B1584" s="1">
        <v>665</v>
      </c>
    </row>
    <row r="1585" spans="1:2" x14ac:dyDescent="0.2">
      <c r="A1585" s="1" t="s">
        <v>240</v>
      </c>
      <c r="B1585" s="1">
        <v>2649</v>
      </c>
    </row>
    <row r="1586" spans="1:2" x14ac:dyDescent="0.2">
      <c r="A1586" s="1" t="s">
        <v>241</v>
      </c>
      <c r="B1586" s="1">
        <v>694</v>
      </c>
    </row>
    <row r="1587" spans="1:2" x14ac:dyDescent="0.2">
      <c r="A1587" s="1" t="s">
        <v>242</v>
      </c>
      <c r="B1587" s="1">
        <v>2992</v>
      </c>
    </row>
    <row r="1588" spans="1:2" x14ac:dyDescent="0.2">
      <c r="A1588" s="1" t="s">
        <v>243</v>
      </c>
      <c r="B1588" s="1">
        <v>2470</v>
      </c>
    </row>
    <row r="1589" spans="1:2" x14ac:dyDescent="0.2">
      <c r="A1589" s="1" t="s">
        <v>244</v>
      </c>
      <c r="B1589" s="1">
        <v>12479</v>
      </c>
    </row>
    <row r="1590" spans="1:2" x14ac:dyDescent="0.2">
      <c r="A1590" s="1" t="s">
        <v>245</v>
      </c>
      <c r="B1590" s="1">
        <v>682</v>
      </c>
    </row>
    <row r="1591" spans="1:2" x14ac:dyDescent="0.2">
      <c r="A1591" s="1" t="s">
        <v>246</v>
      </c>
      <c r="B1591" s="1">
        <v>4819</v>
      </c>
    </row>
    <row r="1592" spans="1:2" x14ac:dyDescent="0.2">
      <c r="A1592" s="1" t="s">
        <v>247</v>
      </c>
      <c r="B1592" s="1">
        <v>6063</v>
      </c>
    </row>
    <row r="1593" spans="1:2" x14ac:dyDescent="0.2">
      <c r="A1593" s="1" t="s">
        <v>248</v>
      </c>
      <c r="B1593" s="1">
        <v>2470</v>
      </c>
    </row>
    <row r="1594" spans="1:2" x14ac:dyDescent="0.2">
      <c r="A1594" s="1" t="s">
        <v>249</v>
      </c>
      <c r="B1594" s="1">
        <v>5749</v>
      </c>
    </row>
    <row r="1595" spans="1:2" x14ac:dyDescent="0.2">
      <c r="A1595" s="1" t="s">
        <v>250</v>
      </c>
      <c r="B1595" s="1">
        <v>671</v>
      </c>
    </row>
    <row r="1596" spans="1:2" x14ac:dyDescent="0.2">
      <c r="A1596" s="1" t="s">
        <v>251</v>
      </c>
      <c r="B1596" s="1">
        <v>2417</v>
      </c>
    </row>
    <row r="1597" spans="1:2" x14ac:dyDescent="0.2">
      <c r="A1597" s="1" t="s">
        <v>252</v>
      </c>
      <c r="B1597" s="1">
        <v>685</v>
      </c>
    </row>
    <row r="1598" spans="1:2" x14ac:dyDescent="0.2">
      <c r="A1598" s="1" t="s">
        <v>253</v>
      </c>
      <c r="B1598" s="1">
        <v>1859</v>
      </c>
    </row>
    <row r="1599" spans="1:2" x14ac:dyDescent="0.2">
      <c r="A1599" s="1" t="s">
        <v>254</v>
      </c>
      <c r="B1599" s="1">
        <v>673</v>
      </c>
    </row>
    <row r="1600" spans="1:2" x14ac:dyDescent="0.2">
      <c r="A1600" s="1" t="s">
        <v>255</v>
      </c>
      <c r="B1600" s="1">
        <v>2929</v>
      </c>
    </row>
    <row r="1601" spans="1:2" x14ac:dyDescent="0.2">
      <c r="A1601" s="1" t="s">
        <v>256</v>
      </c>
      <c r="B1601" s="1">
        <v>2708</v>
      </c>
    </row>
    <row r="1602" spans="1:2" x14ac:dyDescent="0.2">
      <c r="A1602" s="1" t="s">
        <v>257</v>
      </c>
      <c r="B1602" s="1">
        <v>1898</v>
      </c>
    </row>
    <row r="1603" spans="1:2" x14ac:dyDescent="0.2">
      <c r="A1603" s="1" t="s">
        <v>258</v>
      </c>
      <c r="B1603" s="1">
        <v>3994</v>
      </c>
    </row>
    <row r="1604" spans="1:2" x14ac:dyDescent="0.2">
      <c r="A1604" s="1" t="s">
        <v>259</v>
      </c>
      <c r="B1604" s="1">
        <v>1321</v>
      </c>
    </row>
    <row r="1605" spans="1:2" x14ac:dyDescent="0.2">
      <c r="A1605" s="1" t="s">
        <v>260</v>
      </c>
      <c r="B1605" s="1">
        <v>1859</v>
      </c>
    </row>
    <row r="1606" spans="1:2" x14ac:dyDescent="0.2">
      <c r="A1606" s="1" t="s">
        <v>261</v>
      </c>
      <c r="B1606" s="1">
        <v>1344</v>
      </c>
    </row>
    <row r="1607" spans="1:2" x14ac:dyDescent="0.2">
      <c r="A1607" s="1" t="s">
        <v>262</v>
      </c>
      <c r="B1607" s="1">
        <v>686</v>
      </c>
    </row>
    <row r="1608" spans="1:2" x14ac:dyDescent="0.2">
      <c r="A1608" s="1" t="s">
        <v>263</v>
      </c>
      <c r="B1608" s="1">
        <v>710</v>
      </c>
    </row>
    <row r="1609" spans="1:2" x14ac:dyDescent="0.2">
      <c r="A1609" s="1" t="s">
        <v>264</v>
      </c>
      <c r="B1609" s="1">
        <v>2862</v>
      </c>
    </row>
    <row r="1610" spans="1:2" x14ac:dyDescent="0.2">
      <c r="A1610" s="1" t="s">
        <v>265</v>
      </c>
      <c r="B1610" s="1">
        <v>3032</v>
      </c>
    </row>
    <row r="1611" spans="1:2" x14ac:dyDescent="0.2">
      <c r="A1611" s="1" t="s">
        <v>266</v>
      </c>
      <c r="B1611" s="1">
        <v>2989</v>
      </c>
    </row>
    <row r="1612" spans="1:2" x14ac:dyDescent="0.2">
      <c r="A1612" s="1" t="s">
        <v>267</v>
      </c>
      <c r="B1612" s="1">
        <v>3010</v>
      </c>
    </row>
    <row r="1613" spans="1:2" x14ac:dyDescent="0.2">
      <c r="A1613" s="1" t="s">
        <v>268</v>
      </c>
      <c r="B1613" s="1">
        <v>5269</v>
      </c>
    </row>
    <row r="1614" spans="1:2" x14ac:dyDescent="0.2">
      <c r="A1614" s="1" t="s">
        <v>269</v>
      </c>
      <c r="B1614" s="1">
        <v>6779</v>
      </c>
    </row>
    <row r="1615" spans="1:2" x14ac:dyDescent="0.2">
      <c r="A1615" s="1" t="s">
        <v>270</v>
      </c>
      <c r="B1615" s="1">
        <v>2454</v>
      </c>
    </row>
    <row r="1616" spans="1:2" x14ac:dyDescent="0.2">
      <c r="A1616" s="1" t="s">
        <v>271</v>
      </c>
      <c r="B1616" s="1">
        <v>7149</v>
      </c>
    </row>
    <row r="1617" spans="1:2" x14ac:dyDescent="0.2">
      <c r="A1617" s="1" t="s">
        <v>272</v>
      </c>
      <c r="B1617" s="1">
        <v>652</v>
      </c>
    </row>
    <row r="1618" spans="1:2" x14ac:dyDescent="0.2">
      <c r="A1618" s="1" t="s">
        <v>273</v>
      </c>
      <c r="B1618" s="1">
        <v>4516</v>
      </c>
    </row>
    <row r="1619" spans="1:2" x14ac:dyDescent="0.2">
      <c r="A1619" s="1" t="s">
        <v>274</v>
      </c>
      <c r="B1619" s="1">
        <v>1310</v>
      </c>
    </row>
    <row r="1620" spans="1:2" x14ac:dyDescent="0.2">
      <c r="A1620" s="1" t="s">
        <v>275</v>
      </c>
      <c r="B1620" s="1">
        <v>1329</v>
      </c>
    </row>
    <row r="1621" spans="1:2" x14ac:dyDescent="0.2">
      <c r="A1621" s="1" t="s">
        <v>276</v>
      </c>
      <c r="B1621" s="1">
        <v>1802</v>
      </c>
    </row>
    <row r="1622" spans="1:2" x14ac:dyDescent="0.2">
      <c r="A1622" s="1" t="s">
        <v>277</v>
      </c>
      <c r="B1622" s="1">
        <v>669</v>
      </c>
    </row>
    <row r="1623" spans="1:2" x14ac:dyDescent="0.2">
      <c r="A1623" s="1" t="s">
        <v>278</v>
      </c>
      <c r="B1623" s="1">
        <v>1901</v>
      </c>
    </row>
    <row r="1624" spans="1:2" x14ac:dyDescent="0.2">
      <c r="A1624" s="1" t="s">
        <v>279</v>
      </c>
      <c r="B1624" s="1">
        <v>669</v>
      </c>
    </row>
    <row r="1625" spans="1:2" x14ac:dyDescent="0.2">
      <c r="A1625" s="1" t="s">
        <v>280</v>
      </c>
      <c r="B1625" s="1">
        <v>1383</v>
      </c>
    </row>
    <row r="1626" spans="1:2" x14ac:dyDescent="0.2">
      <c r="A1626" s="1" t="s">
        <v>281</v>
      </c>
      <c r="B1626" s="1">
        <v>2499</v>
      </c>
    </row>
    <row r="1627" spans="1:2" x14ac:dyDescent="0.2">
      <c r="A1627" s="1" t="s">
        <v>282</v>
      </c>
      <c r="B1627" s="1">
        <v>7248</v>
      </c>
    </row>
    <row r="1628" spans="1:2" x14ac:dyDescent="0.2">
      <c r="A1628" s="1" t="s">
        <v>283</v>
      </c>
      <c r="B1628" s="1">
        <v>710</v>
      </c>
    </row>
    <row r="1629" spans="1:2" x14ac:dyDescent="0.2">
      <c r="A1629" s="1" t="s">
        <v>284</v>
      </c>
      <c r="B1629" s="1">
        <v>644</v>
      </c>
    </row>
    <row r="1630" spans="1:2" x14ac:dyDescent="0.2">
      <c r="A1630" s="1" t="s">
        <v>285</v>
      </c>
      <c r="B1630" s="1">
        <v>2427</v>
      </c>
    </row>
    <row r="1631" spans="1:2" x14ac:dyDescent="0.2">
      <c r="A1631" s="1" t="s">
        <v>286</v>
      </c>
      <c r="B1631" s="1">
        <v>3592</v>
      </c>
    </row>
    <row r="1632" spans="1:2" x14ac:dyDescent="0.2">
      <c r="A1632" s="1" t="s">
        <v>287</v>
      </c>
      <c r="B1632" s="1">
        <v>2523</v>
      </c>
    </row>
    <row r="1633" spans="1:2" x14ac:dyDescent="0.2">
      <c r="A1633" s="1" t="s">
        <v>288</v>
      </c>
      <c r="B1633" s="1">
        <v>704</v>
      </c>
    </row>
    <row r="1634" spans="1:2" x14ac:dyDescent="0.2">
      <c r="A1634" s="1" t="s">
        <v>289</v>
      </c>
      <c r="B1634" s="1">
        <v>2482</v>
      </c>
    </row>
    <row r="1635" spans="1:2" x14ac:dyDescent="0.2">
      <c r="A1635" s="1" t="s">
        <v>290</v>
      </c>
      <c r="B1635" s="1">
        <v>648</v>
      </c>
    </row>
    <row r="1636" spans="1:2" x14ac:dyDescent="0.2">
      <c r="A1636" s="1" t="s">
        <v>291</v>
      </c>
      <c r="B1636" s="1">
        <v>1910</v>
      </c>
    </row>
    <row r="1637" spans="1:2" x14ac:dyDescent="0.2">
      <c r="A1637" s="1" t="s">
        <v>292</v>
      </c>
      <c r="B1637" s="1">
        <v>682</v>
      </c>
    </row>
    <row r="1638" spans="1:2" x14ac:dyDescent="0.2">
      <c r="A1638" s="1" t="s">
        <v>293</v>
      </c>
      <c r="B1638" s="1">
        <v>2915</v>
      </c>
    </row>
    <row r="1639" spans="1:2" x14ac:dyDescent="0.2">
      <c r="A1639" s="1" t="s">
        <v>294</v>
      </c>
      <c r="B1639" s="1">
        <v>3965</v>
      </c>
    </row>
    <row r="1640" spans="1:2" x14ac:dyDescent="0.2">
      <c r="A1640" s="1" t="s">
        <v>295</v>
      </c>
      <c r="B1640" s="1">
        <v>3514</v>
      </c>
    </row>
    <row r="1641" spans="1:2" x14ac:dyDescent="0.2">
      <c r="A1641" s="1" t="s">
        <v>296</v>
      </c>
      <c r="B1641" s="1">
        <v>7682</v>
      </c>
    </row>
    <row r="1642" spans="1:2" x14ac:dyDescent="0.2">
      <c r="A1642" s="1" t="s">
        <v>297</v>
      </c>
      <c r="B1642" s="1">
        <v>3002</v>
      </c>
    </row>
    <row r="1643" spans="1:2" x14ac:dyDescent="0.2">
      <c r="A1643" s="1" t="s">
        <v>298</v>
      </c>
      <c r="B1643" s="1">
        <v>3890</v>
      </c>
    </row>
    <row r="1644" spans="1:2" x14ac:dyDescent="0.2">
      <c r="A1644" s="1" t="s">
        <v>299</v>
      </c>
      <c r="B1644" s="1">
        <v>660</v>
      </c>
    </row>
    <row r="1645" spans="1:2" x14ac:dyDescent="0.2">
      <c r="A1645" s="1" t="s">
        <v>300</v>
      </c>
      <c r="B1645" s="1">
        <v>3047</v>
      </c>
    </row>
    <row r="1646" spans="1:2" x14ac:dyDescent="0.2">
      <c r="A1646" s="1" t="s">
        <v>301</v>
      </c>
      <c r="B1646" s="1">
        <v>1315</v>
      </c>
    </row>
    <row r="1647" spans="1:2" x14ac:dyDescent="0.2">
      <c r="A1647" s="1" t="s">
        <v>302</v>
      </c>
      <c r="B1647" s="1">
        <v>5680</v>
      </c>
    </row>
    <row r="1648" spans="1:2" x14ac:dyDescent="0.2">
      <c r="A1648" s="1" t="s">
        <v>303</v>
      </c>
      <c r="B1648" s="1">
        <v>694</v>
      </c>
    </row>
    <row r="1649" spans="1:2" x14ac:dyDescent="0.2">
      <c r="A1649" s="1" t="s">
        <v>304</v>
      </c>
      <c r="B1649" s="1">
        <v>1915</v>
      </c>
    </row>
    <row r="1650" spans="1:2" x14ac:dyDescent="0.2">
      <c r="A1650" s="1" t="s">
        <v>305</v>
      </c>
      <c r="B1650" s="1">
        <v>1883</v>
      </c>
    </row>
    <row r="1651" spans="1:2" x14ac:dyDescent="0.2">
      <c r="A1651" s="1" t="s">
        <v>306</v>
      </c>
      <c r="B1651" s="1">
        <v>715</v>
      </c>
    </row>
    <row r="1652" spans="1:2" x14ac:dyDescent="0.2">
      <c r="A1652" s="1" t="s">
        <v>307</v>
      </c>
      <c r="B1652" s="1">
        <v>5233</v>
      </c>
    </row>
    <row r="1653" spans="1:2" x14ac:dyDescent="0.2">
      <c r="A1653" s="1" t="s">
        <v>308</v>
      </c>
      <c r="B1653" s="1">
        <v>677</v>
      </c>
    </row>
    <row r="1654" spans="1:2" x14ac:dyDescent="0.2">
      <c r="A1654" s="1" t="s">
        <v>309</v>
      </c>
      <c r="B1654" s="1">
        <v>11377</v>
      </c>
    </row>
    <row r="1655" spans="1:2" x14ac:dyDescent="0.2">
      <c r="A1655" s="1" t="s">
        <v>310</v>
      </c>
      <c r="B1655" s="1">
        <v>3969</v>
      </c>
    </row>
    <row r="1656" spans="1:2" x14ac:dyDescent="0.2">
      <c r="A1656" s="1" t="s">
        <v>311</v>
      </c>
      <c r="B1656" s="1">
        <v>2966</v>
      </c>
    </row>
    <row r="1657" spans="1:2" x14ac:dyDescent="0.2">
      <c r="A1657" s="1" t="s">
        <v>312</v>
      </c>
      <c r="B1657" s="1">
        <v>4512</v>
      </c>
    </row>
    <row r="1658" spans="1:2" x14ac:dyDescent="0.2">
      <c r="A1658" s="1" t="s">
        <v>313</v>
      </c>
      <c r="B1658" s="1">
        <v>683</v>
      </c>
    </row>
    <row r="1659" spans="1:2" x14ac:dyDescent="0.2">
      <c r="A1659" s="1" t="s">
        <v>314</v>
      </c>
      <c r="B1659" s="1">
        <v>658</v>
      </c>
    </row>
    <row r="1660" spans="1:2" x14ac:dyDescent="0.2">
      <c r="A1660" s="1" t="s">
        <v>315</v>
      </c>
      <c r="B1660" s="1">
        <v>3417</v>
      </c>
    </row>
    <row r="1661" spans="1:2" x14ac:dyDescent="0.2">
      <c r="A1661" s="1" t="s">
        <v>316</v>
      </c>
      <c r="B1661" s="1">
        <v>731</v>
      </c>
    </row>
    <row r="1662" spans="1:2" x14ac:dyDescent="0.2">
      <c r="A1662" s="1" t="s">
        <v>317</v>
      </c>
      <c r="B1662" s="1">
        <v>1357</v>
      </c>
    </row>
    <row r="1663" spans="1:2" x14ac:dyDescent="0.2">
      <c r="A1663" s="1" t="s">
        <v>318</v>
      </c>
      <c r="B1663" s="1">
        <v>1299</v>
      </c>
    </row>
    <row r="1664" spans="1:2" x14ac:dyDescent="0.2">
      <c r="A1664" s="1" t="s">
        <v>319</v>
      </c>
      <c r="B1664" s="1">
        <v>3913</v>
      </c>
    </row>
    <row r="1665" spans="1:2" x14ac:dyDescent="0.2">
      <c r="A1665" s="1" t="s">
        <v>320</v>
      </c>
      <c r="B1665" s="1">
        <v>5228</v>
      </c>
    </row>
    <row r="1666" spans="1:2" x14ac:dyDescent="0.2">
      <c r="A1666" s="1" t="s">
        <v>321</v>
      </c>
      <c r="B1666" s="1">
        <v>642</v>
      </c>
    </row>
    <row r="1667" spans="1:2" x14ac:dyDescent="0.2">
      <c r="A1667" s="1" t="s">
        <v>322</v>
      </c>
      <c r="B1667" s="1">
        <v>1322</v>
      </c>
    </row>
    <row r="1668" spans="1:2" x14ac:dyDescent="0.2">
      <c r="A1668" s="1" t="s">
        <v>323</v>
      </c>
      <c r="B1668" s="1">
        <v>1354</v>
      </c>
    </row>
    <row r="1669" spans="1:2" x14ac:dyDescent="0.2">
      <c r="A1669" s="1" t="s">
        <v>324</v>
      </c>
      <c r="B1669" s="1">
        <v>4912</v>
      </c>
    </row>
    <row r="1670" spans="1:2" x14ac:dyDescent="0.2">
      <c r="A1670" s="1" t="s">
        <v>325</v>
      </c>
      <c r="B1670" s="1">
        <v>6781</v>
      </c>
    </row>
    <row r="1671" spans="1:2" x14ac:dyDescent="0.2">
      <c r="A1671" s="1" t="s">
        <v>326</v>
      </c>
      <c r="B1671" s="1">
        <v>9376</v>
      </c>
    </row>
    <row r="1672" spans="1:2" x14ac:dyDescent="0.2">
      <c r="A1672" s="1" t="s">
        <v>327</v>
      </c>
      <c r="B1672" s="1">
        <v>2914</v>
      </c>
    </row>
    <row r="1673" spans="1:2" x14ac:dyDescent="0.2">
      <c r="A1673" s="1" t="s">
        <v>328</v>
      </c>
      <c r="B1673" s="1">
        <v>4073</v>
      </c>
    </row>
    <row r="1674" spans="1:2" x14ac:dyDescent="0.2">
      <c r="A1674" s="1" t="s">
        <v>329</v>
      </c>
      <c r="B1674" s="1">
        <v>728</v>
      </c>
    </row>
    <row r="1675" spans="1:2" x14ac:dyDescent="0.2">
      <c r="A1675" s="1" t="s">
        <v>330</v>
      </c>
      <c r="B1675" s="1">
        <v>641</v>
      </c>
    </row>
    <row r="1676" spans="1:2" x14ac:dyDescent="0.2">
      <c r="A1676" s="1" t="s">
        <v>331</v>
      </c>
      <c r="B1676" s="1">
        <v>3445</v>
      </c>
    </row>
    <row r="1677" spans="1:2" x14ac:dyDescent="0.2">
      <c r="A1677" s="1" t="s">
        <v>332</v>
      </c>
      <c r="B1677" s="1">
        <v>7400</v>
      </c>
    </row>
    <row r="1678" spans="1:2" x14ac:dyDescent="0.2">
      <c r="A1678" s="1" t="s">
        <v>333</v>
      </c>
      <c r="B1678" s="1">
        <v>1297</v>
      </c>
    </row>
    <row r="1679" spans="1:2" x14ac:dyDescent="0.2">
      <c r="A1679" s="1" t="s">
        <v>334</v>
      </c>
      <c r="B1679" s="1">
        <v>1908</v>
      </c>
    </row>
    <row r="1680" spans="1:2" x14ac:dyDescent="0.2">
      <c r="A1680" s="1" t="s">
        <v>335</v>
      </c>
      <c r="B1680" s="1">
        <v>1298</v>
      </c>
    </row>
    <row r="1681" spans="1:2" x14ac:dyDescent="0.2">
      <c r="A1681" s="1" t="s">
        <v>336</v>
      </c>
      <c r="B1681" s="1">
        <v>1927</v>
      </c>
    </row>
    <row r="1682" spans="1:2" x14ac:dyDescent="0.2">
      <c r="A1682" s="1" t="s">
        <v>337</v>
      </c>
      <c r="B1682" s="1">
        <v>6152</v>
      </c>
    </row>
    <row r="1683" spans="1:2" x14ac:dyDescent="0.2">
      <c r="A1683" s="1" t="s">
        <v>338</v>
      </c>
      <c r="B1683" s="1">
        <v>2453</v>
      </c>
    </row>
    <row r="1684" spans="1:2" x14ac:dyDescent="0.2">
      <c r="A1684" s="1" t="s">
        <v>339</v>
      </c>
      <c r="B1684" s="1">
        <v>3423</v>
      </c>
    </row>
    <row r="1685" spans="1:2" x14ac:dyDescent="0.2">
      <c r="A1685" s="1" t="s">
        <v>340</v>
      </c>
      <c r="B1685" s="1">
        <v>2369</v>
      </c>
    </row>
    <row r="1686" spans="1:2" x14ac:dyDescent="0.2">
      <c r="A1686" s="1" t="s">
        <v>341</v>
      </c>
      <c r="B1686" s="1">
        <v>2439</v>
      </c>
    </row>
    <row r="1687" spans="1:2" x14ac:dyDescent="0.2">
      <c r="A1687" s="1" t="s">
        <v>342</v>
      </c>
      <c r="B1687" s="1">
        <v>2382</v>
      </c>
    </row>
    <row r="1688" spans="1:2" x14ac:dyDescent="0.2">
      <c r="A1688" s="1" t="s">
        <v>343</v>
      </c>
      <c r="B1688" s="1">
        <v>7547</v>
      </c>
    </row>
    <row r="1689" spans="1:2" x14ac:dyDescent="0.2">
      <c r="A1689" s="1" t="s">
        <v>344</v>
      </c>
      <c r="B1689" s="1">
        <v>2422</v>
      </c>
    </row>
    <row r="1690" spans="1:2" x14ac:dyDescent="0.2">
      <c r="A1690" s="1" t="s">
        <v>345</v>
      </c>
      <c r="B1690" s="1">
        <v>623</v>
      </c>
    </row>
    <row r="1691" spans="1:2" x14ac:dyDescent="0.2">
      <c r="A1691" s="1" t="s">
        <v>346</v>
      </c>
      <c r="B1691" s="1">
        <v>6467</v>
      </c>
    </row>
    <row r="1692" spans="1:2" x14ac:dyDescent="0.2">
      <c r="A1692" s="1" t="s">
        <v>347</v>
      </c>
      <c r="B1692" s="1">
        <v>674</v>
      </c>
    </row>
    <row r="1693" spans="1:2" x14ac:dyDescent="0.2">
      <c r="A1693" s="1" t="s">
        <v>348</v>
      </c>
      <c r="B1693" s="1">
        <v>3480</v>
      </c>
    </row>
    <row r="1694" spans="1:2" x14ac:dyDescent="0.2">
      <c r="A1694" s="1" t="s">
        <v>349</v>
      </c>
      <c r="B1694" s="1">
        <v>7141</v>
      </c>
    </row>
    <row r="1695" spans="1:2" x14ac:dyDescent="0.2">
      <c r="A1695" s="1" t="s">
        <v>350</v>
      </c>
      <c r="B1695" s="1">
        <v>1897</v>
      </c>
    </row>
    <row r="1696" spans="1:2" x14ac:dyDescent="0.2">
      <c r="A1696" s="1" t="s">
        <v>351</v>
      </c>
      <c r="B1696" s="1">
        <v>2463</v>
      </c>
    </row>
    <row r="1697" spans="1:2" x14ac:dyDescent="0.2">
      <c r="A1697" s="1" t="s">
        <v>352</v>
      </c>
      <c r="B1697" s="1">
        <v>1255</v>
      </c>
    </row>
    <row r="1698" spans="1:2" x14ac:dyDescent="0.2">
      <c r="A1698" s="1" t="s">
        <v>353</v>
      </c>
      <c r="B1698" s="1">
        <v>4899</v>
      </c>
    </row>
    <row r="1699" spans="1:2" x14ac:dyDescent="0.2">
      <c r="A1699" s="1" t="s">
        <v>354</v>
      </c>
      <c r="B1699" s="1">
        <v>4390</v>
      </c>
    </row>
    <row r="1700" spans="1:2" x14ac:dyDescent="0.2">
      <c r="A1700" s="1" t="s">
        <v>355</v>
      </c>
      <c r="B1700" s="1">
        <v>4497</v>
      </c>
    </row>
    <row r="1701" spans="1:2" x14ac:dyDescent="0.2">
      <c r="A1701" s="1" t="s">
        <v>356</v>
      </c>
      <c r="B1701" s="1">
        <v>2513</v>
      </c>
    </row>
    <row r="1702" spans="1:2" x14ac:dyDescent="0.2">
      <c r="A1702" s="1" t="s">
        <v>357</v>
      </c>
      <c r="B1702" s="1">
        <v>695</v>
      </c>
    </row>
    <row r="1703" spans="1:2" x14ac:dyDescent="0.2">
      <c r="A1703" s="1" t="s">
        <v>358</v>
      </c>
      <c r="B1703" s="1">
        <v>3015</v>
      </c>
    </row>
    <row r="1704" spans="1:2" x14ac:dyDescent="0.2">
      <c r="A1704" s="1" t="s">
        <v>359</v>
      </c>
      <c r="B1704" s="1">
        <v>1352</v>
      </c>
    </row>
    <row r="1705" spans="1:2" x14ac:dyDescent="0.2">
      <c r="A1705" s="1" t="s">
        <v>360</v>
      </c>
      <c r="B1705" s="1">
        <v>699</v>
      </c>
    </row>
    <row r="1706" spans="1:2" x14ac:dyDescent="0.2">
      <c r="A1706" s="1" t="s">
        <v>361</v>
      </c>
      <c r="B1706" s="1">
        <v>683</v>
      </c>
    </row>
    <row r="1707" spans="1:2" x14ac:dyDescent="0.2">
      <c r="A1707" s="1" t="s">
        <v>362</v>
      </c>
      <c r="B1707" s="1">
        <v>2420</v>
      </c>
    </row>
    <row r="1708" spans="1:2" x14ac:dyDescent="0.2">
      <c r="A1708" s="1" t="s">
        <v>363</v>
      </c>
      <c r="B1708" s="1">
        <v>1812</v>
      </c>
    </row>
    <row r="1709" spans="1:2" x14ac:dyDescent="0.2">
      <c r="A1709" s="1" t="s">
        <v>364</v>
      </c>
      <c r="B1709" s="1">
        <v>1323</v>
      </c>
    </row>
    <row r="1710" spans="1:2" x14ac:dyDescent="0.2">
      <c r="A1710" s="1" t="s">
        <v>365</v>
      </c>
      <c r="B1710" s="1">
        <v>2930</v>
      </c>
    </row>
    <row r="1711" spans="1:2" x14ac:dyDescent="0.2">
      <c r="A1711" s="1" t="s">
        <v>366</v>
      </c>
      <c r="B1711" s="1">
        <v>706</v>
      </c>
    </row>
    <row r="1712" spans="1:2" x14ac:dyDescent="0.2">
      <c r="A1712" s="1" t="s">
        <v>367</v>
      </c>
      <c r="B1712" s="1">
        <v>1292</v>
      </c>
    </row>
    <row r="1713" spans="1:2" x14ac:dyDescent="0.2">
      <c r="A1713" s="1" t="s">
        <v>368</v>
      </c>
      <c r="B1713" s="1">
        <v>2977</v>
      </c>
    </row>
    <row r="1714" spans="1:2" x14ac:dyDescent="0.2">
      <c r="A1714" s="1" t="s">
        <v>369</v>
      </c>
      <c r="B1714" s="1">
        <v>2453</v>
      </c>
    </row>
    <row r="1715" spans="1:2" x14ac:dyDescent="0.2">
      <c r="A1715" s="1" t="s">
        <v>370</v>
      </c>
      <c r="B1715" s="1">
        <v>1986</v>
      </c>
    </row>
    <row r="1716" spans="1:2" x14ac:dyDescent="0.2">
      <c r="A1716" s="1" t="s">
        <v>371</v>
      </c>
      <c r="B1716" s="1">
        <v>12906</v>
      </c>
    </row>
    <row r="1717" spans="1:2" x14ac:dyDescent="0.2">
      <c r="A1717" s="1" t="s">
        <v>372</v>
      </c>
      <c r="B1717" s="1">
        <v>3881</v>
      </c>
    </row>
    <row r="1718" spans="1:2" x14ac:dyDescent="0.2">
      <c r="A1718" s="1" t="s">
        <v>373</v>
      </c>
      <c r="B1718" s="1">
        <v>4402</v>
      </c>
    </row>
    <row r="1719" spans="1:2" x14ac:dyDescent="0.2">
      <c r="A1719" s="1" t="s">
        <v>374</v>
      </c>
      <c r="B1719" s="1">
        <v>7219</v>
      </c>
    </row>
    <row r="1720" spans="1:2" x14ac:dyDescent="0.2">
      <c r="A1720" s="1" t="s">
        <v>375</v>
      </c>
      <c r="B1720" s="1">
        <v>5538</v>
      </c>
    </row>
    <row r="1721" spans="1:2" x14ac:dyDescent="0.2">
      <c r="A1721" s="1" t="s">
        <v>376</v>
      </c>
      <c r="B1721" s="1">
        <v>654</v>
      </c>
    </row>
    <row r="1722" spans="1:2" x14ac:dyDescent="0.2">
      <c r="A1722" s="1" t="s">
        <v>377</v>
      </c>
      <c r="B1722" s="1">
        <v>1330</v>
      </c>
    </row>
    <row r="1723" spans="1:2" x14ac:dyDescent="0.2">
      <c r="A1723" s="1" t="s">
        <v>378</v>
      </c>
      <c r="B1723" s="1">
        <v>2429</v>
      </c>
    </row>
    <row r="1724" spans="1:2" x14ac:dyDescent="0.2">
      <c r="A1724" s="1" t="s">
        <v>379</v>
      </c>
      <c r="B1724" s="1">
        <v>674</v>
      </c>
    </row>
    <row r="1725" spans="1:2" x14ac:dyDescent="0.2">
      <c r="A1725" s="1" t="s">
        <v>380</v>
      </c>
      <c r="B1725" s="1">
        <v>1876</v>
      </c>
    </row>
    <row r="1726" spans="1:2" x14ac:dyDescent="0.2">
      <c r="A1726" s="1" t="s">
        <v>381</v>
      </c>
      <c r="B1726" s="1">
        <v>2425</v>
      </c>
    </row>
    <row r="1727" spans="1:2" x14ac:dyDescent="0.2">
      <c r="A1727" s="1" t="s">
        <v>382</v>
      </c>
      <c r="B1727" s="1">
        <v>1305</v>
      </c>
    </row>
    <row r="1728" spans="1:2" x14ac:dyDescent="0.2">
      <c r="A1728" s="1" t="s">
        <v>383</v>
      </c>
      <c r="B1728" s="1">
        <v>1247</v>
      </c>
    </row>
    <row r="1729" spans="1:2" x14ac:dyDescent="0.2">
      <c r="A1729" s="1" t="s">
        <v>384</v>
      </c>
      <c r="B1729" s="1">
        <v>2998</v>
      </c>
    </row>
    <row r="1730" spans="1:2" x14ac:dyDescent="0.2">
      <c r="A1730" s="1" t="s">
        <v>385</v>
      </c>
      <c r="B1730" s="1">
        <v>1321</v>
      </c>
    </row>
    <row r="1731" spans="1:2" x14ac:dyDescent="0.2">
      <c r="A1731" s="1" t="s">
        <v>386</v>
      </c>
      <c r="B1731" s="1">
        <v>2414</v>
      </c>
    </row>
    <row r="1732" spans="1:2" x14ac:dyDescent="0.2">
      <c r="A1732" s="1" t="s">
        <v>387</v>
      </c>
      <c r="B1732" s="1">
        <v>1249</v>
      </c>
    </row>
    <row r="1733" spans="1:2" x14ac:dyDescent="0.2">
      <c r="A1733" s="1" t="s">
        <v>388</v>
      </c>
      <c r="B1733" s="1">
        <v>4898</v>
      </c>
    </row>
    <row r="1734" spans="1:2" x14ac:dyDescent="0.2">
      <c r="A1734" s="1" t="s">
        <v>389</v>
      </c>
      <c r="B1734" s="1">
        <v>3017</v>
      </c>
    </row>
    <row r="1735" spans="1:2" x14ac:dyDescent="0.2">
      <c r="A1735" s="1" t="s">
        <v>390</v>
      </c>
      <c r="B1735" s="1">
        <v>2683</v>
      </c>
    </row>
    <row r="1736" spans="1:2" x14ac:dyDescent="0.2">
      <c r="A1736" s="1" t="s">
        <v>391</v>
      </c>
      <c r="B1736" s="1">
        <v>6745</v>
      </c>
    </row>
    <row r="1737" spans="1:2" x14ac:dyDescent="0.2">
      <c r="A1737" s="1" t="s">
        <v>392</v>
      </c>
      <c r="B1737" s="1">
        <v>1879</v>
      </c>
    </row>
    <row r="1738" spans="1:2" x14ac:dyDescent="0.2">
      <c r="A1738" s="1" t="s">
        <v>393</v>
      </c>
      <c r="B1738" s="1">
        <v>5327</v>
      </c>
    </row>
    <row r="1739" spans="1:2" x14ac:dyDescent="0.2">
      <c r="A1739" s="1" t="s">
        <v>394</v>
      </c>
      <c r="B1739" s="1">
        <v>2691</v>
      </c>
    </row>
    <row r="1740" spans="1:2" x14ac:dyDescent="0.2">
      <c r="A1740" s="1" t="s">
        <v>395</v>
      </c>
      <c r="B1740" s="1">
        <v>2408</v>
      </c>
    </row>
    <row r="1741" spans="1:2" x14ac:dyDescent="0.2">
      <c r="A1741" s="1" t="s">
        <v>396</v>
      </c>
      <c r="B1741" s="1">
        <v>1828</v>
      </c>
    </row>
    <row r="1742" spans="1:2" x14ac:dyDescent="0.2">
      <c r="A1742" s="1" t="s">
        <v>397</v>
      </c>
      <c r="B1742" s="1">
        <v>3432</v>
      </c>
    </row>
    <row r="1743" spans="1:2" x14ac:dyDescent="0.2">
      <c r="A1743" s="1" t="s">
        <v>398</v>
      </c>
      <c r="B1743" s="1">
        <v>5234</v>
      </c>
    </row>
    <row r="1744" spans="1:2" x14ac:dyDescent="0.2">
      <c r="A1744" s="1" t="s">
        <v>399</v>
      </c>
      <c r="B1744" s="1">
        <v>6011</v>
      </c>
    </row>
    <row r="1745" spans="1:2" x14ac:dyDescent="0.2">
      <c r="A1745" s="1" t="s">
        <v>400</v>
      </c>
      <c r="B1745" s="1">
        <v>2468</v>
      </c>
    </row>
    <row r="1746" spans="1:2" x14ac:dyDescent="0.2">
      <c r="A1746" s="1" t="s">
        <v>401</v>
      </c>
      <c r="B1746" s="1">
        <v>1261</v>
      </c>
    </row>
    <row r="1747" spans="1:2" x14ac:dyDescent="0.2">
      <c r="A1747" s="1" t="s">
        <v>402</v>
      </c>
      <c r="B1747" s="1">
        <v>679</v>
      </c>
    </row>
    <row r="1748" spans="1:2" x14ac:dyDescent="0.2">
      <c r="A1748" s="1" t="s">
        <v>403</v>
      </c>
      <c r="B1748" s="1">
        <v>2426</v>
      </c>
    </row>
    <row r="1749" spans="1:2" x14ac:dyDescent="0.2">
      <c r="A1749" s="1" t="s">
        <v>404</v>
      </c>
      <c r="B1749" s="1">
        <v>3805</v>
      </c>
    </row>
    <row r="1750" spans="1:2" x14ac:dyDescent="0.2">
      <c r="A1750" s="1" t="s">
        <v>405</v>
      </c>
      <c r="B1750" s="1">
        <v>3995</v>
      </c>
    </row>
    <row r="1751" spans="1:2" x14ac:dyDescent="0.2">
      <c r="A1751" s="1" t="s">
        <v>406</v>
      </c>
      <c r="B1751" s="1">
        <v>1911</v>
      </c>
    </row>
    <row r="1752" spans="1:2" x14ac:dyDescent="0.2">
      <c r="A1752" s="1" t="s">
        <v>407</v>
      </c>
      <c r="B1752" s="1">
        <v>4462</v>
      </c>
    </row>
    <row r="1753" spans="1:2" x14ac:dyDescent="0.2">
      <c r="A1753" s="1" t="s">
        <v>408</v>
      </c>
      <c r="B1753" s="1">
        <v>1325</v>
      </c>
    </row>
    <row r="1754" spans="1:2" x14ac:dyDescent="0.2">
      <c r="A1754" s="1" t="s">
        <v>409</v>
      </c>
      <c r="B1754" s="1">
        <v>3995</v>
      </c>
    </row>
    <row r="1755" spans="1:2" x14ac:dyDescent="0.2">
      <c r="A1755" s="1" t="s">
        <v>410</v>
      </c>
      <c r="B1755" s="1">
        <v>3465</v>
      </c>
    </row>
    <row r="1756" spans="1:2" x14ac:dyDescent="0.2">
      <c r="A1756" s="1" t="s">
        <v>411</v>
      </c>
      <c r="B1756" s="1">
        <v>3940</v>
      </c>
    </row>
    <row r="1757" spans="1:2" x14ac:dyDescent="0.2">
      <c r="A1757" s="1" t="s">
        <v>412</v>
      </c>
      <c r="B1757" s="1">
        <v>1332</v>
      </c>
    </row>
    <row r="1758" spans="1:2" x14ac:dyDescent="0.2">
      <c r="A1758" s="1" t="s">
        <v>413</v>
      </c>
      <c r="B1758" s="1">
        <v>3533</v>
      </c>
    </row>
    <row r="1759" spans="1:2" x14ac:dyDescent="0.2">
      <c r="A1759" s="1" t="s">
        <v>414</v>
      </c>
      <c r="B1759" s="1">
        <v>668</v>
      </c>
    </row>
    <row r="1760" spans="1:2" x14ac:dyDescent="0.2">
      <c r="A1760" s="1" t="s">
        <v>415</v>
      </c>
      <c r="B1760" s="1">
        <v>8354</v>
      </c>
    </row>
    <row r="1761" spans="1:2" x14ac:dyDescent="0.2">
      <c r="A1761" s="1" t="s">
        <v>416</v>
      </c>
      <c r="B1761" s="1">
        <v>4431</v>
      </c>
    </row>
    <row r="1762" spans="1:2" x14ac:dyDescent="0.2">
      <c r="A1762" s="1" t="s">
        <v>417</v>
      </c>
      <c r="B1762" s="1">
        <v>3836</v>
      </c>
    </row>
    <row r="1763" spans="1:2" x14ac:dyDescent="0.2">
      <c r="A1763" s="1" t="s">
        <v>418</v>
      </c>
      <c r="B1763" s="1">
        <v>1243</v>
      </c>
    </row>
    <row r="1764" spans="1:2" x14ac:dyDescent="0.2">
      <c r="A1764" s="1" t="s">
        <v>419</v>
      </c>
      <c r="B1764" s="1">
        <v>8185</v>
      </c>
    </row>
    <row r="1765" spans="1:2" x14ac:dyDescent="0.2">
      <c r="A1765" s="1" t="s">
        <v>420</v>
      </c>
      <c r="B1765" s="1">
        <v>3521</v>
      </c>
    </row>
    <row r="1766" spans="1:2" x14ac:dyDescent="0.2">
      <c r="A1766" s="1" t="s">
        <v>421</v>
      </c>
      <c r="B1766" s="1">
        <v>1258</v>
      </c>
    </row>
    <row r="1767" spans="1:2" x14ac:dyDescent="0.2">
      <c r="A1767" s="1" t="s">
        <v>422</v>
      </c>
      <c r="B1767" s="1">
        <v>686</v>
      </c>
    </row>
    <row r="1768" spans="1:2" x14ac:dyDescent="0.2">
      <c r="A1768" s="1" t="s">
        <v>423</v>
      </c>
      <c r="B1768" s="1">
        <v>4842</v>
      </c>
    </row>
    <row r="1769" spans="1:2" x14ac:dyDescent="0.2">
      <c r="A1769" s="1" t="s">
        <v>424</v>
      </c>
      <c r="B1769" s="1">
        <v>716</v>
      </c>
    </row>
    <row r="1770" spans="1:2" x14ac:dyDescent="0.2">
      <c r="A1770" s="1" t="s">
        <v>425</v>
      </c>
      <c r="B1770" s="1">
        <v>4023</v>
      </c>
    </row>
    <row r="1771" spans="1:2" x14ac:dyDescent="0.2">
      <c r="A1771" s="1" t="s">
        <v>426</v>
      </c>
      <c r="B1771" s="1">
        <v>6440</v>
      </c>
    </row>
    <row r="1772" spans="1:2" x14ac:dyDescent="0.2">
      <c r="A1772" s="1" t="s">
        <v>427</v>
      </c>
      <c r="B1772" s="1">
        <v>3533</v>
      </c>
    </row>
    <row r="1773" spans="1:2" x14ac:dyDescent="0.2">
      <c r="A1773" s="1" t="s">
        <v>428</v>
      </c>
      <c r="B1773" s="1">
        <v>1930</v>
      </c>
    </row>
    <row r="1774" spans="1:2" x14ac:dyDescent="0.2">
      <c r="A1774" s="1" t="s">
        <v>429</v>
      </c>
      <c r="B1774" s="1">
        <v>8271</v>
      </c>
    </row>
    <row r="1775" spans="1:2" x14ac:dyDescent="0.2">
      <c r="A1775" s="1" t="s">
        <v>430</v>
      </c>
      <c r="B1775" s="1">
        <v>2484</v>
      </c>
    </row>
    <row r="1776" spans="1:2" x14ac:dyDescent="0.2">
      <c r="A1776" s="1" t="s">
        <v>431</v>
      </c>
      <c r="B1776" s="1">
        <v>2946</v>
      </c>
    </row>
    <row r="1777" spans="1:2" x14ac:dyDescent="0.2">
      <c r="A1777" s="1" t="s">
        <v>432</v>
      </c>
      <c r="B1777" s="1">
        <v>3508</v>
      </c>
    </row>
    <row r="1778" spans="1:2" x14ac:dyDescent="0.2">
      <c r="A1778" s="1" t="s">
        <v>433</v>
      </c>
      <c r="B1778" s="1">
        <v>7427</v>
      </c>
    </row>
    <row r="1779" spans="1:2" x14ac:dyDescent="0.2">
      <c r="A1779" s="1" t="s">
        <v>434</v>
      </c>
      <c r="B1779" s="1">
        <v>6868</v>
      </c>
    </row>
    <row r="1780" spans="1:2" x14ac:dyDescent="0.2">
      <c r="A1780" s="1" t="s">
        <v>435</v>
      </c>
      <c r="B1780" s="1">
        <v>695</v>
      </c>
    </row>
    <row r="1781" spans="1:2" x14ac:dyDescent="0.2">
      <c r="A1781" s="1" t="s">
        <v>436</v>
      </c>
      <c r="B1781" s="1">
        <v>1281</v>
      </c>
    </row>
    <row r="1782" spans="1:2" x14ac:dyDescent="0.2">
      <c r="A1782" s="1" t="s">
        <v>437</v>
      </c>
      <c r="B1782" s="1">
        <v>685</v>
      </c>
    </row>
    <row r="1783" spans="1:2" x14ac:dyDescent="0.2">
      <c r="A1783" s="1" t="s">
        <v>438</v>
      </c>
      <c r="B1783" s="1">
        <v>1349</v>
      </c>
    </row>
    <row r="1784" spans="1:2" x14ac:dyDescent="0.2">
      <c r="A1784" s="1" t="s">
        <v>439</v>
      </c>
      <c r="B1784" s="1">
        <v>1355</v>
      </c>
    </row>
    <row r="1785" spans="1:2" x14ac:dyDescent="0.2">
      <c r="A1785" s="1" t="s">
        <v>440</v>
      </c>
      <c r="B1785" s="1">
        <v>678</v>
      </c>
    </row>
    <row r="1786" spans="1:2" x14ac:dyDescent="0.2">
      <c r="A1786" s="1" t="s">
        <v>441</v>
      </c>
      <c r="B1786" s="1">
        <v>1355</v>
      </c>
    </row>
    <row r="1787" spans="1:2" x14ac:dyDescent="0.2">
      <c r="A1787" s="1" t="s">
        <v>442</v>
      </c>
      <c r="B1787" s="1">
        <v>2350</v>
      </c>
    </row>
    <row r="1788" spans="1:2" x14ac:dyDescent="0.2">
      <c r="A1788" s="1" t="s">
        <v>443</v>
      </c>
      <c r="B1788" s="1">
        <v>4841</v>
      </c>
    </row>
    <row r="1789" spans="1:2" x14ac:dyDescent="0.2">
      <c r="A1789" s="1" t="s">
        <v>444</v>
      </c>
      <c r="B1789" s="1">
        <v>1294</v>
      </c>
    </row>
    <row r="1790" spans="1:2" x14ac:dyDescent="0.2">
      <c r="A1790" s="1" t="s">
        <v>445</v>
      </c>
      <c r="B1790" s="1">
        <v>3482</v>
      </c>
    </row>
    <row r="1791" spans="1:2" x14ac:dyDescent="0.2">
      <c r="A1791" s="1" t="s">
        <v>446</v>
      </c>
      <c r="B1791" s="1">
        <v>1953</v>
      </c>
    </row>
    <row r="1792" spans="1:2" x14ac:dyDescent="0.2">
      <c r="A1792" s="1" t="s">
        <v>447</v>
      </c>
      <c r="B1792" s="1">
        <v>3880</v>
      </c>
    </row>
    <row r="1793" spans="1:2" x14ac:dyDescent="0.2">
      <c r="A1793" s="1" t="s">
        <v>448</v>
      </c>
      <c r="B1793" s="1">
        <v>3023</v>
      </c>
    </row>
    <row r="1794" spans="1:2" x14ac:dyDescent="0.2">
      <c r="A1794" s="1" t="s">
        <v>449</v>
      </c>
      <c r="B1794" s="1">
        <v>1933</v>
      </c>
    </row>
    <row r="1795" spans="1:2" x14ac:dyDescent="0.2">
      <c r="A1795" s="1" t="s">
        <v>450</v>
      </c>
      <c r="B1795" s="1">
        <v>5277</v>
      </c>
    </row>
    <row r="1796" spans="1:2" x14ac:dyDescent="0.2">
      <c r="A1796" s="1" t="s">
        <v>451</v>
      </c>
      <c r="B1796" s="1">
        <v>2460</v>
      </c>
    </row>
    <row r="1797" spans="1:2" x14ac:dyDescent="0.2">
      <c r="A1797" s="1" t="s">
        <v>452</v>
      </c>
      <c r="B1797" s="1">
        <v>1891</v>
      </c>
    </row>
    <row r="1798" spans="1:2" x14ac:dyDescent="0.2">
      <c r="A1798" s="1" t="s">
        <v>453</v>
      </c>
      <c r="B1798" s="1">
        <v>3968</v>
      </c>
    </row>
    <row r="1799" spans="1:2" x14ac:dyDescent="0.2">
      <c r="A1799" s="1" t="s">
        <v>454</v>
      </c>
      <c r="B1799" s="1">
        <v>4065</v>
      </c>
    </row>
    <row r="1800" spans="1:2" x14ac:dyDescent="0.2">
      <c r="A1800" s="1" t="s">
        <v>455</v>
      </c>
      <c r="B1800" s="1">
        <v>2396</v>
      </c>
    </row>
    <row r="1801" spans="1:2" x14ac:dyDescent="0.2">
      <c r="A1801" s="1" t="s">
        <v>456</v>
      </c>
      <c r="B1801" s="1">
        <v>644</v>
      </c>
    </row>
    <row r="1802" spans="1:2" x14ac:dyDescent="0.2">
      <c r="A1802" s="1" t="s">
        <v>457</v>
      </c>
      <c r="B1802" s="1">
        <v>14554</v>
      </c>
    </row>
    <row r="1803" spans="1:2" x14ac:dyDescent="0.2">
      <c r="A1803" s="1" t="s">
        <v>458</v>
      </c>
      <c r="B1803" s="1">
        <v>1878</v>
      </c>
    </row>
    <row r="1804" spans="1:2" x14ac:dyDescent="0.2">
      <c r="A1804" s="1" t="s">
        <v>459</v>
      </c>
      <c r="B1804" s="1">
        <v>1297</v>
      </c>
    </row>
    <row r="1805" spans="1:2" x14ac:dyDescent="0.2">
      <c r="A1805" s="1" t="s">
        <v>460</v>
      </c>
      <c r="B1805" s="1">
        <v>1917</v>
      </c>
    </row>
    <row r="1806" spans="1:2" x14ac:dyDescent="0.2">
      <c r="A1806" s="1" t="s">
        <v>461</v>
      </c>
      <c r="B1806" s="1">
        <v>2956</v>
      </c>
    </row>
    <row r="1807" spans="1:2" x14ac:dyDescent="0.2">
      <c r="A1807" s="1" t="s">
        <v>462</v>
      </c>
      <c r="B1807" s="1">
        <v>2347</v>
      </c>
    </row>
    <row r="1808" spans="1:2" x14ac:dyDescent="0.2">
      <c r="A1808" s="1" t="s">
        <v>463</v>
      </c>
      <c r="B1808" s="1">
        <v>4361</v>
      </c>
    </row>
    <row r="1809" spans="1:2" x14ac:dyDescent="0.2">
      <c r="A1809" s="1" t="s">
        <v>464</v>
      </c>
      <c r="B1809" s="1">
        <v>2461</v>
      </c>
    </row>
    <row r="1810" spans="1:2" x14ac:dyDescent="0.2">
      <c r="A1810" s="1" t="s">
        <v>465</v>
      </c>
      <c r="B1810" s="1">
        <v>675</v>
      </c>
    </row>
    <row r="1811" spans="1:2" x14ac:dyDescent="0.2">
      <c r="A1811" s="1" t="s">
        <v>466</v>
      </c>
      <c r="B1811" s="1">
        <v>1313</v>
      </c>
    </row>
    <row r="1812" spans="1:2" x14ac:dyDescent="0.2">
      <c r="A1812" s="1" t="s">
        <v>467</v>
      </c>
      <c r="B1812" s="1">
        <v>4370</v>
      </c>
    </row>
    <row r="1813" spans="1:2" x14ac:dyDescent="0.2">
      <c r="A1813" s="1" t="s">
        <v>468</v>
      </c>
      <c r="B1813" s="1">
        <v>726</v>
      </c>
    </row>
    <row r="1814" spans="1:2" x14ac:dyDescent="0.2">
      <c r="A1814" s="1" t="s">
        <v>469</v>
      </c>
      <c r="B1814" s="1">
        <v>3040</v>
      </c>
    </row>
    <row r="1815" spans="1:2" x14ac:dyDescent="0.2">
      <c r="A1815" s="1" t="s">
        <v>470</v>
      </c>
      <c r="B1815" s="1">
        <v>1319</v>
      </c>
    </row>
    <row r="1816" spans="1:2" x14ac:dyDescent="0.2">
      <c r="A1816" s="1" t="s">
        <v>471</v>
      </c>
      <c r="B1816" s="1">
        <v>1868</v>
      </c>
    </row>
    <row r="1817" spans="1:2" x14ac:dyDescent="0.2">
      <c r="A1817" s="1" t="s">
        <v>472</v>
      </c>
      <c r="B1817" s="1">
        <v>1285</v>
      </c>
    </row>
    <row r="1818" spans="1:2" x14ac:dyDescent="0.2">
      <c r="A1818" s="1" t="s">
        <v>473</v>
      </c>
      <c r="B1818" s="1">
        <v>3315</v>
      </c>
    </row>
    <row r="1819" spans="1:2" x14ac:dyDescent="0.2">
      <c r="A1819" s="1" t="s">
        <v>474</v>
      </c>
      <c r="B1819" s="1">
        <v>2415</v>
      </c>
    </row>
    <row r="1820" spans="1:2" x14ac:dyDescent="0.2">
      <c r="A1820" s="1" t="s">
        <v>475</v>
      </c>
      <c r="B1820" s="1">
        <v>2466</v>
      </c>
    </row>
    <row r="1821" spans="1:2" x14ac:dyDescent="0.2">
      <c r="A1821" s="1" t="s">
        <v>476</v>
      </c>
      <c r="B1821" s="1">
        <v>2435</v>
      </c>
    </row>
    <row r="1822" spans="1:2" x14ac:dyDescent="0.2">
      <c r="A1822" s="1" t="s">
        <v>477</v>
      </c>
      <c r="B1822" s="1">
        <v>1855</v>
      </c>
    </row>
    <row r="1823" spans="1:2" x14ac:dyDescent="0.2">
      <c r="A1823" s="1" t="s">
        <v>478</v>
      </c>
      <c r="B1823" s="1">
        <v>4901</v>
      </c>
    </row>
    <row r="1824" spans="1:2" x14ac:dyDescent="0.2">
      <c r="A1824" s="1" t="s">
        <v>479</v>
      </c>
      <c r="B1824" s="1">
        <v>678</v>
      </c>
    </row>
    <row r="1825" spans="1:2" x14ac:dyDescent="0.2">
      <c r="A1825" s="1" t="s">
        <v>480</v>
      </c>
      <c r="B1825" s="1">
        <v>649</v>
      </c>
    </row>
    <row r="1826" spans="1:2" x14ac:dyDescent="0.2">
      <c r="A1826" s="1" t="s">
        <v>481</v>
      </c>
      <c r="B1826" s="1">
        <v>672</v>
      </c>
    </row>
    <row r="1827" spans="1:2" x14ac:dyDescent="0.2">
      <c r="A1827" s="1" t="s">
        <v>482</v>
      </c>
      <c r="B1827" s="1">
        <v>1908</v>
      </c>
    </row>
    <row r="1828" spans="1:2" x14ac:dyDescent="0.2">
      <c r="A1828" s="1" t="s">
        <v>483</v>
      </c>
      <c r="B1828" s="1">
        <v>672</v>
      </c>
    </row>
    <row r="1829" spans="1:2" x14ac:dyDescent="0.2">
      <c r="A1829" s="1" t="s">
        <v>484</v>
      </c>
      <c r="B1829" s="1">
        <v>3977</v>
      </c>
    </row>
  </sheetData>
  <sortState xmlns:xlrd2="http://schemas.microsoft.com/office/spreadsheetml/2017/richdata2" ref="A2:B476">
    <sortCondition ref="B1:B47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9F1A-6635-3C44-81AF-07C917FAD199}">
  <dimension ref="A1:J998"/>
  <sheetViews>
    <sheetView zoomScale="94" workbookViewId="0">
      <selection activeCell="F29" sqref="F29"/>
    </sheetView>
  </sheetViews>
  <sheetFormatPr baseColWidth="10" defaultRowHeight="16" x14ac:dyDescent="0.2"/>
  <cols>
    <col min="1" max="1" width="33" customWidth="1"/>
  </cols>
  <sheetData>
    <row r="1" spans="1:6" x14ac:dyDescent="0.2">
      <c r="A1" s="6" t="s">
        <v>11</v>
      </c>
      <c r="B1" s="6" t="s">
        <v>495</v>
      </c>
      <c r="C1" s="6" t="s">
        <v>12</v>
      </c>
      <c r="F1" s="6" t="s">
        <v>496</v>
      </c>
    </row>
    <row r="2" spans="1:6" x14ac:dyDescent="0.2">
      <c r="A2" s="1" t="e">
        <v>#NAME?</v>
      </c>
      <c r="B2" s="1">
        <v>5035</v>
      </c>
      <c r="C2" s="1">
        <v>63237.38</v>
      </c>
      <c r="D2">
        <f t="shared" ref="D2:D65" si="0">IF(C2&gt;21000,1,0)</f>
        <v>1</v>
      </c>
      <c r="E2">
        <f>IF(B2&lt;2439,1,0)</f>
        <v>0</v>
      </c>
      <c r="F2">
        <f t="shared" ref="F2:F65" si="1">SUM(D2:E2)</f>
        <v>1</v>
      </c>
    </row>
    <row r="3" spans="1:6" x14ac:dyDescent="0.2">
      <c r="A3" s="1" t="s">
        <v>598</v>
      </c>
      <c r="B3" s="1">
        <v>4356</v>
      </c>
      <c r="C3" s="1">
        <v>0</v>
      </c>
      <c r="D3">
        <f>IF(C3&gt;21000,1,0)</f>
        <v>0</v>
      </c>
      <c r="E3">
        <f>IF(B3&lt;2439,1,0)</f>
        <v>0</v>
      </c>
      <c r="F3">
        <f>SUM(D3:E3)</f>
        <v>0</v>
      </c>
    </row>
    <row r="4" spans="1:6" x14ac:dyDescent="0.2">
      <c r="A4" s="1" t="s">
        <v>13</v>
      </c>
      <c r="B4" s="1">
        <v>10424</v>
      </c>
      <c r="C4" s="1">
        <v>322775</v>
      </c>
      <c r="D4">
        <f>IF(C4&gt;21000,1,0)</f>
        <v>1</v>
      </c>
      <c r="E4">
        <f>IF(B4&lt;2439,1,0)</f>
        <v>0</v>
      </c>
      <c r="F4">
        <f>SUM(D4:E4)</f>
        <v>1</v>
      </c>
    </row>
    <row r="5" spans="1:6" x14ac:dyDescent="0.2">
      <c r="A5" s="1" t="s">
        <v>14</v>
      </c>
      <c r="B5" s="1">
        <v>708</v>
      </c>
      <c r="C5" s="1">
        <v>12759.49</v>
      </c>
      <c r="D5">
        <f>IF(C5&gt;21000,1,0)</f>
        <v>0</v>
      </c>
      <c r="E5">
        <f>IF(B5&lt;2439,1,0)</f>
        <v>1</v>
      </c>
      <c r="F5">
        <f>SUM(D5:E5)</f>
        <v>1</v>
      </c>
    </row>
    <row r="6" spans="1:6" x14ac:dyDescent="0.2">
      <c r="A6" s="1" t="s">
        <v>599</v>
      </c>
      <c r="B6" s="1">
        <v>4427</v>
      </c>
      <c r="C6" s="1">
        <v>0</v>
      </c>
      <c r="D6">
        <f>IF(C6&gt;21000,1,0)</f>
        <v>0</v>
      </c>
      <c r="E6">
        <f>IF(B6&lt;2439,1,0)</f>
        <v>0</v>
      </c>
      <c r="F6">
        <f>SUM(D6:E6)</f>
        <v>0</v>
      </c>
    </row>
    <row r="7" spans="1:6" x14ac:dyDescent="0.2">
      <c r="A7" s="1" t="s">
        <v>15</v>
      </c>
      <c r="B7" s="1">
        <v>1900</v>
      </c>
      <c r="C7" s="1">
        <v>31671.26</v>
      </c>
      <c r="D7">
        <f>IF(C7&gt;21000,1,0)</f>
        <v>1</v>
      </c>
      <c r="E7">
        <f>IF(B7&lt;2439,1,0)</f>
        <v>1</v>
      </c>
      <c r="F7">
        <f>SUM(D7:E7)</f>
        <v>2</v>
      </c>
    </row>
    <row r="8" spans="1:6" x14ac:dyDescent="0.2">
      <c r="A8" s="1" t="s">
        <v>16</v>
      </c>
      <c r="B8" s="1">
        <v>1316</v>
      </c>
      <c r="C8" s="1">
        <v>8496.83</v>
      </c>
      <c r="D8">
        <f>IF(C8&gt;21000,1,0)</f>
        <v>0</v>
      </c>
      <c r="E8">
        <f>IF(B8&lt;2439,1,0)</f>
        <v>1</v>
      </c>
      <c r="F8">
        <f>SUM(D8:E8)</f>
        <v>1</v>
      </c>
    </row>
    <row r="9" spans="1:6" x14ac:dyDescent="0.2">
      <c r="A9" s="1" t="s">
        <v>17</v>
      </c>
      <c r="B9" s="1">
        <v>1294</v>
      </c>
      <c r="C9" s="1">
        <v>2894.85</v>
      </c>
      <c r="D9">
        <f>IF(C9&gt;21000,1,0)</f>
        <v>0</v>
      </c>
      <c r="E9">
        <f>IF(B9&lt;2439,1,0)</f>
        <v>1</v>
      </c>
      <c r="F9">
        <f>SUM(D9:E9)</f>
        <v>1</v>
      </c>
    </row>
    <row r="10" spans="1:6" x14ac:dyDescent="0.2">
      <c r="A10" s="1" t="s">
        <v>600</v>
      </c>
      <c r="B10" s="1">
        <v>4390</v>
      </c>
      <c r="C10" s="1">
        <v>0</v>
      </c>
      <c r="D10">
        <f>IF(C10&gt;21000,1,0)</f>
        <v>0</v>
      </c>
      <c r="E10">
        <f>IF(B10&lt;2439,1,0)</f>
        <v>0</v>
      </c>
      <c r="F10">
        <f>SUM(D10:E10)</f>
        <v>0</v>
      </c>
    </row>
    <row r="11" spans="1:6" x14ac:dyDescent="0.2">
      <c r="A11" s="1" t="s">
        <v>601</v>
      </c>
      <c r="B11" s="1">
        <v>950</v>
      </c>
      <c r="C11" s="1">
        <v>4935.1099999999997</v>
      </c>
      <c r="D11">
        <f>IF(C11&gt;21000,1,0)</f>
        <v>0</v>
      </c>
      <c r="E11">
        <f>IF(B11&lt;2439,1,0)</f>
        <v>1</v>
      </c>
      <c r="F11">
        <f>SUM(D11:E11)</f>
        <v>1</v>
      </c>
    </row>
    <row r="12" spans="1:6" x14ac:dyDescent="0.2">
      <c r="A12" s="1" t="s">
        <v>602</v>
      </c>
      <c r="B12" s="1">
        <v>950</v>
      </c>
      <c r="C12" s="1">
        <v>4885.21</v>
      </c>
      <c r="D12">
        <f>IF(C12&gt;21000,1,0)</f>
        <v>0</v>
      </c>
      <c r="E12">
        <f>IF(B12&lt;2439,1,0)</f>
        <v>1</v>
      </c>
      <c r="F12">
        <f>SUM(D12:E12)</f>
        <v>1</v>
      </c>
    </row>
    <row r="13" spans="1:6" x14ac:dyDescent="0.2">
      <c r="A13" s="1" t="s">
        <v>18</v>
      </c>
      <c r="B13" s="1">
        <v>2399</v>
      </c>
      <c r="C13" s="1">
        <v>30943.29</v>
      </c>
      <c r="D13">
        <f>IF(C13&gt;21000,1,0)</f>
        <v>1</v>
      </c>
      <c r="E13">
        <f>IF(B13&lt;2439,1,0)</f>
        <v>1</v>
      </c>
      <c r="F13">
        <f>SUM(D13:E13)</f>
        <v>2</v>
      </c>
    </row>
    <row r="14" spans="1:6" x14ac:dyDescent="0.2">
      <c r="A14" s="1" t="s">
        <v>19</v>
      </c>
      <c r="B14" s="1">
        <v>710</v>
      </c>
      <c r="C14" s="1">
        <v>11152.56</v>
      </c>
      <c r="D14">
        <f>IF(C14&gt;21000,1,0)</f>
        <v>0</v>
      </c>
      <c r="E14">
        <f>IF(B14&lt;2439,1,0)</f>
        <v>1</v>
      </c>
      <c r="F14">
        <f>SUM(D14:E14)</f>
        <v>1</v>
      </c>
    </row>
    <row r="15" spans="1:6" x14ac:dyDescent="0.2">
      <c r="A15" s="1" t="s">
        <v>603</v>
      </c>
      <c r="B15" s="1">
        <v>962</v>
      </c>
      <c r="C15" s="1">
        <v>3966.06</v>
      </c>
      <c r="D15">
        <f>IF(C15&gt;21000,1,0)</f>
        <v>0</v>
      </c>
      <c r="E15">
        <f>IF(B15&lt;2439,1,0)</f>
        <v>1</v>
      </c>
      <c r="F15">
        <f>SUM(D15:E15)</f>
        <v>1</v>
      </c>
    </row>
    <row r="16" spans="1:6" x14ac:dyDescent="0.2">
      <c r="A16" s="1" t="s">
        <v>20</v>
      </c>
      <c r="B16" s="1">
        <v>5236</v>
      </c>
      <c r="C16" s="1">
        <v>69494.12</v>
      </c>
      <c r="D16">
        <f>IF(C16&gt;21000,1,0)</f>
        <v>1</v>
      </c>
      <c r="E16">
        <f>IF(B16&lt;2439,1,0)</f>
        <v>0</v>
      </c>
      <c r="F16">
        <f>SUM(D16:E16)</f>
        <v>1</v>
      </c>
    </row>
    <row r="17" spans="1:6" x14ac:dyDescent="0.2">
      <c r="A17" s="1" t="s">
        <v>21</v>
      </c>
      <c r="B17" s="1">
        <v>4896</v>
      </c>
      <c r="C17" s="1">
        <v>71304.28</v>
      </c>
      <c r="D17">
        <f>IF(C17&gt;21000,1,0)</f>
        <v>1</v>
      </c>
      <c r="E17">
        <f>IF(B17&lt;2439,1,0)</f>
        <v>0</v>
      </c>
      <c r="F17">
        <f>SUM(D17:E17)</f>
        <v>1</v>
      </c>
    </row>
    <row r="18" spans="1:6" x14ac:dyDescent="0.2">
      <c r="A18" s="1" t="s">
        <v>22</v>
      </c>
      <c r="B18" s="1">
        <v>686</v>
      </c>
      <c r="C18" s="1">
        <v>17128.86</v>
      </c>
      <c r="D18">
        <f>IF(C18&gt;21000,1,0)</f>
        <v>0</v>
      </c>
      <c r="E18">
        <f>IF(B18&lt;2439,1,0)</f>
        <v>1</v>
      </c>
      <c r="F18">
        <f>SUM(D18:E18)</f>
        <v>1</v>
      </c>
    </row>
    <row r="19" spans="1:6" x14ac:dyDescent="0.2">
      <c r="A19" s="1" t="s">
        <v>23</v>
      </c>
      <c r="B19" s="1">
        <v>658</v>
      </c>
      <c r="C19" s="1">
        <v>4858.05</v>
      </c>
      <c r="D19">
        <f>IF(C19&gt;21000,1,0)</f>
        <v>0</v>
      </c>
      <c r="E19">
        <f>IF(B19&lt;2439,1,0)</f>
        <v>1</v>
      </c>
      <c r="F19">
        <f>SUM(D19:E19)</f>
        <v>1</v>
      </c>
    </row>
    <row r="20" spans="1:6" x14ac:dyDescent="0.2">
      <c r="A20" s="7">
        <v>44782</v>
      </c>
      <c r="B20" s="1">
        <v>707</v>
      </c>
      <c r="C20" s="1">
        <v>11137.57</v>
      </c>
      <c r="D20">
        <f>IF(C20&gt;21000,1,0)</f>
        <v>0</v>
      </c>
      <c r="E20">
        <f>IF(B20&lt;2439,1,0)</f>
        <v>1</v>
      </c>
      <c r="F20">
        <f>SUM(D20:E20)</f>
        <v>1</v>
      </c>
    </row>
    <row r="21" spans="1:6" x14ac:dyDescent="0.2">
      <c r="A21" s="1" t="s">
        <v>24</v>
      </c>
      <c r="B21" s="1">
        <v>2370</v>
      </c>
      <c r="C21" s="1">
        <v>18422.27</v>
      </c>
      <c r="D21">
        <f>IF(C21&gt;21000,1,0)</f>
        <v>0</v>
      </c>
      <c r="E21">
        <f>IF(B21&lt;2439,1,0)</f>
        <v>1</v>
      </c>
      <c r="F21">
        <f>SUM(D21:E21)</f>
        <v>1</v>
      </c>
    </row>
    <row r="22" spans="1:6" x14ac:dyDescent="0.2">
      <c r="A22" s="1" t="s">
        <v>25</v>
      </c>
      <c r="B22" s="1">
        <v>11203</v>
      </c>
      <c r="C22" s="1">
        <v>323364.8</v>
      </c>
      <c r="D22">
        <f>IF(C22&gt;21000,1,0)</f>
        <v>1</v>
      </c>
      <c r="E22">
        <f>IF(B22&lt;2439,1,0)</f>
        <v>0</v>
      </c>
      <c r="F22">
        <f>SUM(D22:E22)</f>
        <v>1</v>
      </c>
    </row>
    <row r="23" spans="1:6" x14ac:dyDescent="0.2">
      <c r="A23" s="1" t="s">
        <v>26</v>
      </c>
      <c r="B23" s="1">
        <v>6087</v>
      </c>
      <c r="C23" s="1">
        <v>61524.78</v>
      </c>
      <c r="D23">
        <f>IF(C23&gt;21000,1,0)</f>
        <v>1</v>
      </c>
      <c r="E23">
        <f>IF(B23&lt;2439,1,0)</f>
        <v>0</v>
      </c>
      <c r="F23">
        <f>SUM(D23:E23)</f>
        <v>1</v>
      </c>
    </row>
    <row r="24" spans="1:6" x14ac:dyDescent="0.2">
      <c r="A24" s="1" t="s">
        <v>27</v>
      </c>
      <c r="B24" s="1">
        <v>4883</v>
      </c>
      <c r="C24" s="1">
        <v>35391.39</v>
      </c>
      <c r="D24">
        <f>IF(C24&gt;21000,1,0)</f>
        <v>1</v>
      </c>
      <c r="E24">
        <f>IF(B24&lt;2439,1,0)</f>
        <v>0</v>
      </c>
      <c r="F24">
        <f>SUM(D24:E24)</f>
        <v>1</v>
      </c>
    </row>
    <row r="25" spans="1:6" x14ac:dyDescent="0.2">
      <c r="A25" s="1" t="s">
        <v>28</v>
      </c>
      <c r="B25" s="1">
        <v>3526</v>
      </c>
      <c r="C25" s="1">
        <v>51787.05</v>
      </c>
      <c r="D25">
        <f>IF(C25&gt;21000,1,0)</f>
        <v>1</v>
      </c>
      <c r="E25">
        <f>IF(B25&lt;2439,1,0)</f>
        <v>0</v>
      </c>
      <c r="F25">
        <f>SUM(D25:E25)</f>
        <v>1</v>
      </c>
    </row>
    <row r="26" spans="1:6" x14ac:dyDescent="0.2">
      <c r="A26" s="1" t="s">
        <v>604</v>
      </c>
      <c r="B26" s="1">
        <v>909</v>
      </c>
      <c r="C26" s="1">
        <v>8468.58</v>
      </c>
      <c r="D26">
        <f>IF(C26&gt;21000,1,0)</f>
        <v>0</v>
      </c>
      <c r="E26">
        <f>IF(B26&lt;2439,1,0)</f>
        <v>1</v>
      </c>
      <c r="F26">
        <f>SUM(D26:E26)</f>
        <v>1</v>
      </c>
    </row>
    <row r="27" spans="1:6" x14ac:dyDescent="0.2">
      <c r="A27" s="1" t="s">
        <v>29</v>
      </c>
      <c r="B27" s="1">
        <v>3567</v>
      </c>
      <c r="C27" s="1">
        <v>28868.36</v>
      </c>
      <c r="D27">
        <f>IF(C27&gt;21000,1,0)</f>
        <v>1</v>
      </c>
      <c r="E27">
        <f>IF(B27&lt;2439,1,0)</f>
        <v>0</v>
      </c>
      <c r="F27">
        <f>SUM(D27:E27)</f>
        <v>1</v>
      </c>
    </row>
    <row r="28" spans="1:6" x14ac:dyDescent="0.2">
      <c r="A28" s="1" t="s">
        <v>30</v>
      </c>
      <c r="B28" s="1">
        <v>4984</v>
      </c>
      <c r="C28" s="1">
        <v>48640.07</v>
      </c>
      <c r="D28">
        <f>IF(C28&gt;21000,1,0)</f>
        <v>1</v>
      </c>
      <c r="E28">
        <f>IF(B28&lt;2439,1,0)</f>
        <v>0</v>
      </c>
      <c r="F28">
        <f>SUM(D28:E28)</f>
        <v>1</v>
      </c>
    </row>
    <row r="29" spans="1:6" x14ac:dyDescent="0.2">
      <c r="A29" s="1" t="s">
        <v>31</v>
      </c>
      <c r="B29" s="1">
        <v>2477</v>
      </c>
      <c r="C29" s="1">
        <v>15778.21</v>
      </c>
      <c r="D29">
        <f>IF(C29&gt;21000,1,0)</f>
        <v>0</v>
      </c>
      <c r="E29">
        <f>IF(B29&lt;2439,1,0)</f>
        <v>0</v>
      </c>
      <c r="F29">
        <f>SUM(D29:E29)</f>
        <v>0</v>
      </c>
    </row>
    <row r="30" spans="1:6" x14ac:dyDescent="0.2">
      <c r="A30" s="1" t="s">
        <v>605</v>
      </c>
      <c r="B30" s="1">
        <v>4423</v>
      </c>
      <c r="C30" s="1">
        <v>0</v>
      </c>
      <c r="D30">
        <f>IF(C30&gt;21000,1,0)</f>
        <v>0</v>
      </c>
      <c r="E30">
        <f>IF(B30&lt;2439,1,0)</f>
        <v>0</v>
      </c>
      <c r="F30">
        <f>SUM(D30:E30)</f>
        <v>0</v>
      </c>
    </row>
    <row r="31" spans="1:6" x14ac:dyDescent="0.2">
      <c r="A31" s="1" t="s">
        <v>606</v>
      </c>
      <c r="B31" s="1">
        <v>956</v>
      </c>
      <c r="C31" s="1">
        <v>980.1</v>
      </c>
      <c r="D31">
        <f>IF(C31&gt;21000,1,0)</f>
        <v>0</v>
      </c>
      <c r="E31">
        <f>IF(B31&lt;2439,1,0)</f>
        <v>1</v>
      </c>
      <c r="F31">
        <f>SUM(D31:E31)</f>
        <v>1</v>
      </c>
    </row>
    <row r="32" spans="1:6" x14ac:dyDescent="0.2">
      <c r="A32" s="1" t="s">
        <v>32</v>
      </c>
      <c r="B32" s="1">
        <v>729</v>
      </c>
      <c r="C32" s="1">
        <v>2269.41</v>
      </c>
      <c r="D32">
        <f>IF(C32&gt;21000,1,0)</f>
        <v>0</v>
      </c>
      <c r="E32">
        <f>IF(B32&lt;2439,1,0)</f>
        <v>1</v>
      </c>
      <c r="F32">
        <f>SUM(D32:E32)</f>
        <v>1</v>
      </c>
    </row>
    <row r="33" spans="1:6" x14ac:dyDescent="0.2">
      <c r="A33" s="1" t="s">
        <v>607</v>
      </c>
      <c r="B33" s="1">
        <v>4453</v>
      </c>
      <c r="C33" s="1">
        <v>0</v>
      </c>
      <c r="D33">
        <f>IF(C33&gt;21000,1,0)</f>
        <v>0</v>
      </c>
      <c r="E33">
        <f>IF(B33&lt;2439,1,0)</f>
        <v>0</v>
      </c>
      <c r="F33">
        <f>SUM(D33:E33)</f>
        <v>0</v>
      </c>
    </row>
    <row r="34" spans="1:6" x14ac:dyDescent="0.2">
      <c r="A34" s="1" t="s">
        <v>33</v>
      </c>
      <c r="B34" s="1">
        <v>1336</v>
      </c>
      <c r="C34" s="1">
        <v>6408.56</v>
      </c>
      <c r="D34">
        <f>IF(C34&gt;21000,1,0)</f>
        <v>0</v>
      </c>
      <c r="E34">
        <f>IF(B34&lt;2439,1,0)</f>
        <v>1</v>
      </c>
      <c r="F34">
        <f>SUM(D34:E34)</f>
        <v>1</v>
      </c>
    </row>
    <row r="35" spans="1:6" x14ac:dyDescent="0.2">
      <c r="A35" s="1" t="s">
        <v>34</v>
      </c>
      <c r="B35" s="1">
        <v>1853</v>
      </c>
      <c r="C35" s="1">
        <v>14727.97</v>
      </c>
      <c r="D35">
        <f>IF(C35&gt;21000,1,0)</f>
        <v>0</v>
      </c>
      <c r="E35">
        <f>IF(B35&lt;2439,1,0)</f>
        <v>1</v>
      </c>
      <c r="F35">
        <f>SUM(D35:E35)</f>
        <v>1</v>
      </c>
    </row>
    <row r="36" spans="1:6" x14ac:dyDescent="0.2">
      <c r="A36" s="1" t="s">
        <v>35</v>
      </c>
      <c r="B36" s="1">
        <v>1308</v>
      </c>
      <c r="C36" s="1">
        <v>14307.84</v>
      </c>
      <c r="D36">
        <f>IF(C36&gt;21000,1,0)</f>
        <v>0</v>
      </c>
      <c r="E36">
        <f>IF(B36&lt;2439,1,0)</f>
        <v>1</v>
      </c>
      <c r="F36">
        <f>SUM(D36:E36)</f>
        <v>1</v>
      </c>
    </row>
    <row r="37" spans="1:6" x14ac:dyDescent="0.2">
      <c r="A37" s="1" t="s">
        <v>608</v>
      </c>
      <c r="B37" s="1">
        <v>4376</v>
      </c>
      <c r="C37" s="1">
        <v>0</v>
      </c>
      <c r="D37">
        <f>IF(C37&gt;21000,1,0)</f>
        <v>0</v>
      </c>
      <c r="E37">
        <f>IF(B37&lt;2439,1,0)</f>
        <v>0</v>
      </c>
      <c r="F37">
        <f>SUM(D37:E37)</f>
        <v>0</v>
      </c>
    </row>
    <row r="38" spans="1:6" x14ac:dyDescent="0.2">
      <c r="A38" s="1" t="s">
        <v>609</v>
      </c>
      <c r="B38" s="1">
        <v>4453</v>
      </c>
      <c r="C38" s="1">
        <v>0</v>
      </c>
      <c r="D38">
        <f>IF(C38&gt;21000,1,0)</f>
        <v>0</v>
      </c>
      <c r="E38">
        <f>IF(B38&lt;2439,1,0)</f>
        <v>0</v>
      </c>
      <c r="F38">
        <f>SUM(D38:E38)</f>
        <v>0</v>
      </c>
    </row>
    <row r="39" spans="1:6" x14ac:dyDescent="0.2">
      <c r="A39" s="1" t="s">
        <v>610</v>
      </c>
      <c r="B39" s="1">
        <v>4351</v>
      </c>
      <c r="C39" s="1">
        <v>0</v>
      </c>
      <c r="D39">
        <f>IF(C39&gt;21000,1,0)</f>
        <v>0</v>
      </c>
      <c r="E39">
        <f>IF(B39&lt;2439,1,0)</f>
        <v>0</v>
      </c>
      <c r="F39">
        <f>SUM(D39:E39)</f>
        <v>0</v>
      </c>
    </row>
    <row r="40" spans="1:6" x14ac:dyDescent="0.2">
      <c r="A40" s="1" t="s">
        <v>36</v>
      </c>
      <c r="B40" s="1">
        <v>7170</v>
      </c>
      <c r="C40" s="1">
        <v>106000.8</v>
      </c>
      <c r="D40">
        <f>IF(C40&gt;21000,1,0)</f>
        <v>1</v>
      </c>
      <c r="E40">
        <f>IF(B40&lt;2439,1,0)</f>
        <v>0</v>
      </c>
      <c r="F40">
        <f>SUM(D40:E40)</f>
        <v>1</v>
      </c>
    </row>
    <row r="41" spans="1:6" x14ac:dyDescent="0.2">
      <c r="A41" s="1" t="s">
        <v>611</v>
      </c>
      <c r="B41" s="1">
        <v>937</v>
      </c>
      <c r="C41" s="1">
        <v>951.39</v>
      </c>
      <c r="D41">
        <f>IF(C41&gt;21000,1,0)</f>
        <v>0</v>
      </c>
      <c r="E41">
        <f>IF(B41&lt;2439,1,0)</f>
        <v>1</v>
      </c>
      <c r="F41">
        <f>SUM(D41:E41)</f>
        <v>1</v>
      </c>
    </row>
    <row r="42" spans="1:6" x14ac:dyDescent="0.2">
      <c r="A42" s="1" t="s">
        <v>37</v>
      </c>
      <c r="B42" s="1">
        <v>9338</v>
      </c>
      <c r="C42" s="1">
        <v>10717.61</v>
      </c>
      <c r="D42">
        <f>IF(C42&gt;21000,1,0)</f>
        <v>0</v>
      </c>
      <c r="E42">
        <f>IF(B42&lt;2439,1,0)</f>
        <v>0</v>
      </c>
      <c r="F42">
        <f>SUM(D42:E42)</f>
        <v>0</v>
      </c>
    </row>
    <row r="43" spans="1:6" x14ac:dyDescent="0.2">
      <c r="A43" s="1" t="s">
        <v>612</v>
      </c>
      <c r="B43" s="1">
        <v>4314</v>
      </c>
      <c r="C43" s="1">
        <v>0</v>
      </c>
      <c r="D43">
        <f>IF(C43&gt;21000,1,0)</f>
        <v>0</v>
      </c>
      <c r="E43">
        <f>IF(B43&lt;2439,1,0)</f>
        <v>0</v>
      </c>
      <c r="F43">
        <f>SUM(D43:E43)</f>
        <v>0</v>
      </c>
    </row>
    <row r="44" spans="1:6" x14ac:dyDescent="0.2">
      <c r="A44" s="1" t="s">
        <v>38</v>
      </c>
      <c r="B44" s="1">
        <v>675</v>
      </c>
      <c r="C44" s="1">
        <v>18839.02</v>
      </c>
      <c r="D44">
        <f>IF(C44&gt;21000,1,0)</f>
        <v>0</v>
      </c>
      <c r="E44">
        <f>IF(B44&lt;2439,1,0)</f>
        <v>1</v>
      </c>
      <c r="F44">
        <f>SUM(D44:E44)</f>
        <v>1</v>
      </c>
    </row>
    <row r="45" spans="1:6" x14ac:dyDescent="0.2">
      <c r="A45" s="1" t="s">
        <v>39</v>
      </c>
      <c r="B45" s="1">
        <v>3484</v>
      </c>
      <c r="C45" s="1">
        <v>28634.05</v>
      </c>
      <c r="D45">
        <f>IF(C45&gt;21000,1,0)</f>
        <v>1</v>
      </c>
      <c r="E45">
        <f>IF(B45&lt;2439,1,0)</f>
        <v>0</v>
      </c>
      <c r="F45">
        <f>SUM(D45:E45)</f>
        <v>1</v>
      </c>
    </row>
    <row r="46" spans="1:6" x14ac:dyDescent="0.2">
      <c r="A46" s="1" t="s">
        <v>40</v>
      </c>
      <c r="B46" s="1">
        <v>3929</v>
      </c>
      <c r="C46" s="1">
        <v>49446.2</v>
      </c>
      <c r="D46">
        <f>IF(C46&gt;21000,1,0)</f>
        <v>1</v>
      </c>
      <c r="E46">
        <f>IF(B46&lt;2439,1,0)</f>
        <v>0</v>
      </c>
      <c r="F46">
        <f>SUM(D46:E46)</f>
        <v>1</v>
      </c>
    </row>
    <row r="47" spans="1:6" x14ac:dyDescent="0.2">
      <c r="A47" s="1" t="s">
        <v>41</v>
      </c>
      <c r="B47" s="1">
        <v>1857</v>
      </c>
      <c r="C47" s="1">
        <v>15251.19</v>
      </c>
      <c r="D47">
        <f>IF(C47&gt;21000,1,0)</f>
        <v>0</v>
      </c>
      <c r="E47">
        <f>IF(B47&lt;2439,1,0)</f>
        <v>1</v>
      </c>
      <c r="F47">
        <f>SUM(D47:E47)</f>
        <v>1</v>
      </c>
    </row>
    <row r="48" spans="1:6" x14ac:dyDescent="0.2">
      <c r="A48" s="1" t="s">
        <v>42</v>
      </c>
      <c r="B48" s="1">
        <v>1390</v>
      </c>
      <c r="C48" s="1">
        <v>12999.82</v>
      </c>
      <c r="D48">
        <f>IF(C48&gt;21000,1,0)</f>
        <v>0</v>
      </c>
      <c r="E48">
        <f>IF(B48&lt;2439,1,0)</f>
        <v>1</v>
      </c>
      <c r="F48">
        <f>SUM(D48:E48)</f>
        <v>1</v>
      </c>
    </row>
    <row r="49" spans="1:6" x14ac:dyDescent="0.2">
      <c r="A49" s="1" t="s">
        <v>613</v>
      </c>
      <c r="B49" s="1">
        <v>4406</v>
      </c>
      <c r="C49" s="1">
        <v>0</v>
      </c>
      <c r="D49">
        <f>IF(C49&gt;21000,1,0)</f>
        <v>0</v>
      </c>
      <c r="E49">
        <f>IF(B49&lt;2439,1,0)</f>
        <v>0</v>
      </c>
      <c r="F49">
        <f>SUM(D49:E49)</f>
        <v>0</v>
      </c>
    </row>
    <row r="50" spans="1:6" x14ac:dyDescent="0.2">
      <c r="A50" s="1" t="s">
        <v>614</v>
      </c>
      <c r="B50" s="1">
        <v>4418</v>
      </c>
      <c r="C50" s="1">
        <v>0</v>
      </c>
      <c r="D50">
        <f>IF(C50&gt;21000,1,0)</f>
        <v>0</v>
      </c>
      <c r="E50">
        <f>IF(B50&lt;2439,1,0)</f>
        <v>0</v>
      </c>
      <c r="F50">
        <f>SUM(D50:E50)</f>
        <v>0</v>
      </c>
    </row>
    <row r="51" spans="1:6" x14ac:dyDescent="0.2">
      <c r="A51" s="1" t="s">
        <v>615</v>
      </c>
      <c r="B51" s="1">
        <v>976</v>
      </c>
      <c r="C51" s="1">
        <v>1000.89</v>
      </c>
      <c r="D51">
        <f>IF(C51&gt;21000,1,0)</f>
        <v>0</v>
      </c>
      <c r="E51">
        <f>IF(B51&lt;2439,1,0)</f>
        <v>1</v>
      </c>
      <c r="F51">
        <f>SUM(D51:E51)</f>
        <v>1</v>
      </c>
    </row>
    <row r="52" spans="1:6" x14ac:dyDescent="0.2">
      <c r="A52" s="1" t="s">
        <v>616</v>
      </c>
      <c r="B52" s="1">
        <v>4386</v>
      </c>
      <c r="C52" s="1">
        <v>0</v>
      </c>
      <c r="D52">
        <f>IF(C52&gt;21000,1,0)</f>
        <v>0</v>
      </c>
      <c r="E52">
        <f>IF(B52&lt;2439,1,0)</f>
        <v>0</v>
      </c>
      <c r="F52">
        <f>SUM(D52:E52)</f>
        <v>0</v>
      </c>
    </row>
    <row r="53" spans="1:6" x14ac:dyDescent="0.2">
      <c r="A53" s="1" t="s">
        <v>43</v>
      </c>
      <c r="B53" s="1">
        <v>702</v>
      </c>
      <c r="C53" s="1">
        <v>1450.71</v>
      </c>
      <c r="D53">
        <f>IF(C53&gt;21000,1,0)</f>
        <v>0</v>
      </c>
      <c r="E53">
        <f>IF(B53&lt;2439,1,0)</f>
        <v>1</v>
      </c>
      <c r="F53">
        <f>SUM(D53:E53)</f>
        <v>1</v>
      </c>
    </row>
    <row r="54" spans="1:6" x14ac:dyDescent="0.2">
      <c r="A54" s="1" t="s">
        <v>617</v>
      </c>
      <c r="B54" s="1">
        <v>4417</v>
      </c>
      <c r="C54" s="1">
        <v>0</v>
      </c>
      <c r="D54">
        <f>IF(C54&gt;21000,1,0)</f>
        <v>0</v>
      </c>
      <c r="E54">
        <f>IF(B54&lt;2439,1,0)</f>
        <v>0</v>
      </c>
      <c r="F54">
        <f>SUM(D54:E54)</f>
        <v>0</v>
      </c>
    </row>
    <row r="55" spans="1:6" x14ac:dyDescent="0.2">
      <c r="A55" s="1" t="s">
        <v>44</v>
      </c>
      <c r="B55" s="1">
        <v>3991</v>
      </c>
      <c r="C55" s="1">
        <v>51864.959999999999</v>
      </c>
      <c r="D55">
        <f>IF(C55&gt;21000,1,0)</f>
        <v>1</v>
      </c>
      <c r="E55">
        <f>IF(B55&lt;2439,1,0)</f>
        <v>0</v>
      </c>
      <c r="F55">
        <f>SUM(D55:E55)</f>
        <v>1</v>
      </c>
    </row>
    <row r="56" spans="1:6" x14ac:dyDescent="0.2">
      <c r="A56" s="1" t="s">
        <v>618</v>
      </c>
      <c r="B56" s="1">
        <v>4443</v>
      </c>
      <c r="C56" s="1">
        <v>0</v>
      </c>
      <c r="D56">
        <f>IF(C56&gt;21000,1,0)</f>
        <v>0</v>
      </c>
      <c r="E56">
        <f>IF(B56&lt;2439,1,0)</f>
        <v>0</v>
      </c>
      <c r="F56">
        <f>SUM(D56:E56)</f>
        <v>0</v>
      </c>
    </row>
    <row r="57" spans="1:6" x14ac:dyDescent="0.2">
      <c r="A57" s="1" t="s">
        <v>619</v>
      </c>
      <c r="B57" s="1">
        <v>4399</v>
      </c>
      <c r="C57" s="1">
        <v>0</v>
      </c>
      <c r="D57">
        <f>IF(C57&gt;21000,1,0)</f>
        <v>0</v>
      </c>
      <c r="E57">
        <f>IF(B57&lt;2439,1,0)</f>
        <v>0</v>
      </c>
      <c r="F57">
        <f>SUM(D57:E57)</f>
        <v>0</v>
      </c>
    </row>
    <row r="58" spans="1:6" x14ac:dyDescent="0.2">
      <c r="A58" s="1" t="s">
        <v>620</v>
      </c>
      <c r="B58" s="1">
        <v>990</v>
      </c>
      <c r="C58" s="1">
        <v>5119.74</v>
      </c>
      <c r="D58">
        <f>IF(C58&gt;21000,1,0)</f>
        <v>0</v>
      </c>
      <c r="E58">
        <f>IF(B58&lt;2439,1,0)</f>
        <v>1</v>
      </c>
      <c r="F58">
        <f>SUM(D58:E58)</f>
        <v>1</v>
      </c>
    </row>
    <row r="59" spans="1:6" x14ac:dyDescent="0.2">
      <c r="A59" s="1" t="s">
        <v>45</v>
      </c>
      <c r="B59" s="1">
        <v>3578</v>
      </c>
      <c r="C59" s="1">
        <v>51181.43</v>
      </c>
      <c r="D59">
        <f>IF(C59&gt;21000,1,0)</f>
        <v>1</v>
      </c>
      <c r="E59">
        <f>IF(B59&lt;2439,1,0)</f>
        <v>0</v>
      </c>
      <c r="F59">
        <f>SUM(D59:E59)</f>
        <v>1</v>
      </c>
    </row>
    <row r="60" spans="1:6" x14ac:dyDescent="0.2">
      <c r="A60" s="1" t="s">
        <v>621</v>
      </c>
      <c r="B60" s="1">
        <v>985</v>
      </c>
      <c r="C60" s="1">
        <v>3019.9</v>
      </c>
      <c r="D60">
        <f>IF(C60&gt;21000,1,0)</f>
        <v>0</v>
      </c>
      <c r="E60">
        <f>IF(B60&lt;2439,1,0)</f>
        <v>1</v>
      </c>
      <c r="F60">
        <f>SUM(D60:E60)</f>
        <v>1</v>
      </c>
    </row>
    <row r="61" spans="1:6" x14ac:dyDescent="0.2">
      <c r="A61" s="1" t="s">
        <v>46</v>
      </c>
      <c r="B61" s="1">
        <v>672</v>
      </c>
      <c r="C61" s="1">
        <v>1400.96</v>
      </c>
      <c r="D61">
        <f>IF(C61&gt;21000,1,0)</f>
        <v>0</v>
      </c>
      <c r="E61">
        <f>IF(B61&lt;2439,1,0)</f>
        <v>1</v>
      </c>
      <c r="F61">
        <f>SUM(D61:E61)</f>
        <v>1</v>
      </c>
    </row>
    <row r="62" spans="1:6" x14ac:dyDescent="0.2">
      <c r="A62" s="1" t="s">
        <v>47</v>
      </c>
      <c r="B62" s="1">
        <v>2404</v>
      </c>
      <c r="C62" s="1">
        <v>17966.84</v>
      </c>
      <c r="D62">
        <f>IF(C62&gt;21000,1,0)</f>
        <v>0</v>
      </c>
      <c r="E62">
        <f>IF(B62&lt;2439,1,0)</f>
        <v>1</v>
      </c>
      <c r="F62">
        <f>SUM(D62:E62)</f>
        <v>1</v>
      </c>
    </row>
    <row r="63" spans="1:6" x14ac:dyDescent="0.2">
      <c r="A63" s="1" t="s">
        <v>622</v>
      </c>
      <c r="B63" s="1">
        <v>4406</v>
      </c>
      <c r="C63" s="1">
        <v>0</v>
      </c>
      <c r="D63">
        <f>IF(C63&gt;21000,1,0)</f>
        <v>0</v>
      </c>
      <c r="E63">
        <f>IF(B63&lt;2439,1,0)</f>
        <v>0</v>
      </c>
      <c r="F63">
        <f>SUM(D63:E63)</f>
        <v>0</v>
      </c>
    </row>
    <row r="64" spans="1:6" x14ac:dyDescent="0.2">
      <c r="A64" s="1" t="s">
        <v>48</v>
      </c>
      <c r="B64" s="1">
        <v>4039</v>
      </c>
      <c r="C64" s="1">
        <v>88570.52</v>
      </c>
      <c r="D64">
        <f>IF(C64&gt;21000,1,0)</f>
        <v>1</v>
      </c>
      <c r="E64">
        <f>IF(B64&lt;2439,1,0)</f>
        <v>0</v>
      </c>
      <c r="F64">
        <f>SUM(D64:E64)</f>
        <v>1</v>
      </c>
    </row>
    <row r="65" spans="1:6" x14ac:dyDescent="0.2">
      <c r="A65" s="1" t="s">
        <v>623</v>
      </c>
      <c r="B65" s="1">
        <v>907</v>
      </c>
      <c r="C65" s="1">
        <v>2840.5</v>
      </c>
      <c r="D65">
        <f>IF(C65&gt;21000,1,0)</f>
        <v>0</v>
      </c>
      <c r="E65">
        <f>IF(B65&lt;2439,1,0)</f>
        <v>1</v>
      </c>
      <c r="F65">
        <f>SUM(D65:E65)</f>
        <v>1</v>
      </c>
    </row>
    <row r="66" spans="1:6" x14ac:dyDescent="0.2">
      <c r="A66" s="1" t="s">
        <v>624</v>
      </c>
      <c r="B66" s="1">
        <v>997</v>
      </c>
      <c r="C66" s="1">
        <v>10359.629999999999</v>
      </c>
      <c r="D66">
        <f>IF(C66&gt;21000,1,0)</f>
        <v>0</v>
      </c>
      <c r="E66">
        <f>IF(B66&lt;2439,1,0)</f>
        <v>1</v>
      </c>
      <c r="F66">
        <f>SUM(D66:E66)</f>
        <v>1</v>
      </c>
    </row>
    <row r="67" spans="1:6" x14ac:dyDescent="0.2">
      <c r="A67" s="1" t="s">
        <v>625</v>
      </c>
      <c r="B67" s="1">
        <v>1009</v>
      </c>
      <c r="C67" s="1">
        <v>3133.52</v>
      </c>
      <c r="D67">
        <f>IF(C67&gt;21000,1,0)</f>
        <v>0</v>
      </c>
      <c r="E67">
        <f>IF(B67&lt;2439,1,0)</f>
        <v>1</v>
      </c>
      <c r="F67">
        <f>SUM(D67:E67)</f>
        <v>1</v>
      </c>
    </row>
    <row r="68" spans="1:6" x14ac:dyDescent="0.2">
      <c r="A68" s="1" t="s">
        <v>49</v>
      </c>
      <c r="B68" s="1">
        <v>2448</v>
      </c>
      <c r="C68" s="1">
        <v>13455.66</v>
      </c>
      <c r="D68">
        <f>IF(C68&gt;21000,1,0)</f>
        <v>0</v>
      </c>
      <c r="E68">
        <f>IF(B68&lt;2439,1,0)</f>
        <v>0</v>
      </c>
      <c r="F68">
        <f>SUM(D68:E68)</f>
        <v>0</v>
      </c>
    </row>
    <row r="69" spans="1:6" x14ac:dyDescent="0.2">
      <c r="A69" s="1" t="s">
        <v>626</v>
      </c>
      <c r="B69" s="1">
        <v>4414</v>
      </c>
      <c r="C69" s="1">
        <v>0</v>
      </c>
      <c r="D69">
        <f>IF(C69&gt;21000,1,0)</f>
        <v>0</v>
      </c>
      <c r="E69">
        <f>IF(B69&lt;2439,1,0)</f>
        <v>0</v>
      </c>
      <c r="F69">
        <f>SUM(D69:E69)</f>
        <v>0</v>
      </c>
    </row>
    <row r="70" spans="1:6" x14ac:dyDescent="0.2">
      <c r="A70" s="1" t="s">
        <v>50</v>
      </c>
      <c r="B70" s="1">
        <v>5664</v>
      </c>
      <c r="C70" s="1">
        <v>45040.06</v>
      </c>
      <c r="D70">
        <f>IF(C70&gt;21000,1,0)</f>
        <v>1</v>
      </c>
      <c r="E70">
        <f>IF(B70&lt;2439,1,0)</f>
        <v>0</v>
      </c>
      <c r="F70">
        <f>SUM(D70:E70)</f>
        <v>1</v>
      </c>
    </row>
    <row r="71" spans="1:6" x14ac:dyDescent="0.2">
      <c r="A71" s="1" t="s">
        <v>627</v>
      </c>
      <c r="B71" s="1">
        <v>938</v>
      </c>
      <c r="C71" s="1">
        <v>961.29</v>
      </c>
      <c r="D71">
        <f>IF(C71&gt;21000,1,0)</f>
        <v>0</v>
      </c>
      <c r="E71">
        <f>IF(B71&lt;2439,1,0)</f>
        <v>1</v>
      </c>
      <c r="F71">
        <f>SUM(D71:E71)</f>
        <v>1</v>
      </c>
    </row>
    <row r="72" spans="1:6" x14ac:dyDescent="0.2">
      <c r="A72" s="1" t="s">
        <v>51</v>
      </c>
      <c r="B72" s="1">
        <v>3512</v>
      </c>
      <c r="C72" s="1">
        <v>40812.07</v>
      </c>
      <c r="D72">
        <f>IF(C72&gt;21000,1,0)</f>
        <v>1</v>
      </c>
      <c r="E72">
        <f>IF(B72&lt;2439,1,0)</f>
        <v>0</v>
      </c>
      <c r="F72">
        <f>SUM(D72:E72)</f>
        <v>1</v>
      </c>
    </row>
    <row r="73" spans="1:6" x14ac:dyDescent="0.2">
      <c r="A73" s="1" t="s">
        <v>52</v>
      </c>
      <c r="B73" s="1">
        <v>10366</v>
      </c>
      <c r="C73" s="1">
        <v>210697.7</v>
      </c>
      <c r="D73">
        <f>IF(C73&gt;21000,1,0)</f>
        <v>1</v>
      </c>
      <c r="E73">
        <f>IF(B73&lt;2439,1,0)</f>
        <v>0</v>
      </c>
      <c r="F73">
        <f>SUM(D73:E73)</f>
        <v>1</v>
      </c>
    </row>
    <row r="74" spans="1:6" x14ac:dyDescent="0.2">
      <c r="A74" s="1" t="s">
        <v>53</v>
      </c>
      <c r="B74" s="1">
        <v>3586</v>
      </c>
      <c r="C74" s="1">
        <v>39111.18</v>
      </c>
      <c r="D74">
        <f>IF(C74&gt;21000,1,0)</f>
        <v>1</v>
      </c>
      <c r="E74">
        <f>IF(B74&lt;2439,1,0)</f>
        <v>0</v>
      </c>
      <c r="F74">
        <f>SUM(D74:E74)</f>
        <v>1</v>
      </c>
    </row>
    <row r="75" spans="1:6" x14ac:dyDescent="0.2">
      <c r="A75" s="1" t="s">
        <v>628</v>
      </c>
      <c r="B75" s="1">
        <v>961</v>
      </c>
      <c r="C75" s="1">
        <v>1970.1</v>
      </c>
      <c r="D75">
        <f>IF(C75&gt;21000,1,0)</f>
        <v>0</v>
      </c>
      <c r="E75">
        <f>IF(B75&lt;2439,1,0)</f>
        <v>1</v>
      </c>
      <c r="F75">
        <f>SUM(D75:E75)</f>
        <v>1</v>
      </c>
    </row>
    <row r="76" spans="1:6" x14ac:dyDescent="0.2">
      <c r="A76" s="1" t="s">
        <v>54</v>
      </c>
      <c r="B76" s="1">
        <v>1882</v>
      </c>
      <c r="C76" s="1">
        <v>23498.79</v>
      </c>
      <c r="D76">
        <f>IF(C76&gt;21000,1,0)</f>
        <v>1</v>
      </c>
      <c r="E76">
        <f>IF(B76&lt;2439,1,0)</f>
        <v>1</v>
      </c>
      <c r="F76">
        <f>SUM(D76:E76)</f>
        <v>2</v>
      </c>
    </row>
    <row r="77" spans="1:6" x14ac:dyDescent="0.2">
      <c r="A77" s="1" t="s">
        <v>629</v>
      </c>
      <c r="B77" s="1">
        <v>910</v>
      </c>
      <c r="C77" s="1">
        <v>928.62</v>
      </c>
      <c r="D77">
        <f>IF(C77&gt;21000,1,0)</f>
        <v>0</v>
      </c>
      <c r="E77">
        <f>IF(B77&lt;2439,1,0)</f>
        <v>1</v>
      </c>
      <c r="F77">
        <f>SUM(D77:E77)</f>
        <v>1</v>
      </c>
    </row>
    <row r="78" spans="1:6" x14ac:dyDescent="0.2">
      <c r="A78" s="1" t="s">
        <v>630</v>
      </c>
      <c r="B78" s="1">
        <v>914</v>
      </c>
      <c r="C78" s="1">
        <v>3762.57</v>
      </c>
      <c r="D78">
        <f>IF(C78&gt;21000,1,0)</f>
        <v>0</v>
      </c>
      <c r="E78">
        <f>IF(B78&lt;2439,1,0)</f>
        <v>1</v>
      </c>
      <c r="F78">
        <f>SUM(D78:E78)</f>
        <v>1</v>
      </c>
    </row>
    <row r="79" spans="1:6" x14ac:dyDescent="0.2">
      <c r="A79" s="1" t="s">
        <v>631</v>
      </c>
      <c r="B79" s="1">
        <v>4305</v>
      </c>
      <c r="C79" s="1">
        <v>0</v>
      </c>
      <c r="D79">
        <f>IF(C79&gt;21000,1,0)</f>
        <v>0</v>
      </c>
      <c r="E79">
        <f>IF(B79&lt;2439,1,0)</f>
        <v>0</v>
      </c>
      <c r="F79">
        <f>SUM(D79:E79)</f>
        <v>0</v>
      </c>
    </row>
    <row r="80" spans="1:6" x14ac:dyDescent="0.2">
      <c r="A80" s="1" t="s">
        <v>632</v>
      </c>
      <c r="B80" s="1">
        <v>893</v>
      </c>
      <c r="C80" s="1">
        <v>7342.81</v>
      </c>
      <c r="D80">
        <f>IF(C80&gt;21000,1,0)</f>
        <v>0</v>
      </c>
      <c r="E80">
        <f>IF(B80&lt;2439,1,0)</f>
        <v>1</v>
      </c>
      <c r="F80">
        <f>SUM(D80:E80)</f>
        <v>1</v>
      </c>
    </row>
    <row r="81" spans="1:6" x14ac:dyDescent="0.2">
      <c r="A81" s="1" t="s">
        <v>633</v>
      </c>
      <c r="B81" s="1">
        <v>4433</v>
      </c>
      <c r="C81" s="1">
        <v>0</v>
      </c>
      <c r="D81">
        <f>IF(C81&gt;21000,1,0)</f>
        <v>0</v>
      </c>
      <c r="E81">
        <f>IF(B81&lt;2439,1,0)</f>
        <v>0</v>
      </c>
      <c r="F81">
        <f>SUM(D81:E81)</f>
        <v>0</v>
      </c>
    </row>
    <row r="82" spans="1:6" x14ac:dyDescent="0.2">
      <c r="A82" s="1" t="s">
        <v>634</v>
      </c>
      <c r="B82" s="1">
        <v>4349</v>
      </c>
      <c r="C82" s="1">
        <v>0</v>
      </c>
      <c r="D82">
        <f>IF(C82&gt;21000,1,0)</f>
        <v>0</v>
      </c>
      <c r="E82">
        <f>IF(B82&lt;2439,1,0)</f>
        <v>0</v>
      </c>
      <c r="F82">
        <f>SUM(D82:E82)</f>
        <v>0</v>
      </c>
    </row>
    <row r="83" spans="1:6" x14ac:dyDescent="0.2">
      <c r="A83" s="1" t="s">
        <v>635</v>
      </c>
      <c r="B83" s="1">
        <v>960</v>
      </c>
      <c r="C83" s="1">
        <v>3974.04</v>
      </c>
      <c r="D83">
        <f>IF(C83&gt;21000,1,0)</f>
        <v>0</v>
      </c>
      <c r="E83">
        <f>IF(B83&lt;2439,1,0)</f>
        <v>1</v>
      </c>
      <c r="F83">
        <f>SUM(D83:E83)</f>
        <v>1</v>
      </c>
    </row>
    <row r="84" spans="1:6" x14ac:dyDescent="0.2">
      <c r="A84" s="1" t="s">
        <v>636</v>
      </c>
      <c r="B84" s="1">
        <v>4487</v>
      </c>
      <c r="C84" s="1">
        <v>0</v>
      </c>
      <c r="D84">
        <f>IF(C84&gt;21000,1,0)</f>
        <v>0</v>
      </c>
      <c r="E84">
        <f>IF(B84&lt;2439,1,0)</f>
        <v>0</v>
      </c>
      <c r="F84">
        <f>SUM(D84:E84)</f>
        <v>0</v>
      </c>
    </row>
    <row r="85" spans="1:6" x14ac:dyDescent="0.2">
      <c r="A85" s="1" t="s">
        <v>637</v>
      </c>
      <c r="B85" s="1">
        <v>945</v>
      </c>
      <c r="C85" s="1">
        <v>2933.19</v>
      </c>
      <c r="D85">
        <f>IF(C85&gt;21000,1,0)</f>
        <v>0</v>
      </c>
      <c r="E85">
        <f>IF(B85&lt;2439,1,0)</f>
        <v>1</v>
      </c>
      <c r="F85">
        <f>SUM(D85:E85)</f>
        <v>1</v>
      </c>
    </row>
    <row r="86" spans="1:6" x14ac:dyDescent="0.2">
      <c r="A86" s="1" t="s">
        <v>55</v>
      </c>
      <c r="B86" s="1">
        <v>1360</v>
      </c>
      <c r="C86" s="1">
        <v>13169.11</v>
      </c>
      <c r="D86">
        <f>IF(C86&gt;21000,1,0)</f>
        <v>0</v>
      </c>
      <c r="E86">
        <f>IF(B86&lt;2439,1,0)</f>
        <v>1</v>
      </c>
      <c r="F86">
        <f>SUM(D86:E86)</f>
        <v>1</v>
      </c>
    </row>
    <row r="87" spans="1:6" x14ac:dyDescent="0.2">
      <c r="A87" s="1" t="s">
        <v>56</v>
      </c>
      <c r="B87" s="1">
        <v>5450</v>
      </c>
      <c r="C87" s="1">
        <v>76890.86</v>
      </c>
      <c r="D87">
        <f>IF(C87&gt;21000,1,0)</f>
        <v>1</v>
      </c>
      <c r="E87">
        <f>IF(B87&lt;2439,1,0)</f>
        <v>0</v>
      </c>
      <c r="F87">
        <f>SUM(D87:E87)</f>
        <v>1</v>
      </c>
    </row>
    <row r="88" spans="1:6" x14ac:dyDescent="0.2">
      <c r="A88" s="1" t="s">
        <v>57</v>
      </c>
      <c r="B88" s="1">
        <v>1872</v>
      </c>
      <c r="C88" s="1">
        <v>9711.89</v>
      </c>
      <c r="D88">
        <f>IF(C88&gt;21000,1,0)</f>
        <v>0</v>
      </c>
      <c r="E88">
        <f>IF(B88&lt;2439,1,0)</f>
        <v>1</v>
      </c>
      <c r="F88">
        <f>SUM(D88:E88)</f>
        <v>1</v>
      </c>
    </row>
    <row r="89" spans="1:6" x14ac:dyDescent="0.2">
      <c r="A89" s="1" t="s">
        <v>58</v>
      </c>
      <c r="B89" s="1">
        <v>662</v>
      </c>
      <c r="C89" s="1">
        <v>2725.17</v>
      </c>
      <c r="D89">
        <f>IF(C89&gt;21000,1,0)</f>
        <v>0</v>
      </c>
      <c r="E89">
        <f>IF(B89&lt;2439,1,0)</f>
        <v>1</v>
      </c>
      <c r="F89">
        <f>SUM(D89:E89)</f>
        <v>1</v>
      </c>
    </row>
    <row r="90" spans="1:6" x14ac:dyDescent="0.2">
      <c r="A90" s="1" t="s">
        <v>59</v>
      </c>
      <c r="B90" s="1">
        <v>13558</v>
      </c>
      <c r="C90" s="1">
        <v>290241.5</v>
      </c>
      <c r="D90">
        <f>IF(C90&gt;21000,1,0)</f>
        <v>1</v>
      </c>
      <c r="E90">
        <f>IF(B90&lt;2439,1,0)</f>
        <v>0</v>
      </c>
      <c r="F90">
        <f>SUM(D90:E90)</f>
        <v>1</v>
      </c>
    </row>
    <row r="91" spans="1:6" x14ac:dyDescent="0.2">
      <c r="A91" s="1" t="s">
        <v>60</v>
      </c>
      <c r="B91" s="1">
        <v>1953</v>
      </c>
      <c r="C91" s="1">
        <v>2917.15</v>
      </c>
      <c r="D91">
        <f>IF(C91&gt;21000,1,0)</f>
        <v>0</v>
      </c>
      <c r="E91">
        <f>IF(B91&lt;2439,1,0)</f>
        <v>1</v>
      </c>
      <c r="F91">
        <f>SUM(D91:E91)</f>
        <v>1</v>
      </c>
    </row>
    <row r="92" spans="1:6" x14ac:dyDescent="0.2">
      <c r="A92" s="1" t="s">
        <v>61</v>
      </c>
      <c r="B92" s="1">
        <v>6177</v>
      </c>
      <c r="C92" s="1">
        <v>42343.9</v>
      </c>
      <c r="D92">
        <f>IF(C92&gt;21000,1,0)</f>
        <v>1</v>
      </c>
      <c r="E92">
        <f>IF(B92&lt;2439,1,0)</f>
        <v>0</v>
      </c>
      <c r="F92">
        <f>SUM(D92:E92)</f>
        <v>1</v>
      </c>
    </row>
    <row r="93" spans="1:6" x14ac:dyDescent="0.2">
      <c r="A93" s="1" t="s">
        <v>62</v>
      </c>
      <c r="B93" s="1">
        <v>2465</v>
      </c>
      <c r="C93" s="1">
        <v>19249.73</v>
      </c>
      <c r="D93">
        <f>IF(C93&gt;21000,1,0)</f>
        <v>0</v>
      </c>
      <c r="E93">
        <f>IF(B93&lt;2439,1,0)</f>
        <v>0</v>
      </c>
      <c r="F93">
        <f>SUM(D93:E93)</f>
        <v>0</v>
      </c>
    </row>
    <row r="94" spans="1:6" x14ac:dyDescent="0.2">
      <c r="A94" s="1" t="s">
        <v>63</v>
      </c>
      <c r="B94" s="1">
        <v>1333</v>
      </c>
      <c r="C94" s="1">
        <v>6425.51</v>
      </c>
      <c r="D94">
        <f>IF(C94&gt;21000,1,0)</f>
        <v>0</v>
      </c>
      <c r="E94">
        <f>IF(B94&lt;2439,1,0)</f>
        <v>1</v>
      </c>
      <c r="F94">
        <f>SUM(D94:E94)</f>
        <v>1</v>
      </c>
    </row>
    <row r="95" spans="1:6" x14ac:dyDescent="0.2">
      <c r="A95" s="1" t="s">
        <v>638</v>
      </c>
      <c r="B95" s="1">
        <v>952</v>
      </c>
      <c r="C95" s="1">
        <v>8891.11</v>
      </c>
      <c r="D95">
        <f>IF(C95&gt;21000,1,0)</f>
        <v>0</v>
      </c>
      <c r="E95">
        <f>IF(B95&lt;2439,1,0)</f>
        <v>1</v>
      </c>
      <c r="F95">
        <f>SUM(D95:E95)</f>
        <v>1</v>
      </c>
    </row>
    <row r="96" spans="1:6" x14ac:dyDescent="0.2">
      <c r="A96" s="1" t="s">
        <v>639</v>
      </c>
      <c r="B96" s="1">
        <v>953</v>
      </c>
      <c r="C96" s="1">
        <v>2963.09</v>
      </c>
      <c r="D96">
        <f>IF(C96&gt;21000,1,0)</f>
        <v>0</v>
      </c>
      <c r="E96">
        <f>IF(B96&lt;2439,1,0)</f>
        <v>1</v>
      </c>
      <c r="F96">
        <f>SUM(D96:E96)</f>
        <v>1</v>
      </c>
    </row>
    <row r="97" spans="1:6" x14ac:dyDescent="0.2">
      <c r="A97" s="1" t="s">
        <v>640</v>
      </c>
      <c r="B97" s="1">
        <v>968</v>
      </c>
      <c r="C97" s="1">
        <v>5995.99</v>
      </c>
      <c r="D97">
        <f>IF(C97&gt;21000,1,0)</f>
        <v>0</v>
      </c>
      <c r="E97">
        <f>IF(B97&lt;2439,1,0)</f>
        <v>1</v>
      </c>
      <c r="F97">
        <f>SUM(D97:E97)</f>
        <v>1</v>
      </c>
    </row>
    <row r="98" spans="1:6" x14ac:dyDescent="0.2">
      <c r="A98" s="1" t="s">
        <v>641</v>
      </c>
      <c r="B98" s="1">
        <v>4394</v>
      </c>
      <c r="C98" s="1">
        <v>0</v>
      </c>
      <c r="D98">
        <f>IF(C98&gt;21000,1,0)</f>
        <v>0</v>
      </c>
      <c r="E98">
        <f>IF(B98&lt;2439,1,0)</f>
        <v>0</v>
      </c>
      <c r="F98">
        <f>SUM(D98:E98)</f>
        <v>0</v>
      </c>
    </row>
    <row r="99" spans="1:6" x14ac:dyDescent="0.2">
      <c r="A99" s="1" t="s">
        <v>642</v>
      </c>
      <c r="B99" s="1">
        <v>926</v>
      </c>
      <c r="C99" s="1">
        <v>3814.44</v>
      </c>
      <c r="D99">
        <f>IF(C99&gt;21000,1,0)</f>
        <v>0</v>
      </c>
      <c r="E99">
        <f>IF(B99&lt;2439,1,0)</f>
        <v>1</v>
      </c>
      <c r="F99">
        <f>SUM(D99:E99)</f>
        <v>1</v>
      </c>
    </row>
    <row r="100" spans="1:6" x14ac:dyDescent="0.2">
      <c r="A100" s="1" t="s">
        <v>64</v>
      </c>
      <c r="B100" s="1">
        <v>1894</v>
      </c>
      <c r="C100" s="1">
        <v>2839.49</v>
      </c>
      <c r="D100">
        <f>IF(C100&gt;21000,1,0)</f>
        <v>0</v>
      </c>
      <c r="E100">
        <f>IF(B100&lt;2439,1,0)</f>
        <v>1</v>
      </c>
      <c r="F100">
        <f>SUM(D100:E100)</f>
        <v>1</v>
      </c>
    </row>
    <row r="101" spans="1:6" x14ac:dyDescent="0.2">
      <c r="A101" s="1" t="s">
        <v>65</v>
      </c>
      <c r="B101" s="1">
        <v>4897</v>
      </c>
      <c r="C101" s="1">
        <v>82976.52</v>
      </c>
      <c r="D101">
        <f>IF(C101&gt;21000,1,0)</f>
        <v>1</v>
      </c>
      <c r="E101">
        <f>IF(B101&lt;2439,1,0)</f>
        <v>0</v>
      </c>
      <c r="F101">
        <f>SUM(D101:E101)</f>
        <v>1</v>
      </c>
    </row>
    <row r="102" spans="1:6" x14ac:dyDescent="0.2">
      <c r="A102" s="1" t="s">
        <v>66</v>
      </c>
      <c r="B102" s="1">
        <v>1322</v>
      </c>
      <c r="C102" s="1">
        <v>3528.66</v>
      </c>
      <c r="D102">
        <f>IF(C102&gt;21000,1,0)</f>
        <v>0</v>
      </c>
      <c r="E102">
        <f>IF(B102&lt;2439,1,0)</f>
        <v>1</v>
      </c>
      <c r="F102">
        <f>SUM(D102:E102)</f>
        <v>1</v>
      </c>
    </row>
    <row r="103" spans="1:6" x14ac:dyDescent="0.2">
      <c r="A103" s="1" t="s">
        <v>67</v>
      </c>
      <c r="B103" s="1">
        <v>3544</v>
      </c>
      <c r="C103" s="1">
        <v>26290.61</v>
      </c>
      <c r="D103">
        <f>IF(C103&gt;21000,1,0)</f>
        <v>1</v>
      </c>
      <c r="E103">
        <f>IF(B103&lt;2439,1,0)</f>
        <v>0</v>
      </c>
      <c r="F103">
        <f>SUM(D103:E103)</f>
        <v>1</v>
      </c>
    </row>
    <row r="104" spans="1:6" x14ac:dyDescent="0.2">
      <c r="A104" s="1" t="s">
        <v>68</v>
      </c>
      <c r="B104" s="1">
        <v>4894</v>
      </c>
      <c r="C104" s="1">
        <v>90284.87</v>
      </c>
      <c r="D104">
        <f>IF(C104&gt;21000,1,0)</f>
        <v>1</v>
      </c>
      <c r="E104">
        <f>IF(B104&lt;2439,1,0)</f>
        <v>0</v>
      </c>
      <c r="F104">
        <f>SUM(D104:E104)</f>
        <v>1</v>
      </c>
    </row>
    <row r="105" spans="1:6" x14ac:dyDescent="0.2">
      <c r="A105" s="1" t="s">
        <v>643</v>
      </c>
      <c r="B105" s="1">
        <v>942</v>
      </c>
      <c r="C105" s="1">
        <v>959.31</v>
      </c>
      <c r="D105">
        <f>IF(C105&gt;21000,1,0)</f>
        <v>0</v>
      </c>
      <c r="E105">
        <f>IF(B105&lt;2439,1,0)</f>
        <v>1</v>
      </c>
      <c r="F105">
        <f>SUM(D105:E105)</f>
        <v>1</v>
      </c>
    </row>
    <row r="106" spans="1:6" x14ac:dyDescent="0.2">
      <c r="A106" s="1" t="s">
        <v>644</v>
      </c>
      <c r="B106" s="1">
        <v>4382</v>
      </c>
      <c r="C106" s="1">
        <v>0</v>
      </c>
      <c r="D106">
        <f>IF(C106&gt;21000,1,0)</f>
        <v>0</v>
      </c>
      <c r="E106">
        <f>IF(B106&lt;2439,1,0)</f>
        <v>0</v>
      </c>
      <c r="F106">
        <f>SUM(D106:E106)</f>
        <v>0</v>
      </c>
    </row>
    <row r="107" spans="1:6" x14ac:dyDescent="0.2">
      <c r="A107" s="1" t="s">
        <v>69</v>
      </c>
      <c r="B107" s="1">
        <v>6700</v>
      </c>
      <c r="C107" s="1">
        <v>75342.77</v>
      </c>
      <c r="D107">
        <f>IF(C107&gt;21000,1,0)</f>
        <v>1</v>
      </c>
      <c r="E107">
        <f>IF(B107&lt;2439,1,0)</f>
        <v>0</v>
      </c>
      <c r="F107">
        <f>SUM(D107:E107)</f>
        <v>1</v>
      </c>
    </row>
    <row r="108" spans="1:6" x14ac:dyDescent="0.2">
      <c r="A108" s="1" t="s">
        <v>645</v>
      </c>
      <c r="B108" s="1">
        <v>4433</v>
      </c>
      <c r="C108" s="1">
        <v>0</v>
      </c>
      <c r="D108">
        <f>IF(C108&gt;21000,1,0)</f>
        <v>0</v>
      </c>
      <c r="E108">
        <f>IF(B108&lt;2439,1,0)</f>
        <v>0</v>
      </c>
      <c r="F108">
        <f>SUM(D108:E108)</f>
        <v>0</v>
      </c>
    </row>
    <row r="109" spans="1:6" x14ac:dyDescent="0.2">
      <c r="A109" s="1" t="s">
        <v>70</v>
      </c>
      <c r="B109" s="1">
        <v>1337</v>
      </c>
      <c r="C109" s="1">
        <v>14237.46</v>
      </c>
      <c r="D109">
        <f>IF(C109&gt;21000,1,0)</f>
        <v>0</v>
      </c>
      <c r="E109">
        <f>IF(B109&lt;2439,1,0)</f>
        <v>1</v>
      </c>
      <c r="F109">
        <f>SUM(D109:E109)</f>
        <v>1</v>
      </c>
    </row>
    <row r="110" spans="1:6" x14ac:dyDescent="0.2">
      <c r="A110" s="1" t="s">
        <v>646</v>
      </c>
      <c r="B110" s="1">
        <v>955</v>
      </c>
      <c r="C110" s="1">
        <v>3918.18</v>
      </c>
      <c r="D110">
        <f>IF(C110&gt;21000,1,0)</f>
        <v>0</v>
      </c>
      <c r="E110">
        <f>IF(B110&lt;2439,1,0)</f>
        <v>1</v>
      </c>
      <c r="F110">
        <f>SUM(D110:E110)</f>
        <v>1</v>
      </c>
    </row>
    <row r="111" spans="1:6" x14ac:dyDescent="0.2">
      <c r="A111" s="1" t="s">
        <v>71</v>
      </c>
      <c r="B111" s="1">
        <v>694</v>
      </c>
      <c r="C111" s="1">
        <v>7202.79</v>
      </c>
      <c r="D111">
        <f>IF(C111&gt;21000,1,0)</f>
        <v>0</v>
      </c>
      <c r="E111">
        <f>IF(B111&lt;2439,1,0)</f>
        <v>1</v>
      </c>
      <c r="F111">
        <f>SUM(D111:E111)</f>
        <v>1</v>
      </c>
    </row>
    <row r="112" spans="1:6" x14ac:dyDescent="0.2">
      <c r="A112" s="1" t="s">
        <v>72</v>
      </c>
      <c r="B112" s="1">
        <v>1342</v>
      </c>
      <c r="C112" s="1">
        <v>2891.47</v>
      </c>
      <c r="D112">
        <f>IF(C112&gt;21000,1,0)</f>
        <v>0</v>
      </c>
      <c r="E112">
        <f>IF(B112&lt;2439,1,0)</f>
        <v>1</v>
      </c>
      <c r="F112">
        <f>SUM(D112:E112)</f>
        <v>1</v>
      </c>
    </row>
    <row r="113" spans="1:6" x14ac:dyDescent="0.2">
      <c r="A113" s="1" t="s">
        <v>647</v>
      </c>
      <c r="B113" s="1">
        <v>4481</v>
      </c>
      <c r="C113" s="1">
        <v>0</v>
      </c>
      <c r="D113">
        <f>IF(C113&gt;21000,1,0)</f>
        <v>0</v>
      </c>
      <c r="E113">
        <f>IF(B113&lt;2439,1,0)</f>
        <v>0</v>
      </c>
      <c r="F113">
        <f>SUM(D113:E113)</f>
        <v>0</v>
      </c>
    </row>
    <row r="114" spans="1:6" x14ac:dyDescent="0.2">
      <c r="A114" s="1" t="s">
        <v>648</v>
      </c>
      <c r="B114" s="1">
        <v>4418</v>
      </c>
      <c r="C114" s="1">
        <v>0</v>
      </c>
      <c r="D114">
        <f>IF(C114&gt;21000,1,0)</f>
        <v>0</v>
      </c>
      <c r="E114">
        <f>IF(B114&lt;2439,1,0)</f>
        <v>0</v>
      </c>
      <c r="F114">
        <f>SUM(D114:E114)</f>
        <v>0</v>
      </c>
    </row>
    <row r="115" spans="1:6" x14ac:dyDescent="0.2">
      <c r="A115" s="1" t="s">
        <v>649</v>
      </c>
      <c r="B115" s="1">
        <v>944</v>
      </c>
      <c r="C115" s="1">
        <v>9720.27</v>
      </c>
      <c r="D115">
        <f>IF(C115&gt;21000,1,0)</f>
        <v>0</v>
      </c>
      <c r="E115">
        <f>IF(B115&lt;2439,1,0)</f>
        <v>1</v>
      </c>
      <c r="F115">
        <f>SUM(D115:E115)</f>
        <v>1</v>
      </c>
    </row>
    <row r="116" spans="1:6" x14ac:dyDescent="0.2">
      <c r="A116" s="1" t="s">
        <v>73</v>
      </c>
      <c r="B116" s="1">
        <v>650</v>
      </c>
      <c r="C116" s="1">
        <v>4097.16</v>
      </c>
      <c r="D116">
        <f>IF(C116&gt;21000,1,0)</f>
        <v>0</v>
      </c>
      <c r="E116">
        <f>IF(B116&lt;2439,1,0)</f>
        <v>1</v>
      </c>
      <c r="F116">
        <f>SUM(D116:E116)</f>
        <v>1</v>
      </c>
    </row>
    <row r="117" spans="1:6" x14ac:dyDescent="0.2">
      <c r="A117" s="1" t="s">
        <v>74</v>
      </c>
      <c r="B117" s="1">
        <v>3047</v>
      </c>
      <c r="C117" s="1">
        <v>65181.13</v>
      </c>
      <c r="D117">
        <f>IF(C117&gt;21000,1,0)</f>
        <v>1</v>
      </c>
      <c r="E117">
        <f>IF(B117&lt;2439,1,0)</f>
        <v>0</v>
      </c>
      <c r="F117">
        <f>SUM(D117:E117)</f>
        <v>1</v>
      </c>
    </row>
    <row r="118" spans="1:6" x14ac:dyDescent="0.2">
      <c r="A118" s="1" t="s">
        <v>650</v>
      </c>
      <c r="B118" s="1">
        <v>4374</v>
      </c>
      <c r="C118" s="1">
        <v>0</v>
      </c>
      <c r="D118">
        <f>IF(C118&gt;21000,1,0)</f>
        <v>0</v>
      </c>
      <c r="E118">
        <f>IF(B118&lt;2439,1,0)</f>
        <v>0</v>
      </c>
      <c r="F118">
        <f>SUM(D118:E118)</f>
        <v>0</v>
      </c>
    </row>
    <row r="119" spans="1:6" x14ac:dyDescent="0.2">
      <c r="A119" s="1" t="s">
        <v>651</v>
      </c>
      <c r="B119" s="1">
        <v>4419</v>
      </c>
      <c r="C119" s="1">
        <v>0</v>
      </c>
      <c r="D119">
        <f>IF(C119&gt;21000,1,0)</f>
        <v>0</v>
      </c>
      <c r="E119">
        <f>IF(B119&lt;2439,1,0)</f>
        <v>0</v>
      </c>
      <c r="F119">
        <f>SUM(D119:E119)</f>
        <v>0</v>
      </c>
    </row>
    <row r="120" spans="1:6" x14ac:dyDescent="0.2">
      <c r="A120" s="1" t="s">
        <v>75</v>
      </c>
      <c r="B120" s="1">
        <v>1303</v>
      </c>
      <c r="C120" s="1">
        <v>10146.620000000001</v>
      </c>
      <c r="D120">
        <f>IF(C120&gt;21000,1,0)</f>
        <v>0</v>
      </c>
      <c r="E120">
        <f>IF(B120&lt;2439,1,0)</f>
        <v>1</v>
      </c>
      <c r="F120">
        <f>SUM(D120:E120)</f>
        <v>1</v>
      </c>
    </row>
    <row r="121" spans="1:6" x14ac:dyDescent="0.2">
      <c r="A121" s="1" t="s">
        <v>652</v>
      </c>
      <c r="B121" s="1">
        <v>930</v>
      </c>
      <c r="C121" s="1">
        <v>4770.4399999999996</v>
      </c>
      <c r="D121">
        <f>IF(C121&gt;21000,1,0)</f>
        <v>0</v>
      </c>
      <c r="E121">
        <f>IF(B121&lt;2439,1,0)</f>
        <v>1</v>
      </c>
      <c r="F121">
        <f>SUM(D121:E121)</f>
        <v>1</v>
      </c>
    </row>
    <row r="122" spans="1:6" x14ac:dyDescent="0.2">
      <c r="A122" s="1" t="s">
        <v>653</v>
      </c>
      <c r="B122" s="1">
        <v>911</v>
      </c>
      <c r="C122" s="1">
        <v>1886.52</v>
      </c>
      <c r="D122">
        <f>IF(C122&gt;21000,1,0)</f>
        <v>0</v>
      </c>
      <c r="E122">
        <f>IF(B122&lt;2439,1,0)</f>
        <v>1</v>
      </c>
      <c r="F122">
        <f>SUM(D122:E122)</f>
        <v>1</v>
      </c>
    </row>
    <row r="123" spans="1:6" x14ac:dyDescent="0.2">
      <c r="A123" s="1" t="s">
        <v>654</v>
      </c>
      <c r="B123" s="1">
        <v>907</v>
      </c>
      <c r="C123" s="1">
        <v>3770.55</v>
      </c>
      <c r="D123">
        <f>IF(C123&gt;21000,1,0)</f>
        <v>0</v>
      </c>
      <c r="E123">
        <f>IF(B123&lt;2439,1,0)</f>
        <v>1</v>
      </c>
      <c r="F123">
        <f>SUM(D123:E123)</f>
        <v>1</v>
      </c>
    </row>
    <row r="124" spans="1:6" x14ac:dyDescent="0.2">
      <c r="A124" s="1" t="s">
        <v>76</v>
      </c>
      <c r="B124" s="1">
        <v>1308</v>
      </c>
      <c r="C124" s="1">
        <v>7409.44</v>
      </c>
      <c r="D124">
        <f>IF(C124&gt;21000,1,0)</f>
        <v>0</v>
      </c>
      <c r="E124">
        <f>IF(B124&lt;2439,1,0)</f>
        <v>1</v>
      </c>
      <c r="F124">
        <f>SUM(D124:E124)</f>
        <v>1</v>
      </c>
    </row>
    <row r="125" spans="1:6" x14ac:dyDescent="0.2">
      <c r="A125" s="1" t="s">
        <v>77</v>
      </c>
      <c r="B125" s="1">
        <v>2436</v>
      </c>
      <c r="C125" s="1">
        <v>18787.93</v>
      </c>
      <c r="D125">
        <f>IF(C125&gt;21000,1,0)</f>
        <v>0</v>
      </c>
      <c r="E125">
        <f>IF(B125&lt;2439,1,0)</f>
        <v>1</v>
      </c>
      <c r="F125">
        <f>SUM(D125:E125)</f>
        <v>1</v>
      </c>
    </row>
    <row r="126" spans="1:6" x14ac:dyDescent="0.2">
      <c r="A126" s="1" t="s">
        <v>655</v>
      </c>
      <c r="B126" s="1">
        <v>965</v>
      </c>
      <c r="C126" s="1">
        <v>3966.06</v>
      </c>
      <c r="D126">
        <f>IF(C126&gt;21000,1,0)</f>
        <v>0</v>
      </c>
      <c r="E126">
        <f>IF(B126&lt;2439,1,0)</f>
        <v>1</v>
      </c>
      <c r="F126">
        <f>SUM(D126:E126)</f>
        <v>1</v>
      </c>
    </row>
    <row r="127" spans="1:6" x14ac:dyDescent="0.2">
      <c r="A127" s="1" t="s">
        <v>656</v>
      </c>
      <c r="B127" s="1">
        <v>975</v>
      </c>
      <c r="C127" s="1">
        <v>1000.89</v>
      </c>
      <c r="D127">
        <f>IF(C127&gt;21000,1,0)</f>
        <v>0</v>
      </c>
      <c r="E127">
        <f>IF(B127&lt;2439,1,0)</f>
        <v>1</v>
      </c>
      <c r="F127">
        <f>SUM(D127:E127)</f>
        <v>1</v>
      </c>
    </row>
    <row r="128" spans="1:6" x14ac:dyDescent="0.2">
      <c r="A128" s="1" t="s">
        <v>657</v>
      </c>
      <c r="B128" s="1">
        <v>910</v>
      </c>
      <c r="C128" s="1">
        <v>924.66</v>
      </c>
      <c r="D128">
        <f>IF(C128&gt;21000,1,0)</f>
        <v>0</v>
      </c>
      <c r="E128">
        <f>IF(B128&lt;2439,1,0)</f>
        <v>1</v>
      </c>
      <c r="F128">
        <f>SUM(D128:E128)</f>
        <v>1</v>
      </c>
    </row>
    <row r="129" spans="1:6" x14ac:dyDescent="0.2">
      <c r="A129" s="1" t="s">
        <v>78</v>
      </c>
      <c r="B129" s="1">
        <v>7691</v>
      </c>
      <c r="C129" s="1">
        <v>77072.87</v>
      </c>
      <c r="D129">
        <f>IF(C129&gt;21000,1,0)</f>
        <v>1</v>
      </c>
      <c r="E129">
        <f>IF(B129&lt;2439,1,0)</f>
        <v>0</v>
      </c>
      <c r="F129">
        <f>SUM(D129:E129)</f>
        <v>1</v>
      </c>
    </row>
    <row r="130" spans="1:6" x14ac:dyDescent="0.2">
      <c r="A130" s="1" t="s">
        <v>658</v>
      </c>
      <c r="B130" s="1">
        <v>4426</v>
      </c>
      <c r="C130" s="1">
        <v>0</v>
      </c>
      <c r="D130">
        <f>IF(C130&gt;21000,1,0)</f>
        <v>0</v>
      </c>
      <c r="E130">
        <f>IF(B130&lt;2439,1,0)</f>
        <v>0</v>
      </c>
      <c r="F130">
        <f>SUM(D130:E130)</f>
        <v>0</v>
      </c>
    </row>
    <row r="131" spans="1:6" x14ac:dyDescent="0.2">
      <c r="A131" s="1" t="s">
        <v>659</v>
      </c>
      <c r="B131" s="1">
        <v>949</v>
      </c>
      <c r="C131" s="1">
        <v>6815.25</v>
      </c>
      <c r="D131">
        <f>IF(C131&gt;21000,1,0)</f>
        <v>0</v>
      </c>
      <c r="E131">
        <f>IF(B131&lt;2439,1,0)</f>
        <v>1</v>
      </c>
      <c r="F131">
        <f>SUM(D131:E131)</f>
        <v>1</v>
      </c>
    </row>
    <row r="132" spans="1:6" x14ac:dyDescent="0.2">
      <c r="A132" s="1" t="s">
        <v>660</v>
      </c>
      <c r="B132" s="1">
        <v>4461</v>
      </c>
      <c r="C132" s="1">
        <v>0</v>
      </c>
      <c r="D132">
        <f>IF(C132&gt;21000,1,0)</f>
        <v>0</v>
      </c>
      <c r="E132">
        <f>IF(B132&lt;2439,1,0)</f>
        <v>0</v>
      </c>
      <c r="F132">
        <f>SUM(D132:E132)</f>
        <v>0</v>
      </c>
    </row>
    <row r="133" spans="1:6" x14ac:dyDescent="0.2">
      <c r="A133" s="1" t="s">
        <v>661</v>
      </c>
      <c r="B133" s="1">
        <v>4467</v>
      </c>
      <c r="C133" s="1">
        <v>0</v>
      </c>
      <c r="D133">
        <f>IF(C133&gt;21000,1,0)</f>
        <v>0</v>
      </c>
      <c r="E133">
        <f>IF(B133&lt;2439,1,0)</f>
        <v>0</v>
      </c>
      <c r="F133">
        <f>SUM(D133:E133)</f>
        <v>0</v>
      </c>
    </row>
    <row r="134" spans="1:6" x14ac:dyDescent="0.2">
      <c r="A134" s="1" t="s">
        <v>79</v>
      </c>
      <c r="B134" s="1">
        <v>2397</v>
      </c>
      <c r="C134" s="1">
        <v>19774.400000000001</v>
      </c>
      <c r="D134">
        <f>IF(C134&gt;21000,1,0)</f>
        <v>0</v>
      </c>
      <c r="E134">
        <f>IF(B134&lt;2439,1,0)</f>
        <v>1</v>
      </c>
      <c r="F134">
        <f>SUM(D134:E134)</f>
        <v>1</v>
      </c>
    </row>
    <row r="135" spans="1:6" x14ac:dyDescent="0.2">
      <c r="A135" s="1" t="s">
        <v>662</v>
      </c>
      <c r="B135" s="1">
        <v>927</v>
      </c>
      <c r="C135" s="1">
        <v>6647.49</v>
      </c>
      <c r="D135">
        <f>IF(C135&gt;21000,1,0)</f>
        <v>0</v>
      </c>
      <c r="E135">
        <f>IF(B135&lt;2439,1,0)</f>
        <v>1</v>
      </c>
      <c r="F135">
        <f>SUM(D135:E135)</f>
        <v>1</v>
      </c>
    </row>
    <row r="136" spans="1:6" x14ac:dyDescent="0.2">
      <c r="A136" s="1" t="s">
        <v>80</v>
      </c>
      <c r="B136" s="1">
        <v>5299</v>
      </c>
      <c r="C136" s="1">
        <v>57312.67</v>
      </c>
      <c r="D136">
        <f>IF(C136&gt;21000,1,0)</f>
        <v>1</v>
      </c>
      <c r="E136">
        <f>IF(B136&lt;2439,1,0)</f>
        <v>0</v>
      </c>
      <c r="F136">
        <f>SUM(D136:E136)</f>
        <v>1</v>
      </c>
    </row>
    <row r="137" spans="1:6" x14ac:dyDescent="0.2">
      <c r="A137" s="1" t="s">
        <v>81</v>
      </c>
      <c r="B137" s="1">
        <v>2504</v>
      </c>
      <c r="C137" s="1">
        <v>20269.8</v>
      </c>
      <c r="D137">
        <f>IF(C137&gt;21000,1,0)</f>
        <v>0</v>
      </c>
      <c r="E137">
        <f>IF(B137&lt;2439,1,0)</f>
        <v>0</v>
      </c>
      <c r="F137">
        <f>SUM(D137:E137)</f>
        <v>0</v>
      </c>
    </row>
    <row r="138" spans="1:6" x14ac:dyDescent="0.2">
      <c r="A138" s="1" t="s">
        <v>82</v>
      </c>
      <c r="B138" s="1">
        <v>2926</v>
      </c>
      <c r="C138" s="1">
        <v>21609.200000000001</v>
      </c>
      <c r="D138">
        <f>IF(C138&gt;21000,1,0)</f>
        <v>1</v>
      </c>
      <c r="E138">
        <f>IF(B138&lt;2439,1,0)</f>
        <v>0</v>
      </c>
      <c r="F138">
        <f>SUM(D138:E138)</f>
        <v>1</v>
      </c>
    </row>
    <row r="139" spans="1:6" x14ac:dyDescent="0.2">
      <c r="A139" s="1" t="s">
        <v>83</v>
      </c>
      <c r="B139" s="1">
        <v>8167</v>
      </c>
      <c r="C139" s="1">
        <v>243579.6</v>
      </c>
      <c r="D139">
        <f>IF(C139&gt;21000,1,0)</f>
        <v>1</v>
      </c>
      <c r="E139">
        <f>IF(B139&lt;2439,1,0)</f>
        <v>0</v>
      </c>
      <c r="F139">
        <f>SUM(D139:E139)</f>
        <v>1</v>
      </c>
    </row>
    <row r="140" spans="1:6" x14ac:dyDescent="0.2">
      <c r="A140" s="1" t="s">
        <v>84</v>
      </c>
      <c r="B140" s="1">
        <v>659</v>
      </c>
      <c r="C140" s="1">
        <v>8309.07</v>
      </c>
      <c r="D140">
        <f>IF(C140&gt;21000,1,0)</f>
        <v>0</v>
      </c>
      <c r="E140">
        <f>IF(B140&lt;2439,1,0)</f>
        <v>1</v>
      </c>
      <c r="F140">
        <f>SUM(D140:E140)</f>
        <v>1</v>
      </c>
    </row>
    <row r="141" spans="1:6" x14ac:dyDescent="0.2">
      <c r="A141" s="1" t="s">
        <v>85</v>
      </c>
      <c r="B141" s="1">
        <v>1324</v>
      </c>
      <c r="C141" s="1">
        <v>11548.59</v>
      </c>
      <c r="D141">
        <f>IF(C141&gt;21000,1,0)</f>
        <v>0</v>
      </c>
      <c r="E141">
        <f>IF(B141&lt;2439,1,0)</f>
        <v>1</v>
      </c>
      <c r="F141">
        <f>SUM(D141:E141)</f>
        <v>1</v>
      </c>
    </row>
    <row r="142" spans="1:6" x14ac:dyDescent="0.2">
      <c r="A142" s="1" t="s">
        <v>663</v>
      </c>
      <c r="B142" s="1">
        <v>4447</v>
      </c>
      <c r="C142" s="1">
        <v>0</v>
      </c>
      <c r="D142">
        <f>IF(C142&gt;21000,1,0)</f>
        <v>0</v>
      </c>
      <c r="E142">
        <f>IF(B142&lt;2439,1,0)</f>
        <v>0</v>
      </c>
      <c r="F142">
        <f>SUM(D142:E142)</f>
        <v>0</v>
      </c>
    </row>
    <row r="143" spans="1:6" x14ac:dyDescent="0.2">
      <c r="A143" s="1" t="s">
        <v>664</v>
      </c>
      <c r="B143" s="1">
        <v>983</v>
      </c>
      <c r="C143" s="1">
        <v>2013.88</v>
      </c>
      <c r="D143">
        <f>IF(C143&gt;21000,1,0)</f>
        <v>0</v>
      </c>
      <c r="E143">
        <f>IF(B143&lt;2439,1,0)</f>
        <v>1</v>
      </c>
      <c r="F143">
        <f>SUM(D143:E143)</f>
        <v>1</v>
      </c>
    </row>
    <row r="144" spans="1:6" x14ac:dyDescent="0.2">
      <c r="A144" s="1" t="s">
        <v>86</v>
      </c>
      <c r="B144" s="1">
        <v>6718</v>
      </c>
      <c r="C144" s="1">
        <v>74822.820000000007</v>
      </c>
      <c r="D144">
        <f>IF(C144&gt;21000,1,0)</f>
        <v>1</v>
      </c>
      <c r="E144">
        <f>IF(B144&lt;2439,1,0)</f>
        <v>0</v>
      </c>
      <c r="F144">
        <f>SUM(D144:E144)</f>
        <v>1</v>
      </c>
    </row>
    <row r="145" spans="1:6" x14ac:dyDescent="0.2">
      <c r="A145" s="1" t="s">
        <v>665</v>
      </c>
      <c r="B145" s="1">
        <v>972</v>
      </c>
      <c r="C145" s="1">
        <v>4037.88</v>
      </c>
      <c r="D145">
        <f>IF(C145&gt;21000,1,0)</f>
        <v>0</v>
      </c>
      <c r="E145">
        <f>IF(B145&lt;2439,1,0)</f>
        <v>1</v>
      </c>
      <c r="F145">
        <f>SUM(D145:E145)</f>
        <v>1</v>
      </c>
    </row>
    <row r="146" spans="1:6" x14ac:dyDescent="0.2">
      <c r="A146" s="1" t="s">
        <v>87</v>
      </c>
      <c r="B146" s="1">
        <v>714</v>
      </c>
      <c r="C146" s="1">
        <v>1490.51</v>
      </c>
      <c r="D146">
        <f>IF(C146&gt;21000,1,0)</f>
        <v>0</v>
      </c>
      <c r="E146">
        <f>IF(B146&lt;2439,1,0)</f>
        <v>1</v>
      </c>
      <c r="F146">
        <f>SUM(D146:E146)</f>
        <v>1</v>
      </c>
    </row>
    <row r="147" spans="1:6" x14ac:dyDescent="0.2">
      <c r="A147" s="1" t="s">
        <v>666</v>
      </c>
      <c r="B147" s="1">
        <v>4371</v>
      </c>
      <c r="C147" s="1">
        <v>0</v>
      </c>
      <c r="D147">
        <f>IF(C147&gt;21000,1,0)</f>
        <v>0</v>
      </c>
      <c r="E147">
        <f>IF(B147&lt;2439,1,0)</f>
        <v>0</v>
      </c>
      <c r="F147">
        <f>SUM(D147:E147)</f>
        <v>0</v>
      </c>
    </row>
    <row r="148" spans="1:6" x14ac:dyDescent="0.2">
      <c r="A148" s="1" t="s">
        <v>667</v>
      </c>
      <c r="B148" s="1">
        <v>4419</v>
      </c>
      <c r="C148" s="1">
        <v>0</v>
      </c>
      <c r="D148">
        <f>IF(C148&gt;21000,1,0)</f>
        <v>0</v>
      </c>
      <c r="E148">
        <f>IF(B148&lt;2439,1,0)</f>
        <v>0</v>
      </c>
      <c r="F148">
        <f>SUM(D148:E148)</f>
        <v>0</v>
      </c>
    </row>
    <row r="149" spans="1:6" x14ac:dyDescent="0.2">
      <c r="A149" s="1" t="s">
        <v>88</v>
      </c>
      <c r="B149" s="1">
        <v>1304</v>
      </c>
      <c r="C149" s="1">
        <v>11995.94</v>
      </c>
      <c r="D149">
        <f>IF(C149&gt;21000,1,0)</f>
        <v>0</v>
      </c>
      <c r="E149">
        <f>IF(B149&lt;2439,1,0)</f>
        <v>1</v>
      </c>
      <c r="F149">
        <f>SUM(D149:E149)</f>
        <v>1</v>
      </c>
    </row>
    <row r="150" spans="1:6" x14ac:dyDescent="0.2">
      <c r="A150" s="1" t="s">
        <v>668</v>
      </c>
      <c r="B150" s="1">
        <v>1020</v>
      </c>
      <c r="C150" s="1">
        <v>1038.51</v>
      </c>
      <c r="D150">
        <f>IF(C150&gt;21000,1,0)</f>
        <v>0</v>
      </c>
      <c r="E150">
        <f>IF(B150&lt;2439,1,0)</f>
        <v>1</v>
      </c>
      <c r="F150">
        <f>SUM(D150:E150)</f>
        <v>1</v>
      </c>
    </row>
    <row r="151" spans="1:6" x14ac:dyDescent="0.2">
      <c r="A151" s="1" t="s">
        <v>669</v>
      </c>
      <c r="B151" s="1">
        <v>954</v>
      </c>
      <c r="C151" s="1">
        <v>976.14</v>
      </c>
      <c r="D151">
        <f>IF(C151&gt;21000,1,0)</f>
        <v>0</v>
      </c>
      <c r="E151">
        <f>IF(B151&lt;2439,1,0)</f>
        <v>1</v>
      </c>
      <c r="F151">
        <f>SUM(D151:E151)</f>
        <v>1</v>
      </c>
    </row>
    <row r="152" spans="1:6" x14ac:dyDescent="0.2">
      <c r="A152" s="1" t="s">
        <v>89</v>
      </c>
      <c r="B152" s="1">
        <v>1302</v>
      </c>
      <c r="C152" s="1">
        <v>7776.9</v>
      </c>
      <c r="D152">
        <f>IF(C152&gt;21000,1,0)</f>
        <v>0</v>
      </c>
      <c r="E152">
        <f>IF(B152&lt;2439,1,0)</f>
        <v>1</v>
      </c>
      <c r="F152">
        <f>SUM(D152:E152)</f>
        <v>1</v>
      </c>
    </row>
    <row r="153" spans="1:6" x14ac:dyDescent="0.2">
      <c r="A153" s="1" t="s">
        <v>670</v>
      </c>
      <c r="B153" s="1">
        <v>4435</v>
      </c>
      <c r="C153" s="1">
        <v>0</v>
      </c>
      <c r="D153">
        <f>IF(C153&gt;21000,1,0)</f>
        <v>0</v>
      </c>
      <c r="E153">
        <f>IF(B153&lt;2439,1,0)</f>
        <v>0</v>
      </c>
      <c r="F153">
        <f>SUM(D153:E153)</f>
        <v>0</v>
      </c>
    </row>
    <row r="154" spans="1:6" x14ac:dyDescent="0.2">
      <c r="A154" s="1" t="s">
        <v>90</v>
      </c>
      <c r="B154" s="1">
        <v>711</v>
      </c>
      <c r="C154" s="1">
        <v>5249.49</v>
      </c>
      <c r="D154">
        <f>IF(C154&gt;21000,1,0)</f>
        <v>0</v>
      </c>
      <c r="E154">
        <f>IF(B154&lt;2439,1,0)</f>
        <v>1</v>
      </c>
      <c r="F154">
        <f>SUM(D154:E154)</f>
        <v>1</v>
      </c>
    </row>
    <row r="155" spans="1:6" x14ac:dyDescent="0.2">
      <c r="A155" s="1" t="s">
        <v>671</v>
      </c>
      <c r="B155" s="1">
        <v>950</v>
      </c>
      <c r="C155" s="1">
        <v>3930.15</v>
      </c>
      <c r="D155">
        <f>IF(C155&gt;21000,1,0)</f>
        <v>0</v>
      </c>
      <c r="E155">
        <f>IF(B155&lt;2439,1,0)</f>
        <v>1</v>
      </c>
      <c r="F155">
        <f>SUM(D155:E155)</f>
        <v>1</v>
      </c>
    </row>
    <row r="156" spans="1:6" x14ac:dyDescent="0.2">
      <c r="A156" s="1" t="s">
        <v>91</v>
      </c>
      <c r="B156" s="1">
        <v>5686</v>
      </c>
      <c r="C156" s="1">
        <v>38413.550000000003</v>
      </c>
      <c r="D156">
        <f>IF(C156&gt;21000,1,0)</f>
        <v>1</v>
      </c>
      <c r="E156">
        <f>IF(B156&lt;2439,1,0)</f>
        <v>0</v>
      </c>
      <c r="F156">
        <f>SUM(D156:E156)</f>
        <v>1</v>
      </c>
    </row>
    <row r="157" spans="1:6" x14ac:dyDescent="0.2">
      <c r="A157" s="1" t="s">
        <v>672</v>
      </c>
      <c r="B157" s="1">
        <v>958</v>
      </c>
      <c r="C157" s="1">
        <v>974.16</v>
      </c>
      <c r="D157">
        <f>IF(C157&gt;21000,1,0)</f>
        <v>0</v>
      </c>
      <c r="E157">
        <f>IF(B157&lt;2439,1,0)</f>
        <v>1</v>
      </c>
      <c r="F157">
        <f>SUM(D157:E157)</f>
        <v>1</v>
      </c>
    </row>
    <row r="158" spans="1:6" x14ac:dyDescent="0.2">
      <c r="A158" s="1" t="s">
        <v>673</v>
      </c>
      <c r="B158" s="1">
        <v>937</v>
      </c>
      <c r="C158" s="1">
        <v>6836.22</v>
      </c>
      <c r="D158">
        <f>IF(C158&gt;21000,1,0)</f>
        <v>0</v>
      </c>
      <c r="E158">
        <f>IF(B158&lt;2439,1,0)</f>
        <v>1</v>
      </c>
      <c r="F158">
        <f>SUM(D158:E158)</f>
        <v>1</v>
      </c>
    </row>
    <row r="159" spans="1:6" x14ac:dyDescent="0.2">
      <c r="A159" s="1" t="s">
        <v>92</v>
      </c>
      <c r="B159" s="1">
        <v>667</v>
      </c>
      <c r="C159" s="1">
        <v>8297.08</v>
      </c>
      <c r="D159">
        <f>IF(C159&gt;21000,1,0)</f>
        <v>0</v>
      </c>
      <c r="E159">
        <f>IF(B159&lt;2439,1,0)</f>
        <v>1</v>
      </c>
      <c r="F159">
        <f>SUM(D159:E159)</f>
        <v>1</v>
      </c>
    </row>
    <row r="160" spans="1:6" x14ac:dyDescent="0.2">
      <c r="A160" s="1" t="s">
        <v>93</v>
      </c>
      <c r="B160" s="1">
        <v>1337</v>
      </c>
      <c r="C160" s="1">
        <v>3683.24</v>
      </c>
      <c r="D160">
        <f>IF(C160&gt;21000,1,0)</f>
        <v>0</v>
      </c>
      <c r="E160">
        <f>IF(B160&lt;2439,1,0)</f>
        <v>1</v>
      </c>
      <c r="F160">
        <f>SUM(D160:E160)</f>
        <v>1</v>
      </c>
    </row>
    <row r="161" spans="1:6" x14ac:dyDescent="0.2">
      <c r="A161" s="1" t="s">
        <v>674</v>
      </c>
      <c r="B161" s="1">
        <v>4440</v>
      </c>
      <c r="C161" s="1">
        <v>0</v>
      </c>
      <c r="D161">
        <f>IF(C161&gt;21000,1,0)</f>
        <v>0</v>
      </c>
      <c r="E161">
        <f>IF(B161&lt;2439,1,0)</f>
        <v>0</v>
      </c>
      <c r="F161">
        <f>SUM(D161:E161)</f>
        <v>0</v>
      </c>
    </row>
    <row r="162" spans="1:6" x14ac:dyDescent="0.2">
      <c r="A162" s="1" t="s">
        <v>675</v>
      </c>
      <c r="B162" s="1">
        <v>4455</v>
      </c>
      <c r="C162" s="1">
        <v>0</v>
      </c>
      <c r="D162">
        <f>IF(C162&gt;21000,1,0)</f>
        <v>0</v>
      </c>
      <c r="E162">
        <f>IF(B162&lt;2439,1,0)</f>
        <v>0</v>
      </c>
      <c r="F162">
        <f>SUM(D162:E162)</f>
        <v>0</v>
      </c>
    </row>
    <row r="163" spans="1:6" x14ac:dyDescent="0.2">
      <c r="A163" s="1" t="s">
        <v>94</v>
      </c>
      <c r="B163" s="1">
        <v>6776</v>
      </c>
      <c r="C163" s="1">
        <v>143003.1</v>
      </c>
      <c r="D163">
        <f>IF(C163&gt;21000,1,0)</f>
        <v>1</v>
      </c>
      <c r="E163">
        <f>IF(B163&lt;2439,1,0)</f>
        <v>0</v>
      </c>
      <c r="F163">
        <f>SUM(D163:E163)</f>
        <v>1</v>
      </c>
    </row>
    <row r="164" spans="1:6" x14ac:dyDescent="0.2">
      <c r="A164" s="1" t="s">
        <v>95</v>
      </c>
      <c r="B164" s="1">
        <v>720</v>
      </c>
      <c r="C164" s="1">
        <v>741.51</v>
      </c>
      <c r="D164">
        <f>IF(C164&gt;21000,1,0)</f>
        <v>0</v>
      </c>
      <c r="E164">
        <f>IF(B164&lt;2439,1,0)</f>
        <v>1</v>
      </c>
      <c r="F164">
        <f>SUM(D164:E164)</f>
        <v>1</v>
      </c>
    </row>
    <row r="165" spans="1:6" x14ac:dyDescent="0.2">
      <c r="A165" s="1" t="s">
        <v>676</v>
      </c>
      <c r="B165" s="1">
        <v>940</v>
      </c>
      <c r="C165" s="1">
        <v>2885.35</v>
      </c>
      <c r="D165">
        <f>IF(C165&gt;21000,1,0)</f>
        <v>0</v>
      </c>
      <c r="E165">
        <f>IF(B165&lt;2439,1,0)</f>
        <v>1</v>
      </c>
      <c r="F165">
        <f>SUM(D165:E165)</f>
        <v>1</v>
      </c>
    </row>
    <row r="166" spans="1:6" x14ac:dyDescent="0.2">
      <c r="A166" s="1" t="s">
        <v>677</v>
      </c>
      <c r="B166" s="1">
        <v>4500</v>
      </c>
      <c r="C166" s="1">
        <v>0</v>
      </c>
      <c r="D166">
        <f>IF(C166&gt;21000,1,0)</f>
        <v>0</v>
      </c>
      <c r="E166">
        <f>IF(B166&lt;2439,1,0)</f>
        <v>0</v>
      </c>
      <c r="F166">
        <f>SUM(D166:E166)</f>
        <v>0</v>
      </c>
    </row>
    <row r="167" spans="1:6" x14ac:dyDescent="0.2">
      <c r="A167" s="1" t="s">
        <v>678</v>
      </c>
      <c r="B167" s="1">
        <v>922</v>
      </c>
      <c r="C167" s="1">
        <v>2834.52</v>
      </c>
      <c r="D167">
        <f>IF(C167&gt;21000,1,0)</f>
        <v>0</v>
      </c>
      <c r="E167">
        <f>IF(B167&lt;2439,1,0)</f>
        <v>1</v>
      </c>
      <c r="F167">
        <f>SUM(D167:E167)</f>
        <v>1</v>
      </c>
    </row>
    <row r="168" spans="1:6" x14ac:dyDescent="0.2">
      <c r="A168" s="1" t="s">
        <v>96</v>
      </c>
      <c r="B168" s="1">
        <v>1917</v>
      </c>
      <c r="C168" s="1">
        <v>9992.65</v>
      </c>
      <c r="D168">
        <f>IF(C168&gt;21000,1,0)</f>
        <v>0</v>
      </c>
      <c r="E168">
        <f>IF(B168&lt;2439,1,0)</f>
        <v>1</v>
      </c>
      <c r="F168">
        <f>SUM(D168:E168)</f>
        <v>1</v>
      </c>
    </row>
    <row r="169" spans="1:6" x14ac:dyDescent="0.2">
      <c r="A169" s="1" t="s">
        <v>97</v>
      </c>
      <c r="B169" s="1">
        <v>3459</v>
      </c>
      <c r="C169" s="1">
        <v>32496.5</v>
      </c>
      <c r="D169">
        <f>IF(C169&gt;21000,1,0)</f>
        <v>1</v>
      </c>
      <c r="E169">
        <f>IF(B169&lt;2439,1,0)</f>
        <v>0</v>
      </c>
      <c r="F169">
        <f>SUM(D169:E169)</f>
        <v>1</v>
      </c>
    </row>
    <row r="170" spans="1:6" x14ac:dyDescent="0.2">
      <c r="A170" s="1" t="s">
        <v>98</v>
      </c>
      <c r="B170" s="1">
        <v>4762</v>
      </c>
      <c r="C170" s="1">
        <v>31608.16</v>
      </c>
      <c r="D170">
        <f>IF(C170&gt;21000,1,0)</f>
        <v>1</v>
      </c>
      <c r="E170">
        <f>IF(B170&lt;2439,1,0)</f>
        <v>0</v>
      </c>
      <c r="F170">
        <f>SUM(D170:E170)</f>
        <v>1</v>
      </c>
    </row>
    <row r="171" spans="1:6" x14ac:dyDescent="0.2">
      <c r="A171" s="1" t="s">
        <v>679</v>
      </c>
      <c r="B171" s="1">
        <v>939</v>
      </c>
      <c r="C171" s="1">
        <v>3898.23</v>
      </c>
      <c r="D171">
        <f>IF(C171&gt;21000,1,0)</f>
        <v>0</v>
      </c>
      <c r="E171">
        <f>IF(B171&lt;2439,1,0)</f>
        <v>1</v>
      </c>
      <c r="F171">
        <f>SUM(D171:E171)</f>
        <v>1</v>
      </c>
    </row>
    <row r="172" spans="1:6" x14ac:dyDescent="0.2">
      <c r="A172" s="1" t="s">
        <v>99</v>
      </c>
      <c r="B172" s="1">
        <v>653</v>
      </c>
      <c r="C172" s="1">
        <v>1365.14</v>
      </c>
      <c r="D172">
        <f>IF(C172&gt;21000,1,0)</f>
        <v>0</v>
      </c>
      <c r="E172">
        <f>IF(B172&lt;2439,1,0)</f>
        <v>1</v>
      </c>
      <c r="F172">
        <f>SUM(D172:E172)</f>
        <v>1</v>
      </c>
    </row>
    <row r="173" spans="1:6" x14ac:dyDescent="0.2">
      <c r="A173" s="1" t="s">
        <v>100</v>
      </c>
      <c r="B173" s="1">
        <v>1969</v>
      </c>
      <c r="C173" s="1">
        <v>10963.92</v>
      </c>
      <c r="D173">
        <f>IF(C173&gt;21000,1,0)</f>
        <v>0</v>
      </c>
      <c r="E173">
        <f>IF(B173&lt;2439,1,0)</f>
        <v>1</v>
      </c>
      <c r="F173">
        <f>SUM(D173:E173)</f>
        <v>1</v>
      </c>
    </row>
    <row r="174" spans="1:6" x14ac:dyDescent="0.2">
      <c r="A174" s="1" t="s">
        <v>680</v>
      </c>
      <c r="B174" s="1">
        <v>940</v>
      </c>
      <c r="C174" s="1">
        <v>8738.2800000000007</v>
      </c>
      <c r="D174">
        <f>IF(C174&gt;21000,1,0)</f>
        <v>0</v>
      </c>
      <c r="E174">
        <f>IF(B174&lt;2439,1,0)</f>
        <v>1</v>
      </c>
      <c r="F174">
        <f>SUM(D174:E174)</f>
        <v>1</v>
      </c>
    </row>
    <row r="175" spans="1:6" x14ac:dyDescent="0.2">
      <c r="A175" s="1" t="s">
        <v>101</v>
      </c>
      <c r="B175" s="1">
        <v>670</v>
      </c>
      <c r="C175" s="1">
        <v>690.03</v>
      </c>
      <c r="D175">
        <f>IF(C175&gt;21000,1,0)</f>
        <v>0</v>
      </c>
      <c r="E175">
        <f>IF(B175&lt;2439,1,0)</f>
        <v>1</v>
      </c>
      <c r="F175">
        <f>SUM(D175:E175)</f>
        <v>1</v>
      </c>
    </row>
    <row r="176" spans="1:6" x14ac:dyDescent="0.2">
      <c r="A176" s="1" t="s">
        <v>681</v>
      </c>
      <c r="B176" s="1">
        <v>928</v>
      </c>
      <c r="C176" s="1">
        <v>1908.41</v>
      </c>
      <c r="D176">
        <f>IF(C176&gt;21000,1,0)</f>
        <v>0</v>
      </c>
      <c r="E176">
        <f>IF(B176&lt;2439,1,0)</f>
        <v>1</v>
      </c>
      <c r="F176">
        <f>SUM(D176:E176)</f>
        <v>1</v>
      </c>
    </row>
    <row r="177" spans="1:6" x14ac:dyDescent="0.2">
      <c r="A177" s="1" t="s">
        <v>102</v>
      </c>
      <c r="B177" s="1">
        <v>705</v>
      </c>
      <c r="C177" s="1">
        <v>1462.65</v>
      </c>
      <c r="D177">
        <f>IF(C177&gt;21000,1,0)</f>
        <v>0</v>
      </c>
      <c r="E177">
        <f>IF(B177&lt;2439,1,0)</f>
        <v>1</v>
      </c>
      <c r="F177">
        <f>SUM(D177:E177)</f>
        <v>1</v>
      </c>
    </row>
    <row r="178" spans="1:6" x14ac:dyDescent="0.2">
      <c r="A178" s="1" t="s">
        <v>682</v>
      </c>
      <c r="B178" s="1">
        <v>4461</v>
      </c>
      <c r="C178" s="1">
        <v>0</v>
      </c>
      <c r="D178">
        <f>IF(C178&gt;21000,1,0)</f>
        <v>0</v>
      </c>
      <c r="E178">
        <f>IF(B178&lt;2439,1,0)</f>
        <v>0</v>
      </c>
      <c r="F178">
        <f>SUM(D178:E178)</f>
        <v>0</v>
      </c>
    </row>
    <row r="179" spans="1:6" x14ac:dyDescent="0.2">
      <c r="A179" s="1" t="s">
        <v>683</v>
      </c>
      <c r="B179" s="1">
        <v>923</v>
      </c>
      <c r="C179" s="1">
        <v>4780.42</v>
      </c>
      <c r="D179">
        <f>IF(C179&gt;21000,1,0)</f>
        <v>0</v>
      </c>
      <c r="E179">
        <f>IF(B179&lt;2439,1,0)</f>
        <v>1</v>
      </c>
      <c r="F179">
        <f>SUM(D179:E179)</f>
        <v>1</v>
      </c>
    </row>
    <row r="180" spans="1:6" x14ac:dyDescent="0.2">
      <c r="A180" s="1" t="s">
        <v>103</v>
      </c>
      <c r="B180" s="1">
        <v>7159</v>
      </c>
      <c r="C180" s="1">
        <v>61968.11</v>
      </c>
      <c r="D180">
        <f>IF(C180&gt;21000,1,0)</f>
        <v>1</v>
      </c>
      <c r="E180">
        <f>IF(B180&lt;2439,1,0)</f>
        <v>0</v>
      </c>
      <c r="F180">
        <f>SUM(D180:E180)</f>
        <v>1</v>
      </c>
    </row>
    <row r="181" spans="1:6" x14ac:dyDescent="0.2">
      <c r="A181" s="1" t="s">
        <v>684</v>
      </c>
      <c r="B181" s="1">
        <v>933</v>
      </c>
      <c r="C181" s="1">
        <v>957.33</v>
      </c>
      <c r="D181">
        <f>IF(C181&gt;21000,1,0)</f>
        <v>0</v>
      </c>
      <c r="E181">
        <f>IF(B181&lt;2439,1,0)</f>
        <v>1</v>
      </c>
      <c r="F181">
        <f>SUM(D181:E181)</f>
        <v>1</v>
      </c>
    </row>
    <row r="182" spans="1:6" x14ac:dyDescent="0.2">
      <c r="A182" s="1" t="s">
        <v>104</v>
      </c>
      <c r="B182" s="1">
        <v>3039</v>
      </c>
      <c r="C182" s="1">
        <v>22783.51</v>
      </c>
      <c r="D182">
        <f>IF(C182&gt;21000,1,0)</f>
        <v>1</v>
      </c>
      <c r="E182">
        <f>IF(B182&lt;2439,1,0)</f>
        <v>0</v>
      </c>
      <c r="F182">
        <f>SUM(D182:E182)</f>
        <v>1</v>
      </c>
    </row>
    <row r="183" spans="1:6" x14ac:dyDescent="0.2">
      <c r="A183" s="1" t="s">
        <v>685</v>
      </c>
      <c r="B183" s="1">
        <v>1027</v>
      </c>
      <c r="C183" s="1">
        <v>1054.3499999999999</v>
      </c>
      <c r="D183">
        <f>IF(C183&gt;21000,1,0)</f>
        <v>0</v>
      </c>
      <c r="E183">
        <f>IF(B183&lt;2439,1,0)</f>
        <v>1</v>
      </c>
      <c r="F183">
        <f>SUM(D183:E183)</f>
        <v>1</v>
      </c>
    </row>
    <row r="184" spans="1:6" x14ac:dyDescent="0.2">
      <c r="A184" s="1" t="s">
        <v>105</v>
      </c>
      <c r="B184" s="1">
        <v>649</v>
      </c>
      <c r="C184" s="1">
        <v>7363.3</v>
      </c>
      <c r="D184">
        <f>IF(C184&gt;21000,1,0)</f>
        <v>0</v>
      </c>
      <c r="E184">
        <f>IF(B184&lt;2439,1,0)</f>
        <v>1</v>
      </c>
      <c r="F184">
        <f>SUM(D184:E184)</f>
        <v>1</v>
      </c>
    </row>
    <row r="185" spans="1:6" x14ac:dyDescent="0.2">
      <c r="A185" s="1" t="s">
        <v>106</v>
      </c>
      <c r="B185" s="1">
        <v>2417</v>
      </c>
      <c r="C185" s="1">
        <v>20285.05</v>
      </c>
      <c r="D185">
        <f>IF(C185&gt;21000,1,0)</f>
        <v>0</v>
      </c>
      <c r="E185">
        <f>IF(B185&lt;2439,1,0)</f>
        <v>1</v>
      </c>
      <c r="F185">
        <f>SUM(D185:E185)</f>
        <v>1</v>
      </c>
    </row>
    <row r="186" spans="1:6" x14ac:dyDescent="0.2">
      <c r="A186" s="1" t="s">
        <v>107</v>
      </c>
      <c r="B186" s="1">
        <v>7393</v>
      </c>
      <c r="C186" s="1">
        <v>74462.64</v>
      </c>
      <c r="D186">
        <f>IF(C186&gt;21000,1,0)</f>
        <v>1</v>
      </c>
      <c r="E186">
        <f>IF(B186&lt;2439,1,0)</f>
        <v>0</v>
      </c>
      <c r="F186">
        <f>SUM(D186:E186)</f>
        <v>1</v>
      </c>
    </row>
    <row r="187" spans="1:6" x14ac:dyDescent="0.2">
      <c r="A187" s="1" t="s">
        <v>686</v>
      </c>
      <c r="B187" s="1">
        <v>902</v>
      </c>
      <c r="C187" s="1">
        <v>1842.74</v>
      </c>
      <c r="D187">
        <f>IF(C187&gt;21000,1,0)</f>
        <v>0</v>
      </c>
      <c r="E187">
        <f>IF(B187&lt;2439,1,0)</f>
        <v>1</v>
      </c>
      <c r="F187">
        <f>SUM(D187:E187)</f>
        <v>1</v>
      </c>
    </row>
    <row r="188" spans="1:6" x14ac:dyDescent="0.2">
      <c r="A188" s="1" t="s">
        <v>108</v>
      </c>
      <c r="B188" s="1">
        <v>8103</v>
      </c>
      <c r="C188" s="1">
        <v>195208.7</v>
      </c>
      <c r="D188">
        <f>IF(C188&gt;21000,1,0)</f>
        <v>1</v>
      </c>
      <c r="E188">
        <f>IF(B188&lt;2439,1,0)</f>
        <v>0</v>
      </c>
      <c r="F188">
        <f>SUM(D188:E188)</f>
        <v>1</v>
      </c>
    </row>
    <row r="189" spans="1:6" x14ac:dyDescent="0.2">
      <c r="A189" s="1" t="s">
        <v>109</v>
      </c>
      <c r="B189" s="1">
        <v>675</v>
      </c>
      <c r="C189" s="1">
        <v>12079.89</v>
      </c>
      <c r="D189">
        <f>IF(C189&gt;21000,1,0)</f>
        <v>0</v>
      </c>
      <c r="E189">
        <f>IF(B189&lt;2439,1,0)</f>
        <v>1</v>
      </c>
      <c r="F189">
        <f>SUM(D189:E189)</f>
        <v>1</v>
      </c>
    </row>
    <row r="190" spans="1:6" x14ac:dyDescent="0.2">
      <c r="A190" s="1" t="s">
        <v>110</v>
      </c>
      <c r="B190" s="1">
        <v>7159</v>
      </c>
      <c r="C190" s="1">
        <v>151552.29999999999</v>
      </c>
      <c r="D190">
        <f>IF(C190&gt;21000,1,0)</f>
        <v>1</v>
      </c>
      <c r="E190">
        <f>IF(B190&lt;2439,1,0)</f>
        <v>0</v>
      </c>
      <c r="F190">
        <f>SUM(D190:E190)</f>
        <v>1</v>
      </c>
    </row>
    <row r="191" spans="1:6" x14ac:dyDescent="0.2">
      <c r="A191" s="1" t="s">
        <v>111</v>
      </c>
      <c r="B191" s="1">
        <v>1267</v>
      </c>
      <c r="C191" s="1">
        <v>6616.26</v>
      </c>
      <c r="D191">
        <f>IF(C191&gt;21000,1,0)</f>
        <v>0</v>
      </c>
      <c r="E191">
        <f>IF(B191&lt;2439,1,0)</f>
        <v>1</v>
      </c>
      <c r="F191">
        <f>SUM(D191:E191)</f>
        <v>1</v>
      </c>
    </row>
    <row r="192" spans="1:6" x14ac:dyDescent="0.2">
      <c r="A192" s="1" t="s">
        <v>687</v>
      </c>
      <c r="B192" s="1">
        <v>4465</v>
      </c>
      <c r="C192" s="1">
        <v>0</v>
      </c>
      <c r="D192">
        <f>IF(C192&gt;21000,1,0)</f>
        <v>0</v>
      </c>
      <c r="E192">
        <f>IF(B192&lt;2439,1,0)</f>
        <v>0</v>
      </c>
      <c r="F192">
        <f>SUM(D192:E192)</f>
        <v>0</v>
      </c>
    </row>
    <row r="193" spans="1:6" x14ac:dyDescent="0.2">
      <c r="A193" s="1" t="s">
        <v>688</v>
      </c>
      <c r="B193" s="1">
        <v>930</v>
      </c>
      <c r="C193" s="1">
        <v>958.32</v>
      </c>
      <c r="D193">
        <f>IF(C193&gt;21000,1,0)</f>
        <v>0</v>
      </c>
      <c r="E193">
        <f>IF(B193&lt;2439,1,0)</f>
        <v>1</v>
      </c>
      <c r="F193">
        <f>SUM(D193:E193)</f>
        <v>1</v>
      </c>
    </row>
    <row r="194" spans="1:6" x14ac:dyDescent="0.2">
      <c r="A194" s="1" t="s">
        <v>112</v>
      </c>
      <c r="B194" s="1">
        <v>1825</v>
      </c>
      <c r="C194" s="1">
        <v>13495.26</v>
      </c>
      <c r="D194">
        <f>IF(C194&gt;21000,1,0)</f>
        <v>0</v>
      </c>
      <c r="E194">
        <f>IF(B194&lt;2439,1,0)</f>
        <v>1</v>
      </c>
      <c r="F194">
        <f>SUM(D194:E194)</f>
        <v>1</v>
      </c>
    </row>
    <row r="195" spans="1:6" x14ac:dyDescent="0.2">
      <c r="A195" s="1" t="s">
        <v>689</v>
      </c>
      <c r="B195" s="1">
        <v>951</v>
      </c>
      <c r="C195" s="1">
        <v>1926.32</v>
      </c>
      <c r="D195">
        <f>IF(C195&gt;21000,1,0)</f>
        <v>0</v>
      </c>
      <c r="E195">
        <f>IF(B195&lt;2439,1,0)</f>
        <v>1</v>
      </c>
      <c r="F195">
        <f>SUM(D195:E195)</f>
        <v>1</v>
      </c>
    </row>
    <row r="196" spans="1:6" x14ac:dyDescent="0.2">
      <c r="A196" s="1" t="s">
        <v>690</v>
      </c>
      <c r="B196" s="1">
        <v>907</v>
      </c>
      <c r="C196" s="1">
        <v>933.57</v>
      </c>
      <c r="D196">
        <f>IF(C196&gt;21000,1,0)</f>
        <v>0</v>
      </c>
      <c r="E196">
        <f>IF(B196&lt;2439,1,0)</f>
        <v>1</v>
      </c>
      <c r="F196">
        <f>SUM(D196:E196)</f>
        <v>1</v>
      </c>
    </row>
    <row r="197" spans="1:6" x14ac:dyDescent="0.2">
      <c r="A197" s="1" t="s">
        <v>691</v>
      </c>
      <c r="B197" s="1">
        <v>974</v>
      </c>
      <c r="C197" s="1">
        <v>1004.85</v>
      </c>
      <c r="D197">
        <f>IF(C197&gt;21000,1,0)</f>
        <v>0</v>
      </c>
      <c r="E197">
        <f>IF(B197&lt;2439,1,0)</f>
        <v>1</v>
      </c>
      <c r="F197">
        <f>SUM(D197:E197)</f>
        <v>1</v>
      </c>
    </row>
    <row r="198" spans="1:6" x14ac:dyDescent="0.2">
      <c r="A198" s="1" t="s">
        <v>113</v>
      </c>
      <c r="B198" s="1">
        <v>7475</v>
      </c>
      <c r="C198" s="1">
        <v>58124.15</v>
      </c>
      <c r="D198">
        <f>IF(C198&gt;21000,1,0)</f>
        <v>1</v>
      </c>
      <c r="E198">
        <f>IF(B198&lt;2439,1,0)</f>
        <v>0</v>
      </c>
      <c r="F198">
        <f>SUM(D198:E198)</f>
        <v>1</v>
      </c>
    </row>
    <row r="199" spans="1:6" x14ac:dyDescent="0.2">
      <c r="A199" s="1" t="s">
        <v>692</v>
      </c>
      <c r="B199" s="1">
        <v>4384</v>
      </c>
      <c r="C199" s="1">
        <v>0</v>
      </c>
      <c r="D199">
        <f>IF(C199&gt;21000,1,0)</f>
        <v>0</v>
      </c>
      <c r="E199">
        <f>IF(B199&lt;2439,1,0)</f>
        <v>0</v>
      </c>
      <c r="F199">
        <f>SUM(D199:E199)</f>
        <v>0</v>
      </c>
    </row>
    <row r="200" spans="1:6" x14ac:dyDescent="0.2">
      <c r="A200" s="1" t="s">
        <v>693</v>
      </c>
      <c r="B200" s="1">
        <v>4380</v>
      </c>
      <c r="C200" s="1">
        <v>0</v>
      </c>
      <c r="D200">
        <f>IF(C200&gt;21000,1,0)</f>
        <v>0</v>
      </c>
      <c r="E200">
        <f>IF(B200&lt;2439,1,0)</f>
        <v>0</v>
      </c>
      <c r="F200">
        <f>SUM(D200:E200)</f>
        <v>0</v>
      </c>
    </row>
    <row r="201" spans="1:6" x14ac:dyDescent="0.2">
      <c r="A201" s="1" t="s">
        <v>114</v>
      </c>
      <c r="B201" s="1">
        <v>2951</v>
      </c>
      <c r="C201" s="1">
        <v>27652.49</v>
      </c>
      <c r="D201">
        <f>IF(C201&gt;21000,1,0)</f>
        <v>1</v>
      </c>
      <c r="E201">
        <f>IF(B201&lt;2439,1,0)</f>
        <v>0</v>
      </c>
      <c r="F201">
        <f>SUM(D201:E201)</f>
        <v>1</v>
      </c>
    </row>
    <row r="202" spans="1:6" x14ac:dyDescent="0.2">
      <c r="A202" s="1" t="s">
        <v>115</v>
      </c>
      <c r="B202" s="1">
        <v>1295</v>
      </c>
      <c r="C202" s="1">
        <v>15807.88</v>
      </c>
      <c r="D202">
        <f>IF(C202&gt;21000,1,0)</f>
        <v>0</v>
      </c>
      <c r="E202">
        <f>IF(B202&lt;2439,1,0)</f>
        <v>1</v>
      </c>
      <c r="F202">
        <f>SUM(D202:E202)</f>
        <v>1</v>
      </c>
    </row>
    <row r="203" spans="1:6" x14ac:dyDescent="0.2">
      <c r="A203" s="1" t="s">
        <v>694</v>
      </c>
      <c r="B203" s="1">
        <v>957</v>
      </c>
      <c r="C203" s="1">
        <v>1964.13</v>
      </c>
      <c r="D203">
        <f>IF(C203&gt;21000,1,0)</f>
        <v>0</v>
      </c>
      <c r="E203">
        <f>IF(B203&lt;2439,1,0)</f>
        <v>1</v>
      </c>
      <c r="F203">
        <f>SUM(D203:E203)</f>
        <v>1</v>
      </c>
    </row>
    <row r="204" spans="1:6" x14ac:dyDescent="0.2">
      <c r="A204" s="1" t="s">
        <v>116</v>
      </c>
      <c r="B204" s="1">
        <v>674</v>
      </c>
      <c r="C204" s="1">
        <v>2804.97</v>
      </c>
      <c r="D204">
        <f>IF(C204&gt;21000,1,0)</f>
        <v>0</v>
      </c>
      <c r="E204">
        <f>IF(B204&lt;2439,1,0)</f>
        <v>1</v>
      </c>
      <c r="F204">
        <f>SUM(D204:E204)</f>
        <v>1</v>
      </c>
    </row>
    <row r="205" spans="1:6" x14ac:dyDescent="0.2">
      <c r="A205" s="1" t="s">
        <v>695</v>
      </c>
      <c r="B205" s="1">
        <v>920</v>
      </c>
      <c r="C205" s="1">
        <v>4740.5</v>
      </c>
      <c r="D205">
        <f>IF(C205&gt;21000,1,0)</f>
        <v>0</v>
      </c>
      <c r="E205">
        <f>IF(B205&lt;2439,1,0)</f>
        <v>1</v>
      </c>
      <c r="F205">
        <f>SUM(D205:E205)</f>
        <v>1</v>
      </c>
    </row>
    <row r="206" spans="1:6" x14ac:dyDescent="0.2">
      <c r="A206" s="1" t="s">
        <v>696</v>
      </c>
      <c r="B206" s="1">
        <v>4330</v>
      </c>
      <c r="C206" s="1">
        <v>0</v>
      </c>
      <c r="D206">
        <f>IF(C206&gt;21000,1,0)</f>
        <v>0</v>
      </c>
      <c r="E206">
        <f>IF(B206&lt;2439,1,0)</f>
        <v>0</v>
      </c>
      <c r="F206">
        <f>SUM(D206:E206)</f>
        <v>0</v>
      </c>
    </row>
    <row r="207" spans="1:6" x14ac:dyDescent="0.2">
      <c r="A207" s="1" t="s">
        <v>697</v>
      </c>
      <c r="B207" s="1">
        <v>954</v>
      </c>
      <c r="C207" s="1">
        <v>5918.12</v>
      </c>
      <c r="D207">
        <f>IF(C207&gt;21000,1,0)</f>
        <v>0</v>
      </c>
      <c r="E207">
        <f>IF(B207&lt;2439,1,0)</f>
        <v>1</v>
      </c>
      <c r="F207">
        <f>SUM(D207:E207)</f>
        <v>1</v>
      </c>
    </row>
    <row r="208" spans="1:6" x14ac:dyDescent="0.2">
      <c r="A208" s="1" t="s">
        <v>117</v>
      </c>
      <c r="B208" s="1">
        <v>1837</v>
      </c>
      <c r="C208" s="1">
        <v>14713.38</v>
      </c>
      <c r="D208">
        <f>IF(C208&gt;21000,1,0)</f>
        <v>0</v>
      </c>
      <c r="E208">
        <f>IF(B208&lt;2439,1,0)</f>
        <v>1</v>
      </c>
      <c r="F208">
        <f>SUM(D208:E208)</f>
        <v>1</v>
      </c>
    </row>
    <row r="209" spans="1:6" x14ac:dyDescent="0.2">
      <c r="A209" s="1" t="s">
        <v>118</v>
      </c>
      <c r="B209" s="1">
        <v>2446</v>
      </c>
      <c r="C209" s="1">
        <v>38049.46</v>
      </c>
      <c r="D209">
        <f>IF(C209&gt;21000,1,0)</f>
        <v>1</v>
      </c>
      <c r="E209">
        <f>IF(B209&lt;2439,1,0)</f>
        <v>0</v>
      </c>
      <c r="F209">
        <f>SUM(D209:E209)</f>
        <v>1</v>
      </c>
    </row>
    <row r="210" spans="1:6" x14ac:dyDescent="0.2">
      <c r="A210" s="1" t="s">
        <v>119</v>
      </c>
      <c r="B210" s="1">
        <v>3963</v>
      </c>
      <c r="C210" s="1">
        <v>38135.99</v>
      </c>
      <c r="D210">
        <f>IF(C210&gt;21000,1,0)</f>
        <v>1</v>
      </c>
      <c r="E210">
        <f>IF(B210&lt;2439,1,0)</f>
        <v>0</v>
      </c>
      <c r="F210">
        <f>SUM(D210:E210)</f>
        <v>1</v>
      </c>
    </row>
    <row r="211" spans="1:6" x14ac:dyDescent="0.2">
      <c r="A211" s="1" t="s">
        <v>698</v>
      </c>
      <c r="B211" s="1">
        <v>4469</v>
      </c>
      <c r="C211" s="1">
        <v>0</v>
      </c>
      <c r="D211">
        <f>IF(C211&gt;21000,1,0)</f>
        <v>0</v>
      </c>
      <c r="E211">
        <f>IF(B211&lt;2439,1,0)</f>
        <v>0</v>
      </c>
      <c r="F211">
        <f>SUM(D211:E211)</f>
        <v>0</v>
      </c>
    </row>
    <row r="212" spans="1:6" x14ac:dyDescent="0.2">
      <c r="A212" s="1" t="s">
        <v>699</v>
      </c>
      <c r="B212" s="1">
        <v>4391</v>
      </c>
      <c r="C212" s="1">
        <v>0</v>
      </c>
      <c r="D212">
        <f>IF(C212&gt;21000,1,0)</f>
        <v>0</v>
      </c>
      <c r="E212">
        <f>IF(B212&lt;2439,1,0)</f>
        <v>0</v>
      </c>
      <c r="F212">
        <f>SUM(D212:E212)</f>
        <v>0</v>
      </c>
    </row>
    <row r="213" spans="1:6" x14ac:dyDescent="0.2">
      <c r="A213" s="1" t="s">
        <v>120</v>
      </c>
      <c r="B213" s="1">
        <v>3360</v>
      </c>
      <c r="C213" s="1">
        <v>43746.52</v>
      </c>
      <c r="D213">
        <f>IF(C213&gt;21000,1,0)</f>
        <v>1</v>
      </c>
      <c r="E213">
        <f>IF(B213&lt;2439,1,0)</f>
        <v>0</v>
      </c>
      <c r="F213">
        <f>SUM(D213:E213)</f>
        <v>1</v>
      </c>
    </row>
    <row r="214" spans="1:6" x14ac:dyDescent="0.2">
      <c r="A214" s="1" t="s">
        <v>700</v>
      </c>
      <c r="B214" s="1">
        <v>4393</v>
      </c>
      <c r="C214" s="1">
        <v>0</v>
      </c>
      <c r="D214">
        <f>IF(C214&gt;21000,1,0)</f>
        <v>0</v>
      </c>
      <c r="E214">
        <f>IF(B214&lt;2439,1,0)</f>
        <v>0</v>
      </c>
      <c r="F214">
        <f>SUM(D214:E214)</f>
        <v>0</v>
      </c>
    </row>
    <row r="215" spans="1:6" x14ac:dyDescent="0.2">
      <c r="A215" s="1" t="s">
        <v>121</v>
      </c>
      <c r="B215" s="1">
        <v>8297</v>
      </c>
      <c r="C215" s="1">
        <v>62684.15</v>
      </c>
      <c r="D215">
        <f>IF(C215&gt;21000,1,0)</f>
        <v>1</v>
      </c>
      <c r="E215">
        <f>IF(B215&lt;2439,1,0)</f>
        <v>0</v>
      </c>
      <c r="F215">
        <f>SUM(D215:E215)</f>
        <v>1</v>
      </c>
    </row>
    <row r="216" spans="1:6" x14ac:dyDescent="0.2">
      <c r="A216" s="1" t="s">
        <v>701</v>
      </c>
      <c r="B216" s="1">
        <v>1016</v>
      </c>
      <c r="C216" s="1">
        <v>1038.51</v>
      </c>
      <c r="D216">
        <f>IF(C216&gt;21000,1,0)</f>
        <v>0</v>
      </c>
      <c r="E216">
        <f>IF(B216&lt;2439,1,0)</f>
        <v>1</v>
      </c>
      <c r="F216">
        <f>SUM(D216:E216)</f>
        <v>1</v>
      </c>
    </row>
    <row r="217" spans="1:6" x14ac:dyDescent="0.2">
      <c r="A217" s="1" t="s">
        <v>702</v>
      </c>
      <c r="B217" s="1">
        <v>977</v>
      </c>
      <c r="C217" s="1">
        <v>2015.87</v>
      </c>
      <c r="D217">
        <f>IF(C217&gt;21000,1,0)</f>
        <v>0</v>
      </c>
      <c r="E217">
        <f>IF(B217&lt;2439,1,0)</f>
        <v>1</v>
      </c>
      <c r="F217">
        <f>SUM(D217:E217)</f>
        <v>1</v>
      </c>
    </row>
    <row r="218" spans="1:6" x14ac:dyDescent="0.2">
      <c r="A218" s="1" t="s">
        <v>703</v>
      </c>
      <c r="B218" s="1">
        <v>4414</v>
      </c>
      <c r="C218" s="1">
        <v>0</v>
      </c>
      <c r="D218">
        <f>IF(C218&gt;21000,1,0)</f>
        <v>0</v>
      </c>
      <c r="E218">
        <f>IF(B218&lt;2439,1,0)</f>
        <v>0</v>
      </c>
      <c r="F218">
        <f>SUM(D218:E218)</f>
        <v>0</v>
      </c>
    </row>
    <row r="219" spans="1:6" x14ac:dyDescent="0.2">
      <c r="A219" s="1" t="s">
        <v>122</v>
      </c>
      <c r="B219" s="1">
        <v>1305</v>
      </c>
      <c r="C219" s="1">
        <v>16214.91</v>
      </c>
      <c r="D219">
        <f>IF(C219&gt;21000,1,0)</f>
        <v>0</v>
      </c>
      <c r="E219">
        <f>IF(B219&lt;2439,1,0)</f>
        <v>1</v>
      </c>
      <c r="F219">
        <f>SUM(D219:E219)</f>
        <v>1</v>
      </c>
    </row>
    <row r="220" spans="1:6" x14ac:dyDescent="0.2">
      <c r="A220" s="1" t="s">
        <v>704</v>
      </c>
      <c r="B220" s="1">
        <v>949</v>
      </c>
      <c r="C220" s="1">
        <v>2933.19</v>
      </c>
      <c r="D220">
        <f>IF(C220&gt;21000,1,0)</f>
        <v>0</v>
      </c>
      <c r="E220">
        <f>IF(B220&lt;2439,1,0)</f>
        <v>1</v>
      </c>
      <c r="F220">
        <f>SUM(D220:E220)</f>
        <v>1</v>
      </c>
    </row>
    <row r="221" spans="1:6" x14ac:dyDescent="0.2">
      <c r="A221" s="1" t="s">
        <v>123</v>
      </c>
      <c r="B221" s="1">
        <v>1945</v>
      </c>
      <c r="C221" s="1">
        <v>10877.39</v>
      </c>
      <c r="D221">
        <f>IF(C221&gt;21000,1,0)</f>
        <v>0</v>
      </c>
      <c r="E221">
        <f>IF(B221&lt;2439,1,0)</f>
        <v>1</v>
      </c>
      <c r="F221">
        <f>SUM(D221:E221)</f>
        <v>1</v>
      </c>
    </row>
    <row r="222" spans="1:6" x14ac:dyDescent="0.2">
      <c r="A222" s="1" t="s">
        <v>705</v>
      </c>
      <c r="B222" s="1">
        <v>4341</v>
      </c>
      <c r="C222" s="1">
        <v>0</v>
      </c>
      <c r="D222">
        <f>IF(C222&gt;21000,1,0)</f>
        <v>0</v>
      </c>
      <c r="E222">
        <f>IF(B222&lt;2439,1,0)</f>
        <v>0</v>
      </c>
      <c r="F222">
        <f>SUM(D222:E222)</f>
        <v>0</v>
      </c>
    </row>
    <row r="223" spans="1:6" x14ac:dyDescent="0.2">
      <c r="A223" s="1" t="s">
        <v>124</v>
      </c>
      <c r="B223" s="1">
        <v>2417</v>
      </c>
      <c r="C223" s="1">
        <v>18970.07</v>
      </c>
      <c r="D223">
        <f>IF(C223&gt;21000,1,0)</f>
        <v>0</v>
      </c>
      <c r="E223">
        <f>IF(B223&lt;2439,1,0)</f>
        <v>1</v>
      </c>
      <c r="F223">
        <f>SUM(D223:E223)</f>
        <v>1</v>
      </c>
    </row>
    <row r="224" spans="1:6" x14ac:dyDescent="0.2">
      <c r="A224" s="1" t="s">
        <v>706</v>
      </c>
      <c r="B224" s="1">
        <v>953</v>
      </c>
      <c r="C224" s="1">
        <v>6885.15</v>
      </c>
      <c r="D224">
        <f>IF(C224&gt;21000,1,0)</f>
        <v>0</v>
      </c>
      <c r="E224">
        <f>IF(B224&lt;2439,1,0)</f>
        <v>1</v>
      </c>
      <c r="F224">
        <f>SUM(D224:E224)</f>
        <v>1</v>
      </c>
    </row>
    <row r="225" spans="1:6" x14ac:dyDescent="0.2">
      <c r="A225" s="1" t="s">
        <v>125</v>
      </c>
      <c r="B225" s="1">
        <v>2413</v>
      </c>
      <c r="C225" s="1">
        <v>25563.31</v>
      </c>
      <c r="D225">
        <f>IF(C225&gt;21000,1,0)</f>
        <v>1</v>
      </c>
      <c r="E225">
        <f>IF(B225&lt;2439,1,0)</f>
        <v>1</v>
      </c>
      <c r="F225">
        <f>SUM(D225:E225)</f>
        <v>2</v>
      </c>
    </row>
    <row r="226" spans="1:6" x14ac:dyDescent="0.2">
      <c r="A226" s="1" t="s">
        <v>707</v>
      </c>
      <c r="B226" s="1">
        <v>1013</v>
      </c>
      <c r="C226" s="1">
        <v>2069.6</v>
      </c>
      <c r="D226">
        <f>IF(C226&gt;21000,1,0)</f>
        <v>0</v>
      </c>
      <c r="E226">
        <f>IF(B226&lt;2439,1,0)</f>
        <v>1</v>
      </c>
      <c r="F226">
        <f>SUM(D226:E226)</f>
        <v>1</v>
      </c>
    </row>
    <row r="227" spans="1:6" x14ac:dyDescent="0.2">
      <c r="A227" s="1" t="s">
        <v>708</v>
      </c>
      <c r="B227" s="1">
        <v>4414</v>
      </c>
      <c r="C227" s="1">
        <v>0</v>
      </c>
      <c r="D227">
        <f>IF(C227&gt;21000,1,0)</f>
        <v>0</v>
      </c>
      <c r="E227">
        <f>IF(B227&lt;2439,1,0)</f>
        <v>0</v>
      </c>
      <c r="F227">
        <f>SUM(D227:E227)</f>
        <v>0</v>
      </c>
    </row>
    <row r="228" spans="1:6" x14ac:dyDescent="0.2">
      <c r="A228" s="1" t="s">
        <v>709</v>
      </c>
      <c r="B228" s="1">
        <v>4450</v>
      </c>
      <c r="C228" s="1">
        <v>0</v>
      </c>
      <c r="D228">
        <f>IF(C228&gt;21000,1,0)</f>
        <v>0</v>
      </c>
      <c r="E228">
        <f>IF(B228&lt;2439,1,0)</f>
        <v>0</v>
      </c>
      <c r="F228">
        <f>SUM(D228:E228)</f>
        <v>0</v>
      </c>
    </row>
    <row r="229" spans="1:6" x14ac:dyDescent="0.2">
      <c r="A229" s="1" t="s">
        <v>710</v>
      </c>
      <c r="B229" s="1">
        <v>4400</v>
      </c>
      <c r="C229" s="1">
        <v>0</v>
      </c>
      <c r="D229">
        <f>IF(C229&gt;21000,1,0)</f>
        <v>0</v>
      </c>
      <c r="E229">
        <f>IF(B229&lt;2439,1,0)</f>
        <v>0</v>
      </c>
      <c r="F229">
        <f>SUM(D229:E229)</f>
        <v>0</v>
      </c>
    </row>
    <row r="230" spans="1:6" x14ac:dyDescent="0.2">
      <c r="A230" s="1" t="s">
        <v>711</v>
      </c>
      <c r="B230" s="1">
        <v>915</v>
      </c>
      <c r="C230" s="1">
        <v>2801.63</v>
      </c>
      <c r="D230">
        <f>IF(C230&gt;21000,1,0)</f>
        <v>0</v>
      </c>
      <c r="E230">
        <f>IF(B230&lt;2439,1,0)</f>
        <v>1</v>
      </c>
      <c r="F230">
        <f>SUM(D230:E230)</f>
        <v>1</v>
      </c>
    </row>
    <row r="231" spans="1:6" x14ac:dyDescent="0.2">
      <c r="A231" s="1" t="s">
        <v>126</v>
      </c>
      <c r="B231" s="1">
        <v>2376</v>
      </c>
      <c r="C231" s="1">
        <v>37795.14</v>
      </c>
      <c r="D231">
        <f>IF(C231&gt;21000,1,0)</f>
        <v>1</v>
      </c>
      <c r="E231">
        <f>IF(B231&lt;2439,1,0)</f>
        <v>1</v>
      </c>
      <c r="F231">
        <f>SUM(D231:E231)</f>
        <v>2</v>
      </c>
    </row>
    <row r="232" spans="1:6" x14ac:dyDescent="0.2">
      <c r="A232" s="1" t="s">
        <v>712</v>
      </c>
      <c r="B232" s="1">
        <v>989</v>
      </c>
      <c r="C232" s="1">
        <v>1015.74</v>
      </c>
      <c r="D232">
        <f>IF(C232&gt;21000,1,0)</f>
        <v>0</v>
      </c>
      <c r="E232">
        <f>IF(B232&lt;2439,1,0)</f>
        <v>1</v>
      </c>
      <c r="F232">
        <f>SUM(D232:E232)</f>
        <v>1</v>
      </c>
    </row>
    <row r="233" spans="1:6" x14ac:dyDescent="0.2">
      <c r="A233" s="1" t="s">
        <v>127</v>
      </c>
      <c r="B233" s="1">
        <v>1332</v>
      </c>
      <c r="C233" s="1">
        <v>10730.57</v>
      </c>
      <c r="D233">
        <f>IF(C233&gt;21000,1,0)</f>
        <v>0</v>
      </c>
      <c r="E233">
        <f>IF(B233&lt;2439,1,0)</f>
        <v>1</v>
      </c>
      <c r="F233">
        <f>SUM(D233:E233)</f>
        <v>1</v>
      </c>
    </row>
    <row r="234" spans="1:6" x14ac:dyDescent="0.2">
      <c r="A234" s="1" t="s">
        <v>128</v>
      </c>
      <c r="B234" s="1">
        <v>4429</v>
      </c>
      <c r="C234" s="1">
        <v>44301.23</v>
      </c>
      <c r="D234">
        <f>IF(C234&gt;21000,1,0)</f>
        <v>1</v>
      </c>
      <c r="E234">
        <f>IF(B234&lt;2439,1,0)</f>
        <v>0</v>
      </c>
      <c r="F234">
        <f>SUM(D234:E234)</f>
        <v>1</v>
      </c>
    </row>
    <row r="235" spans="1:6" x14ac:dyDescent="0.2">
      <c r="A235" s="1" t="s">
        <v>713</v>
      </c>
      <c r="B235" s="1">
        <v>923</v>
      </c>
      <c r="C235" s="1">
        <v>953.37</v>
      </c>
      <c r="D235">
        <f>IF(C235&gt;21000,1,0)</f>
        <v>0</v>
      </c>
      <c r="E235">
        <f>IF(B235&lt;2439,1,0)</f>
        <v>1</v>
      </c>
      <c r="F235">
        <f>SUM(D235:E235)</f>
        <v>1</v>
      </c>
    </row>
    <row r="236" spans="1:6" x14ac:dyDescent="0.2">
      <c r="A236" s="1" t="s">
        <v>129</v>
      </c>
      <c r="B236" s="1">
        <v>5646</v>
      </c>
      <c r="C236" s="1">
        <v>69050.929999999993</v>
      </c>
      <c r="D236">
        <f>IF(C236&gt;21000,1,0)</f>
        <v>1</v>
      </c>
      <c r="E236">
        <f>IF(B236&lt;2439,1,0)</f>
        <v>0</v>
      </c>
      <c r="F236">
        <f>SUM(D236:E236)</f>
        <v>1</v>
      </c>
    </row>
    <row r="237" spans="1:6" x14ac:dyDescent="0.2">
      <c r="A237" s="1" t="s">
        <v>714</v>
      </c>
      <c r="B237" s="1">
        <v>910</v>
      </c>
      <c r="C237" s="1">
        <v>2816.58</v>
      </c>
      <c r="D237">
        <f>IF(C237&gt;21000,1,0)</f>
        <v>0</v>
      </c>
      <c r="E237">
        <f>IF(B237&lt;2439,1,0)</f>
        <v>1</v>
      </c>
      <c r="F237">
        <f>SUM(D237:E237)</f>
        <v>1</v>
      </c>
    </row>
    <row r="238" spans="1:6" x14ac:dyDescent="0.2">
      <c r="A238" s="1" t="s">
        <v>715</v>
      </c>
      <c r="B238" s="1">
        <v>955</v>
      </c>
      <c r="C238" s="1">
        <v>1974.08</v>
      </c>
      <c r="D238">
        <f>IF(C238&gt;21000,1,0)</f>
        <v>0</v>
      </c>
      <c r="E238">
        <f>IF(B238&lt;2439,1,0)</f>
        <v>1</v>
      </c>
      <c r="F238">
        <f>SUM(D238:E238)</f>
        <v>1</v>
      </c>
    </row>
    <row r="239" spans="1:6" x14ac:dyDescent="0.2">
      <c r="A239" s="1" t="s">
        <v>130</v>
      </c>
      <c r="B239" s="1">
        <v>13390</v>
      </c>
      <c r="C239" s="1">
        <v>106086.3</v>
      </c>
      <c r="D239">
        <f>IF(C239&gt;21000,1,0)</f>
        <v>1</v>
      </c>
      <c r="E239">
        <f>IF(B239&lt;2439,1,0)</f>
        <v>0</v>
      </c>
      <c r="F239">
        <f>SUM(D239:E239)</f>
        <v>1</v>
      </c>
    </row>
    <row r="240" spans="1:6" x14ac:dyDescent="0.2">
      <c r="A240" s="1" t="s">
        <v>131</v>
      </c>
      <c r="B240" s="1">
        <v>646</v>
      </c>
      <c r="C240" s="1">
        <v>2737.14</v>
      </c>
      <c r="D240">
        <f>IF(C240&gt;21000,1,0)</f>
        <v>0</v>
      </c>
      <c r="E240">
        <f>IF(B240&lt;2439,1,0)</f>
        <v>1</v>
      </c>
      <c r="F240">
        <f>SUM(D240:E240)</f>
        <v>1</v>
      </c>
    </row>
    <row r="241" spans="1:10" x14ac:dyDescent="0.2">
      <c r="A241" s="1" t="s">
        <v>716</v>
      </c>
      <c r="B241" s="1">
        <v>4374</v>
      </c>
      <c r="C241" s="1">
        <v>0</v>
      </c>
      <c r="D241">
        <f>IF(C241&gt;21000,1,0)</f>
        <v>0</v>
      </c>
      <c r="E241">
        <f>IF(B241&lt;2439,1,0)</f>
        <v>0</v>
      </c>
      <c r="F241">
        <f>SUM(D241:E241)</f>
        <v>0</v>
      </c>
    </row>
    <row r="242" spans="1:10" x14ac:dyDescent="0.2">
      <c r="A242" s="1" t="s">
        <v>132</v>
      </c>
      <c r="B242" s="1">
        <v>4367</v>
      </c>
      <c r="C242" s="1">
        <v>62341.35</v>
      </c>
      <c r="D242">
        <f>IF(C242&gt;21000,1,0)</f>
        <v>1</v>
      </c>
      <c r="E242">
        <f>IF(B242&lt;2439,1,0)</f>
        <v>0</v>
      </c>
      <c r="F242">
        <f>SUM(D242:E242)</f>
        <v>1</v>
      </c>
    </row>
    <row r="243" spans="1:10" ht="18" x14ac:dyDescent="0.2">
      <c r="A243" s="1" t="s">
        <v>717</v>
      </c>
      <c r="B243" s="1">
        <v>4418</v>
      </c>
      <c r="C243" s="1">
        <v>0</v>
      </c>
      <c r="D243">
        <f>IF(C243&gt;21000,1,0)</f>
        <v>0</v>
      </c>
      <c r="E243">
        <f>IF(B243&lt;2439,1,0)</f>
        <v>0</v>
      </c>
      <c r="F243">
        <f>SUM(D243:E243)</f>
        <v>0</v>
      </c>
      <c r="J243" s="12" t="s">
        <v>293</v>
      </c>
    </row>
    <row r="244" spans="1:10" x14ac:dyDescent="0.2">
      <c r="A244" s="1" t="s">
        <v>718</v>
      </c>
      <c r="B244" s="1">
        <v>896</v>
      </c>
      <c r="C244" s="1">
        <v>3734.64</v>
      </c>
      <c r="D244">
        <f>IF(C244&gt;21000,1,0)</f>
        <v>0</v>
      </c>
      <c r="E244">
        <f>IF(B244&lt;2439,1,0)</f>
        <v>1</v>
      </c>
      <c r="F244">
        <f>SUM(D244:E244)</f>
        <v>1</v>
      </c>
    </row>
    <row r="245" spans="1:10" x14ac:dyDescent="0.2">
      <c r="A245" s="1" t="s">
        <v>133</v>
      </c>
      <c r="B245" s="1">
        <v>1859</v>
      </c>
      <c r="C245" s="1">
        <v>27225.08</v>
      </c>
      <c r="D245">
        <f>IF(C245&gt;21000,1,0)</f>
        <v>1</v>
      </c>
      <c r="E245">
        <f>IF(B245&lt;2439,1,0)</f>
        <v>1</v>
      </c>
      <c r="F245">
        <f>SUM(D245:E245)</f>
        <v>2</v>
      </c>
    </row>
    <row r="246" spans="1:10" x14ac:dyDescent="0.2">
      <c r="A246" s="1" t="s">
        <v>134</v>
      </c>
      <c r="B246" s="1">
        <v>3895</v>
      </c>
      <c r="C246" s="1">
        <v>49146.26</v>
      </c>
      <c r="D246">
        <f>IF(C246&gt;21000,1,0)</f>
        <v>1</v>
      </c>
      <c r="E246">
        <f>IF(B246&lt;2439,1,0)</f>
        <v>0</v>
      </c>
      <c r="F246">
        <f>SUM(D246:E246)</f>
        <v>1</v>
      </c>
    </row>
    <row r="247" spans="1:10" x14ac:dyDescent="0.2">
      <c r="A247" s="1" t="s">
        <v>719</v>
      </c>
      <c r="B247" s="1">
        <v>987</v>
      </c>
      <c r="C247" s="1">
        <v>1011.78</v>
      </c>
      <c r="D247">
        <f>IF(C247&gt;21000,1,0)</f>
        <v>0</v>
      </c>
      <c r="E247">
        <f>IF(B247&lt;2439,1,0)</f>
        <v>1</v>
      </c>
      <c r="F247">
        <f>SUM(D247:E247)</f>
        <v>1</v>
      </c>
    </row>
    <row r="248" spans="1:10" x14ac:dyDescent="0.2">
      <c r="A248" s="1" t="s">
        <v>720</v>
      </c>
      <c r="B248" s="1">
        <v>925</v>
      </c>
      <c r="C248" s="1">
        <v>2852.46</v>
      </c>
      <c r="D248">
        <f>IF(C248&gt;21000,1,0)</f>
        <v>0</v>
      </c>
      <c r="E248">
        <f>IF(B248&lt;2439,1,0)</f>
        <v>1</v>
      </c>
      <c r="F248">
        <f>SUM(D248:E248)</f>
        <v>1</v>
      </c>
    </row>
    <row r="249" spans="1:10" x14ac:dyDescent="0.2">
      <c r="A249" s="1" t="s">
        <v>135</v>
      </c>
      <c r="B249" s="1">
        <v>3018</v>
      </c>
      <c r="C249" s="1">
        <v>52030.28</v>
      </c>
      <c r="D249">
        <f>IF(C249&gt;21000,1,0)</f>
        <v>1</v>
      </c>
      <c r="E249">
        <f>IF(B249&lt;2439,1,0)</f>
        <v>0</v>
      </c>
      <c r="F249">
        <f>SUM(D249:E249)</f>
        <v>1</v>
      </c>
    </row>
    <row r="250" spans="1:10" x14ac:dyDescent="0.2">
      <c r="A250" s="1" t="s">
        <v>721</v>
      </c>
      <c r="B250" s="1">
        <v>1011</v>
      </c>
      <c r="C250" s="1">
        <v>4181.5200000000004</v>
      </c>
      <c r="D250">
        <f>IF(C250&gt;21000,1,0)</f>
        <v>0</v>
      </c>
      <c r="E250">
        <f>IF(B250&lt;2439,1,0)</f>
        <v>1</v>
      </c>
      <c r="F250">
        <f>SUM(D250:E250)</f>
        <v>1</v>
      </c>
    </row>
    <row r="251" spans="1:10" x14ac:dyDescent="0.2">
      <c r="A251" s="1" t="s">
        <v>136</v>
      </c>
      <c r="B251" s="1">
        <v>1356</v>
      </c>
      <c r="C251" s="1">
        <v>25994.13</v>
      </c>
      <c r="D251">
        <f>IF(C251&gt;21000,1,0)</f>
        <v>1</v>
      </c>
      <c r="E251">
        <f>IF(B251&lt;2439,1,0)</f>
        <v>1</v>
      </c>
      <c r="F251">
        <f>SUM(D251:E251)</f>
        <v>2</v>
      </c>
    </row>
    <row r="252" spans="1:10" x14ac:dyDescent="0.2">
      <c r="A252" s="1" t="s">
        <v>722</v>
      </c>
      <c r="B252" s="1">
        <v>973</v>
      </c>
      <c r="C252" s="1">
        <v>1991.99</v>
      </c>
      <c r="D252">
        <f>IF(C252&gt;21000,1,0)</f>
        <v>0</v>
      </c>
      <c r="E252">
        <f>IF(B252&lt;2439,1,0)</f>
        <v>1</v>
      </c>
      <c r="F252">
        <f>SUM(D252:E252)</f>
        <v>1</v>
      </c>
    </row>
    <row r="253" spans="1:10" x14ac:dyDescent="0.2">
      <c r="A253" s="1" t="s">
        <v>137</v>
      </c>
      <c r="B253" s="1">
        <v>650</v>
      </c>
      <c r="C253" s="1">
        <v>2033.2</v>
      </c>
      <c r="D253">
        <f>IF(C253&gt;21000,1,0)</f>
        <v>0</v>
      </c>
      <c r="E253">
        <f>IF(B253&lt;2439,1,0)</f>
        <v>1</v>
      </c>
      <c r="F253">
        <f>SUM(D253:E253)</f>
        <v>1</v>
      </c>
    </row>
    <row r="254" spans="1:10" x14ac:dyDescent="0.2">
      <c r="A254" s="1" t="s">
        <v>723</v>
      </c>
      <c r="B254" s="1">
        <v>897</v>
      </c>
      <c r="C254" s="1">
        <v>3666.81</v>
      </c>
      <c r="D254">
        <f>IF(C254&gt;21000,1,0)</f>
        <v>0</v>
      </c>
      <c r="E254">
        <f>IF(B254&lt;2439,1,0)</f>
        <v>1</v>
      </c>
      <c r="F254">
        <f>SUM(D254:E254)</f>
        <v>1</v>
      </c>
    </row>
    <row r="255" spans="1:10" x14ac:dyDescent="0.2">
      <c r="A255" s="1" t="s">
        <v>724</v>
      </c>
      <c r="B255" s="1">
        <v>897</v>
      </c>
      <c r="C255" s="1">
        <v>2774.72</v>
      </c>
      <c r="D255">
        <f>IF(C255&gt;21000,1,0)</f>
        <v>0</v>
      </c>
      <c r="E255">
        <f>IF(B255&lt;2439,1,0)</f>
        <v>1</v>
      </c>
      <c r="F255">
        <f>SUM(D255:E255)</f>
        <v>1</v>
      </c>
    </row>
    <row r="256" spans="1:10" x14ac:dyDescent="0.2">
      <c r="A256" s="1" t="s">
        <v>138</v>
      </c>
      <c r="B256" s="1">
        <v>6439</v>
      </c>
      <c r="C256" s="1">
        <v>39849.81</v>
      </c>
      <c r="D256">
        <f>IF(C256&gt;21000,1,0)</f>
        <v>1</v>
      </c>
      <c r="E256">
        <f>IF(B256&lt;2439,1,0)</f>
        <v>0</v>
      </c>
      <c r="F256">
        <f>SUM(D256:E256)</f>
        <v>1</v>
      </c>
    </row>
    <row r="257" spans="1:6" x14ac:dyDescent="0.2">
      <c r="A257" s="1" t="s">
        <v>725</v>
      </c>
      <c r="B257" s="1">
        <v>987</v>
      </c>
      <c r="C257" s="1">
        <v>9250.7099999999991</v>
      </c>
      <c r="D257">
        <f>IF(C257&gt;21000,1,0)</f>
        <v>0</v>
      </c>
      <c r="E257">
        <f>IF(B257&lt;2439,1,0)</f>
        <v>1</v>
      </c>
      <c r="F257">
        <f>SUM(D257:E257)</f>
        <v>1</v>
      </c>
    </row>
    <row r="258" spans="1:6" x14ac:dyDescent="0.2">
      <c r="A258" s="1" t="s">
        <v>139</v>
      </c>
      <c r="B258" s="1">
        <v>5381</v>
      </c>
      <c r="C258" s="1">
        <v>52789.19</v>
      </c>
      <c r="D258">
        <f>IF(C258&gt;21000,1,0)</f>
        <v>1</v>
      </c>
      <c r="E258">
        <f>IF(B258&lt;2439,1,0)</f>
        <v>0</v>
      </c>
      <c r="F258">
        <f>SUM(D258:E258)</f>
        <v>1</v>
      </c>
    </row>
    <row r="259" spans="1:6" x14ac:dyDescent="0.2">
      <c r="A259" s="1" t="s">
        <v>140</v>
      </c>
      <c r="B259" s="1">
        <v>13817</v>
      </c>
      <c r="C259" s="1">
        <v>525507.19999999995</v>
      </c>
      <c r="D259">
        <f>IF(C259&gt;21000,1,0)</f>
        <v>1</v>
      </c>
      <c r="E259">
        <f>IF(B259&lt;2439,1,0)</f>
        <v>0</v>
      </c>
      <c r="F259">
        <f>SUM(D259:E259)</f>
        <v>1</v>
      </c>
    </row>
    <row r="260" spans="1:6" x14ac:dyDescent="0.2">
      <c r="A260" s="1" t="s">
        <v>726</v>
      </c>
      <c r="B260" s="1">
        <v>4448</v>
      </c>
      <c r="C260" s="1">
        <v>0</v>
      </c>
      <c r="D260">
        <f>IF(C260&gt;21000,1,0)</f>
        <v>0</v>
      </c>
      <c r="E260">
        <f>IF(B260&lt;2439,1,0)</f>
        <v>0</v>
      </c>
      <c r="F260">
        <f>SUM(D260:E260)</f>
        <v>0</v>
      </c>
    </row>
    <row r="261" spans="1:6" x14ac:dyDescent="0.2">
      <c r="A261" s="1" t="s">
        <v>727</v>
      </c>
      <c r="B261" s="1">
        <v>939</v>
      </c>
      <c r="C261" s="1">
        <v>6822.24</v>
      </c>
      <c r="D261">
        <f>IF(C261&gt;21000,1,0)</f>
        <v>0</v>
      </c>
      <c r="E261">
        <f>IF(B261&lt;2439,1,0)</f>
        <v>1</v>
      </c>
      <c r="F261">
        <f>SUM(D261:E261)</f>
        <v>1</v>
      </c>
    </row>
    <row r="262" spans="1:6" x14ac:dyDescent="0.2">
      <c r="A262" s="1" t="s">
        <v>728</v>
      </c>
      <c r="B262" s="1">
        <v>941</v>
      </c>
      <c r="C262" s="1">
        <v>4860.26</v>
      </c>
      <c r="D262">
        <f>IF(C262&gt;21000,1,0)</f>
        <v>0</v>
      </c>
      <c r="E262">
        <f>IF(B262&lt;2439,1,0)</f>
        <v>1</v>
      </c>
      <c r="F262">
        <f>SUM(D262:E262)</f>
        <v>1</v>
      </c>
    </row>
    <row r="263" spans="1:6" x14ac:dyDescent="0.2">
      <c r="A263" s="1" t="s">
        <v>729</v>
      </c>
      <c r="B263" s="1">
        <v>4449</v>
      </c>
      <c r="C263" s="1">
        <v>0</v>
      </c>
      <c r="D263">
        <f>IF(C263&gt;21000,1,0)</f>
        <v>0</v>
      </c>
      <c r="E263">
        <f>IF(B263&lt;2439,1,0)</f>
        <v>0</v>
      </c>
      <c r="F263">
        <f>SUM(D263:E263)</f>
        <v>0</v>
      </c>
    </row>
    <row r="264" spans="1:6" x14ac:dyDescent="0.2">
      <c r="A264" s="1" t="s">
        <v>730</v>
      </c>
      <c r="B264" s="1">
        <v>4401</v>
      </c>
      <c r="C264" s="1">
        <v>0</v>
      </c>
      <c r="D264">
        <f>IF(C264&gt;21000,1,0)</f>
        <v>0</v>
      </c>
      <c r="E264">
        <f>IF(B264&lt;2439,1,0)</f>
        <v>0</v>
      </c>
      <c r="F264">
        <f>SUM(D264:E264)</f>
        <v>0</v>
      </c>
    </row>
    <row r="265" spans="1:6" x14ac:dyDescent="0.2">
      <c r="A265" s="1" t="s">
        <v>731</v>
      </c>
      <c r="B265" s="1">
        <v>4454</v>
      </c>
      <c r="C265" s="1">
        <v>0</v>
      </c>
      <c r="D265">
        <f>IF(C265&gt;21000,1,0)</f>
        <v>0</v>
      </c>
      <c r="E265">
        <f>IF(B265&lt;2439,1,0)</f>
        <v>0</v>
      </c>
      <c r="F265">
        <f>SUM(D265:E265)</f>
        <v>0</v>
      </c>
    </row>
    <row r="266" spans="1:6" x14ac:dyDescent="0.2">
      <c r="A266" s="1" t="s">
        <v>732</v>
      </c>
      <c r="B266" s="1">
        <v>4420</v>
      </c>
      <c r="C266" s="1">
        <v>0</v>
      </c>
      <c r="D266">
        <f>IF(C266&gt;21000,1,0)</f>
        <v>0</v>
      </c>
      <c r="E266">
        <f>IF(B266&lt;2439,1,0)</f>
        <v>0</v>
      </c>
      <c r="F266">
        <f>SUM(D266:E266)</f>
        <v>0</v>
      </c>
    </row>
    <row r="267" spans="1:6" x14ac:dyDescent="0.2">
      <c r="A267" s="1" t="s">
        <v>733</v>
      </c>
      <c r="B267" s="1">
        <v>962</v>
      </c>
      <c r="C267" s="1">
        <v>984.06</v>
      </c>
      <c r="D267">
        <f>IF(C267&gt;21000,1,0)</f>
        <v>0</v>
      </c>
      <c r="E267">
        <f>IF(B267&lt;2439,1,0)</f>
        <v>1</v>
      </c>
      <c r="F267">
        <f>SUM(D267:E267)</f>
        <v>1</v>
      </c>
    </row>
    <row r="268" spans="1:6" x14ac:dyDescent="0.2">
      <c r="A268" s="1" t="s">
        <v>734</v>
      </c>
      <c r="B268" s="1">
        <v>956</v>
      </c>
      <c r="C268" s="1">
        <v>6990</v>
      </c>
      <c r="D268">
        <f>IF(C268&gt;21000,1,0)</f>
        <v>0</v>
      </c>
      <c r="E268">
        <f>IF(B268&lt;2439,1,0)</f>
        <v>1</v>
      </c>
      <c r="F268">
        <f>SUM(D268:E268)</f>
        <v>1</v>
      </c>
    </row>
    <row r="269" spans="1:6" x14ac:dyDescent="0.2">
      <c r="A269" s="1" t="s">
        <v>141</v>
      </c>
      <c r="B269" s="1">
        <v>2471</v>
      </c>
      <c r="C269" s="1">
        <v>8547.4599999999991</v>
      </c>
      <c r="D269">
        <f>IF(C269&gt;21000,1,0)</f>
        <v>0</v>
      </c>
      <c r="E269">
        <f>IF(B269&lt;2439,1,0)</f>
        <v>0</v>
      </c>
      <c r="F269">
        <f>SUM(D269:E269)</f>
        <v>0</v>
      </c>
    </row>
    <row r="270" spans="1:6" x14ac:dyDescent="0.2">
      <c r="A270" s="1" t="s">
        <v>142</v>
      </c>
      <c r="B270" s="1">
        <v>649</v>
      </c>
      <c r="C270" s="1">
        <v>4097.16</v>
      </c>
      <c r="D270">
        <f>IF(C270&gt;21000,1,0)</f>
        <v>0</v>
      </c>
      <c r="E270">
        <f>IF(B270&lt;2439,1,0)</f>
        <v>1</v>
      </c>
      <c r="F270">
        <f>SUM(D270:E270)</f>
        <v>1</v>
      </c>
    </row>
    <row r="271" spans="1:6" x14ac:dyDescent="0.2">
      <c r="A271" s="1" t="s">
        <v>143</v>
      </c>
      <c r="B271" s="1">
        <v>4384</v>
      </c>
      <c r="C271" s="1">
        <v>102252.9</v>
      </c>
      <c r="D271">
        <f>IF(C271&gt;21000,1,0)</f>
        <v>1</v>
      </c>
      <c r="E271">
        <f>IF(B271&lt;2439,1,0)</f>
        <v>0</v>
      </c>
      <c r="F271">
        <f>SUM(D271:E271)</f>
        <v>1</v>
      </c>
    </row>
    <row r="272" spans="1:6" x14ac:dyDescent="0.2">
      <c r="A272" s="1" t="s">
        <v>735</v>
      </c>
      <c r="B272" s="1">
        <v>4449</v>
      </c>
      <c r="C272" s="1">
        <v>0</v>
      </c>
      <c r="D272">
        <f>IF(C272&gt;21000,1,0)</f>
        <v>0</v>
      </c>
      <c r="E272">
        <f>IF(B272&lt;2439,1,0)</f>
        <v>0</v>
      </c>
      <c r="F272">
        <f>SUM(D272:E272)</f>
        <v>0</v>
      </c>
    </row>
    <row r="273" spans="1:6" x14ac:dyDescent="0.2">
      <c r="A273" s="1" t="s">
        <v>144</v>
      </c>
      <c r="B273" s="1">
        <v>2516</v>
      </c>
      <c r="C273" s="1">
        <v>19482.830000000002</v>
      </c>
      <c r="D273">
        <f>IF(C273&gt;21000,1,0)</f>
        <v>0</v>
      </c>
      <c r="E273">
        <f>IF(B273&lt;2439,1,0)</f>
        <v>0</v>
      </c>
      <c r="F273">
        <f>SUM(D273:E273)</f>
        <v>0</v>
      </c>
    </row>
    <row r="274" spans="1:6" x14ac:dyDescent="0.2">
      <c r="A274" s="1" t="s">
        <v>736</v>
      </c>
      <c r="B274" s="1">
        <v>4359</v>
      </c>
      <c r="C274" s="1">
        <v>0</v>
      </c>
      <c r="D274">
        <f>IF(C274&gt;21000,1,0)</f>
        <v>0</v>
      </c>
      <c r="E274">
        <f>IF(B274&lt;2439,1,0)</f>
        <v>0</v>
      </c>
      <c r="F274">
        <f>SUM(D274:E274)</f>
        <v>0</v>
      </c>
    </row>
    <row r="275" spans="1:6" x14ac:dyDescent="0.2">
      <c r="A275" s="1" t="s">
        <v>145</v>
      </c>
      <c r="B275" s="1">
        <v>8412</v>
      </c>
      <c r="C275" s="1">
        <v>84787.95</v>
      </c>
      <c r="D275">
        <f>IF(C275&gt;21000,1,0)</f>
        <v>1</v>
      </c>
      <c r="E275">
        <f>IF(B275&lt;2439,1,0)</f>
        <v>0</v>
      </c>
      <c r="F275">
        <f>SUM(D275:E275)</f>
        <v>1</v>
      </c>
    </row>
    <row r="276" spans="1:6" x14ac:dyDescent="0.2">
      <c r="A276" s="1" t="s">
        <v>146</v>
      </c>
      <c r="B276" s="1">
        <v>2799</v>
      </c>
      <c r="C276" s="1">
        <v>33981.08</v>
      </c>
      <c r="D276">
        <f>IF(C276&gt;21000,1,0)</f>
        <v>1</v>
      </c>
      <c r="E276">
        <f>IF(B276&lt;2439,1,0)</f>
        <v>0</v>
      </c>
      <c r="F276">
        <f>SUM(D276:E276)</f>
        <v>1</v>
      </c>
    </row>
    <row r="277" spans="1:6" x14ac:dyDescent="0.2">
      <c r="A277" s="1" t="s">
        <v>737</v>
      </c>
      <c r="B277" s="1">
        <v>4403</v>
      </c>
      <c r="C277" s="1">
        <v>0</v>
      </c>
      <c r="D277">
        <f>IF(C277&gt;21000,1,0)</f>
        <v>0</v>
      </c>
      <c r="E277">
        <f>IF(B277&lt;2439,1,0)</f>
        <v>0</v>
      </c>
      <c r="F277">
        <f>SUM(D277:E277)</f>
        <v>0</v>
      </c>
    </row>
    <row r="278" spans="1:6" x14ac:dyDescent="0.2">
      <c r="A278" s="1" t="s">
        <v>738</v>
      </c>
      <c r="B278" s="1">
        <v>945</v>
      </c>
      <c r="C278" s="1">
        <v>967.23</v>
      </c>
      <c r="D278">
        <f>IF(C278&gt;21000,1,0)</f>
        <v>0</v>
      </c>
      <c r="E278">
        <f>IF(B278&lt;2439,1,0)</f>
        <v>1</v>
      </c>
      <c r="F278">
        <f>SUM(D278:E278)</f>
        <v>1</v>
      </c>
    </row>
    <row r="279" spans="1:6" x14ac:dyDescent="0.2">
      <c r="A279" s="1" t="s">
        <v>739</v>
      </c>
      <c r="B279" s="1">
        <v>928</v>
      </c>
      <c r="C279" s="1">
        <v>2876.38</v>
      </c>
      <c r="D279">
        <f>IF(C279&gt;21000,1,0)</f>
        <v>0</v>
      </c>
      <c r="E279">
        <f>IF(B279&lt;2439,1,0)</f>
        <v>1</v>
      </c>
      <c r="F279">
        <f>SUM(D279:E279)</f>
        <v>1</v>
      </c>
    </row>
    <row r="280" spans="1:6" x14ac:dyDescent="0.2">
      <c r="A280" s="1" t="s">
        <v>147</v>
      </c>
      <c r="B280" s="1">
        <v>1906</v>
      </c>
      <c r="C280" s="1">
        <v>35930.720000000001</v>
      </c>
      <c r="D280">
        <f>IF(C280&gt;21000,1,0)</f>
        <v>1</v>
      </c>
      <c r="E280">
        <f>IF(B280&lt;2439,1,0)</f>
        <v>1</v>
      </c>
      <c r="F280">
        <f>SUM(D280:E280)</f>
        <v>2</v>
      </c>
    </row>
    <row r="281" spans="1:6" x14ac:dyDescent="0.2">
      <c r="A281" s="1" t="s">
        <v>148</v>
      </c>
      <c r="B281" s="1">
        <v>1301</v>
      </c>
      <c r="C281" s="1">
        <v>13833.96</v>
      </c>
      <c r="D281">
        <f>IF(C281&gt;21000,1,0)</f>
        <v>0</v>
      </c>
      <c r="E281">
        <f>IF(B281&lt;2439,1,0)</f>
        <v>1</v>
      </c>
      <c r="F281">
        <f>SUM(D281:E281)</f>
        <v>1</v>
      </c>
    </row>
    <row r="282" spans="1:6" x14ac:dyDescent="0.2">
      <c r="A282" s="1" t="s">
        <v>149</v>
      </c>
      <c r="B282" s="1">
        <v>2967</v>
      </c>
      <c r="C282" s="1">
        <v>40262.14</v>
      </c>
      <c r="D282">
        <f>IF(C282&gt;21000,1,0)</f>
        <v>1</v>
      </c>
      <c r="E282">
        <f>IF(B282&lt;2439,1,0)</f>
        <v>0</v>
      </c>
      <c r="F282">
        <f>SUM(D282:E282)</f>
        <v>1</v>
      </c>
    </row>
    <row r="283" spans="1:6" x14ac:dyDescent="0.2">
      <c r="A283" s="1" t="s">
        <v>740</v>
      </c>
      <c r="B283" s="1">
        <v>944</v>
      </c>
      <c r="C283" s="1">
        <v>965.25</v>
      </c>
      <c r="D283">
        <f>IF(C283&gt;21000,1,0)</f>
        <v>0</v>
      </c>
      <c r="E283">
        <f>IF(B283&lt;2439,1,0)</f>
        <v>1</v>
      </c>
      <c r="F283">
        <f>SUM(D283:E283)</f>
        <v>1</v>
      </c>
    </row>
    <row r="284" spans="1:6" x14ac:dyDescent="0.2">
      <c r="A284" s="1" t="s">
        <v>741</v>
      </c>
      <c r="B284" s="1">
        <v>4355</v>
      </c>
      <c r="C284" s="1">
        <v>0</v>
      </c>
      <c r="D284">
        <f>IF(C284&gt;21000,1,0)</f>
        <v>0</v>
      </c>
      <c r="E284">
        <f>IF(B284&lt;2439,1,0)</f>
        <v>0</v>
      </c>
      <c r="F284">
        <f>SUM(D284:E284)</f>
        <v>0</v>
      </c>
    </row>
    <row r="285" spans="1:6" x14ac:dyDescent="0.2">
      <c r="A285" s="1" t="s">
        <v>742</v>
      </c>
      <c r="B285" s="1">
        <v>910</v>
      </c>
      <c r="C285" s="1">
        <v>7510.6</v>
      </c>
      <c r="D285">
        <f>IF(C285&gt;21000,1,0)</f>
        <v>0</v>
      </c>
      <c r="E285">
        <f>IF(B285&lt;2439,1,0)</f>
        <v>1</v>
      </c>
      <c r="F285">
        <f>SUM(D285:E285)</f>
        <v>1</v>
      </c>
    </row>
    <row r="286" spans="1:6" x14ac:dyDescent="0.2">
      <c r="A286" s="1" t="s">
        <v>150</v>
      </c>
      <c r="B286" s="1">
        <v>4823</v>
      </c>
      <c r="C286" s="1">
        <v>39453.1</v>
      </c>
      <c r="D286">
        <f>IF(C286&gt;21000,1,0)</f>
        <v>1</v>
      </c>
      <c r="E286">
        <f>IF(B286&lt;2439,1,0)</f>
        <v>0</v>
      </c>
      <c r="F286">
        <f>SUM(D286:E286)</f>
        <v>1</v>
      </c>
    </row>
    <row r="287" spans="1:6" x14ac:dyDescent="0.2">
      <c r="A287" s="1" t="s">
        <v>743</v>
      </c>
      <c r="B287" s="1">
        <v>930</v>
      </c>
      <c r="C287" s="1">
        <v>944.46</v>
      </c>
      <c r="D287">
        <f>IF(C287&gt;21000,1,0)</f>
        <v>0</v>
      </c>
      <c r="E287">
        <f>IF(B287&lt;2439,1,0)</f>
        <v>1</v>
      </c>
      <c r="F287">
        <f>SUM(D287:E287)</f>
        <v>1</v>
      </c>
    </row>
    <row r="288" spans="1:6" x14ac:dyDescent="0.2">
      <c r="A288" s="1" t="s">
        <v>744</v>
      </c>
      <c r="B288" s="1">
        <v>951</v>
      </c>
      <c r="C288" s="1">
        <v>2945.15</v>
      </c>
      <c r="D288">
        <f>IF(C288&gt;21000,1,0)</f>
        <v>0</v>
      </c>
      <c r="E288">
        <f>IF(B288&lt;2439,1,0)</f>
        <v>1</v>
      </c>
      <c r="F288">
        <f>SUM(D288:E288)</f>
        <v>1</v>
      </c>
    </row>
    <row r="289" spans="1:6" x14ac:dyDescent="0.2">
      <c r="A289" s="1" t="s">
        <v>745</v>
      </c>
      <c r="B289" s="1">
        <v>4475</v>
      </c>
      <c r="C289" s="1">
        <v>0</v>
      </c>
      <c r="D289">
        <f>IF(C289&gt;21000,1,0)</f>
        <v>0</v>
      </c>
      <c r="E289">
        <f>IF(B289&lt;2439,1,0)</f>
        <v>0</v>
      </c>
      <c r="F289">
        <f>SUM(D289:E289)</f>
        <v>0</v>
      </c>
    </row>
    <row r="290" spans="1:6" x14ac:dyDescent="0.2">
      <c r="A290" s="1" t="s">
        <v>151</v>
      </c>
      <c r="B290" s="1">
        <v>4063</v>
      </c>
      <c r="C290" s="1">
        <v>36735.85</v>
      </c>
      <c r="D290">
        <f>IF(C290&gt;21000,1,0)</f>
        <v>1</v>
      </c>
      <c r="E290">
        <f>IF(B290&lt;2439,1,0)</f>
        <v>0</v>
      </c>
      <c r="F290">
        <f>SUM(D290:E290)</f>
        <v>1</v>
      </c>
    </row>
    <row r="291" spans="1:6" x14ac:dyDescent="0.2">
      <c r="A291" s="1" t="s">
        <v>746</v>
      </c>
      <c r="B291" s="1">
        <v>4425</v>
      </c>
      <c r="C291" s="1">
        <v>0</v>
      </c>
      <c r="D291">
        <f>IF(C291&gt;21000,1,0)</f>
        <v>0</v>
      </c>
      <c r="E291">
        <f>IF(B291&lt;2439,1,0)</f>
        <v>0</v>
      </c>
      <c r="F291">
        <f>SUM(D291:E291)</f>
        <v>0</v>
      </c>
    </row>
    <row r="292" spans="1:6" x14ac:dyDescent="0.2">
      <c r="A292" s="1" t="s">
        <v>152</v>
      </c>
      <c r="B292" s="1">
        <v>3892</v>
      </c>
      <c r="C292" s="1">
        <v>22452.34</v>
      </c>
      <c r="D292">
        <f>IF(C292&gt;21000,1,0)</f>
        <v>1</v>
      </c>
      <c r="E292">
        <f>IF(B292&lt;2439,1,0)</f>
        <v>0</v>
      </c>
      <c r="F292">
        <f>SUM(D292:E292)</f>
        <v>1</v>
      </c>
    </row>
    <row r="293" spans="1:6" x14ac:dyDescent="0.2">
      <c r="A293" s="1" t="s">
        <v>747</v>
      </c>
      <c r="B293" s="1">
        <v>4448</v>
      </c>
      <c r="C293" s="1">
        <v>0</v>
      </c>
      <c r="D293">
        <f>IF(C293&gt;21000,1,0)</f>
        <v>0</v>
      </c>
      <c r="E293">
        <f>IF(B293&lt;2439,1,0)</f>
        <v>0</v>
      </c>
      <c r="F293">
        <f>SUM(D293:E293)</f>
        <v>0</v>
      </c>
    </row>
    <row r="294" spans="1:6" x14ac:dyDescent="0.2">
      <c r="A294" s="1" t="s">
        <v>748</v>
      </c>
      <c r="B294" s="1">
        <v>948</v>
      </c>
      <c r="C294" s="1">
        <v>967.23</v>
      </c>
      <c r="D294">
        <f>IF(C294&gt;21000,1,0)</f>
        <v>0</v>
      </c>
      <c r="E294">
        <f>IF(B294&lt;2439,1,0)</f>
        <v>1</v>
      </c>
      <c r="F294">
        <f>SUM(D294:E294)</f>
        <v>1</v>
      </c>
    </row>
    <row r="295" spans="1:6" x14ac:dyDescent="0.2">
      <c r="A295" s="1" t="s">
        <v>153</v>
      </c>
      <c r="B295" s="1">
        <v>4000</v>
      </c>
      <c r="C295" s="1">
        <v>49365.07</v>
      </c>
      <c r="D295">
        <f>IF(C295&gt;21000,1,0)</f>
        <v>1</v>
      </c>
      <c r="E295">
        <f>IF(B295&lt;2439,1,0)</f>
        <v>0</v>
      </c>
      <c r="F295">
        <f>SUM(D295:E295)</f>
        <v>1</v>
      </c>
    </row>
    <row r="296" spans="1:6" x14ac:dyDescent="0.2">
      <c r="A296" s="1" t="s">
        <v>749</v>
      </c>
      <c r="B296" s="1">
        <v>963</v>
      </c>
      <c r="C296" s="1">
        <v>3914.19</v>
      </c>
      <c r="D296">
        <f>IF(C296&gt;21000,1,0)</f>
        <v>0</v>
      </c>
      <c r="E296">
        <f>IF(B296&lt;2439,1,0)</f>
        <v>1</v>
      </c>
      <c r="F296">
        <f>SUM(D296:E296)</f>
        <v>1</v>
      </c>
    </row>
    <row r="297" spans="1:6" x14ac:dyDescent="0.2">
      <c r="A297" s="1" t="s">
        <v>154</v>
      </c>
      <c r="B297" s="1">
        <v>668</v>
      </c>
      <c r="C297" s="1">
        <v>8416.98</v>
      </c>
      <c r="D297">
        <f>IF(C297&gt;21000,1,0)</f>
        <v>0</v>
      </c>
      <c r="E297">
        <f>IF(B297&lt;2439,1,0)</f>
        <v>1</v>
      </c>
      <c r="F297">
        <f>SUM(D297:E297)</f>
        <v>1</v>
      </c>
    </row>
    <row r="298" spans="1:6" x14ac:dyDescent="0.2">
      <c r="A298" s="1" t="s">
        <v>155</v>
      </c>
      <c r="B298" s="1">
        <v>1349</v>
      </c>
      <c r="C298" s="1">
        <v>10965.3</v>
      </c>
      <c r="D298">
        <f>IF(C298&gt;21000,1,0)</f>
        <v>0</v>
      </c>
      <c r="E298">
        <f>IF(B298&lt;2439,1,0)</f>
        <v>1</v>
      </c>
      <c r="F298">
        <f>SUM(D298:E298)</f>
        <v>1</v>
      </c>
    </row>
    <row r="299" spans="1:6" x14ac:dyDescent="0.2">
      <c r="A299" s="1" t="s">
        <v>750</v>
      </c>
      <c r="B299" s="1">
        <v>4344</v>
      </c>
      <c r="C299" s="1">
        <v>0</v>
      </c>
      <c r="D299">
        <f>IF(C299&gt;21000,1,0)</f>
        <v>0</v>
      </c>
      <c r="E299">
        <f>IF(B299&lt;2439,1,0)</f>
        <v>0</v>
      </c>
      <c r="F299">
        <f>SUM(D299:E299)</f>
        <v>0</v>
      </c>
    </row>
    <row r="300" spans="1:6" x14ac:dyDescent="0.2">
      <c r="A300" s="1" t="s">
        <v>156</v>
      </c>
      <c r="B300" s="1">
        <v>3969</v>
      </c>
      <c r="C300" s="1">
        <v>54701.36</v>
      </c>
      <c r="D300">
        <f>IF(C300&gt;21000,1,0)</f>
        <v>1</v>
      </c>
      <c r="E300">
        <f>IF(B300&lt;2439,1,0)</f>
        <v>0</v>
      </c>
      <c r="F300">
        <f>SUM(D300:E300)</f>
        <v>1</v>
      </c>
    </row>
    <row r="301" spans="1:6" x14ac:dyDescent="0.2">
      <c r="A301" s="1" t="s">
        <v>751</v>
      </c>
      <c r="B301" s="1">
        <v>4499</v>
      </c>
      <c r="C301" s="1">
        <v>0</v>
      </c>
      <c r="D301">
        <f>IF(C301&gt;21000,1,0)</f>
        <v>0</v>
      </c>
      <c r="E301">
        <f>IF(B301&lt;2439,1,0)</f>
        <v>0</v>
      </c>
      <c r="F301">
        <f>SUM(D301:E301)</f>
        <v>0</v>
      </c>
    </row>
    <row r="302" spans="1:6" x14ac:dyDescent="0.2">
      <c r="A302" s="1" t="s">
        <v>157</v>
      </c>
      <c r="B302" s="1">
        <v>4910</v>
      </c>
      <c r="C302" s="1">
        <v>40526.5</v>
      </c>
      <c r="D302">
        <f>IF(C302&gt;21000,1,0)</f>
        <v>1</v>
      </c>
      <c r="E302">
        <f>IF(B302&lt;2439,1,0)</f>
        <v>0</v>
      </c>
      <c r="F302">
        <f>SUM(D302:E302)</f>
        <v>1</v>
      </c>
    </row>
    <row r="303" spans="1:6" x14ac:dyDescent="0.2">
      <c r="A303" s="1" t="s">
        <v>752</v>
      </c>
      <c r="B303" s="1">
        <v>904</v>
      </c>
      <c r="C303" s="1">
        <v>4680.62</v>
      </c>
      <c r="D303">
        <f>IF(C303&gt;21000,1,0)</f>
        <v>0</v>
      </c>
      <c r="E303">
        <f>IF(B303&lt;2439,1,0)</f>
        <v>1</v>
      </c>
      <c r="F303">
        <f>SUM(D303:E303)</f>
        <v>1</v>
      </c>
    </row>
    <row r="304" spans="1:6" x14ac:dyDescent="0.2">
      <c r="A304" s="1" t="s">
        <v>158</v>
      </c>
      <c r="B304" s="1">
        <v>668</v>
      </c>
      <c r="C304" s="1">
        <v>2072.0700000000002</v>
      </c>
      <c r="D304">
        <f>IF(C304&gt;21000,1,0)</f>
        <v>0</v>
      </c>
      <c r="E304">
        <f>IF(B304&lt;2439,1,0)</f>
        <v>1</v>
      </c>
      <c r="F304">
        <f>SUM(D304:E304)</f>
        <v>1</v>
      </c>
    </row>
    <row r="305" spans="1:6" x14ac:dyDescent="0.2">
      <c r="A305" s="1" t="s">
        <v>753</v>
      </c>
      <c r="B305" s="1">
        <v>920</v>
      </c>
      <c r="C305" s="1">
        <v>941.49</v>
      </c>
      <c r="D305">
        <f>IF(C305&gt;21000,1,0)</f>
        <v>0</v>
      </c>
      <c r="E305">
        <f>IF(B305&lt;2439,1,0)</f>
        <v>1</v>
      </c>
      <c r="F305">
        <f>SUM(D305:E305)</f>
        <v>1</v>
      </c>
    </row>
    <row r="306" spans="1:6" x14ac:dyDescent="0.2">
      <c r="A306" s="1" t="s">
        <v>754</v>
      </c>
      <c r="B306" s="1">
        <v>4388</v>
      </c>
      <c r="C306" s="1">
        <v>0</v>
      </c>
      <c r="D306">
        <f>IF(C306&gt;21000,1,0)</f>
        <v>0</v>
      </c>
      <c r="E306">
        <f>IF(B306&lt;2439,1,0)</f>
        <v>0</v>
      </c>
      <c r="F306">
        <f>SUM(D306:E306)</f>
        <v>0</v>
      </c>
    </row>
    <row r="307" spans="1:6" x14ac:dyDescent="0.2">
      <c r="A307" s="1" t="s">
        <v>755</v>
      </c>
      <c r="B307" s="1">
        <v>4381</v>
      </c>
      <c r="C307" s="1">
        <v>0</v>
      </c>
      <c r="D307">
        <f>IF(C307&gt;21000,1,0)</f>
        <v>0</v>
      </c>
      <c r="E307">
        <f>IF(B307&lt;2439,1,0)</f>
        <v>0</v>
      </c>
      <c r="F307">
        <f>SUM(D307:E307)</f>
        <v>0</v>
      </c>
    </row>
    <row r="308" spans="1:6" x14ac:dyDescent="0.2">
      <c r="A308" s="1" t="s">
        <v>159</v>
      </c>
      <c r="B308" s="1">
        <v>3470</v>
      </c>
      <c r="C308" s="1">
        <v>18569.400000000001</v>
      </c>
      <c r="D308">
        <f>IF(C308&gt;21000,1,0)</f>
        <v>0</v>
      </c>
      <c r="E308">
        <f>IF(B308&lt;2439,1,0)</f>
        <v>0</v>
      </c>
      <c r="F308">
        <f>SUM(D308:E308)</f>
        <v>0</v>
      </c>
    </row>
    <row r="309" spans="1:6" x14ac:dyDescent="0.2">
      <c r="A309" s="1" t="s">
        <v>160</v>
      </c>
      <c r="B309" s="1">
        <v>1862</v>
      </c>
      <c r="C309" s="1">
        <v>13065.03</v>
      </c>
      <c r="D309">
        <f>IF(C309&gt;21000,1,0)</f>
        <v>0</v>
      </c>
      <c r="E309">
        <f>IF(B309&lt;2439,1,0)</f>
        <v>1</v>
      </c>
      <c r="F309">
        <f>SUM(D309:E309)</f>
        <v>1</v>
      </c>
    </row>
    <row r="310" spans="1:6" x14ac:dyDescent="0.2">
      <c r="A310" s="1" t="s">
        <v>756</v>
      </c>
      <c r="B310" s="1">
        <v>4406</v>
      </c>
      <c r="C310" s="1">
        <v>0</v>
      </c>
      <c r="D310">
        <f>IF(C310&gt;21000,1,0)</f>
        <v>0</v>
      </c>
      <c r="E310">
        <f>IF(B310&lt;2439,1,0)</f>
        <v>0</v>
      </c>
      <c r="F310">
        <f>SUM(D310:E310)</f>
        <v>0</v>
      </c>
    </row>
    <row r="311" spans="1:6" x14ac:dyDescent="0.2">
      <c r="A311" s="1" t="s">
        <v>161</v>
      </c>
      <c r="B311" s="1">
        <v>1950</v>
      </c>
      <c r="C311" s="1">
        <v>39601.1</v>
      </c>
      <c r="D311">
        <f>IF(C311&gt;21000,1,0)</f>
        <v>1</v>
      </c>
      <c r="E311">
        <f>IF(B311&lt;2439,1,0)</f>
        <v>1</v>
      </c>
      <c r="F311">
        <f>SUM(D311:E311)</f>
        <v>2</v>
      </c>
    </row>
    <row r="312" spans="1:6" x14ac:dyDescent="0.2">
      <c r="A312" s="1" t="s">
        <v>162</v>
      </c>
      <c r="B312" s="1">
        <v>1854</v>
      </c>
      <c r="C312" s="1">
        <v>6361.84</v>
      </c>
      <c r="D312">
        <f>IF(C312&gt;21000,1,0)</f>
        <v>0</v>
      </c>
      <c r="E312">
        <f>IF(B312&lt;2439,1,0)</f>
        <v>1</v>
      </c>
      <c r="F312">
        <f>SUM(D312:E312)</f>
        <v>1</v>
      </c>
    </row>
    <row r="313" spans="1:6" x14ac:dyDescent="0.2">
      <c r="A313" s="1" t="s">
        <v>163</v>
      </c>
      <c r="B313" s="1">
        <v>2448</v>
      </c>
      <c r="C313" s="1">
        <v>28508.47</v>
      </c>
      <c r="D313">
        <f>IF(C313&gt;21000,1,0)</f>
        <v>1</v>
      </c>
      <c r="E313">
        <f>IF(B313&lt;2439,1,0)</f>
        <v>0</v>
      </c>
      <c r="F313">
        <f>SUM(D313:E313)</f>
        <v>1</v>
      </c>
    </row>
    <row r="314" spans="1:6" x14ac:dyDescent="0.2">
      <c r="A314" s="1" t="s">
        <v>757</v>
      </c>
      <c r="B314" s="1">
        <v>973</v>
      </c>
      <c r="C314" s="1">
        <v>995.94</v>
      </c>
      <c r="D314">
        <f>IF(C314&gt;21000,1,0)</f>
        <v>0</v>
      </c>
      <c r="E314">
        <f>IF(B314&lt;2439,1,0)</f>
        <v>1</v>
      </c>
      <c r="F314">
        <f>SUM(D314:E314)</f>
        <v>1</v>
      </c>
    </row>
    <row r="315" spans="1:6" x14ac:dyDescent="0.2">
      <c r="A315" s="1" t="s">
        <v>758</v>
      </c>
      <c r="B315" s="1">
        <v>4293</v>
      </c>
      <c r="C315" s="1">
        <v>0</v>
      </c>
      <c r="D315">
        <f>IF(C315&gt;21000,1,0)</f>
        <v>0</v>
      </c>
      <c r="E315">
        <f>IF(B315&lt;2439,1,0)</f>
        <v>0</v>
      </c>
      <c r="F315">
        <f>SUM(D315:E315)</f>
        <v>0</v>
      </c>
    </row>
    <row r="316" spans="1:6" x14ac:dyDescent="0.2">
      <c r="A316" s="1" t="s">
        <v>759</v>
      </c>
      <c r="B316" s="1">
        <v>4338</v>
      </c>
      <c r="C316" s="1">
        <v>0</v>
      </c>
      <c r="D316">
        <f>IF(C316&gt;21000,1,0)</f>
        <v>0</v>
      </c>
      <c r="E316">
        <f>IF(B316&lt;2439,1,0)</f>
        <v>0</v>
      </c>
      <c r="F316">
        <f>SUM(D316:E316)</f>
        <v>0</v>
      </c>
    </row>
    <row r="317" spans="1:6" x14ac:dyDescent="0.2">
      <c r="A317" s="1" t="s">
        <v>760</v>
      </c>
      <c r="B317" s="1">
        <v>924</v>
      </c>
      <c r="C317" s="1">
        <v>5708.47</v>
      </c>
      <c r="D317">
        <f>IF(C317&gt;21000,1,0)</f>
        <v>0</v>
      </c>
      <c r="E317">
        <f>IF(B317&lt;2439,1,0)</f>
        <v>1</v>
      </c>
      <c r="F317">
        <f>SUM(D317:E317)</f>
        <v>1</v>
      </c>
    </row>
    <row r="318" spans="1:6" x14ac:dyDescent="0.2">
      <c r="A318" s="1" t="s">
        <v>761</v>
      </c>
      <c r="B318" s="1">
        <v>944</v>
      </c>
      <c r="C318" s="1">
        <v>960.3</v>
      </c>
      <c r="D318">
        <f>IF(C318&gt;21000,1,0)</f>
        <v>0</v>
      </c>
      <c r="E318">
        <f>IF(B318&lt;2439,1,0)</f>
        <v>1</v>
      </c>
      <c r="F318">
        <f>SUM(D318:E318)</f>
        <v>1</v>
      </c>
    </row>
    <row r="319" spans="1:6" x14ac:dyDescent="0.2">
      <c r="A319" s="1" t="s">
        <v>762</v>
      </c>
      <c r="B319" s="1">
        <v>915</v>
      </c>
      <c r="C319" s="1">
        <v>2849.47</v>
      </c>
      <c r="D319">
        <f>IF(C319&gt;21000,1,0)</f>
        <v>0</v>
      </c>
      <c r="E319">
        <f>IF(B319&lt;2439,1,0)</f>
        <v>1</v>
      </c>
      <c r="F319">
        <f>SUM(D319:E319)</f>
        <v>1</v>
      </c>
    </row>
    <row r="320" spans="1:6" x14ac:dyDescent="0.2">
      <c r="A320" s="1" t="s">
        <v>164</v>
      </c>
      <c r="B320" s="1">
        <v>6688</v>
      </c>
      <c r="C320" s="1">
        <v>136846.29999999999</v>
      </c>
      <c r="D320">
        <f>IF(C320&gt;21000,1,0)</f>
        <v>1</v>
      </c>
      <c r="E320">
        <f>IF(B320&lt;2439,1,0)</f>
        <v>0</v>
      </c>
      <c r="F320">
        <f>SUM(D320:E320)</f>
        <v>1</v>
      </c>
    </row>
    <row r="321" spans="1:6" x14ac:dyDescent="0.2">
      <c r="A321" s="1" t="s">
        <v>165</v>
      </c>
      <c r="B321" s="1">
        <v>1881</v>
      </c>
      <c r="C321" s="1">
        <v>13080.03</v>
      </c>
      <c r="D321">
        <f>IF(C321&gt;21000,1,0)</f>
        <v>0</v>
      </c>
      <c r="E321">
        <f>IF(B321&lt;2439,1,0)</f>
        <v>1</v>
      </c>
      <c r="F321">
        <f>SUM(D321:E321)</f>
        <v>1</v>
      </c>
    </row>
    <row r="322" spans="1:6" x14ac:dyDescent="0.2">
      <c r="A322" s="1" t="s">
        <v>763</v>
      </c>
      <c r="B322" s="1">
        <v>897</v>
      </c>
      <c r="C322" s="1">
        <v>8252.82</v>
      </c>
      <c r="D322">
        <f>IF(C322&gt;21000,1,0)</f>
        <v>0</v>
      </c>
      <c r="E322">
        <f>IF(B322&lt;2439,1,0)</f>
        <v>1</v>
      </c>
      <c r="F322">
        <f>SUM(D322:E322)</f>
        <v>1</v>
      </c>
    </row>
    <row r="323" spans="1:6" x14ac:dyDescent="0.2">
      <c r="A323" s="1" t="s">
        <v>764</v>
      </c>
      <c r="B323" s="1">
        <v>4283</v>
      </c>
      <c r="C323" s="1">
        <v>0</v>
      </c>
      <c r="D323">
        <f>IF(C323&gt;21000,1,0)</f>
        <v>0</v>
      </c>
      <c r="E323">
        <f>IF(B323&lt;2439,1,0)</f>
        <v>0</v>
      </c>
      <c r="F323">
        <f>SUM(D323:E323)</f>
        <v>0</v>
      </c>
    </row>
    <row r="324" spans="1:6" x14ac:dyDescent="0.2">
      <c r="A324" s="1" t="s">
        <v>765</v>
      </c>
      <c r="B324" s="1">
        <v>973</v>
      </c>
      <c r="C324" s="1">
        <v>1991.99</v>
      </c>
      <c r="D324">
        <f>IF(C324&gt;21000,1,0)</f>
        <v>0</v>
      </c>
      <c r="E324">
        <f>IF(B324&lt;2439,1,0)</f>
        <v>1</v>
      </c>
      <c r="F324">
        <f>SUM(D324:E324)</f>
        <v>1</v>
      </c>
    </row>
    <row r="325" spans="1:6" x14ac:dyDescent="0.2">
      <c r="A325" s="1" t="s">
        <v>766</v>
      </c>
      <c r="B325" s="1">
        <v>970</v>
      </c>
      <c r="C325" s="1">
        <v>4013.94</v>
      </c>
      <c r="D325">
        <f>IF(C325&gt;21000,1,0)</f>
        <v>0</v>
      </c>
      <c r="E325">
        <f>IF(B325&lt;2439,1,0)</f>
        <v>1</v>
      </c>
      <c r="F325">
        <f>SUM(D325:E325)</f>
        <v>1</v>
      </c>
    </row>
    <row r="326" spans="1:6" x14ac:dyDescent="0.2">
      <c r="A326" s="1" t="s">
        <v>166</v>
      </c>
      <c r="B326" s="1">
        <v>2361</v>
      </c>
      <c r="C326" s="1">
        <v>15182.38</v>
      </c>
      <c r="D326">
        <f>IF(C326&gt;21000,1,0)</f>
        <v>0</v>
      </c>
      <c r="E326">
        <f>IF(B326&lt;2439,1,0)</f>
        <v>1</v>
      </c>
      <c r="F326">
        <f>SUM(D326:E326)</f>
        <v>1</v>
      </c>
    </row>
    <row r="327" spans="1:6" x14ac:dyDescent="0.2">
      <c r="A327" s="1" t="s">
        <v>167</v>
      </c>
      <c r="B327" s="1">
        <v>604</v>
      </c>
      <c r="C327" s="1">
        <v>13941.66</v>
      </c>
      <c r="D327">
        <f>IF(C327&gt;21000,1,0)</f>
        <v>0</v>
      </c>
      <c r="E327">
        <f>IF(B327&lt;2439,1,0)</f>
        <v>1</v>
      </c>
      <c r="F327">
        <f>SUM(D327:E327)</f>
        <v>1</v>
      </c>
    </row>
    <row r="328" spans="1:6" x14ac:dyDescent="0.2">
      <c r="A328" s="1" t="s">
        <v>168</v>
      </c>
      <c r="B328" s="1">
        <v>4447</v>
      </c>
      <c r="C328" s="1">
        <v>35513.08</v>
      </c>
      <c r="D328">
        <f>IF(C328&gt;21000,1,0)</f>
        <v>1</v>
      </c>
      <c r="E328">
        <f>IF(B328&lt;2439,1,0)</f>
        <v>0</v>
      </c>
      <c r="F328">
        <f>SUM(D328:E328)</f>
        <v>1</v>
      </c>
    </row>
    <row r="329" spans="1:6" x14ac:dyDescent="0.2">
      <c r="A329" s="1" t="s">
        <v>169</v>
      </c>
      <c r="B329" s="1">
        <v>2934</v>
      </c>
      <c r="C329" s="1">
        <v>22660.78</v>
      </c>
      <c r="D329">
        <f>IF(C329&gt;21000,1,0)</f>
        <v>1</v>
      </c>
      <c r="E329">
        <f>IF(B329&lt;2439,1,0)</f>
        <v>0</v>
      </c>
      <c r="F329">
        <f>SUM(D329:E329)</f>
        <v>1</v>
      </c>
    </row>
    <row r="330" spans="1:6" x14ac:dyDescent="0.2">
      <c r="A330" s="1" t="s">
        <v>767</v>
      </c>
      <c r="B330" s="1">
        <v>961</v>
      </c>
      <c r="C330" s="1">
        <v>984.06</v>
      </c>
      <c r="D330">
        <f>IF(C330&gt;21000,1,0)</f>
        <v>0</v>
      </c>
      <c r="E330">
        <f>IF(B330&lt;2439,1,0)</f>
        <v>1</v>
      </c>
      <c r="F330">
        <f>SUM(D330:E330)</f>
        <v>1</v>
      </c>
    </row>
    <row r="331" spans="1:6" x14ac:dyDescent="0.2">
      <c r="A331" s="1" t="s">
        <v>170</v>
      </c>
      <c r="B331" s="1">
        <v>4865</v>
      </c>
      <c r="C331" s="1">
        <v>63050.33</v>
      </c>
      <c r="D331">
        <f>IF(C331&gt;21000,1,0)</f>
        <v>1</v>
      </c>
      <c r="E331">
        <f>IF(B331&lt;2439,1,0)</f>
        <v>0</v>
      </c>
      <c r="F331">
        <f>SUM(D331:E331)</f>
        <v>1</v>
      </c>
    </row>
    <row r="332" spans="1:6" x14ac:dyDescent="0.2">
      <c r="A332" s="1" t="s">
        <v>171</v>
      </c>
      <c r="B332" s="1">
        <v>2870</v>
      </c>
      <c r="C332" s="1">
        <v>27724.78</v>
      </c>
      <c r="D332">
        <f>IF(C332&gt;21000,1,0)</f>
        <v>1</v>
      </c>
      <c r="E332">
        <f>IF(B332&lt;2439,1,0)</f>
        <v>0</v>
      </c>
      <c r="F332">
        <f>SUM(D332:E332)</f>
        <v>1</v>
      </c>
    </row>
    <row r="333" spans="1:6" x14ac:dyDescent="0.2">
      <c r="A333" s="1" t="s">
        <v>768</v>
      </c>
      <c r="B333" s="1">
        <v>950</v>
      </c>
      <c r="C333" s="1">
        <v>3914.19</v>
      </c>
      <c r="D333">
        <f>IF(C333&gt;21000,1,0)</f>
        <v>0</v>
      </c>
      <c r="E333">
        <f>IF(B333&lt;2439,1,0)</f>
        <v>1</v>
      </c>
      <c r="F333">
        <f>SUM(D333:E333)</f>
        <v>1</v>
      </c>
    </row>
    <row r="334" spans="1:6" x14ac:dyDescent="0.2">
      <c r="A334" s="1" t="s">
        <v>172</v>
      </c>
      <c r="B334" s="1">
        <v>1938</v>
      </c>
      <c r="C334" s="1">
        <v>9340.34</v>
      </c>
      <c r="D334">
        <f>IF(C334&gt;21000,1,0)</f>
        <v>0</v>
      </c>
      <c r="E334">
        <f>IF(B334&lt;2439,1,0)</f>
        <v>1</v>
      </c>
      <c r="F334">
        <f>SUM(D334:E334)</f>
        <v>1</v>
      </c>
    </row>
    <row r="335" spans="1:6" x14ac:dyDescent="0.2">
      <c r="A335" s="1" t="s">
        <v>173</v>
      </c>
      <c r="B335" s="1">
        <v>1872</v>
      </c>
      <c r="C335" s="1">
        <v>17774.919999999998</v>
      </c>
      <c r="D335">
        <f>IF(C335&gt;21000,1,0)</f>
        <v>0</v>
      </c>
      <c r="E335">
        <f>IF(B335&lt;2439,1,0)</f>
        <v>1</v>
      </c>
      <c r="F335">
        <f>SUM(D335:E335)</f>
        <v>1</v>
      </c>
    </row>
    <row r="336" spans="1:6" x14ac:dyDescent="0.2">
      <c r="A336" s="1" t="s">
        <v>174</v>
      </c>
      <c r="B336" s="1">
        <v>13585</v>
      </c>
      <c r="C336" s="1">
        <v>345262.5</v>
      </c>
      <c r="D336">
        <f>IF(C336&gt;21000,1,0)</f>
        <v>1</v>
      </c>
      <c r="E336">
        <f>IF(B336&lt;2439,1,0)</f>
        <v>0</v>
      </c>
      <c r="F336">
        <f>SUM(D336:E336)</f>
        <v>1</v>
      </c>
    </row>
    <row r="337" spans="1:6" x14ac:dyDescent="0.2">
      <c r="A337" s="1" t="s">
        <v>175</v>
      </c>
      <c r="B337" s="1">
        <v>5741</v>
      </c>
      <c r="C337" s="1">
        <v>49015.35</v>
      </c>
      <c r="D337">
        <f>IF(C337&gt;21000,1,0)</f>
        <v>1</v>
      </c>
      <c r="E337">
        <f>IF(B337&lt;2439,1,0)</f>
        <v>0</v>
      </c>
      <c r="F337">
        <f>SUM(D337:E337)</f>
        <v>1</v>
      </c>
    </row>
    <row r="338" spans="1:6" x14ac:dyDescent="0.2">
      <c r="A338" s="1" t="s">
        <v>176</v>
      </c>
      <c r="B338" s="1">
        <v>1905</v>
      </c>
      <c r="C338" s="1">
        <v>10067.469999999999</v>
      </c>
      <c r="D338">
        <f>IF(C338&gt;21000,1,0)</f>
        <v>0</v>
      </c>
      <c r="E338">
        <f>IF(B338&lt;2439,1,0)</f>
        <v>1</v>
      </c>
      <c r="F338">
        <f>SUM(D338:E338)</f>
        <v>1</v>
      </c>
    </row>
    <row r="339" spans="1:6" x14ac:dyDescent="0.2">
      <c r="A339" s="1" t="s">
        <v>177</v>
      </c>
      <c r="B339" s="1">
        <v>1296</v>
      </c>
      <c r="C339" s="1">
        <v>4974.76</v>
      </c>
      <c r="D339">
        <f>IF(C339&gt;21000,1,0)</f>
        <v>0</v>
      </c>
      <c r="E339">
        <f>IF(B339&lt;2439,1,0)</f>
        <v>1</v>
      </c>
      <c r="F339">
        <f>SUM(D339:E339)</f>
        <v>1</v>
      </c>
    </row>
    <row r="340" spans="1:6" x14ac:dyDescent="0.2">
      <c r="A340" s="1" t="s">
        <v>769</v>
      </c>
      <c r="B340" s="1">
        <v>939</v>
      </c>
      <c r="C340" s="1">
        <v>2879.37</v>
      </c>
      <c r="D340">
        <f>IF(C340&gt;21000,1,0)</f>
        <v>0</v>
      </c>
      <c r="E340">
        <f>IF(B340&lt;2439,1,0)</f>
        <v>1</v>
      </c>
      <c r="F340">
        <f>SUM(D340:E340)</f>
        <v>1</v>
      </c>
    </row>
    <row r="341" spans="1:6" x14ac:dyDescent="0.2">
      <c r="A341" s="1" t="s">
        <v>178</v>
      </c>
      <c r="B341" s="1">
        <v>2969</v>
      </c>
      <c r="C341" s="1">
        <v>31377.8</v>
      </c>
      <c r="D341">
        <f>IF(C341&gt;21000,1,0)</f>
        <v>1</v>
      </c>
      <c r="E341">
        <f>IF(B341&lt;2439,1,0)</f>
        <v>0</v>
      </c>
      <c r="F341">
        <f>SUM(D341:E341)</f>
        <v>1</v>
      </c>
    </row>
    <row r="342" spans="1:6" x14ac:dyDescent="0.2">
      <c r="A342" s="1" t="s">
        <v>770</v>
      </c>
      <c r="B342" s="1">
        <v>868</v>
      </c>
      <c r="C342" s="1">
        <v>3591</v>
      </c>
      <c r="D342">
        <f>IF(C342&gt;21000,1,0)</f>
        <v>0</v>
      </c>
      <c r="E342">
        <f>IF(B342&lt;2439,1,0)</f>
        <v>1</v>
      </c>
      <c r="F342">
        <f>SUM(D342:E342)</f>
        <v>1</v>
      </c>
    </row>
    <row r="343" spans="1:6" x14ac:dyDescent="0.2">
      <c r="A343" s="1" t="s">
        <v>771</v>
      </c>
      <c r="B343" s="1">
        <v>891</v>
      </c>
      <c r="C343" s="1">
        <v>2774.72</v>
      </c>
      <c r="D343">
        <f>IF(C343&gt;21000,1,0)</f>
        <v>0</v>
      </c>
      <c r="E343">
        <f>IF(B343&lt;2439,1,0)</f>
        <v>1</v>
      </c>
      <c r="F343">
        <f>SUM(D343:E343)</f>
        <v>1</v>
      </c>
    </row>
    <row r="344" spans="1:6" x14ac:dyDescent="0.2">
      <c r="A344" s="1" t="s">
        <v>772</v>
      </c>
      <c r="B344" s="1">
        <v>981</v>
      </c>
      <c r="C344" s="1">
        <v>8085.88</v>
      </c>
      <c r="D344">
        <f>IF(C344&gt;21000,1,0)</f>
        <v>0</v>
      </c>
      <c r="E344">
        <f>IF(B344&lt;2439,1,0)</f>
        <v>1</v>
      </c>
      <c r="F344">
        <f>SUM(D344:E344)</f>
        <v>1</v>
      </c>
    </row>
    <row r="345" spans="1:6" x14ac:dyDescent="0.2">
      <c r="A345" s="1" t="s">
        <v>773</v>
      </c>
      <c r="B345" s="1">
        <v>997</v>
      </c>
      <c r="C345" s="1">
        <v>1016.73</v>
      </c>
      <c r="D345">
        <f>IF(C345&gt;21000,1,0)</f>
        <v>0</v>
      </c>
      <c r="E345">
        <f>IF(B345&lt;2439,1,0)</f>
        <v>1</v>
      </c>
      <c r="F345">
        <f>SUM(D345:E345)</f>
        <v>1</v>
      </c>
    </row>
    <row r="346" spans="1:6" x14ac:dyDescent="0.2">
      <c r="A346" s="1" t="s">
        <v>774</v>
      </c>
      <c r="B346" s="1">
        <v>958</v>
      </c>
      <c r="C346" s="1">
        <v>2963.09</v>
      </c>
      <c r="D346">
        <f>IF(C346&gt;21000,1,0)</f>
        <v>0</v>
      </c>
      <c r="E346">
        <f>IF(B346&lt;2439,1,0)</f>
        <v>1</v>
      </c>
      <c r="F346">
        <f>SUM(D346:E346)</f>
        <v>1</v>
      </c>
    </row>
    <row r="347" spans="1:6" x14ac:dyDescent="0.2">
      <c r="A347" s="1" t="s">
        <v>775</v>
      </c>
      <c r="B347" s="1">
        <v>4281</v>
      </c>
      <c r="C347" s="1">
        <v>0</v>
      </c>
      <c r="D347">
        <f>IF(C347&gt;21000,1,0)</f>
        <v>0</v>
      </c>
      <c r="E347">
        <f>IF(B347&lt;2439,1,0)</f>
        <v>0</v>
      </c>
      <c r="F347">
        <f>SUM(D347:E347)</f>
        <v>0</v>
      </c>
    </row>
    <row r="348" spans="1:6" x14ac:dyDescent="0.2">
      <c r="A348" s="1" t="s">
        <v>179</v>
      </c>
      <c r="B348" s="1">
        <v>7790</v>
      </c>
      <c r="C348" s="1">
        <v>70948.77</v>
      </c>
      <c r="D348">
        <f>IF(C348&gt;21000,1,0)</f>
        <v>1</v>
      </c>
      <c r="E348">
        <f>IF(B348&lt;2439,1,0)</f>
        <v>0</v>
      </c>
      <c r="F348">
        <f>SUM(D348:E348)</f>
        <v>1</v>
      </c>
    </row>
    <row r="349" spans="1:6" x14ac:dyDescent="0.2">
      <c r="A349" s="1" t="s">
        <v>180</v>
      </c>
      <c r="B349" s="1">
        <v>9442</v>
      </c>
      <c r="C349" s="1">
        <v>106642.6</v>
      </c>
      <c r="D349">
        <f>IF(C349&gt;21000,1,0)</f>
        <v>1</v>
      </c>
      <c r="E349">
        <f>IF(B349&lt;2439,1,0)</f>
        <v>0</v>
      </c>
      <c r="F349">
        <f>SUM(D349:E349)</f>
        <v>1</v>
      </c>
    </row>
    <row r="350" spans="1:6" x14ac:dyDescent="0.2">
      <c r="A350" s="1" t="s">
        <v>776</v>
      </c>
      <c r="B350" s="1">
        <v>958</v>
      </c>
      <c r="C350" s="1">
        <v>2978.04</v>
      </c>
      <c r="D350">
        <f>IF(C350&gt;21000,1,0)</f>
        <v>0</v>
      </c>
      <c r="E350">
        <f>IF(B350&lt;2439,1,0)</f>
        <v>1</v>
      </c>
      <c r="F350">
        <f>SUM(D350:E350)</f>
        <v>1</v>
      </c>
    </row>
    <row r="351" spans="1:6" x14ac:dyDescent="0.2">
      <c r="A351" s="1" t="s">
        <v>777</v>
      </c>
      <c r="B351" s="1">
        <v>900</v>
      </c>
      <c r="C351" s="1">
        <v>1842.74</v>
      </c>
      <c r="D351">
        <f>IF(C351&gt;21000,1,0)</f>
        <v>0</v>
      </c>
      <c r="E351">
        <f>IF(B351&lt;2439,1,0)</f>
        <v>1</v>
      </c>
      <c r="F351">
        <f>SUM(D351:E351)</f>
        <v>1</v>
      </c>
    </row>
    <row r="352" spans="1:6" x14ac:dyDescent="0.2">
      <c r="A352" s="1" t="s">
        <v>778</v>
      </c>
      <c r="B352" s="1">
        <v>920</v>
      </c>
      <c r="C352" s="1">
        <v>2864.42</v>
      </c>
      <c r="D352">
        <f>IF(C352&gt;21000,1,0)</f>
        <v>0</v>
      </c>
      <c r="E352">
        <f>IF(B352&lt;2439,1,0)</f>
        <v>1</v>
      </c>
      <c r="F352">
        <f>SUM(D352:E352)</f>
        <v>1</v>
      </c>
    </row>
    <row r="353" spans="1:6" x14ac:dyDescent="0.2">
      <c r="A353" s="1" t="s">
        <v>779</v>
      </c>
      <c r="B353" s="1">
        <v>900</v>
      </c>
      <c r="C353" s="1">
        <v>9310.68</v>
      </c>
      <c r="D353">
        <f>IF(C353&gt;21000,1,0)</f>
        <v>0</v>
      </c>
      <c r="E353">
        <f>IF(B353&lt;2439,1,0)</f>
        <v>1</v>
      </c>
      <c r="F353">
        <f>SUM(D353:E353)</f>
        <v>1</v>
      </c>
    </row>
    <row r="354" spans="1:6" x14ac:dyDescent="0.2">
      <c r="A354" s="1" t="s">
        <v>181</v>
      </c>
      <c r="B354" s="1">
        <v>4863</v>
      </c>
      <c r="C354" s="1">
        <v>31623.52</v>
      </c>
      <c r="D354">
        <f>IF(C354&gt;21000,1,0)</f>
        <v>1</v>
      </c>
      <c r="E354">
        <f>IF(B354&lt;2439,1,0)</f>
        <v>0</v>
      </c>
      <c r="F354">
        <f>SUM(D354:E354)</f>
        <v>1</v>
      </c>
    </row>
    <row r="355" spans="1:6" x14ac:dyDescent="0.2">
      <c r="A355" s="1" t="s">
        <v>780</v>
      </c>
      <c r="B355" s="1">
        <v>4336</v>
      </c>
      <c r="C355" s="1">
        <v>0</v>
      </c>
      <c r="D355">
        <f>IF(C355&gt;21000,1,0)</f>
        <v>0</v>
      </c>
      <c r="E355">
        <f>IF(B355&lt;2439,1,0)</f>
        <v>0</v>
      </c>
      <c r="F355">
        <f>SUM(D355:E355)</f>
        <v>0</v>
      </c>
    </row>
    <row r="356" spans="1:6" x14ac:dyDescent="0.2">
      <c r="A356" s="1" t="s">
        <v>182</v>
      </c>
      <c r="B356" s="1">
        <v>3878</v>
      </c>
      <c r="C356" s="1">
        <v>19551.05</v>
      </c>
      <c r="D356">
        <f>IF(C356&gt;21000,1,0)</f>
        <v>0</v>
      </c>
      <c r="E356">
        <f>IF(B356&lt;2439,1,0)</f>
        <v>0</v>
      </c>
      <c r="F356">
        <f>SUM(D356:E356)</f>
        <v>0</v>
      </c>
    </row>
    <row r="357" spans="1:6" x14ac:dyDescent="0.2">
      <c r="A357" s="1" t="s">
        <v>781</v>
      </c>
      <c r="B357" s="1">
        <v>1000</v>
      </c>
      <c r="C357" s="1">
        <v>1028.6099999999999</v>
      </c>
      <c r="D357">
        <f>IF(C357&gt;21000,1,0)</f>
        <v>0</v>
      </c>
      <c r="E357">
        <f>IF(B357&lt;2439,1,0)</f>
        <v>1</v>
      </c>
      <c r="F357">
        <f>SUM(D357:E357)</f>
        <v>1</v>
      </c>
    </row>
    <row r="358" spans="1:6" x14ac:dyDescent="0.2">
      <c r="A358" s="1" t="s">
        <v>183</v>
      </c>
      <c r="B358" s="1">
        <v>2772</v>
      </c>
      <c r="C358" s="1">
        <v>15269.4</v>
      </c>
      <c r="D358">
        <f>IF(C358&gt;21000,1,0)</f>
        <v>0</v>
      </c>
      <c r="E358">
        <f>IF(B358&lt;2439,1,0)</f>
        <v>0</v>
      </c>
      <c r="F358">
        <f>SUM(D358:E358)</f>
        <v>0</v>
      </c>
    </row>
    <row r="359" spans="1:6" x14ac:dyDescent="0.2">
      <c r="A359" s="1" t="s">
        <v>184</v>
      </c>
      <c r="B359" s="1">
        <v>5430</v>
      </c>
      <c r="C359" s="1">
        <v>85482.65</v>
      </c>
      <c r="D359">
        <f>IF(C359&gt;21000,1,0)</f>
        <v>1</v>
      </c>
      <c r="E359">
        <f>IF(B359&lt;2439,1,0)</f>
        <v>0</v>
      </c>
      <c r="F359">
        <f>SUM(D359:E359)</f>
        <v>1</v>
      </c>
    </row>
    <row r="360" spans="1:6" x14ac:dyDescent="0.2">
      <c r="A360" s="1" t="s">
        <v>185</v>
      </c>
      <c r="B360" s="1">
        <v>669</v>
      </c>
      <c r="C360" s="1">
        <v>1381.06</v>
      </c>
      <c r="D360">
        <f>IF(C360&gt;21000,1,0)</f>
        <v>0</v>
      </c>
      <c r="E360">
        <f>IF(B360&lt;2439,1,0)</f>
        <v>1</v>
      </c>
      <c r="F360">
        <f>SUM(D360:E360)</f>
        <v>1</v>
      </c>
    </row>
    <row r="361" spans="1:6" x14ac:dyDescent="0.2">
      <c r="A361" s="1" t="s">
        <v>186</v>
      </c>
      <c r="B361" s="1">
        <v>656</v>
      </c>
      <c r="C361" s="1">
        <v>6823.17</v>
      </c>
      <c r="D361">
        <f>IF(C361&gt;21000,1,0)</f>
        <v>0</v>
      </c>
      <c r="E361">
        <f>IF(B361&lt;2439,1,0)</f>
        <v>1</v>
      </c>
      <c r="F361">
        <f>SUM(D361:E361)</f>
        <v>1</v>
      </c>
    </row>
    <row r="362" spans="1:6" x14ac:dyDescent="0.2">
      <c r="A362" s="1" t="s">
        <v>187</v>
      </c>
      <c r="B362" s="1">
        <v>2458</v>
      </c>
      <c r="C362" s="1">
        <v>18494.66</v>
      </c>
      <c r="D362">
        <f>IF(C362&gt;21000,1,0)</f>
        <v>0</v>
      </c>
      <c r="E362">
        <f>IF(B362&lt;2439,1,0)</f>
        <v>0</v>
      </c>
      <c r="F362">
        <f>SUM(D362:E362)</f>
        <v>0</v>
      </c>
    </row>
    <row r="363" spans="1:6" x14ac:dyDescent="0.2">
      <c r="A363" s="1" t="s">
        <v>188</v>
      </c>
      <c r="B363" s="1">
        <v>1922</v>
      </c>
      <c r="C363" s="1">
        <v>41736.400000000001</v>
      </c>
      <c r="D363">
        <f>IF(C363&gt;21000,1,0)</f>
        <v>1</v>
      </c>
      <c r="E363">
        <f>IF(B363&lt;2439,1,0)</f>
        <v>1</v>
      </c>
      <c r="F363">
        <f>SUM(D363:E363)</f>
        <v>2</v>
      </c>
    </row>
    <row r="364" spans="1:6" x14ac:dyDescent="0.2">
      <c r="A364" s="1" t="s">
        <v>782</v>
      </c>
      <c r="B364" s="1">
        <v>926</v>
      </c>
      <c r="C364" s="1">
        <v>3794.49</v>
      </c>
      <c r="D364">
        <f>IF(C364&gt;21000,1,0)</f>
        <v>0</v>
      </c>
      <c r="E364">
        <f>IF(B364&lt;2439,1,0)</f>
        <v>1</v>
      </c>
      <c r="F364">
        <f>SUM(D364:E364)</f>
        <v>1</v>
      </c>
    </row>
    <row r="365" spans="1:6" x14ac:dyDescent="0.2">
      <c r="A365" s="1" t="s">
        <v>783</v>
      </c>
      <c r="B365" s="1">
        <v>992</v>
      </c>
      <c r="C365" s="1">
        <v>3058.77</v>
      </c>
      <c r="D365">
        <f>IF(C365&gt;21000,1,0)</f>
        <v>0</v>
      </c>
      <c r="E365">
        <f>IF(B365&lt;2439,1,0)</f>
        <v>1</v>
      </c>
      <c r="F365">
        <f>SUM(D365:E365)</f>
        <v>1</v>
      </c>
    </row>
    <row r="366" spans="1:6" x14ac:dyDescent="0.2">
      <c r="A366" s="1" t="s">
        <v>784</v>
      </c>
      <c r="B366" s="1">
        <v>4377</v>
      </c>
      <c r="C366" s="1">
        <v>0</v>
      </c>
      <c r="D366">
        <f>IF(C366&gt;21000,1,0)</f>
        <v>0</v>
      </c>
      <c r="E366">
        <f>IF(B366&lt;2439,1,0)</f>
        <v>0</v>
      </c>
      <c r="F366">
        <f>SUM(D366:E366)</f>
        <v>0</v>
      </c>
    </row>
    <row r="367" spans="1:6" x14ac:dyDescent="0.2">
      <c r="A367" s="1" t="s">
        <v>785</v>
      </c>
      <c r="B367" s="1">
        <v>4350</v>
      </c>
      <c r="C367" s="1">
        <v>0</v>
      </c>
      <c r="D367">
        <f>IF(C367&gt;21000,1,0)</f>
        <v>0</v>
      </c>
      <c r="E367">
        <f>IF(B367&lt;2439,1,0)</f>
        <v>0</v>
      </c>
      <c r="F367">
        <f>SUM(D367:E367)</f>
        <v>0</v>
      </c>
    </row>
    <row r="368" spans="1:6" x14ac:dyDescent="0.2">
      <c r="A368" s="1" t="s">
        <v>786</v>
      </c>
      <c r="B368" s="1">
        <v>4409</v>
      </c>
      <c r="C368" s="1">
        <v>0</v>
      </c>
      <c r="D368">
        <f>IF(C368&gt;21000,1,0)</f>
        <v>0</v>
      </c>
      <c r="E368">
        <f>IF(B368&lt;2439,1,0)</f>
        <v>0</v>
      </c>
      <c r="F368">
        <f>SUM(D368:E368)</f>
        <v>0</v>
      </c>
    </row>
    <row r="369" spans="1:6" x14ac:dyDescent="0.2">
      <c r="A369" s="1" t="s">
        <v>787</v>
      </c>
      <c r="B369" s="1">
        <v>913</v>
      </c>
      <c r="C369" s="1">
        <v>6675.45</v>
      </c>
      <c r="D369">
        <f>IF(C369&gt;21000,1,0)</f>
        <v>0</v>
      </c>
      <c r="E369">
        <f>IF(B369&lt;2439,1,0)</f>
        <v>1</v>
      </c>
      <c r="F369">
        <f>SUM(D369:E369)</f>
        <v>1</v>
      </c>
    </row>
    <row r="370" spans="1:6" x14ac:dyDescent="0.2">
      <c r="A370" s="1" t="s">
        <v>189</v>
      </c>
      <c r="B370" s="1">
        <v>8846</v>
      </c>
      <c r="C370" s="1">
        <v>173010.3</v>
      </c>
      <c r="D370">
        <f>IF(C370&gt;21000,1,0)</f>
        <v>1</v>
      </c>
      <c r="E370">
        <f>IF(B370&lt;2439,1,0)</f>
        <v>0</v>
      </c>
      <c r="F370">
        <f>SUM(D370:E370)</f>
        <v>1</v>
      </c>
    </row>
    <row r="371" spans="1:6" x14ac:dyDescent="0.2">
      <c r="A371" s="1" t="s">
        <v>190</v>
      </c>
      <c r="B371" s="1">
        <v>3851</v>
      </c>
      <c r="C371" s="1">
        <v>29151.64</v>
      </c>
      <c r="D371">
        <f>IF(C371&gt;21000,1,0)</f>
        <v>1</v>
      </c>
      <c r="E371">
        <f>IF(B371&lt;2439,1,0)</f>
        <v>0</v>
      </c>
      <c r="F371">
        <f>SUM(D371:E371)</f>
        <v>1</v>
      </c>
    </row>
    <row r="372" spans="1:6" x14ac:dyDescent="0.2">
      <c r="A372" s="1" t="s">
        <v>788</v>
      </c>
      <c r="B372" s="1">
        <v>927</v>
      </c>
      <c r="C372" s="1">
        <v>3798.48</v>
      </c>
      <c r="D372">
        <f>IF(C372&gt;21000,1,0)</f>
        <v>0</v>
      </c>
      <c r="E372">
        <f>IF(B372&lt;2439,1,0)</f>
        <v>1</v>
      </c>
      <c r="F372">
        <f>SUM(D372:E372)</f>
        <v>1</v>
      </c>
    </row>
    <row r="373" spans="1:6" x14ac:dyDescent="0.2">
      <c r="A373" s="1" t="s">
        <v>789</v>
      </c>
      <c r="B373" s="1">
        <v>971</v>
      </c>
      <c r="C373" s="1">
        <v>4037.88</v>
      </c>
      <c r="D373">
        <f>IF(C373&gt;21000,1,0)</f>
        <v>0</v>
      </c>
      <c r="E373">
        <f>IF(B373&lt;2439,1,0)</f>
        <v>1</v>
      </c>
      <c r="F373">
        <f>SUM(D373:E373)</f>
        <v>1</v>
      </c>
    </row>
    <row r="374" spans="1:6" x14ac:dyDescent="0.2">
      <c r="A374" s="1" t="s">
        <v>790</v>
      </c>
      <c r="B374" s="1">
        <v>906</v>
      </c>
      <c r="C374" s="1">
        <v>2816.58</v>
      </c>
      <c r="D374">
        <f>IF(C374&gt;21000,1,0)</f>
        <v>0</v>
      </c>
      <c r="E374">
        <f>IF(B374&lt;2439,1,0)</f>
        <v>1</v>
      </c>
      <c r="F374">
        <f>SUM(D374:E374)</f>
        <v>1</v>
      </c>
    </row>
    <row r="375" spans="1:6" x14ac:dyDescent="0.2">
      <c r="A375" s="1" t="s">
        <v>791</v>
      </c>
      <c r="B375" s="1">
        <v>4429</v>
      </c>
      <c r="C375" s="1">
        <v>0</v>
      </c>
      <c r="D375">
        <f>IF(C375&gt;21000,1,0)</f>
        <v>0</v>
      </c>
      <c r="E375">
        <f>IF(B375&lt;2439,1,0)</f>
        <v>0</v>
      </c>
      <c r="F375">
        <f>SUM(D375:E375)</f>
        <v>0</v>
      </c>
    </row>
    <row r="376" spans="1:6" x14ac:dyDescent="0.2">
      <c r="A376" s="1" t="s">
        <v>792</v>
      </c>
      <c r="B376" s="1">
        <v>4433</v>
      </c>
      <c r="C376" s="1">
        <v>0</v>
      </c>
      <c r="D376">
        <f>IF(C376&gt;21000,1,0)</f>
        <v>0</v>
      </c>
      <c r="E376">
        <f>IF(B376&lt;2439,1,0)</f>
        <v>0</v>
      </c>
      <c r="F376">
        <f>SUM(D376:E376)</f>
        <v>0</v>
      </c>
    </row>
    <row r="377" spans="1:6" x14ac:dyDescent="0.2">
      <c r="A377" s="1" t="s">
        <v>191</v>
      </c>
      <c r="B377" s="1">
        <v>1876</v>
      </c>
      <c r="C377" s="1">
        <v>33722.99</v>
      </c>
      <c r="D377">
        <f>IF(C377&gt;21000,1,0)</f>
        <v>1</v>
      </c>
      <c r="E377">
        <f>IF(B377&lt;2439,1,0)</f>
        <v>1</v>
      </c>
      <c r="F377">
        <f>SUM(D377:E377)</f>
        <v>2</v>
      </c>
    </row>
    <row r="378" spans="1:6" x14ac:dyDescent="0.2">
      <c r="A378" s="1" t="s">
        <v>793</v>
      </c>
      <c r="B378" s="1">
        <v>4425</v>
      </c>
      <c r="C378" s="1">
        <v>0</v>
      </c>
      <c r="D378">
        <f>IF(C378&gt;21000,1,0)</f>
        <v>0</v>
      </c>
      <c r="E378">
        <f>IF(B378&lt;2439,1,0)</f>
        <v>0</v>
      </c>
      <c r="F378">
        <f>SUM(D378:E378)</f>
        <v>0</v>
      </c>
    </row>
    <row r="379" spans="1:6" x14ac:dyDescent="0.2">
      <c r="A379" s="1" t="s">
        <v>192</v>
      </c>
      <c r="B379" s="1">
        <v>1335</v>
      </c>
      <c r="C379" s="1">
        <v>6507.51</v>
      </c>
      <c r="D379">
        <f>IF(C379&gt;21000,1,0)</f>
        <v>0</v>
      </c>
      <c r="E379">
        <f>IF(B379&lt;2439,1,0)</f>
        <v>1</v>
      </c>
      <c r="F379">
        <f>SUM(D379:E379)</f>
        <v>1</v>
      </c>
    </row>
    <row r="380" spans="1:6" x14ac:dyDescent="0.2">
      <c r="A380" s="1" t="s">
        <v>794</v>
      </c>
      <c r="B380" s="1">
        <v>938</v>
      </c>
      <c r="C380" s="1">
        <v>4870.24</v>
      </c>
      <c r="D380">
        <f>IF(C380&gt;21000,1,0)</f>
        <v>0</v>
      </c>
      <c r="E380">
        <f>IF(B380&lt;2439,1,0)</f>
        <v>1</v>
      </c>
      <c r="F380">
        <f>SUM(D380:E380)</f>
        <v>1</v>
      </c>
    </row>
    <row r="381" spans="1:6" x14ac:dyDescent="0.2">
      <c r="A381" s="1" t="s">
        <v>795</v>
      </c>
      <c r="B381" s="1">
        <v>958</v>
      </c>
      <c r="C381" s="1">
        <v>984.06</v>
      </c>
      <c r="D381">
        <f>IF(C381&gt;21000,1,0)</f>
        <v>0</v>
      </c>
      <c r="E381">
        <f>IF(B381&lt;2439,1,0)</f>
        <v>1</v>
      </c>
      <c r="F381">
        <f>SUM(D381:E381)</f>
        <v>1</v>
      </c>
    </row>
    <row r="382" spans="1:6" x14ac:dyDescent="0.2">
      <c r="A382" s="1" t="s">
        <v>796</v>
      </c>
      <c r="B382" s="1">
        <v>4373</v>
      </c>
      <c r="C382" s="1">
        <v>0</v>
      </c>
      <c r="D382">
        <f>IF(C382&gt;21000,1,0)</f>
        <v>0</v>
      </c>
      <c r="E382">
        <f>IF(B382&lt;2439,1,0)</f>
        <v>0</v>
      </c>
      <c r="F382">
        <f>SUM(D382:E382)</f>
        <v>0</v>
      </c>
    </row>
    <row r="383" spans="1:6" x14ac:dyDescent="0.2">
      <c r="A383" s="1" t="s">
        <v>193</v>
      </c>
      <c r="B383" s="1">
        <v>1287</v>
      </c>
      <c r="C383" s="1">
        <v>7594.92</v>
      </c>
      <c r="D383">
        <f>IF(C383&gt;21000,1,0)</f>
        <v>0</v>
      </c>
      <c r="E383">
        <f>IF(B383&lt;2439,1,0)</f>
        <v>1</v>
      </c>
      <c r="F383">
        <f>SUM(D383:E383)</f>
        <v>1</v>
      </c>
    </row>
    <row r="384" spans="1:6" x14ac:dyDescent="0.2">
      <c r="A384" s="1" t="s">
        <v>194</v>
      </c>
      <c r="B384" s="1">
        <v>3017</v>
      </c>
      <c r="C384" s="1">
        <v>33789.82</v>
      </c>
      <c r="D384">
        <f>IF(C384&gt;21000,1,0)</f>
        <v>1</v>
      </c>
      <c r="E384">
        <f>IF(B384&lt;2439,1,0)</f>
        <v>0</v>
      </c>
      <c r="F384">
        <f>SUM(D384:E384)</f>
        <v>1</v>
      </c>
    </row>
    <row r="385" spans="1:6" x14ac:dyDescent="0.2">
      <c r="A385" s="1" t="s">
        <v>797</v>
      </c>
      <c r="B385" s="1">
        <v>954</v>
      </c>
      <c r="C385" s="1">
        <v>964.26</v>
      </c>
      <c r="D385">
        <f>IF(C385&gt;21000,1,0)</f>
        <v>0</v>
      </c>
      <c r="E385">
        <f>IF(B385&lt;2439,1,0)</f>
        <v>1</v>
      </c>
      <c r="F385">
        <f>SUM(D385:E385)</f>
        <v>1</v>
      </c>
    </row>
    <row r="386" spans="1:6" x14ac:dyDescent="0.2">
      <c r="A386" s="1" t="s">
        <v>195</v>
      </c>
      <c r="B386" s="1">
        <v>1259</v>
      </c>
      <c r="C386" s="1">
        <v>8998.35</v>
      </c>
      <c r="D386">
        <f>IF(C386&gt;21000,1,0)</f>
        <v>0</v>
      </c>
      <c r="E386">
        <f>IF(B386&lt;2439,1,0)</f>
        <v>1</v>
      </c>
      <c r="F386">
        <f>SUM(D386:E386)</f>
        <v>1</v>
      </c>
    </row>
    <row r="387" spans="1:6" x14ac:dyDescent="0.2">
      <c r="A387" s="1" t="s">
        <v>196</v>
      </c>
      <c r="B387" s="1">
        <v>11911</v>
      </c>
      <c r="C387" s="1">
        <v>238078.4</v>
      </c>
      <c r="D387">
        <f>IF(C387&gt;21000,1,0)</f>
        <v>1</v>
      </c>
      <c r="E387">
        <f>IF(B387&lt;2439,1,0)</f>
        <v>0</v>
      </c>
      <c r="F387">
        <f>SUM(D387:E387)</f>
        <v>1</v>
      </c>
    </row>
    <row r="388" spans="1:6" x14ac:dyDescent="0.2">
      <c r="A388" s="1" t="s">
        <v>798</v>
      </c>
      <c r="B388" s="1">
        <v>905</v>
      </c>
      <c r="C388" s="1">
        <v>914.76</v>
      </c>
      <c r="D388">
        <f>IF(C388&gt;21000,1,0)</f>
        <v>0</v>
      </c>
      <c r="E388">
        <f>IF(B388&lt;2439,1,0)</f>
        <v>1</v>
      </c>
      <c r="F388">
        <f>SUM(D388:E388)</f>
        <v>1</v>
      </c>
    </row>
    <row r="389" spans="1:6" x14ac:dyDescent="0.2">
      <c r="A389" s="1" t="s">
        <v>799</v>
      </c>
      <c r="B389" s="1">
        <v>978</v>
      </c>
      <c r="C389" s="1">
        <v>2013.88</v>
      </c>
      <c r="D389">
        <f>IF(C389&gt;21000,1,0)</f>
        <v>0</v>
      </c>
      <c r="E389">
        <f>IF(B389&lt;2439,1,0)</f>
        <v>1</v>
      </c>
      <c r="F389">
        <f>SUM(D389:E389)</f>
        <v>1</v>
      </c>
    </row>
    <row r="390" spans="1:6" x14ac:dyDescent="0.2">
      <c r="A390" s="1" t="s">
        <v>800</v>
      </c>
      <c r="B390" s="1">
        <v>4460</v>
      </c>
      <c r="C390" s="1">
        <v>0</v>
      </c>
      <c r="D390">
        <f>IF(C390&gt;21000,1,0)</f>
        <v>0</v>
      </c>
      <c r="E390">
        <f>IF(B390&lt;2439,1,0)</f>
        <v>0</v>
      </c>
      <c r="F390">
        <f>SUM(D390:E390)</f>
        <v>0</v>
      </c>
    </row>
    <row r="391" spans="1:6" x14ac:dyDescent="0.2">
      <c r="A391" s="1" t="s">
        <v>197</v>
      </c>
      <c r="B391" s="1">
        <v>1309</v>
      </c>
      <c r="C391" s="1">
        <v>2748.79</v>
      </c>
      <c r="D391">
        <f>IF(C391&gt;21000,1,0)</f>
        <v>0</v>
      </c>
      <c r="E391">
        <f>IF(B391&lt;2439,1,0)</f>
        <v>1</v>
      </c>
      <c r="F391">
        <f>SUM(D391:E391)</f>
        <v>1</v>
      </c>
    </row>
    <row r="392" spans="1:6" x14ac:dyDescent="0.2">
      <c r="A392" s="1" t="s">
        <v>198</v>
      </c>
      <c r="B392" s="1">
        <v>1925</v>
      </c>
      <c r="C392" s="1">
        <v>30244.3</v>
      </c>
      <c r="D392">
        <f>IF(C392&gt;21000,1,0)</f>
        <v>1</v>
      </c>
      <c r="E392">
        <f>IF(B392&lt;2439,1,0)</f>
        <v>1</v>
      </c>
      <c r="F392">
        <f>SUM(D392:E392)</f>
        <v>2</v>
      </c>
    </row>
    <row r="393" spans="1:6" x14ac:dyDescent="0.2">
      <c r="A393" s="1" t="s">
        <v>801</v>
      </c>
      <c r="B393" s="1">
        <v>912</v>
      </c>
      <c r="C393" s="1">
        <v>929.61</v>
      </c>
      <c r="D393">
        <f>IF(C393&gt;21000,1,0)</f>
        <v>0</v>
      </c>
      <c r="E393">
        <f>IF(B393&lt;2439,1,0)</f>
        <v>1</v>
      </c>
      <c r="F393">
        <f>SUM(D393:E393)</f>
        <v>1</v>
      </c>
    </row>
    <row r="394" spans="1:6" x14ac:dyDescent="0.2">
      <c r="A394" s="1" t="s">
        <v>802</v>
      </c>
      <c r="B394" s="1">
        <v>931</v>
      </c>
      <c r="C394" s="1">
        <v>9620.3700000000008</v>
      </c>
      <c r="D394">
        <f>IF(C394&gt;21000,1,0)</f>
        <v>0</v>
      </c>
      <c r="E394">
        <f>IF(B394&lt;2439,1,0)</f>
        <v>1</v>
      </c>
      <c r="F394">
        <f>SUM(D394:E394)</f>
        <v>1</v>
      </c>
    </row>
    <row r="395" spans="1:6" x14ac:dyDescent="0.2">
      <c r="A395" s="1" t="s">
        <v>803</v>
      </c>
      <c r="B395" s="1">
        <v>4401</v>
      </c>
      <c r="C395" s="1">
        <v>0</v>
      </c>
      <c r="D395">
        <f>IF(C395&gt;21000,1,0)</f>
        <v>0</v>
      </c>
      <c r="E395">
        <f>IF(B395&lt;2439,1,0)</f>
        <v>0</v>
      </c>
      <c r="F395">
        <f>SUM(D395:E395)</f>
        <v>0</v>
      </c>
    </row>
    <row r="396" spans="1:6" x14ac:dyDescent="0.2">
      <c r="A396" s="1" t="s">
        <v>199</v>
      </c>
      <c r="B396" s="1">
        <v>1865</v>
      </c>
      <c r="C396" s="1">
        <v>14892.91</v>
      </c>
      <c r="D396">
        <f>IF(C396&gt;21000,1,0)</f>
        <v>0</v>
      </c>
      <c r="E396">
        <f>IF(B396&lt;2439,1,0)</f>
        <v>1</v>
      </c>
      <c r="F396">
        <f>SUM(D396:E396)</f>
        <v>1</v>
      </c>
    </row>
    <row r="397" spans="1:6" x14ac:dyDescent="0.2">
      <c r="A397" s="1" t="s">
        <v>200</v>
      </c>
      <c r="B397" s="1">
        <v>1904</v>
      </c>
      <c r="C397" s="1">
        <v>2867.45</v>
      </c>
      <c r="D397">
        <f>IF(C397&gt;21000,1,0)</f>
        <v>0</v>
      </c>
      <c r="E397">
        <f>IF(B397&lt;2439,1,0)</f>
        <v>1</v>
      </c>
      <c r="F397">
        <f>SUM(D397:E397)</f>
        <v>1</v>
      </c>
    </row>
    <row r="398" spans="1:6" x14ac:dyDescent="0.2">
      <c r="A398" s="1" t="s">
        <v>804</v>
      </c>
      <c r="B398" s="1">
        <v>4408</v>
      </c>
      <c r="C398" s="1">
        <v>0</v>
      </c>
      <c r="D398">
        <f>IF(C398&gt;21000,1,0)</f>
        <v>0</v>
      </c>
      <c r="E398">
        <f>IF(B398&lt;2439,1,0)</f>
        <v>0</v>
      </c>
      <c r="F398">
        <f>SUM(D398:E398)</f>
        <v>0</v>
      </c>
    </row>
    <row r="399" spans="1:6" x14ac:dyDescent="0.2">
      <c r="A399" s="1" t="s">
        <v>805</v>
      </c>
      <c r="B399" s="1">
        <v>947</v>
      </c>
      <c r="C399" s="1">
        <v>2930.2</v>
      </c>
      <c r="D399">
        <f>IF(C399&gt;21000,1,0)</f>
        <v>0</v>
      </c>
      <c r="E399">
        <f>IF(B399&lt;2439,1,0)</f>
        <v>1</v>
      </c>
      <c r="F399">
        <f>SUM(D399:E399)</f>
        <v>1</v>
      </c>
    </row>
    <row r="400" spans="1:6" x14ac:dyDescent="0.2">
      <c r="A400" s="1" t="s">
        <v>201</v>
      </c>
      <c r="B400" s="1">
        <v>5303</v>
      </c>
      <c r="C400" s="1">
        <v>40519.71</v>
      </c>
      <c r="D400">
        <f>IF(C400&gt;21000,1,0)</f>
        <v>1</v>
      </c>
      <c r="E400">
        <f>IF(B400&lt;2439,1,0)</f>
        <v>0</v>
      </c>
      <c r="F400">
        <f>SUM(D400:E400)</f>
        <v>1</v>
      </c>
    </row>
    <row r="401" spans="1:6" x14ac:dyDescent="0.2">
      <c r="A401" s="1" t="s">
        <v>806</v>
      </c>
      <c r="B401" s="1">
        <v>942</v>
      </c>
      <c r="C401" s="1">
        <v>957.33</v>
      </c>
      <c r="D401">
        <f>IF(C401&gt;21000,1,0)</f>
        <v>0</v>
      </c>
      <c r="E401">
        <f>IF(B401&lt;2439,1,0)</f>
        <v>1</v>
      </c>
      <c r="F401">
        <f>SUM(D401:E401)</f>
        <v>1</v>
      </c>
    </row>
    <row r="402" spans="1:6" x14ac:dyDescent="0.2">
      <c r="A402" s="1" t="s">
        <v>202</v>
      </c>
      <c r="B402" s="1">
        <v>1278</v>
      </c>
      <c r="C402" s="1">
        <v>2066.04</v>
      </c>
      <c r="D402">
        <f>IF(C402&gt;21000,1,0)</f>
        <v>0</v>
      </c>
      <c r="E402">
        <f>IF(B402&lt;2439,1,0)</f>
        <v>1</v>
      </c>
      <c r="F402">
        <f>SUM(D402:E402)</f>
        <v>1</v>
      </c>
    </row>
    <row r="403" spans="1:6" x14ac:dyDescent="0.2">
      <c r="A403" s="1" t="s">
        <v>807</v>
      </c>
      <c r="B403" s="1">
        <v>4405</v>
      </c>
      <c r="C403" s="1">
        <v>0</v>
      </c>
      <c r="D403">
        <f>IF(C403&gt;21000,1,0)</f>
        <v>0</v>
      </c>
      <c r="E403">
        <f>IF(B403&lt;2439,1,0)</f>
        <v>0</v>
      </c>
      <c r="F403">
        <f>SUM(D403:E403)</f>
        <v>0</v>
      </c>
    </row>
    <row r="404" spans="1:6" x14ac:dyDescent="0.2">
      <c r="A404" s="1" t="s">
        <v>808</v>
      </c>
      <c r="B404" s="1">
        <v>899</v>
      </c>
      <c r="C404" s="1">
        <v>1842.74</v>
      </c>
      <c r="D404">
        <f>IF(C404&gt;21000,1,0)</f>
        <v>0</v>
      </c>
      <c r="E404">
        <f>IF(B404&lt;2439,1,0)</f>
        <v>1</v>
      </c>
      <c r="F404">
        <f>SUM(D404:E404)</f>
        <v>1</v>
      </c>
    </row>
    <row r="405" spans="1:6" x14ac:dyDescent="0.2">
      <c r="A405" s="1" t="s">
        <v>809</v>
      </c>
      <c r="B405" s="1">
        <v>1014</v>
      </c>
      <c r="C405" s="1">
        <v>3106.61</v>
      </c>
      <c r="D405">
        <f>IF(C405&gt;21000,1,0)</f>
        <v>0</v>
      </c>
      <c r="E405">
        <f>IF(B405&lt;2439,1,0)</f>
        <v>1</v>
      </c>
      <c r="F405">
        <f>SUM(D405:E405)</f>
        <v>1</v>
      </c>
    </row>
    <row r="406" spans="1:6" x14ac:dyDescent="0.2">
      <c r="A406" s="1" t="s">
        <v>203</v>
      </c>
      <c r="B406" s="1">
        <v>8003</v>
      </c>
      <c r="C406" s="1">
        <v>78380.84</v>
      </c>
      <c r="D406">
        <f>IF(C406&gt;21000,1,0)</f>
        <v>1</v>
      </c>
      <c r="E406">
        <f>IF(B406&lt;2439,1,0)</f>
        <v>0</v>
      </c>
      <c r="F406">
        <f>SUM(D406:E406)</f>
        <v>1</v>
      </c>
    </row>
    <row r="407" spans="1:6" x14ac:dyDescent="0.2">
      <c r="A407" s="1" t="s">
        <v>204</v>
      </c>
      <c r="B407" s="1">
        <v>4008</v>
      </c>
      <c r="C407" s="1">
        <v>38682.239999999998</v>
      </c>
      <c r="D407">
        <f>IF(C407&gt;21000,1,0)</f>
        <v>1</v>
      </c>
      <c r="E407">
        <f>IF(B407&lt;2439,1,0)</f>
        <v>0</v>
      </c>
      <c r="F407">
        <f>SUM(D407:E407)</f>
        <v>1</v>
      </c>
    </row>
    <row r="408" spans="1:6" x14ac:dyDescent="0.2">
      <c r="A408" s="1" t="s">
        <v>810</v>
      </c>
      <c r="B408" s="1">
        <v>4462</v>
      </c>
      <c r="C408" s="1">
        <v>0</v>
      </c>
      <c r="D408">
        <f>IF(C408&gt;21000,1,0)</f>
        <v>0</v>
      </c>
      <c r="E408">
        <f>IF(B408&lt;2439,1,0)</f>
        <v>0</v>
      </c>
      <c r="F408">
        <f>SUM(D408:E408)</f>
        <v>0</v>
      </c>
    </row>
    <row r="409" spans="1:6" x14ac:dyDescent="0.2">
      <c r="A409" s="1" t="s">
        <v>205</v>
      </c>
      <c r="B409" s="1">
        <v>698</v>
      </c>
      <c r="C409" s="1">
        <v>2158.7800000000002</v>
      </c>
      <c r="D409">
        <f>IF(C409&gt;21000,1,0)</f>
        <v>0</v>
      </c>
      <c r="E409">
        <f>IF(B409&lt;2439,1,0)</f>
        <v>1</v>
      </c>
      <c r="F409">
        <f>SUM(D409:E409)</f>
        <v>1</v>
      </c>
    </row>
    <row r="410" spans="1:6" x14ac:dyDescent="0.2">
      <c r="A410" s="1" t="s">
        <v>206</v>
      </c>
      <c r="B410" s="1">
        <v>662</v>
      </c>
      <c r="C410" s="1">
        <v>1389.02</v>
      </c>
      <c r="D410">
        <f>IF(C410&gt;21000,1,0)</f>
        <v>0</v>
      </c>
      <c r="E410">
        <f>IF(B410&lt;2439,1,0)</f>
        <v>1</v>
      </c>
      <c r="F410">
        <f>SUM(D410:E410)</f>
        <v>1</v>
      </c>
    </row>
    <row r="411" spans="1:6" x14ac:dyDescent="0.2">
      <c r="A411" s="1" t="s">
        <v>207</v>
      </c>
      <c r="B411" s="1">
        <v>6420</v>
      </c>
      <c r="C411" s="1">
        <v>62227.06</v>
      </c>
      <c r="D411">
        <f>IF(C411&gt;21000,1,0)</f>
        <v>1</v>
      </c>
      <c r="E411">
        <f>IF(B411&lt;2439,1,0)</f>
        <v>0</v>
      </c>
      <c r="F411">
        <f>SUM(D411:E411)</f>
        <v>1</v>
      </c>
    </row>
    <row r="412" spans="1:6" x14ac:dyDescent="0.2">
      <c r="A412" s="1" t="s">
        <v>208</v>
      </c>
      <c r="B412" s="1">
        <v>3454</v>
      </c>
      <c r="C412" s="1">
        <v>28373.4</v>
      </c>
      <c r="D412">
        <f>IF(C412&gt;21000,1,0)</f>
        <v>1</v>
      </c>
      <c r="E412">
        <f>IF(B412&lt;2439,1,0)</f>
        <v>0</v>
      </c>
      <c r="F412">
        <f>SUM(D412:E412)</f>
        <v>1</v>
      </c>
    </row>
    <row r="413" spans="1:6" x14ac:dyDescent="0.2">
      <c r="A413" s="1" t="s">
        <v>209</v>
      </c>
      <c r="B413" s="1">
        <v>12463</v>
      </c>
      <c r="C413" s="1">
        <v>99904.03</v>
      </c>
      <c r="D413">
        <f>IF(C413&gt;21000,1,0)</f>
        <v>1</v>
      </c>
      <c r="E413">
        <f>IF(B413&lt;2439,1,0)</f>
        <v>0</v>
      </c>
      <c r="F413">
        <f>SUM(D413:E413)</f>
        <v>1</v>
      </c>
    </row>
    <row r="414" spans="1:6" x14ac:dyDescent="0.2">
      <c r="A414" s="1" t="s">
        <v>210</v>
      </c>
      <c r="B414" s="1">
        <v>3018</v>
      </c>
      <c r="C414" s="1">
        <v>31088.52</v>
      </c>
      <c r="D414">
        <f>IF(C414&gt;21000,1,0)</f>
        <v>1</v>
      </c>
      <c r="E414">
        <f>IF(B414&lt;2439,1,0)</f>
        <v>0</v>
      </c>
      <c r="F414">
        <f>SUM(D414:E414)</f>
        <v>1</v>
      </c>
    </row>
    <row r="415" spans="1:6" x14ac:dyDescent="0.2">
      <c r="A415" s="1" t="s">
        <v>811</v>
      </c>
      <c r="B415" s="1">
        <v>975</v>
      </c>
      <c r="C415" s="1">
        <v>2998.97</v>
      </c>
      <c r="D415">
        <f>IF(C415&gt;21000,1,0)</f>
        <v>0</v>
      </c>
      <c r="E415">
        <f>IF(B415&lt;2439,1,0)</f>
        <v>1</v>
      </c>
      <c r="F415">
        <f>SUM(D415:E415)</f>
        <v>1</v>
      </c>
    </row>
    <row r="416" spans="1:6" x14ac:dyDescent="0.2">
      <c r="A416" s="1" t="s">
        <v>812</v>
      </c>
      <c r="B416" s="1">
        <v>4328</v>
      </c>
      <c r="C416" s="1">
        <v>0</v>
      </c>
      <c r="D416">
        <f>IF(C416&gt;21000,1,0)</f>
        <v>0</v>
      </c>
      <c r="E416">
        <f>IF(B416&lt;2439,1,0)</f>
        <v>0</v>
      </c>
      <c r="F416">
        <f>SUM(D416:E416)</f>
        <v>0</v>
      </c>
    </row>
    <row r="417" spans="1:6" x14ac:dyDescent="0.2">
      <c r="A417" s="1" t="s">
        <v>813</v>
      </c>
      <c r="B417" s="1">
        <v>895</v>
      </c>
      <c r="C417" s="1">
        <v>8297.77</v>
      </c>
      <c r="D417">
        <f>IF(C417&gt;21000,1,0)</f>
        <v>0</v>
      </c>
      <c r="E417">
        <f>IF(B417&lt;2439,1,0)</f>
        <v>1</v>
      </c>
      <c r="F417">
        <f>SUM(D417:E417)</f>
        <v>1</v>
      </c>
    </row>
    <row r="418" spans="1:6" x14ac:dyDescent="0.2">
      <c r="A418" s="1" t="s">
        <v>814</v>
      </c>
      <c r="B418" s="1">
        <v>952</v>
      </c>
      <c r="C418" s="1">
        <v>7862.16</v>
      </c>
      <c r="D418">
        <f>IF(C418&gt;21000,1,0)</f>
        <v>0</v>
      </c>
      <c r="E418">
        <f>IF(B418&lt;2439,1,0)</f>
        <v>1</v>
      </c>
      <c r="F418">
        <f>SUM(D418:E418)</f>
        <v>1</v>
      </c>
    </row>
    <row r="419" spans="1:6" x14ac:dyDescent="0.2">
      <c r="A419" s="1" t="s">
        <v>815</v>
      </c>
      <c r="B419" s="1">
        <v>4417</v>
      </c>
      <c r="C419" s="1">
        <v>0</v>
      </c>
      <c r="D419">
        <f>IF(C419&gt;21000,1,0)</f>
        <v>0</v>
      </c>
      <c r="E419">
        <f>IF(B419&lt;2439,1,0)</f>
        <v>0</v>
      </c>
      <c r="F419">
        <f>SUM(D419:E419)</f>
        <v>0</v>
      </c>
    </row>
    <row r="420" spans="1:6" x14ac:dyDescent="0.2">
      <c r="A420" s="1" t="s">
        <v>211</v>
      </c>
      <c r="B420" s="1">
        <v>4003</v>
      </c>
      <c r="C420" s="1">
        <v>49971.92</v>
      </c>
      <c r="D420">
        <f>IF(C420&gt;21000,1,0)</f>
        <v>1</v>
      </c>
      <c r="E420">
        <f>IF(B420&lt;2439,1,0)</f>
        <v>0</v>
      </c>
      <c r="F420">
        <f>SUM(D420:E420)</f>
        <v>1</v>
      </c>
    </row>
    <row r="421" spans="1:6" x14ac:dyDescent="0.2">
      <c r="A421" s="1" t="s">
        <v>816</v>
      </c>
      <c r="B421" s="1">
        <v>4406</v>
      </c>
      <c r="C421" s="1">
        <v>0</v>
      </c>
      <c r="D421">
        <f>IF(C421&gt;21000,1,0)</f>
        <v>0</v>
      </c>
      <c r="E421">
        <f>IF(B421&lt;2439,1,0)</f>
        <v>0</v>
      </c>
      <c r="F421">
        <f>SUM(D421:E421)</f>
        <v>0</v>
      </c>
    </row>
    <row r="422" spans="1:6" x14ac:dyDescent="0.2">
      <c r="A422" s="1" t="s">
        <v>212</v>
      </c>
      <c r="B422" s="1">
        <v>2449</v>
      </c>
      <c r="C422" s="1">
        <v>8360.6299999999992</v>
      </c>
      <c r="D422">
        <f>IF(C422&gt;21000,1,0)</f>
        <v>0</v>
      </c>
      <c r="E422">
        <f>IF(B422&lt;2439,1,0)</f>
        <v>0</v>
      </c>
      <c r="F422">
        <f>SUM(D422:E422)</f>
        <v>0</v>
      </c>
    </row>
    <row r="423" spans="1:6" x14ac:dyDescent="0.2">
      <c r="A423" s="1" t="s">
        <v>213</v>
      </c>
      <c r="B423" s="1">
        <v>697</v>
      </c>
      <c r="C423" s="1">
        <v>2908.71</v>
      </c>
      <c r="D423">
        <f>IF(C423&gt;21000,1,0)</f>
        <v>0</v>
      </c>
      <c r="E423">
        <f>IF(B423&lt;2439,1,0)</f>
        <v>1</v>
      </c>
      <c r="F423">
        <f>SUM(D423:E423)</f>
        <v>1</v>
      </c>
    </row>
    <row r="424" spans="1:6" x14ac:dyDescent="0.2">
      <c r="A424" s="1" t="s">
        <v>817</v>
      </c>
      <c r="B424" s="1">
        <v>4383</v>
      </c>
      <c r="C424" s="1">
        <v>0</v>
      </c>
      <c r="D424">
        <f>IF(C424&gt;21000,1,0)</f>
        <v>0</v>
      </c>
      <c r="E424">
        <f>IF(B424&lt;2439,1,0)</f>
        <v>0</v>
      </c>
      <c r="F424">
        <f>SUM(D424:E424)</f>
        <v>0</v>
      </c>
    </row>
    <row r="425" spans="1:6" x14ac:dyDescent="0.2">
      <c r="A425" s="1" t="s">
        <v>818</v>
      </c>
      <c r="B425" s="1">
        <v>964</v>
      </c>
      <c r="C425" s="1">
        <v>981.09</v>
      </c>
      <c r="D425">
        <f>IF(C425&gt;21000,1,0)</f>
        <v>0</v>
      </c>
      <c r="E425">
        <f>IF(B425&lt;2439,1,0)</f>
        <v>1</v>
      </c>
      <c r="F425">
        <f>SUM(D425:E425)</f>
        <v>1</v>
      </c>
    </row>
    <row r="426" spans="1:6" x14ac:dyDescent="0.2">
      <c r="A426" s="1" t="s">
        <v>214</v>
      </c>
      <c r="B426" s="1">
        <v>670</v>
      </c>
      <c r="C426" s="1">
        <v>693.99</v>
      </c>
      <c r="D426">
        <f>IF(C426&gt;21000,1,0)</f>
        <v>0</v>
      </c>
      <c r="E426">
        <f>IF(B426&lt;2439,1,0)</f>
        <v>1</v>
      </c>
      <c r="F426">
        <f>SUM(D426:E426)</f>
        <v>1</v>
      </c>
    </row>
    <row r="427" spans="1:6" x14ac:dyDescent="0.2">
      <c r="A427" s="1" t="s">
        <v>215</v>
      </c>
      <c r="B427" s="1">
        <v>651</v>
      </c>
      <c r="C427" s="1">
        <v>2012.27</v>
      </c>
      <c r="D427">
        <f>IF(C427&gt;21000,1,0)</f>
        <v>0</v>
      </c>
      <c r="E427">
        <f>IF(B427&lt;2439,1,0)</f>
        <v>1</v>
      </c>
      <c r="F427">
        <f>SUM(D427:E427)</f>
        <v>1</v>
      </c>
    </row>
    <row r="428" spans="1:6" x14ac:dyDescent="0.2">
      <c r="A428" s="1" t="s">
        <v>819</v>
      </c>
      <c r="B428" s="1">
        <v>4419</v>
      </c>
      <c r="C428" s="1">
        <v>0</v>
      </c>
      <c r="D428">
        <f>IF(C428&gt;21000,1,0)</f>
        <v>0</v>
      </c>
      <c r="E428">
        <f>IF(B428&lt;2439,1,0)</f>
        <v>0</v>
      </c>
      <c r="F428">
        <f>SUM(D428:E428)</f>
        <v>0</v>
      </c>
    </row>
    <row r="429" spans="1:6" x14ac:dyDescent="0.2">
      <c r="A429" s="1" t="s">
        <v>216</v>
      </c>
      <c r="B429" s="1">
        <v>2974</v>
      </c>
      <c r="C429" s="1">
        <v>14359.31</v>
      </c>
      <c r="D429">
        <f>IF(C429&gt;21000,1,0)</f>
        <v>0</v>
      </c>
      <c r="E429">
        <f>IF(B429&lt;2439,1,0)</f>
        <v>0</v>
      </c>
      <c r="F429">
        <f>SUM(D429:E429)</f>
        <v>0</v>
      </c>
    </row>
    <row r="430" spans="1:6" x14ac:dyDescent="0.2">
      <c r="A430" s="1" t="s">
        <v>217</v>
      </c>
      <c r="B430" s="1">
        <v>1335</v>
      </c>
      <c r="C430" s="1">
        <v>3751.35</v>
      </c>
      <c r="D430">
        <f>IF(C430&gt;21000,1,0)</f>
        <v>0</v>
      </c>
      <c r="E430">
        <f>IF(B430&lt;2439,1,0)</f>
        <v>1</v>
      </c>
      <c r="F430">
        <f>SUM(D430:E430)</f>
        <v>1</v>
      </c>
    </row>
    <row r="431" spans="1:6" x14ac:dyDescent="0.2">
      <c r="A431" s="1" t="s">
        <v>218</v>
      </c>
      <c r="B431" s="1">
        <v>3031</v>
      </c>
      <c r="C431" s="1">
        <v>39341.78</v>
      </c>
      <c r="D431">
        <f>IF(C431&gt;21000,1,0)</f>
        <v>1</v>
      </c>
      <c r="E431">
        <f>IF(B431&lt;2439,1,0)</f>
        <v>0</v>
      </c>
      <c r="F431">
        <f>SUM(D431:E431)</f>
        <v>1</v>
      </c>
    </row>
    <row r="432" spans="1:6" x14ac:dyDescent="0.2">
      <c r="A432" s="1" t="s">
        <v>820</v>
      </c>
      <c r="B432" s="1">
        <v>939</v>
      </c>
      <c r="C432" s="1">
        <v>5840.25</v>
      </c>
      <c r="D432">
        <f>IF(C432&gt;21000,1,0)</f>
        <v>0</v>
      </c>
      <c r="E432">
        <f>IF(B432&lt;2439,1,0)</f>
        <v>1</v>
      </c>
      <c r="F432">
        <f>SUM(D432:E432)</f>
        <v>1</v>
      </c>
    </row>
    <row r="433" spans="1:6" x14ac:dyDescent="0.2">
      <c r="A433" s="1" t="s">
        <v>821</v>
      </c>
      <c r="B433" s="1">
        <v>4380</v>
      </c>
      <c r="C433" s="1">
        <v>0</v>
      </c>
      <c r="D433">
        <f>IF(C433&gt;21000,1,0)</f>
        <v>0</v>
      </c>
      <c r="E433">
        <f>IF(B433&lt;2439,1,0)</f>
        <v>0</v>
      </c>
      <c r="F433">
        <f>SUM(D433:E433)</f>
        <v>0</v>
      </c>
    </row>
    <row r="434" spans="1:6" x14ac:dyDescent="0.2">
      <c r="A434" s="1" t="s">
        <v>822</v>
      </c>
      <c r="B434" s="1">
        <v>4259</v>
      </c>
      <c r="C434" s="1">
        <v>0</v>
      </c>
      <c r="D434">
        <f>IF(C434&gt;21000,1,0)</f>
        <v>0</v>
      </c>
      <c r="E434">
        <f>IF(B434&lt;2439,1,0)</f>
        <v>0</v>
      </c>
      <c r="F434">
        <f>SUM(D434:E434)</f>
        <v>0</v>
      </c>
    </row>
    <row r="435" spans="1:6" x14ac:dyDescent="0.2">
      <c r="A435" s="1" t="s">
        <v>219</v>
      </c>
      <c r="B435" s="1">
        <v>651</v>
      </c>
      <c r="C435" s="1">
        <v>3393.2</v>
      </c>
      <c r="D435">
        <f>IF(C435&gt;21000,1,0)</f>
        <v>0</v>
      </c>
      <c r="E435">
        <f>IF(B435&lt;2439,1,0)</f>
        <v>1</v>
      </c>
      <c r="F435">
        <f>SUM(D435:E435)</f>
        <v>1</v>
      </c>
    </row>
    <row r="436" spans="1:6" x14ac:dyDescent="0.2">
      <c r="A436" s="1" t="s">
        <v>823</v>
      </c>
      <c r="B436" s="1">
        <v>937</v>
      </c>
      <c r="C436" s="1">
        <v>965.25</v>
      </c>
      <c r="D436">
        <f>IF(C436&gt;21000,1,0)</f>
        <v>0</v>
      </c>
      <c r="E436">
        <f>IF(B436&lt;2439,1,0)</f>
        <v>1</v>
      </c>
      <c r="F436">
        <f>SUM(D436:E436)</f>
        <v>1</v>
      </c>
    </row>
    <row r="437" spans="1:6" x14ac:dyDescent="0.2">
      <c r="A437" s="1" t="s">
        <v>824</v>
      </c>
      <c r="B437" s="1">
        <v>929</v>
      </c>
      <c r="C437" s="1">
        <v>1898.46</v>
      </c>
      <c r="D437">
        <f>IF(C437&gt;21000,1,0)</f>
        <v>0</v>
      </c>
      <c r="E437">
        <f>IF(B437&lt;2439,1,0)</f>
        <v>1</v>
      </c>
      <c r="F437">
        <f>SUM(D437:E437)</f>
        <v>1</v>
      </c>
    </row>
    <row r="438" spans="1:6" x14ac:dyDescent="0.2">
      <c r="A438" s="1" t="s">
        <v>825</v>
      </c>
      <c r="B438" s="1">
        <v>934</v>
      </c>
      <c r="C438" s="1">
        <v>2879.37</v>
      </c>
      <c r="D438">
        <f>IF(C438&gt;21000,1,0)</f>
        <v>0</v>
      </c>
      <c r="E438">
        <f>IF(B438&lt;2439,1,0)</f>
        <v>1</v>
      </c>
      <c r="F438">
        <f>SUM(D438:E438)</f>
        <v>1</v>
      </c>
    </row>
    <row r="439" spans="1:6" x14ac:dyDescent="0.2">
      <c r="A439" s="1" t="s">
        <v>220</v>
      </c>
      <c r="B439" s="1">
        <v>657</v>
      </c>
      <c r="C439" s="1">
        <v>2729.16</v>
      </c>
      <c r="D439">
        <f>IF(C439&gt;21000,1,0)</f>
        <v>0</v>
      </c>
      <c r="E439">
        <f>IF(B439&lt;2439,1,0)</f>
        <v>1</v>
      </c>
      <c r="F439">
        <f>SUM(D439:E439)</f>
        <v>1</v>
      </c>
    </row>
    <row r="440" spans="1:6" x14ac:dyDescent="0.2">
      <c r="A440" s="1" t="s">
        <v>826</v>
      </c>
      <c r="B440" s="1">
        <v>918</v>
      </c>
      <c r="C440" s="1">
        <v>932.58</v>
      </c>
      <c r="D440">
        <f>IF(C440&gt;21000,1,0)</f>
        <v>0</v>
      </c>
      <c r="E440">
        <f>IF(B440&lt;2439,1,0)</f>
        <v>1</v>
      </c>
      <c r="F440">
        <f>SUM(D440:E440)</f>
        <v>1</v>
      </c>
    </row>
    <row r="441" spans="1:6" x14ac:dyDescent="0.2">
      <c r="A441" s="1" t="s">
        <v>827</v>
      </c>
      <c r="B441" s="1">
        <v>4427</v>
      </c>
      <c r="C441" s="1">
        <v>0</v>
      </c>
      <c r="D441">
        <f>IF(C441&gt;21000,1,0)</f>
        <v>0</v>
      </c>
      <c r="E441">
        <f>IF(B441&lt;2439,1,0)</f>
        <v>0</v>
      </c>
      <c r="F441">
        <f>SUM(D441:E441)</f>
        <v>0</v>
      </c>
    </row>
    <row r="442" spans="1:6" x14ac:dyDescent="0.2">
      <c r="A442" s="1" t="s">
        <v>221</v>
      </c>
      <c r="B442" s="1">
        <v>11848</v>
      </c>
      <c r="C442" s="1">
        <v>291950.59999999998</v>
      </c>
      <c r="D442">
        <f>IF(C442&gt;21000,1,0)</f>
        <v>1</v>
      </c>
      <c r="E442">
        <f>IF(B442&lt;2439,1,0)</f>
        <v>0</v>
      </c>
      <c r="F442">
        <f>SUM(D442:E442)</f>
        <v>1</v>
      </c>
    </row>
    <row r="443" spans="1:6" x14ac:dyDescent="0.2">
      <c r="A443" s="1" t="s">
        <v>828</v>
      </c>
      <c r="B443" s="1">
        <v>4434</v>
      </c>
      <c r="C443" s="1">
        <v>0</v>
      </c>
      <c r="D443">
        <f>IF(C443&gt;21000,1,0)</f>
        <v>0</v>
      </c>
      <c r="E443">
        <f>IF(B443&lt;2439,1,0)</f>
        <v>0</v>
      </c>
      <c r="F443">
        <f>SUM(D443:E443)</f>
        <v>0</v>
      </c>
    </row>
    <row r="444" spans="1:6" x14ac:dyDescent="0.2">
      <c r="A444" s="1" t="s">
        <v>829</v>
      </c>
      <c r="B444" s="1">
        <v>989</v>
      </c>
      <c r="C444" s="1">
        <v>4097.7299999999996</v>
      </c>
      <c r="D444">
        <f>IF(C444&gt;21000,1,0)</f>
        <v>0</v>
      </c>
      <c r="E444">
        <f>IF(B444&lt;2439,1,0)</f>
        <v>1</v>
      </c>
      <c r="F444">
        <f>SUM(D444:E444)</f>
        <v>1</v>
      </c>
    </row>
    <row r="445" spans="1:6" x14ac:dyDescent="0.2">
      <c r="A445" s="1" t="s">
        <v>830</v>
      </c>
      <c r="B445" s="1">
        <v>4374</v>
      </c>
      <c r="C445" s="1">
        <v>0</v>
      </c>
      <c r="D445">
        <f>IF(C445&gt;21000,1,0)</f>
        <v>0</v>
      </c>
      <c r="E445">
        <f>IF(B445&lt;2439,1,0)</f>
        <v>0</v>
      </c>
      <c r="F445">
        <f>SUM(D445:E445)</f>
        <v>0</v>
      </c>
    </row>
    <row r="446" spans="1:6" x14ac:dyDescent="0.2">
      <c r="A446" s="1" t="s">
        <v>831</v>
      </c>
      <c r="B446" s="1">
        <v>4416</v>
      </c>
      <c r="C446" s="1">
        <v>0</v>
      </c>
      <c r="D446">
        <f>IF(C446&gt;21000,1,0)</f>
        <v>0</v>
      </c>
      <c r="E446">
        <f>IF(B446&lt;2439,1,0)</f>
        <v>0</v>
      </c>
      <c r="F446">
        <f>SUM(D446:E446)</f>
        <v>0</v>
      </c>
    </row>
    <row r="447" spans="1:6" x14ac:dyDescent="0.2">
      <c r="A447" s="1" t="s">
        <v>832</v>
      </c>
      <c r="B447" s="1">
        <v>946</v>
      </c>
      <c r="C447" s="1">
        <v>955.35</v>
      </c>
      <c r="D447">
        <f>IF(C447&gt;21000,1,0)</f>
        <v>0</v>
      </c>
      <c r="E447">
        <f>IF(B447&lt;2439,1,0)</f>
        <v>1</v>
      </c>
      <c r="F447">
        <f>SUM(D447:E447)</f>
        <v>1</v>
      </c>
    </row>
    <row r="448" spans="1:6" x14ac:dyDescent="0.2">
      <c r="A448" s="1" t="s">
        <v>833</v>
      </c>
      <c r="B448" s="1">
        <v>4441</v>
      </c>
      <c r="C448" s="1">
        <v>0</v>
      </c>
      <c r="D448">
        <f>IF(C448&gt;21000,1,0)</f>
        <v>0</v>
      </c>
      <c r="E448">
        <f>IF(B448&lt;2439,1,0)</f>
        <v>0</v>
      </c>
      <c r="F448">
        <f>SUM(D448:E448)</f>
        <v>0</v>
      </c>
    </row>
    <row r="449" spans="1:9" x14ac:dyDescent="0.2">
      <c r="A449" s="1" t="s">
        <v>222</v>
      </c>
      <c r="B449" s="1">
        <v>5766</v>
      </c>
      <c r="C449" s="1">
        <v>66067.66</v>
      </c>
      <c r="D449">
        <f>IF(C449&gt;21000,1,0)</f>
        <v>1</v>
      </c>
      <c r="E449">
        <f>IF(B449&lt;2439,1,0)</f>
        <v>0</v>
      </c>
      <c r="F449">
        <f>SUM(D449:E449)</f>
        <v>1</v>
      </c>
    </row>
    <row r="450" spans="1:9" x14ac:dyDescent="0.2">
      <c r="A450" s="1" t="s">
        <v>223</v>
      </c>
      <c r="B450" s="1">
        <v>692</v>
      </c>
      <c r="C450" s="1">
        <v>8788.67</v>
      </c>
      <c r="D450">
        <f>IF(C450&gt;21000,1,0)</f>
        <v>0</v>
      </c>
      <c r="E450">
        <f>IF(B450&lt;2439,1,0)</f>
        <v>1</v>
      </c>
      <c r="F450">
        <f>SUM(D450:E450)</f>
        <v>1</v>
      </c>
    </row>
    <row r="451" spans="1:9" x14ac:dyDescent="0.2">
      <c r="A451" s="1" t="s">
        <v>834</v>
      </c>
      <c r="B451" s="1">
        <v>894</v>
      </c>
      <c r="C451" s="1">
        <v>920.7</v>
      </c>
      <c r="D451">
        <f>IF(C451&gt;21000,1,0)</f>
        <v>0</v>
      </c>
      <c r="E451">
        <f>IF(B451&lt;2439,1,0)</f>
        <v>1</v>
      </c>
      <c r="F451">
        <f>SUM(D451:E451)</f>
        <v>1</v>
      </c>
    </row>
    <row r="452" spans="1:9" x14ac:dyDescent="0.2">
      <c r="A452" s="1" t="s">
        <v>835</v>
      </c>
      <c r="B452" s="1">
        <v>921</v>
      </c>
      <c r="C452" s="1">
        <v>3766.56</v>
      </c>
      <c r="D452">
        <f>IF(C452&gt;21000,1,0)</f>
        <v>0</v>
      </c>
      <c r="E452">
        <f>IF(B452&lt;2439,1,0)</f>
        <v>1</v>
      </c>
      <c r="F452">
        <f>SUM(D452:E452)</f>
        <v>1</v>
      </c>
    </row>
    <row r="453" spans="1:9" x14ac:dyDescent="0.2">
      <c r="A453" s="1" t="s">
        <v>224</v>
      </c>
      <c r="B453" s="1">
        <v>6030</v>
      </c>
      <c r="C453" s="1">
        <v>84657.96</v>
      </c>
      <c r="D453">
        <f>IF(C453&gt;21000,1,0)</f>
        <v>1</v>
      </c>
      <c r="E453">
        <f>IF(B453&lt;2439,1,0)</f>
        <v>0</v>
      </c>
      <c r="F453">
        <f>SUM(D453:E453)</f>
        <v>1</v>
      </c>
    </row>
    <row r="454" spans="1:9" x14ac:dyDescent="0.2">
      <c r="A454" s="1" t="s">
        <v>225</v>
      </c>
      <c r="B454" s="1">
        <v>1910</v>
      </c>
      <c r="C454" s="1">
        <v>5589.55</v>
      </c>
      <c r="D454">
        <f>IF(C454&gt;21000,1,0)</f>
        <v>0</v>
      </c>
      <c r="E454">
        <f>IF(B454&lt;2439,1,0)</f>
        <v>1</v>
      </c>
      <c r="F454">
        <f>SUM(D454:E454)</f>
        <v>1</v>
      </c>
    </row>
    <row r="455" spans="1:9" x14ac:dyDescent="0.2">
      <c r="A455" s="1" t="s">
        <v>836</v>
      </c>
      <c r="B455" s="1">
        <v>4452</v>
      </c>
      <c r="C455" s="1">
        <v>0</v>
      </c>
      <c r="D455">
        <f>IF(C455&gt;21000,1,0)</f>
        <v>0</v>
      </c>
      <c r="E455">
        <f>IF(B455&lt;2439,1,0)</f>
        <v>0</v>
      </c>
      <c r="F455">
        <f>SUM(D455:E455)</f>
        <v>0</v>
      </c>
    </row>
    <row r="456" spans="1:9" x14ac:dyDescent="0.2">
      <c r="A456" s="1" t="s">
        <v>226</v>
      </c>
      <c r="B456" s="1">
        <v>666</v>
      </c>
      <c r="C456" s="1">
        <v>11081.07</v>
      </c>
      <c r="D456">
        <f>IF(C456&gt;21000,1,0)</f>
        <v>0</v>
      </c>
      <c r="E456">
        <f>IF(B456&lt;2439,1,0)</f>
        <v>1</v>
      </c>
      <c r="F456">
        <f>SUM(D456:E456)</f>
        <v>1</v>
      </c>
    </row>
    <row r="457" spans="1:9" x14ac:dyDescent="0.2">
      <c r="A457" s="1" t="s">
        <v>837</v>
      </c>
      <c r="B457" s="1">
        <v>4424</v>
      </c>
      <c r="C457" s="1">
        <v>0</v>
      </c>
      <c r="D457">
        <f>IF(C457&gt;21000,1,0)</f>
        <v>0</v>
      </c>
      <c r="E457">
        <f>IF(B457&lt;2439,1,0)</f>
        <v>0</v>
      </c>
      <c r="F457">
        <f>SUM(D457:E457)</f>
        <v>0</v>
      </c>
    </row>
    <row r="458" spans="1:9" x14ac:dyDescent="0.2">
      <c r="A458" s="1" t="s">
        <v>838</v>
      </c>
      <c r="B458" s="1">
        <v>905</v>
      </c>
      <c r="C458" s="1">
        <v>3750.6</v>
      </c>
      <c r="D458">
        <f>IF(C458&gt;21000,1,0)</f>
        <v>0</v>
      </c>
      <c r="E458">
        <f>IF(B458&lt;2439,1,0)</f>
        <v>1</v>
      </c>
      <c r="F458">
        <f>SUM(D458:E458)</f>
        <v>1</v>
      </c>
    </row>
    <row r="459" spans="1:9" x14ac:dyDescent="0.2">
      <c r="A459" s="1" t="s">
        <v>839</v>
      </c>
      <c r="B459" s="1">
        <v>954</v>
      </c>
      <c r="C459" s="1">
        <v>2954.12</v>
      </c>
      <c r="D459">
        <f>IF(C459&gt;21000,1,0)</f>
        <v>0</v>
      </c>
      <c r="E459">
        <f>IF(B459&lt;2439,1,0)</f>
        <v>1</v>
      </c>
      <c r="F459">
        <f>SUM(D459:E459)</f>
        <v>1</v>
      </c>
    </row>
    <row r="460" spans="1:9" x14ac:dyDescent="0.2">
      <c r="A460" s="1" t="s">
        <v>840</v>
      </c>
      <c r="B460" s="1">
        <v>4395</v>
      </c>
      <c r="C460" s="1">
        <v>0</v>
      </c>
      <c r="D460">
        <f>IF(C460&gt;21000,1,0)</f>
        <v>0</v>
      </c>
      <c r="E460">
        <f>IF(B460&lt;2439,1,0)</f>
        <v>0</v>
      </c>
      <c r="F460">
        <f>SUM(D460:E460)</f>
        <v>0</v>
      </c>
    </row>
    <row r="461" spans="1:9" x14ac:dyDescent="0.2">
      <c r="A461" s="1" t="s">
        <v>227</v>
      </c>
      <c r="B461" s="1">
        <v>612</v>
      </c>
      <c r="C461" s="1">
        <v>1283.55</v>
      </c>
      <c r="D461">
        <f>IF(C461&gt;21000,1,0)</f>
        <v>0</v>
      </c>
      <c r="E461">
        <f>IF(B461&lt;2439,1,0)</f>
        <v>1</v>
      </c>
      <c r="F461">
        <f>SUM(D461:E461)</f>
        <v>1</v>
      </c>
    </row>
    <row r="462" spans="1:9" x14ac:dyDescent="0.2">
      <c r="A462" s="1" t="s">
        <v>228</v>
      </c>
      <c r="B462" s="1">
        <v>2935</v>
      </c>
      <c r="C462" s="1">
        <v>22065.88</v>
      </c>
      <c r="D462">
        <f>IF(C462&gt;21000,1,0)</f>
        <v>1</v>
      </c>
      <c r="E462">
        <f>IF(B462&lt;2439,1,0)</f>
        <v>0</v>
      </c>
      <c r="F462">
        <f>SUM(D462:E462)</f>
        <v>1</v>
      </c>
    </row>
    <row r="463" spans="1:9" x14ac:dyDescent="0.2">
      <c r="A463" s="1" t="s">
        <v>229</v>
      </c>
      <c r="B463" s="1">
        <v>1301</v>
      </c>
      <c r="C463" s="1">
        <v>4595.8999999999996</v>
      </c>
      <c r="D463">
        <f>IF(C463&gt;21000,1,0)</f>
        <v>0</v>
      </c>
      <c r="E463">
        <f>IF(B463&lt;2439,1,0)</f>
        <v>1</v>
      </c>
      <c r="F463">
        <f>SUM(D463:E463)</f>
        <v>1</v>
      </c>
      <c r="H463">
        <f>MEDIAN(C:C)</f>
        <v>4013.94</v>
      </c>
      <c r="I463">
        <f>MEDIAN(B:B)</f>
        <v>1938</v>
      </c>
    </row>
    <row r="464" spans="1:9" x14ac:dyDescent="0.2">
      <c r="A464" s="1" t="s">
        <v>230</v>
      </c>
      <c r="B464" s="1">
        <v>4482</v>
      </c>
      <c r="C464" s="1">
        <v>39222.5</v>
      </c>
      <c r="D464">
        <f>IF(C464&gt;21000,1,0)</f>
        <v>1</v>
      </c>
      <c r="E464">
        <f>IF(B464&lt;2439,1,0)</f>
        <v>0</v>
      </c>
      <c r="F464">
        <f>SUM(D464:E464)</f>
        <v>1</v>
      </c>
    </row>
    <row r="465" spans="1:6" x14ac:dyDescent="0.2">
      <c r="A465" s="1" t="s">
        <v>841</v>
      </c>
      <c r="B465" s="1">
        <v>938</v>
      </c>
      <c r="C465" s="1">
        <v>4835.3100000000004</v>
      </c>
      <c r="D465">
        <f>IF(C465&gt;21000,1,0)</f>
        <v>0</v>
      </c>
      <c r="E465">
        <f>IF(B465&lt;2439,1,0)</f>
        <v>1</v>
      </c>
      <c r="F465">
        <f>SUM(D465:E465)</f>
        <v>1</v>
      </c>
    </row>
    <row r="466" spans="1:6" x14ac:dyDescent="0.2">
      <c r="A466" s="1" t="s">
        <v>842</v>
      </c>
      <c r="B466" s="1">
        <v>4428</v>
      </c>
      <c r="C466" s="1">
        <v>0</v>
      </c>
      <c r="D466">
        <f>IF(C466&gt;21000,1,0)</f>
        <v>0</v>
      </c>
      <c r="E466">
        <f>IF(B466&lt;2439,1,0)</f>
        <v>0</v>
      </c>
      <c r="F466">
        <f>SUM(D466:E466)</f>
        <v>0</v>
      </c>
    </row>
    <row r="467" spans="1:6" x14ac:dyDescent="0.2">
      <c r="A467" s="1" t="s">
        <v>231</v>
      </c>
      <c r="B467" s="1">
        <v>2999</v>
      </c>
      <c r="C467" s="1">
        <v>29524.11</v>
      </c>
      <c r="D467">
        <f>IF(C467&gt;21000,1,0)</f>
        <v>1</v>
      </c>
      <c r="E467">
        <f>IF(B467&lt;2439,1,0)</f>
        <v>0</v>
      </c>
      <c r="F467">
        <f>SUM(D467:E467)</f>
        <v>1</v>
      </c>
    </row>
    <row r="468" spans="1:6" x14ac:dyDescent="0.2">
      <c r="A468" s="1" t="s">
        <v>232</v>
      </c>
      <c r="B468" s="1">
        <v>3003</v>
      </c>
      <c r="C468" s="1">
        <v>30937.64</v>
      </c>
      <c r="D468">
        <f>IF(C468&gt;21000,1,0)</f>
        <v>1</v>
      </c>
      <c r="E468">
        <f>IF(B468&lt;2439,1,0)</f>
        <v>0</v>
      </c>
      <c r="F468">
        <f>SUM(D468:E468)</f>
        <v>1</v>
      </c>
    </row>
    <row r="469" spans="1:6" x14ac:dyDescent="0.2">
      <c r="A469" s="1" t="s">
        <v>233</v>
      </c>
      <c r="B469" s="1">
        <v>2945</v>
      </c>
      <c r="C469" s="1">
        <v>23982.66</v>
      </c>
      <c r="D469">
        <f>IF(C469&gt;21000,1,0)</f>
        <v>1</v>
      </c>
      <c r="E469">
        <f>IF(B469&lt;2439,1,0)</f>
        <v>0</v>
      </c>
      <c r="F469">
        <f>SUM(D469:E469)</f>
        <v>1</v>
      </c>
    </row>
    <row r="470" spans="1:6" x14ac:dyDescent="0.2">
      <c r="A470" s="1" t="s">
        <v>843</v>
      </c>
      <c r="B470" s="1">
        <v>965</v>
      </c>
      <c r="C470" s="1">
        <v>990</v>
      </c>
      <c r="D470">
        <f>IF(C470&gt;21000,1,0)</f>
        <v>0</v>
      </c>
      <c r="E470">
        <f>IF(B470&lt;2439,1,0)</f>
        <v>1</v>
      </c>
      <c r="F470">
        <f>SUM(D470:E470)</f>
        <v>1</v>
      </c>
    </row>
    <row r="471" spans="1:6" x14ac:dyDescent="0.2">
      <c r="A471" s="1" t="s">
        <v>844</v>
      </c>
      <c r="B471" s="1">
        <v>960</v>
      </c>
      <c r="C471" s="1">
        <v>3922.17</v>
      </c>
      <c r="D471">
        <f>IF(C471&gt;21000,1,0)</f>
        <v>0</v>
      </c>
      <c r="E471">
        <f>IF(B471&lt;2439,1,0)</f>
        <v>1</v>
      </c>
      <c r="F471">
        <f>SUM(D471:E471)</f>
        <v>1</v>
      </c>
    </row>
    <row r="472" spans="1:6" x14ac:dyDescent="0.2">
      <c r="A472" s="1" t="s">
        <v>845</v>
      </c>
      <c r="B472" s="1">
        <v>950</v>
      </c>
      <c r="C472" s="1">
        <v>2909.27</v>
      </c>
      <c r="D472">
        <f>IF(C472&gt;21000,1,0)</f>
        <v>0</v>
      </c>
      <c r="E472">
        <f>IF(B472&lt;2439,1,0)</f>
        <v>1</v>
      </c>
      <c r="F472">
        <f>SUM(D472:E472)</f>
        <v>1</v>
      </c>
    </row>
    <row r="473" spans="1:6" x14ac:dyDescent="0.2">
      <c r="A473" s="1" t="s">
        <v>234</v>
      </c>
      <c r="B473" s="1">
        <v>1882</v>
      </c>
      <c r="C473" s="1">
        <v>40328.74</v>
      </c>
      <c r="D473">
        <f>IF(C473&gt;21000,1,0)</f>
        <v>1</v>
      </c>
      <c r="E473">
        <f>IF(B473&lt;2439,1,0)</f>
        <v>1</v>
      </c>
      <c r="F473">
        <f>SUM(D473:E473)</f>
        <v>2</v>
      </c>
    </row>
    <row r="474" spans="1:6" x14ac:dyDescent="0.2">
      <c r="A474" s="1" t="s">
        <v>235</v>
      </c>
      <c r="B474" s="1">
        <v>4797</v>
      </c>
      <c r="C474" s="1">
        <v>33585.19</v>
      </c>
      <c r="D474">
        <f>IF(C474&gt;21000,1,0)</f>
        <v>1</v>
      </c>
      <c r="E474">
        <f>IF(B474&lt;2439,1,0)</f>
        <v>0</v>
      </c>
      <c r="F474">
        <f>SUM(D474:E474)</f>
        <v>1</v>
      </c>
    </row>
    <row r="475" spans="1:6" x14ac:dyDescent="0.2">
      <c r="A475" s="1" t="s">
        <v>846</v>
      </c>
      <c r="B475" s="1">
        <v>937</v>
      </c>
      <c r="C475" s="1">
        <v>957.33</v>
      </c>
      <c r="D475">
        <f>IF(C475&gt;21000,1,0)</f>
        <v>0</v>
      </c>
      <c r="E475">
        <f>IF(B475&lt;2439,1,0)</f>
        <v>1</v>
      </c>
      <c r="F475">
        <f>SUM(D475:E475)</f>
        <v>1</v>
      </c>
    </row>
    <row r="476" spans="1:6" x14ac:dyDescent="0.2">
      <c r="A476" s="1" t="s">
        <v>236</v>
      </c>
      <c r="B476" s="1">
        <v>1917</v>
      </c>
      <c r="C476" s="1">
        <v>23580.7</v>
      </c>
      <c r="D476">
        <f>IF(C476&gt;21000,1,0)</f>
        <v>1</v>
      </c>
      <c r="E476">
        <f>IF(B476&lt;2439,1,0)</f>
        <v>1</v>
      </c>
      <c r="F476">
        <f>SUM(D476:E476)</f>
        <v>2</v>
      </c>
    </row>
    <row r="477" spans="1:6" x14ac:dyDescent="0.2">
      <c r="A477" s="1" t="s">
        <v>237</v>
      </c>
      <c r="B477" s="1">
        <v>4011</v>
      </c>
      <c r="C477" s="1">
        <v>29540.46</v>
      </c>
    </row>
    <row r="478" spans="1:6" x14ac:dyDescent="0.2">
      <c r="A478" s="1" t="s">
        <v>847</v>
      </c>
      <c r="B478" s="1">
        <v>4436</v>
      </c>
      <c r="C478" s="1">
        <v>0</v>
      </c>
    </row>
    <row r="479" spans="1:6" x14ac:dyDescent="0.2">
      <c r="A479" s="1" t="s">
        <v>238</v>
      </c>
      <c r="B479" s="1">
        <v>3936</v>
      </c>
      <c r="C479" s="1">
        <v>28444.6</v>
      </c>
    </row>
    <row r="480" spans="1:6" x14ac:dyDescent="0.2">
      <c r="A480" s="1" t="s">
        <v>239</v>
      </c>
      <c r="B480" s="1">
        <v>665</v>
      </c>
      <c r="C480" s="1">
        <v>685.08</v>
      </c>
    </row>
    <row r="481" spans="1:3" x14ac:dyDescent="0.2">
      <c r="A481" s="1" t="s">
        <v>240</v>
      </c>
      <c r="B481" s="1">
        <v>2649</v>
      </c>
      <c r="C481" s="1">
        <v>8808.5400000000009</v>
      </c>
    </row>
    <row r="482" spans="1:3" x14ac:dyDescent="0.2">
      <c r="A482" s="1" t="s">
        <v>241</v>
      </c>
      <c r="B482" s="1">
        <v>694</v>
      </c>
      <c r="C482" s="1">
        <v>716.76</v>
      </c>
    </row>
    <row r="483" spans="1:3" x14ac:dyDescent="0.2">
      <c r="A483" s="1" t="s">
        <v>848</v>
      </c>
      <c r="B483" s="1">
        <v>4392</v>
      </c>
      <c r="C483" s="1">
        <v>0</v>
      </c>
    </row>
    <row r="484" spans="1:3" x14ac:dyDescent="0.2">
      <c r="A484" s="1" t="s">
        <v>242</v>
      </c>
      <c r="B484" s="1">
        <v>2992</v>
      </c>
      <c r="C484" s="1">
        <v>29981.41</v>
      </c>
    </row>
    <row r="485" spans="1:3" x14ac:dyDescent="0.2">
      <c r="A485" s="1" t="s">
        <v>849</v>
      </c>
      <c r="B485" s="1">
        <v>927</v>
      </c>
      <c r="C485" s="1">
        <v>3830.4</v>
      </c>
    </row>
    <row r="486" spans="1:3" x14ac:dyDescent="0.2">
      <c r="A486" s="1" t="s">
        <v>850</v>
      </c>
      <c r="B486" s="1">
        <v>4465</v>
      </c>
      <c r="C486" s="1">
        <v>0</v>
      </c>
    </row>
    <row r="487" spans="1:3" x14ac:dyDescent="0.2">
      <c r="A487" s="1" t="s">
        <v>243</v>
      </c>
      <c r="B487" s="1">
        <v>2470</v>
      </c>
      <c r="C487" s="1">
        <v>27306.3</v>
      </c>
    </row>
    <row r="488" spans="1:3" x14ac:dyDescent="0.2">
      <c r="A488" s="1" t="s">
        <v>244</v>
      </c>
      <c r="B488" s="1">
        <v>12479</v>
      </c>
      <c r="C488" s="1">
        <v>319005.5</v>
      </c>
    </row>
    <row r="489" spans="1:3" x14ac:dyDescent="0.2">
      <c r="A489" s="1" t="s">
        <v>245</v>
      </c>
      <c r="B489" s="1">
        <v>9887</v>
      </c>
      <c r="C489" s="1">
        <v>708.84</v>
      </c>
    </row>
    <row r="490" spans="1:3" x14ac:dyDescent="0.2">
      <c r="A490" s="1" t="s">
        <v>246</v>
      </c>
      <c r="B490" s="1">
        <v>4819</v>
      </c>
      <c r="C490" s="1">
        <v>22209.66</v>
      </c>
    </row>
    <row r="491" spans="1:3" x14ac:dyDescent="0.2">
      <c r="A491" s="1" t="s">
        <v>851</v>
      </c>
      <c r="B491" s="1">
        <v>905</v>
      </c>
      <c r="C491" s="1">
        <v>923.67</v>
      </c>
    </row>
    <row r="492" spans="1:3" x14ac:dyDescent="0.2">
      <c r="A492" s="1" t="s">
        <v>852</v>
      </c>
      <c r="B492" s="1">
        <v>934</v>
      </c>
      <c r="C492" s="1">
        <v>8711.31</v>
      </c>
    </row>
    <row r="493" spans="1:3" x14ac:dyDescent="0.2">
      <c r="A493" s="1" t="s">
        <v>853</v>
      </c>
      <c r="B493" s="1">
        <v>937</v>
      </c>
      <c r="C493" s="1">
        <v>1926.32</v>
      </c>
    </row>
    <row r="494" spans="1:3" x14ac:dyDescent="0.2">
      <c r="A494" s="1" t="s">
        <v>854</v>
      </c>
      <c r="B494" s="1">
        <v>972</v>
      </c>
      <c r="C494" s="1">
        <v>996.93</v>
      </c>
    </row>
    <row r="495" spans="1:3" x14ac:dyDescent="0.2">
      <c r="A495" s="1" t="s">
        <v>855</v>
      </c>
      <c r="B495" s="1">
        <v>900</v>
      </c>
      <c r="C495" s="1">
        <v>5528.77</v>
      </c>
    </row>
    <row r="496" spans="1:3" x14ac:dyDescent="0.2">
      <c r="A496" s="1" t="s">
        <v>856</v>
      </c>
      <c r="B496" s="1">
        <v>4379</v>
      </c>
      <c r="C496" s="1">
        <v>0</v>
      </c>
    </row>
    <row r="497" spans="1:3" x14ac:dyDescent="0.2">
      <c r="A497" s="1" t="s">
        <v>247</v>
      </c>
      <c r="B497" s="1">
        <v>6063</v>
      </c>
      <c r="C497" s="1">
        <v>115385.9</v>
      </c>
    </row>
    <row r="498" spans="1:3" x14ac:dyDescent="0.2">
      <c r="A498" s="1" t="s">
        <v>857</v>
      </c>
      <c r="B498" s="1">
        <v>944</v>
      </c>
      <c r="C498" s="1">
        <v>7854.17</v>
      </c>
    </row>
    <row r="499" spans="1:3" x14ac:dyDescent="0.2">
      <c r="A499" s="1" t="s">
        <v>248</v>
      </c>
      <c r="B499" s="1">
        <v>2470</v>
      </c>
      <c r="C499" s="1">
        <v>12923.44</v>
      </c>
    </row>
    <row r="500" spans="1:3" x14ac:dyDescent="0.2">
      <c r="A500" s="1" t="s">
        <v>858</v>
      </c>
      <c r="B500" s="1">
        <v>967</v>
      </c>
      <c r="C500" s="1">
        <v>985.05</v>
      </c>
    </row>
    <row r="501" spans="1:3" x14ac:dyDescent="0.2">
      <c r="A501" s="1" t="s">
        <v>249</v>
      </c>
      <c r="B501" s="1">
        <v>5749</v>
      </c>
      <c r="C501" s="1">
        <v>59017.51</v>
      </c>
    </row>
    <row r="502" spans="1:3" x14ac:dyDescent="0.2">
      <c r="A502" s="1" t="s">
        <v>250</v>
      </c>
      <c r="B502" s="1">
        <v>671</v>
      </c>
      <c r="C502" s="1">
        <v>2796.99</v>
      </c>
    </row>
    <row r="503" spans="1:3" x14ac:dyDescent="0.2">
      <c r="A503" s="1" t="s">
        <v>859</v>
      </c>
      <c r="B503" s="1">
        <v>908</v>
      </c>
      <c r="C503" s="1">
        <v>6633.51</v>
      </c>
    </row>
    <row r="504" spans="1:3" x14ac:dyDescent="0.2">
      <c r="A504" s="1" t="s">
        <v>251</v>
      </c>
      <c r="B504" s="1">
        <v>2417</v>
      </c>
      <c r="C504" s="1">
        <v>30683.97</v>
      </c>
    </row>
    <row r="505" spans="1:3" x14ac:dyDescent="0.2">
      <c r="A505" s="1" t="s">
        <v>252</v>
      </c>
      <c r="B505" s="1">
        <v>685</v>
      </c>
      <c r="C505" s="1">
        <v>6454.82</v>
      </c>
    </row>
    <row r="506" spans="1:3" x14ac:dyDescent="0.2">
      <c r="A506" s="1" t="s">
        <v>253</v>
      </c>
      <c r="B506" s="1">
        <v>1859</v>
      </c>
      <c r="C506" s="1">
        <v>21297.200000000001</v>
      </c>
    </row>
    <row r="507" spans="1:3" x14ac:dyDescent="0.2">
      <c r="A507" s="1" t="s">
        <v>254</v>
      </c>
      <c r="B507" s="1">
        <v>673</v>
      </c>
      <c r="C507" s="1">
        <v>15393</v>
      </c>
    </row>
    <row r="508" spans="1:3" x14ac:dyDescent="0.2">
      <c r="A508" s="1" t="s">
        <v>860</v>
      </c>
      <c r="B508" s="1">
        <v>922</v>
      </c>
      <c r="C508" s="1">
        <v>4780.42</v>
      </c>
    </row>
    <row r="509" spans="1:3" x14ac:dyDescent="0.2">
      <c r="A509" s="1" t="s">
        <v>255</v>
      </c>
      <c r="B509" s="1">
        <v>2929</v>
      </c>
      <c r="C509" s="1">
        <v>20297.099999999999</v>
      </c>
    </row>
    <row r="510" spans="1:3" x14ac:dyDescent="0.2">
      <c r="A510" s="1" t="s">
        <v>256</v>
      </c>
      <c r="B510" s="1">
        <v>2708</v>
      </c>
      <c r="C510" s="1">
        <v>56837.07</v>
      </c>
    </row>
    <row r="511" spans="1:3" x14ac:dyDescent="0.2">
      <c r="A511" s="1" t="s">
        <v>861</v>
      </c>
      <c r="B511" s="1">
        <v>4374</v>
      </c>
      <c r="C511" s="1">
        <v>0</v>
      </c>
    </row>
    <row r="512" spans="1:3" x14ac:dyDescent="0.2">
      <c r="A512" s="1" t="s">
        <v>862</v>
      </c>
      <c r="B512" s="1">
        <v>971</v>
      </c>
      <c r="C512" s="1">
        <v>1986.02</v>
      </c>
    </row>
    <row r="513" spans="1:3" x14ac:dyDescent="0.2">
      <c r="A513" s="1" t="s">
        <v>863</v>
      </c>
      <c r="B513" s="1">
        <v>946</v>
      </c>
      <c r="C513" s="1">
        <v>4895.1899999999996</v>
      </c>
    </row>
    <row r="514" spans="1:3" x14ac:dyDescent="0.2">
      <c r="A514" s="1" t="s">
        <v>257</v>
      </c>
      <c r="B514" s="1">
        <v>1898</v>
      </c>
      <c r="C514" s="1">
        <v>8524.59</v>
      </c>
    </row>
    <row r="515" spans="1:3" x14ac:dyDescent="0.2">
      <c r="A515" s="1" t="s">
        <v>864</v>
      </c>
      <c r="B515" s="1">
        <v>4508</v>
      </c>
      <c r="C515" s="1">
        <v>0</v>
      </c>
    </row>
    <row r="516" spans="1:3" x14ac:dyDescent="0.2">
      <c r="A516" s="1" t="s">
        <v>865</v>
      </c>
      <c r="B516" s="1">
        <v>921</v>
      </c>
      <c r="C516" s="1">
        <v>1908.41</v>
      </c>
    </row>
    <row r="517" spans="1:3" x14ac:dyDescent="0.2">
      <c r="A517" s="1" t="s">
        <v>258</v>
      </c>
      <c r="B517" s="1">
        <v>3994</v>
      </c>
      <c r="C517" s="1">
        <v>46420.99</v>
      </c>
    </row>
    <row r="518" spans="1:3" x14ac:dyDescent="0.2">
      <c r="A518" s="1" t="s">
        <v>259</v>
      </c>
      <c r="B518" s="1">
        <v>1321</v>
      </c>
      <c r="C518" s="1">
        <v>5741.66</v>
      </c>
    </row>
    <row r="519" spans="1:3" x14ac:dyDescent="0.2">
      <c r="A519" s="1" t="s">
        <v>260</v>
      </c>
      <c r="B519" s="1">
        <v>1859</v>
      </c>
      <c r="C519" s="1">
        <v>3524.82</v>
      </c>
    </row>
    <row r="520" spans="1:3" x14ac:dyDescent="0.2">
      <c r="A520" s="1" t="s">
        <v>866</v>
      </c>
      <c r="B520" s="1">
        <v>4390</v>
      </c>
      <c r="C520" s="1">
        <v>0</v>
      </c>
    </row>
    <row r="521" spans="1:3" x14ac:dyDescent="0.2">
      <c r="A521" s="1" t="s">
        <v>261</v>
      </c>
      <c r="B521" s="1">
        <v>1344</v>
      </c>
      <c r="C521" s="1">
        <v>17891.439999999999</v>
      </c>
    </row>
    <row r="522" spans="1:3" x14ac:dyDescent="0.2">
      <c r="A522" s="1" t="s">
        <v>262</v>
      </c>
      <c r="B522" s="1">
        <v>686</v>
      </c>
      <c r="C522" s="1">
        <v>704.88</v>
      </c>
    </row>
    <row r="523" spans="1:3" x14ac:dyDescent="0.2">
      <c r="A523" s="1" t="s">
        <v>263</v>
      </c>
      <c r="B523" s="1">
        <v>710</v>
      </c>
      <c r="C523" s="1">
        <v>7322.67</v>
      </c>
    </row>
    <row r="524" spans="1:3" x14ac:dyDescent="0.2">
      <c r="A524" s="1" t="s">
        <v>867</v>
      </c>
      <c r="B524" s="1">
        <v>4394</v>
      </c>
      <c r="C524" s="1">
        <v>0</v>
      </c>
    </row>
    <row r="525" spans="1:3" x14ac:dyDescent="0.2">
      <c r="A525" s="1" t="s">
        <v>868</v>
      </c>
      <c r="B525" s="1">
        <v>4471</v>
      </c>
      <c r="C525" s="1">
        <v>0</v>
      </c>
    </row>
    <row r="526" spans="1:3" x14ac:dyDescent="0.2">
      <c r="A526" s="1" t="s">
        <v>869</v>
      </c>
      <c r="B526" s="1">
        <v>4426</v>
      </c>
      <c r="C526" s="1">
        <v>0</v>
      </c>
    </row>
    <row r="527" spans="1:3" x14ac:dyDescent="0.2">
      <c r="A527" s="1" t="s">
        <v>264</v>
      </c>
      <c r="B527" s="1">
        <v>2862</v>
      </c>
      <c r="C527" s="1">
        <v>10563.82</v>
      </c>
    </row>
    <row r="528" spans="1:3" x14ac:dyDescent="0.2">
      <c r="A528" s="1" t="s">
        <v>265</v>
      </c>
      <c r="B528" s="1">
        <v>3032</v>
      </c>
      <c r="C528" s="1">
        <v>33088.21</v>
      </c>
    </row>
    <row r="529" spans="1:3" x14ac:dyDescent="0.2">
      <c r="A529" s="1" t="s">
        <v>870</v>
      </c>
      <c r="B529" s="1">
        <v>4372</v>
      </c>
      <c r="C529" s="1">
        <v>0</v>
      </c>
    </row>
    <row r="530" spans="1:3" x14ac:dyDescent="0.2">
      <c r="A530" s="1" t="s">
        <v>871</v>
      </c>
      <c r="B530" s="1">
        <v>916</v>
      </c>
      <c r="C530" s="1">
        <v>1878.56</v>
      </c>
    </row>
    <row r="531" spans="1:3" x14ac:dyDescent="0.2">
      <c r="A531" s="1" t="s">
        <v>266</v>
      </c>
      <c r="B531" s="1">
        <v>2989</v>
      </c>
      <c r="C531" s="1">
        <v>38558.28</v>
      </c>
    </row>
    <row r="532" spans="1:3" x14ac:dyDescent="0.2">
      <c r="A532" s="1" t="s">
        <v>267</v>
      </c>
      <c r="B532" s="1">
        <v>3010</v>
      </c>
      <c r="C532" s="1">
        <v>18501.919999999998</v>
      </c>
    </row>
    <row r="533" spans="1:3" x14ac:dyDescent="0.2">
      <c r="A533" s="1" t="s">
        <v>872</v>
      </c>
      <c r="B533" s="1">
        <v>4374</v>
      </c>
      <c r="C533" s="1">
        <v>0</v>
      </c>
    </row>
    <row r="534" spans="1:3" x14ac:dyDescent="0.2">
      <c r="A534" s="1" t="s">
        <v>268</v>
      </c>
      <c r="B534" s="1">
        <v>5269</v>
      </c>
      <c r="C534" s="1">
        <v>105855.5</v>
      </c>
    </row>
    <row r="535" spans="1:3" x14ac:dyDescent="0.2">
      <c r="A535" s="1" t="s">
        <v>269</v>
      </c>
      <c r="B535" s="1">
        <v>6779</v>
      </c>
      <c r="C535" s="1">
        <v>118094</v>
      </c>
    </row>
    <row r="536" spans="1:3" x14ac:dyDescent="0.2">
      <c r="A536" s="1" t="s">
        <v>270</v>
      </c>
      <c r="B536" s="1">
        <v>2454</v>
      </c>
      <c r="C536" s="1">
        <v>41812.730000000003</v>
      </c>
    </row>
    <row r="537" spans="1:3" x14ac:dyDescent="0.2">
      <c r="A537" s="1" t="s">
        <v>271</v>
      </c>
      <c r="B537" s="1">
        <v>7149</v>
      </c>
      <c r="C537" s="1">
        <v>56575.19</v>
      </c>
    </row>
    <row r="538" spans="1:3" x14ac:dyDescent="0.2">
      <c r="A538" s="1" t="s">
        <v>873</v>
      </c>
      <c r="B538" s="1">
        <v>950</v>
      </c>
      <c r="C538" s="1">
        <v>974.16</v>
      </c>
    </row>
    <row r="539" spans="1:3" x14ac:dyDescent="0.2">
      <c r="A539" s="1" t="s">
        <v>272</v>
      </c>
      <c r="B539" s="1">
        <v>652</v>
      </c>
      <c r="C539" s="1">
        <v>2051.14</v>
      </c>
    </row>
    <row r="540" spans="1:3" x14ac:dyDescent="0.2">
      <c r="A540" s="1" t="s">
        <v>273</v>
      </c>
      <c r="B540" s="1">
        <v>4516</v>
      </c>
      <c r="C540" s="1">
        <v>26556.94</v>
      </c>
    </row>
    <row r="541" spans="1:3" x14ac:dyDescent="0.2">
      <c r="A541" s="1" t="s">
        <v>874</v>
      </c>
      <c r="B541" s="1">
        <v>4454</v>
      </c>
      <c r="C541" s="1">
        <v>0</v>
      </c>
    </row>
    <row r="542" spans="1:3" x14ac:dyDescent="0.2">
      <c r="A542" s="1" t="s">
        <v>875</v>
      </c>
      <c r="B542" s="1">
        <v>987</v>
      </c>
      <c r="C542" s="1">
        <v>2017.86</v>
      </c>
    </row>
    <row r="543" spans="1:3" x14ac:dyDescent="0.2">
      <c r="A543" s="1" t="s">
        <v>274</v>
      </c>
      <c r="B543" s="1">
        <v>1310</v>
      </c>
      <c r="C543" s="1">
        <v>12819.74</v>
      </c>
    </row>
    <row r="544" spans="1:3" x14ac:dyDescent="0.2">
      <c r="A544" s="1" t="s">
        <v>876</v>
      </c>
      <c r="B544" s="1">
        <v>954</v>
      </c>
      <c r="C544" s="1">
        <v>2957.11</v>
      </c>
    </row>
    <row r="545" spans="1:3" x14ac:dyDescent="0.2">
      <c r="A545" s="1" t="s">
        <v>877</v>
      </c>
      <c r="B545" s="1">
        <v>4427</v>
      </c>
      <c r="C545" s="1">
        <v>0</v>
      </c>
    </row>
    <row r="546" spans="1:3" x14ac:dyDescent="0.2">
      <c r="A546" s="1" t="s">
        <v>878</v>
      </c>
      <c r="B546" s="1">
        <v>4464</v>
      </c>
      <c r="C546" s="1">
        <v>0</v>
      </c>
    </row>
    <row r="547" spans="1:3" x14ac:dyDescent="0.2">
      <c r="A547" s="1" t="s">
        <v>275</v>
      </c>
      <c r="B547" s="1">
        <v>1329</v>
      </c>
      <c r="C547" s="1">
        <v>2859.6</v>
      </c>
    </row>
    <row r="548" spans="1:3" x14ac:dyDescent="0.2">
      <c r="A548" s="1" t="s">
        <v>879</v>
      </c>
      <c r="B548" s="1">
        <v>947</v>
      </c>
      <c r="C548" s="1">
        <v>6899.13</v>
      </c>
    </row>
    <row r="549" spans="1:3" x14ac:dyDescent="0.2">
      <c r="A549" s="1" t="s">
        <v>276</v>
      </c>
      <c r="B549" s="1">
        <v>1802</v>
      </c>
      <c r="C549" s="1">
        <v>8911.44</v>
      </c>
    </row>
    <row r="550" spans="1:3" x14ac:dyDescent="0.2">
      <c r="A550" s="1" t="s">
        <v>277</v>
      </c>
      <c r="B550" s="1">
        <v>669</v>
      </c>
      <c r="C550" s="1">
        <v>1422.85</v>
      </c>
    </row>
    <row r="551" spans="1:3" x14ac:dyDescent="0.2">
      <c r="A551" s="1" t="s">
        <v>880</v>
      </c>
      <c r="B551" s="1">
        <v>943</v>
      </c>
      <c r="C551" s="1">
        <v>8783.23</v>
      </c>
    </row>
    <row r="552" spans="1:3" x14ac:dyDescent="0.2">
      <c r="A552" s="1" t="s">
        <v>881</v>
      </c>
      <c r="B552" s="1">
        <v>946</v>
      </c>
      <c r="C552" s="1">
        <v>967.23</v>
      </c>
    </row>
    <row r="553" spans="1:3" x14ac:dyDescent="0.2">
      <c r="A553" s="1" t="s">
        <v>278</v>
      </c>
      <c r="B553" s="1">
        <v>1901</v>
      </c>
      <c r="C553" s="1">
        <v>13782.42</v>
      </c>
    </row>
    <row r="554" spans="1:3" x14ac:dyDescent="0.2">
      <c r="A554" s="1" t="s">
        <v>882</v>
      </c>
      <c r="B554" s="1">
        <v>4374</v>
      </c>
      <c r="C554" s="1">
        <v>0</v>
      </c>
    </row>
    <row r="555" spans="1:3" x14ac:dyDescent="0.2">
      <c r="A555" s="1" t="s">
        <v>883</v>
      </c>
      <c r="B555" s="1">
        <v>4440</v>
      </c>
      <c r="C555" s="1">
        <v>0</v>
      </c>
    </row>
    <row r="556" spans="1:3" x14ac:dyDescent="0.2">
      <c r="A556" s="1" t="s">
        <v>884</v>
      </c>
      <c r="B556" s="1">
        <v>936</v>
      </c>
      <c r="C556" s="1">
        <v>2915.25</v>
      </c>
    </row>
    <row r="557" spans="1:3" x14ac:dyDescent="0.2">
      <c r="A557" s="1" t="s">
        <v>885</v>
      </c>
      <c r="B557" s="1">
        <v>944</v>
      </c>
      <c r="C557" s="1">
        <v>968.22</v>
      </c>
    </row>
    <row r="558" spans="1:3" x14ac:dyDescent="0.2">
      <c r="A558" s="1" t="s">
        <v>279</v>
      </c>
      <c r="B558" s="1">
        <v>669</v>
      </c>
      <c r="C558" s="1">
        <v>3507.97</v>
      </c>
    </row>
    <row r="559" spans="1:3" x14ac:dyDescent="0.2">
      <c r="A559" s="1" t="s">
        <v>886</v>
      </c>
      <c r="B559" s="1">
        <v>924</v>
      </c>
      <c r="C559" s="1">
        <v>945.45</v>
      </c>
    </row>
    <row r="560" spans="1:3" x14ac:dyDescent="0.2">
      <c r="A560" s="1" t="s">
        <v>887</v>
      </c>
      <c r="B560" s="1">
        <v>938</v>
      </c>
      <c r="C560" s="1">
        <v>958.32</v>
      </c>
    </row>
    <row r="561" spans="1:3" x14ac:dyDescent="0.2">
      <c r="A561" s="1" t="s">
        <v>888</v>
      </c>
      <c r="B561" s="1">
        <v>4470</v>
      </c>
      <c r="C561" s="1">
        <v>0</v>
      </c>
    </row>
    <row r="562" spans="1:3" x14ac:dyDescent="0.2">
      <c r="A562" s="1" t="s">
        <v>280</v>
      </c>
      <c r="B562" s="1">
        <v>1383</v>
      </c>
      <c r="C562" s="1">
        <v>8333.89</v>
      </c>
    </row>
    <row r="563" spans="1:3" x14ac:dyDescent="0.2">
      <c r="A563" s="1" t="s">
        <v>281</v>
      </c>
      <c r="B563" s="1">
        <v>2499</v>
      </c>
      <c r="C563" s="1">
        <v>24843.39</v>
      </c>
    </row>
    <row r="564" spans="1:3" x14ac:dyDescent="0.2">
      <c r="A564" s="1" t="s">
        <v>889</v>
      </c>
      <c r="B564" s="1">
        <v>939</v>
      </c>
      <c r="C564" s="1">
        <v>975.15</v>
      </c>
    </row>
    <row r="565" spans="1:3" x14ac:dyDescent="0.2">
      <c r="A565" s="1" t="s">
        <v>890</v>
      </c>
      <c r="B565" s="1">
        <v>935</v>
      </c>
      <c r="C565" s="1">
        <v>2879.37</v>
      </c>
    </row>
    <row r="566" spans="1:3" x14ac:dyDescent="0.2">
      <c r="A566" s="1" t="s">
        <v>891</v>
      </c>
      <c r="B566" s="1">
        <v>4401</v>
      </c>
      <c r="C566" s="1">
        <v>0</v>
      </c>
    </row>
    <row r="567" spans="1:3" x14ac:dyDescent="0.2">
      <c r="A567" s="1" t="s">
        <v>282</v>
      </c>
      <c r="B567" s="1">
        <v>7248</v>
      </c>
      <c r="C567" s="1">
        <v>93989.34</v>
      </c>
    </row>
    <row r="568" spans="1:3" x14ac:dyDescent="0.2">
      <c r="A568" s="1" t="s">
        <v>892</v>
      </c>
      <c r="B568" s="1">
        <v>943</v>
      </c>
      <c r="C568" s="1">
        <v>1928.31</v>
      </c>
    </row>
    <row r="569" spans="1:3" x14ac:dyDescent="0.2">
      <c r="A569" s="1" t="s">
        <v>283</v>
      </c>
      <c r="B569" s="1">
        <v>710</v>
      </c>
      <c r="C569" s="1">
        <v>8121.61</v>
      </c>
    </row>
    <row r="570" spans="1:3" x14ac:dyDescent="0.2">
      <c r="A570" s="1" t="s">
        <v>284</v>
      </c>
      <c r="B570" s="1">
        <v>644</v>
      </c>
      <c r="C570" s="1">
        <v>6050.27</v>
      </c>
    </row>
    <row r="571" spans="1:3" x14ac:dyDescent="0.2">
      <c r="A571" s="1" t="s">
        <v>893</v>
      </c>
      <c r="B571" s="1">
        <v>977</v>
      </c>
      <c r="C571" s="1">
        <v>7024.95</v>
      </c>
    </row>
    <row r="572" spans="1:3" x14ac:dyDescent="0.2">
      <c r="A572" s="1" t="s">
        <v>285</v>
      </c>
      <c r="B572" s="1">
        <v>2427</v>
      </c>
      <c r="C572" s="1">
        <v>10420.799999999999</v>
      </c>
    </row>
    <row r="573" spans="1:3" x14ac:dyDescent="0.2">
      <c r="A573" s="1" t="s">
        <v>894</v>
      </c>
      <c r="B573" s="1">
        <v>4395</v>
      </c>
      <c r="C573" s="1">
        <v>0</v>
      </c>
    </row>
    <row r="574" spans="1:3" x14ac:dyDescent="0.2">
      <c r="A574" s="1" t="s">
        <v>286</v>
      </c>
      <c r="B574" s="1">
        <v>3592</v>
      </c>
      <c r="C574" s="1">
        <v>61130.12</v>
      </c>
    </row>
    <row r="575" spans="1:3" x14ac:dyDescent="0.2">
      <c r="A575" s="1" t="s">
        <v>895</v>
      </c>
      <c r="B575" s="1">
        <v>1039</v>
      </c>
      <c r="C575" s="1">
        <v>1078.1099999999999</v>
      </c>
    </row>
    <row r="576" spans="1:3" x14ac:dyDescent="0.2">
      <c r="A576" s="1" t="s">
        <v>896</v>
      </c>
      <c r="B576" s="1">
        <v>4460</v>
      </c>
      <c r="C576" s="1">
        <v>0</v>
      </c>
    </row>
    <row r="577" spans="1:3" x14ac:dyDescent="0.2">
      <c r="A577" s="1" t="s">
        <v>287</v>
      </c>
      <c r="B577" s="1">
        <v>2523</v>
      </c>
      <c r="C577" s="1">
        <v>11746.82</v>
      </c>
    </row>
    <row r="578" spans="1:3" x14ac:dyDescent="0.2">
      <c r="A578" s="1" t="s">
        <v>288</v>
      </c>
      <c r="B578" s="1">
        <v>704</v>
      </c>
      <c r="C578" s="1">
        <v>725.67</v>
      </c>
    </row>
    <row r="579" spans="1:3" x14ac:dyDescent="0.2">
      <c r="A579" s="1" t="s">
        <v>289</v>
      </c>
      <c r="B579" s="1">
        <v>2482</v>
      </c>
      <c r="C579" s="1">
        <v>9916.1200000000008</v>
      </c>
    </row>
    <row r="580" spans="1:3" x14ac:dyDescent="0.2">
      <c r="A580" s="1" t="s">
        <v>897</v>
      </c>
      <c r="B580" s="1">
        <v>949</v>
      </c>
      <c r="C580" s="1">
        <v>3942.12</v>
      </c>
    </row>
    <row r="581" spans="1:3" x14ac:dyDescent="0.2">
      <c r="A581" s="1" t="s">
        <v>898</v>
      </c>
      <c r="B581" s="1">
        <v>4326</v>
      </c>
      <c r="C581" s="1">
        <v>0</v>
      </c>
    </row>
    <row r="582" spans="1:3" x14ac:dyDescent="0.2">
      <c r="A582" s="1" t="s">
        <v>290</v>
      </c>
      <c r="B582" s="1">
        <v>648</v>
      </c>
      <c r="C582" s="1">
        <v>673.2</v>
      </c>
    </row>
    <row r="583" spans="1:3" x14ac:dyDescent="0.2">
      <c r="A583" s="1" t="s">
        <v>899</v>
      </c>
      <c r="B583" s="1">
        <v>4381</v>
      </c>
      <c r="C583" s="1">
        <v>0</v>
      </c>
    </row>
    <row r="584" spans="1:3" x14ac:dyDescent="0.2">
      <c r="A584" s="1" t="s">
        <v>900</v>
      </c>
      <c r="B584" s="1">
        <v>952</v>
      </c>
      <c r="C584" s="1">
        <v>4915.1499999999996</v>
      </c>
    </row>
    <row r="585" spans="1:3" x14ac:dyDescent="0.2">
      <c r="A585" s="1" t="s">
        <v>901</v>
      </c>
      <c r="B585" s="1">
        <v>971</v>
      </c>
      <c r="C585" s="1">
        <v>7982.01</v>
      </c>
    </row>
    <row r="586" spans="1:3" x14ac:dyDescent="0.2">
      <c r="A586" s="1" t="s">
        <v>902</v>
      </c>
      <c r="B586" s="1">
        <v>1012</v>
      </c>
      <c r="C586" s="1">
        <v>1038.51</v>
      </c>
    </row>
    <row r="587" spans="1:3" x14ac:dyDescent="0.2">
      <c r="A587" s="1" t="s">
        <v>291</v>
      </c>
      <c r="B587" s="1">
        <v>1910</v>
      </c>
      <c r="C587" s="1">
        <v>24956.37</v>
      </c>
    </row>
    <row r="588" spans="1:3" x14ac:dyDescent="0.2">
      <c r="A588" s="1" t="s">
        <v>292</v>
      </c>
      <c r="B588" s="1">
        <v>682</v>
      </c>
      <c r="C588" s="1">
        <v>12079.89</v>
      </c>
    </row>
    <row r="589" spans="1:3" x14ac:dyDescent="0.2">
      <c r="A589" s="1" t="s">
        <v>903</v>
      </c>
      <c r="B589" s="1">
        <v>958</v>
      </c>
      <c r="C589" s="1">
        <v>982.08</v>
      </c>
    </row>
    <row r="590" spans="1:3" x14ac:dyDescent="0.2">
      <c r="A590" s="1" t="s">
        <v>293</v>
      </c>
      <c r="B590" s="1">
        <v>2915</v>
      </c>
      <c r="C590" s="1">
        <v>23907.88</v>
      </c>
    </row>
    <row r="591" spans="1:3" x14ac:dyDescent="0.2">
      <c r="A591" s="1" t="s">
        <v>294</v>
      </c>
      <c r="B591" s="1">
        <v>3965</v>
      </c>
      <c r="C591" s="1">
        <v>50698.18</v>
      </c>
    </row>
    <row r="592" spans="1:3" x14ac:dyDescent="0.2">
      <c r="A592" s="1" t="s">
        <v>295</v>
      </c>
      <c r="B592" s="1">
        <v>3514</v>
      </c>
      <c r="C592" s="1">
        <v>22267.86</v>
      </c>
    </row>
    <row r="593" spans="1:3" x14ac:dyDescent="0.2">
      <c r="A593" s="1" t="s">
        <v>296</v>
      </c>
      <c r="B593" s="1">
        <v>7682</v>
      </c>
      <c r="C593" s="1">
        <v>99703.4</v>
      </c>
    </row>
    <row r="594" spans="1:3" x14ac:dyDescent="0.2">
      <c r="A594" s="1" t="s">
        <v>297</v>
      </c>
      <c r="B594" s="1">
        <v>3002</v>
      </c>
      <c r="C594" s="1">
        <v>14898.84</v>
      </c>
    </row>
    <row r="595" spans="1:3" x14ac:dyDescent="0.2">
      <c r="A595" s="1" t="s">
        <v>298</v>
      </c>
      <c r="B595" s="1">
        <v>3890</v>
      </c>
      <c r="C595" s="1">
        <v>61064.98</v>
      </c>
    </row>
    <row r="596" spans="1:3" x14ac:dyDescent="0.2">
      <c r="A596" s="1" t="s">
        <v>904</v>
      </c>
      <c r="B596" s="1">
        <v>4446</v>
      </c>
      <c r="C596" s="1">
        <v>0</v>
      </c>
    </row>
    <row r="597" spans="1:3" x14ac:dyDescent="0.2">
      <c r="A597" s="1" t="s">
        <v>905</v>
      </c>
      <c r="B597" s="1">
        <v>932</v>
      </c>
      <c r="C597" s="1">
        <v>4780.42</v>
      </c>
    </row>
    <row r="598" spans="1:3" x14ac:dyDescent="0.2">
      <c r="A598" s="1" t="s">
        <v>906</v>
      </c>
      <c r="B598" s="1">
        <v>947</v>
      </c>
      <c r="C598" s="1">
        <v>1934.28</v>
      </c>
    </row>
    <row r="599" spans="1:3" x14ac:dyDescent="0.2">
      <c r="A599" s="1" t="s">
        <v>907</v>
      </c>
      <c r="B599" s="1">
        <v>4370</v>
      </c>
      <c r="C599" s="1">
        <v>0</v>
      </c>
    </row>
    <row r="600" spans="1:3" x14ac:dyDescent="0.2">
      <c r="A600" s="1" t="s">
        <v>299</v>
      </c>
      <c r="B600" s="1">
        <v>660</v>
      </c>
      <c r="C600" s="1">
        <v>14630.03</v>
      </c>
    </row>
    <row r="601" spans="1:3" x14ac:dyDescent="0.2">
      <c r="A601" s="1" t="s">
        <v>908</v>
      </c>
      <c r="B601" s="1">
        <v>900</v>
      </c>
      <c r="C601" s="1">
        <v>1844.73</v>
      </c>
    </row>
    <row r="602" spans="1:3" x14ac:dyDescent="0.2">
      <c r="A602" s="1" t="s">
        <v>909</v>
      </c>
      <c r="B602" s="1">
        <v>921</v>
      </c>
      <c r="C602" s="1">
        <v>953.37</v>
      </c>
    </row>
    <row r="603" spans="1:3" x14ac:dyDescent="0.2">
      <c r="A603" s="1" t="s">
        <v>300</v>
      </c>
      <c r="B603" s="1">
        <v>3047</v>
      </c>
      <c r="C603" s="1">
        <v>13564.83</v>
      </c>
    </row>
    <row r="604" spans="1:3" x14ac:dyDescent="0.2">
      <c r="A604" s="1" t="s">
        <v>910</v>
      </c>
      <c r="B604" s="1">
        <v>4291</v>
      </c>
      <c r="C604" s="1">
        <v>0</v>
      </c>
    </row>
    <row r="605" spans="1:3" x14ac:dyDescent="0.2">
      <c r="A605" s="1" t="s">
        <v>301</v>
      </c>
      <c r="B605" s="1">
        <v>1315</v>
      </c>
      <c r="C605" s="1">
        <v>4341.67</v>
      </c>
    </row>
    <row r="606" spans="1:3" x14ac:dyDescent="0.2">
      <c r="A606" s="1" t="s">
        <v>302</v>
      </c>
      <c r="B606" s="1">
        <v>5680</v>
      </c>
      <c r="C606" s="1">
        <v>95517.47</v>
      </c>
    </row>
    <row r="607" spans="1:3" x14ac:dyDescent="0.2">
      <c r="A607" s="1" t="s">
        <v>911</v>
      </c>
      <c r="B607" s="1">
        <v>4535</v>
      </c>
      <c r="C607" s="1">
        <v>0</v>
      </c>
    </row>
    <row r="608" spans="1:3" x14ac:dyDescent="0.2">
      <c r="A608" s="1" t="s">
        <v>912</v>
      </c>
      <c r="B608" s="1">
        <v>920</v>
      </c>
      <c r="C608" s="1">
        <v>6640.5</v>
      </c>
    </row>
    <row r="609" spans="1:3" x14ac:dyDescent="0.2">
      <c r="A609" s="1" t="s">
        <v>303</v>
      </c>
      <c r="B609" s="1">
        <v>694</v>
      </c>
      <c r="C609" s="1">
        <v>2860.83</v>
      </c>
    </row>
    <row r="610" spans="1:3" x14ac:dyDescent="0.2">
      <c r="A610" s="1" t="s">
        <v>304</v>
      </c>
      <c r="B610" s="1">
        <v>1915</v>
      </c>
      <c r="C610" s="1">
        <v>18681.36</v>
      </c>
    </row>
    <row r="611" spans="1:3" x14ac:dyDescent="0.2">
      <c r="A611" s="1" t="s">
        <v>913</v>
      </c>
      <c r="B611" s="1">
        <v>936</v>
      </c>
      <c r="C611" s="1">
        <v>2882.36</v>
      </c>
    </row>
    <row r="612" spans="1:3" x14ac:dyDescent="0.2">
      <c r="A612" s="1" t="s">
        <v>914</v>
      </c>
      <c r="B612" s="1">
        <v>937</v>
      </c>
      <c r="C612" s="1">
        <v>3850.35</v>
      </c>
    </row>
    <row r="613" spans="1:3" x14ac:dyDescent="0.2">
      <c r="A613" s="1" t="s">
        <v>915</v>
      </c>
      <c r="B613" s="1">
        <v>917</v>
      </c>
      <c r="C613" s="1">
        <v>4725.53</v>
      </c>
    </row>
    <row r="614" spans="1:3" x14ac:dyDescent="0.2">
      <c r="A614" s="1" t="s">
        <v>916</v>
      </c>
      <c r="B614" s="1">
        <v>4446</v>
      </c>
      <c r="C614" s="1">
        <v>0</v>
      </c>
    </row>
    <row r="615" spans="1:3" x14ac:dyDescent="0.2">
      <c r="A615" s="1" t="s">
        <v>917</v>
      </c>
      <c r="B615" s="1">
        <v>938</v>
      </c>
      <c r="C615" s="1">
        <v>964.26</v>
      </c>
    </row>
    <row r="616" spans="1:3" x14ac:dyDescent="0.2">
      <c r="A616" s="1" t="s">
        <v>305</v>
      </c>
      <c r="B616" s="1">
        <v>1883</v>
      </c>
      <c r="C616" s="1">
        <v>19894.560000000001</v>
      </c>
    </row>
    <row r="617" spans="1:3" x14ac:dyDescent="0.2">
      <c r="A617" s="1" t="s">
        <v>918</v>
      </c>
      <c r="B617" s="1">
        <v>4510</v>
      </c>
      <c r="C617" s="1">
        <v>0</v>
      </c>
    </row>
    <row r="618" spans="1:3" x14ac:dyDescent="0.2">
      <c r="A618" s="1" t="s">
        <v>306</v>
      </c>
      <c r="B618" s="1">
        <v>715</v>
      </c>
      <c r="C618" s="1">
        <v>1500.46</v>
      </c>
    </row>
    <row r="619" spans="1:3" x14ac:dyDescent="0.2">
      <c r="A619" s="1" t="s">
        <v>919</v>
      </c>
      <c r="B619" s="1">
        <v>1018</v>
      </c>
      <c r="C619" s="1">
        <v>3160.43</v>
      </c>
    </row>
    <row r="620" spans="1:3" x14ac:dyDescent="0.2">
      <c r="A620" s="1" t="s">
        <v>920</v>
      </c>
      <c r="B620" s="1">
        <v>937</v>
      </c>
      <c r="C620" s="1">
        <v>965.25</v>
      </c>
    </row>
    <row r="621" spans="1:3" x14ac:dyDescent="0.2">
      <c r="A621" s="1" t="s">
        <v>307</v>
      </c>
      <c r="B621" s="1">
        <v>5233</v>
      </c>
      <c r="C621" s="1">
        <v>62289.88</v>
      </c>
    </row>
    <row r="622" spans="1:3" x14ac:dyDescent="0.2">
      <c r="A622" s="1" t="s">
        <v>308</v>
      </c>
      <c r="B622" s="1">
        <v>677</v>
      </c>
      <c r="C622" s="1">
        <v>12754.91</v>
      </c>
    </row>
    <row r="623" spans="1:3" x14ac:dyDescent="0.2">
      <c r="A623" s="1" t="s">
        <v>921</v>
      </c>
      <c r="B623" s="1">
        <v>4518</v>
      </c>
      <c r="C623" s="1">
        <v>0</v>
      </c>
    </row>
    <row r="624" spans="1:3" x14ac:dyDescent="0.2">
      <c r="A624" s="1" t="s">
        <v>922</v>
      </c>
      <c r="B624" s="1">
        <v>945</v>
      </c>
      <c r="C624" s="1">
        <v>960.3</v>
      </c>
    </row>
    <row r="625" spans="1:3" x14ac:dyDescent="0.2">
      <c r="A625" s="1" t="s">
        <v>923</v>
      </c>
      <c r="B625" s="1">
        <v>4309</v>
      </c>
      <c r="C625" s="1">
        <v>0</v>
      </c>
    </row>
    <row r="626" spans="1:3" x14ac:dyDescent="0.2">
      <c r="A626" s="1" t="s">
        <v>924</v>
      </c>
      <c r="B626" s="1">
        <v>956</v>
      </c>
      <c r="C626" s="1">
        <v>7838.19</v>
      </c>
    </row>
    <row r="627" spans="1:3" x14ac:dyDescent="0.2">
      <c r="A627" s="1" t="s">
        <v>309</v>
      </c>
      <c r="B627" s="1">
        <v>11377</v>
      </c>
      <c r="C627" s="1">
        <v>147710.79999999999</v>
      </c>
    </row>
    <row r="628" spans="1:3" x14ac:dyDescent="0.2">
      <c r="A628" s="1" t="s">
        <v>925</v>
      </c>
      <c r="B628" s="1">
        <v>924</v>
      </c>
      <c r="C628" s="1">
        <v>6682.44</v>
      </c>
    </row>
    <row r="629" spans="1:3" x14ac:dyDescent="0.2">
      <c r="A629" s="1" t="s">
        <v>926</v>
      </c>
      <c r="B629" s="1">
        <v>901</v>
      </c>
      <c r="C629" s="1">
        <v>4690.6000000000004</v>
      </c>
    </row>
    <row r="630" spans="1:3" x14ac:dyDescent="0.2">
      <c r="A630" s="1" t="s">
        <v>310</v>
      </c>
      <c r="B630" s="1">
        <v>3969</v>
      </c>
      <c r="C630" s="1">
        <v>52292.57</v>
      </c>
    </row>
    <row r="631" spans="1:3" x14ac:dyDescent="0.2">
      <c r="A631" s="1" t="s">
        <v>311</v>
      </c>
      <c r="B631" s="1">
        <v>2966</v>
      </c>
      <c r="C631" s="1">
        <v>61473.36</v>
      </c>
    </row>
    <row r="632" spans="1:3" x14ac:dyDescent="0.2">
      <c r="A632" s="1" t="s">
        <v>927</v>
      </c>
      <c r="B632" s="1">
        <v>4355</v>
      </c>
      <c r="C632" s="1">
        <v>0</v>
      </c>
    </row>
    <row r="633" spans="1:3" x14ac:dyDescent="0.2">
      <c r="A633" s="1" t="s">
        <v>928</v>
      </c>
      <c r="B633" s="1">
        <v>1004</v>
      </c>
      <c r="C633" s="1">
        <v>5209.5600000000004</v>
      </c>
    </row>
    <row r="634" spans="1:3" x14ac:dyDescent="0.2">
      <c r="A634" s="1" t="s">
        <v>312</v>
      </c>
      <c r="B634" s="1">
        <v>4512</v>
      </c>
      <c r="C634" s="1">
        <v>69754.820000000007</v>
      </c>
    </row>
    <row r="635" spans="1:3" x14ac:dyDescent="0.2">
      <c r="A635" s="1" t="s">
        <v>929</v>
      </c>
      <c r="B635" s="1">
        <v>957</v>
      </c>
      <c r="C635" s="1">
        <v>984.06</v>
      </c>
    </row>
    <row r="636" spans="1:3" x14ac:dyDescent="0.2">
      <c r="A636" s="1" t="s">
        <v>930</v>
      </c>
      <c r="B636" s="1">
        <v>923</v>
      </c>
      <c r="C636" s="1">
        <v>938.52</v>
      </c>
    </row>
    <row r="637" spans="1:3" x14ac:dyDescent="0.2">
      <c r="A637" s="1" t="s">
        <v>313</v>
      </c>
      <c r="B637" s="1">
        <v>683</v>
      </c>
      <c r="C637" s="1">
        <v>4983.87</v>
      </c>
    </row>
    <row r="638" spans="1:3" x14ac:dyDescent="0.2">
      <c r="A638" s="1" t="s">
        <v>931</v>
      </c>
      <c r="B638" s="1">
        <v>4450</v>
      </c>
      <c r="C638" s="1">
        <v>0</v>
      </c>
    </row>
    <row r="639" spans="1:3" x14ac:dyDescent="0.2">
      <c r="A639" s="1" t="s">
        <v>314</v>
      </c>
      <c r="B639" s="1">
        <v>658</v>
      </c>
      <c r="C639" s="1">
        <v>3418.15</v>
      </c>
    </row>
    <row r="640" spans="1:3" x14ac:dyDescent="0.2">
      <c r="A640" s="1" t="s">
        <v>315</v>
      </c>
      <c r="B640" s="1">
        <v>3417</v>
      </c>
      <c r="C640" s="1">
        <v>67803.37</v>
      </c>
    </row>
    <row r="641" spans="1:3" x14ac:dyDescent="0.2">
      <c r="A641" s="1" t="s">
        <v>316</v>
      </c>
      <c r="B641" s="1">
        <v>731</v>
      </c>
      <c r="C641" s="1">
        <v>6832.4</v>
      </c>
    </row>
    <row r="642" spans="1:3" x14ac:dyDescent="0.2">
      <c r="A642" s="1" t="s">
        <v>317</v>
      </c>
      <c r="B642" s="1">
        <v>1357</v>
      </c>
      <c r="C642" s="1">
        <v>11025.39</v>
      </c>
    </row>
    <row r="643" spans="1:3" x14ac:dyDescent="0.2">
      <c r="A643" s="1" t="s">
        <v>318</v>
      </c>
      <c r="B643" s="1">
        <v>1299</v>
      </c>
      <c r="C643" s="1">
        <v>1399.86</v>
      </c>
    </row>
    <row r="644" spans="1:3" x14ac:dyDescent="0.2">
      <c r="A644" s="1" t="s">
        <v>932</v>
      </c>
      <c r="B644" s="1">
        <v>4417</v>
      </c>
      <c r="C644" s="1">
        <v>0</v>
      </c>
    </row>
    <row r="645" spans="1:3" x14ac:dyDescent="0.2">
      <c r="A645" s="1" t="s">
        <v>933</v>
      </c>
      <c r="B645" s="1">
        <v>971</v>
      </c>
      <c r="C645" s="1">
        <v>1999.95</v>
      </c>
    </row>
    <row r="646" spans="1:3" x14ac:dyDescent="0.2">
      <c r="A646" s="1" t="s">
        <v>934</v>
      </c>
      <c r="B646" s="1">
        <v>925</v>
      </c>
      <c r="C646" s="1">
        <v>7638.44</v>
      </c>
    </row>
    <row r="647" spans="1:3" x14ac:dyDescent="0.2">
      <c r="A647" s="1" t="s">
        <v>319</v>
      </c>
      <c r="B647" s="1">
        <v>3913</v>
      </c>
      <c r="C647" s="1">
        <v>26872.66</v>
      </c>
    </row>
    <row r="648" spans="1:3" x14ac:dyDescent="0.2">
      <c r="A648" s="1" t="s">
        <v>935</v>
      </c>
      <c r="B648" s="1">
        <v>913</v>
      </c>
      <c r="C648" s="1">
        <v>2837.51</v>
      </c>
    </row>
    <row r="649" spans="1:3" x14ac:dyDescent="0.2">
      <c r="A649" s="1" t="s">
        <v>320</v>
      </c>
      <c r="B649" s="1">
        <v>5228</v>
      </c>
      <c r="C649" s="1">
        <v>59251.86</v>
      </c>
    </row>
    <row r="650" spans="1:3" x14ac:dyDescent="0.2">
      <c r="A650" s="1" t="s">
        <v>321</v>
      </c>
      <c r="B650" s="1">
        <v>642</v>
      </c>
      <c r="C650" s="1">
        <v>2697.24</v>
      </c>
    </row>
    <row r="651" spans="1:3" x14ac:dyDescent="0.2">
      <c r="A651" s="1" t="s">
        <v>936</v>
      </c>
      <c r="B651" s="1">
        <v>915</v>
      </c>
      <c r="C651" s="1">
        <v>3766.56</v>
      </c>
    </row>
    <row r="652" spans="1:3" x14ac:dyDescent="0.2">
      <c r="A652" s="1" t="s">
        <v>322</v>
      </c>
      <c r="B652" s="1">
        <v>1322</v>
      </c>
      <c r="C652" s="1">
        <v>7178.61</v>
      </c>
    </row>
    <row r="653" spans="1:3" x14ac:dyDescent="0.2">
      <c r="A653" s="1" t="s">
        <v>323</v>
      </c>
      <c r="B653" s="1">
        <v>1354</v>
      </c>
      <c r="C653" s="1">
        <v>4375.1899999999996</v>
      </c>
    </row>
    <row r="654" spans="1:3" x14ac:dyDescent="0.2">
      <c r="A654" s="1" t="s">
        <v>937</v>
      </c>
      <c r="B654" s="1">
        <v>4439</v>
      </c>
      <c r="C654" s="1">
        <v>0</v>
      </c>
    </row>
    <row r="655" spans="1:3" x14ac:dyDescent="0.2">
      <c r="A655" s="1" t="s">
        <v>324</v>
      </c>
      <c r="B655" s="1">
        <v>4912</v>
      </c>
      <c r="C655" s="1">
        <v>57490.41</v>
      </c>
    </row>
    <row r="656" spans="1:3" x14ac:dyDescent="0.2">
      <c r="A656" s="1" t="s">
        <v>938</v>
      </c>
      <c r="B656" s="1">
        <v>4421</v>
      </c>
      <c r="C656" s="1">
        <v>0</v>
      </c>
    </row>
    <row r="657" spans="1:3" x14ac:dyDescent="0.2">
      <c r="A657" s="1" t="s">
        <v>325</v>
      </c>
      <c r="B657" s="1">
        <v>6781</v>
      </c>
      <c r="C657" s="1">
        <v>125831.7</v>
      </c>
    </row>
    <row r="658" spans="1:3" x14ac:dyDescent="0.2">
      <c r="A658" s="1" t="s">
        <v>939</v>
      </c>
      <c r="B658" s="1">
        <v>908</v>
      </c>
      <c r="C658" s="1">
        <v>5612.63</v>
      </c>
    </row>
    <row r="659" spans="1:3" x14ac:dyDescent="0.2">
      <c r="A659" s="1" t="s">
        <v>940</v>
      </c>
      <c r="B659" s="1">
        <v>917</v>
      </c>
      <c r="C659" s="1">
        <v>4755.47</v>
      </c>
    </row>
    <row r="660" spans="1:3" x14ac:dyDescent="0.2">
      <c r="A660" s="1" t="s">
        <v>326</v>
      </c>
      <c r="B660" s="1">
        <v>9376</v>
      </c>
      <c r="C660" s="1">
        <v>67149.69</v>
      </c>
    </row>
    <row r="661" spans="1:3" x14ac:dyDescent="0.2">
      <c r="A661" s="1" t="s">
        <v>327</v>
      </c>
      <c r="B661" s="1">
        <v>2914</v>
      </c>
      <c r="C661" s="1">
        <v>29707.83</v>
      </c>
    </row>
    <row r="662" spans="1:3" x14ac:dyDescent="0.2">
      <c r="A662" s="1" t="s">
        <v>328</v>
      </c>
      <c r="B662" s="1">
        <v>4073</v>
      </c>
      <c r="C662" s="1">
        <v>30017.87</v>
      </c>
    </row>
    <row r="663" spans="1:3" x14ac:dyDescent="0.2">
      <c r="A663" s="1" t="s">
        <v>941</v>
      </c>
      <c r="B663" s="1">
        <v>919</v>
      </c>
      <c r="C663" s="1">
        <v>2813.59</v>
      </c>
    </row>
    <row r="664" spans="1:3" x14ac:dyDescent="0.2">
      <c r="A664" s="1" t="s">
        <v>329</v>
      </c>
      <c r="B664" s="1">
        <v>728</v>
      </c>
      <c r="C664" s="1">
        <v>6048.43</v>
      </c>
    </row>
    <row r="665" spans="1:3" x14ac:dyDescent="0.2">
      <c r="A665" s="1" t="s">
        <v>942</v>
      </c>
      <c r="B665" s="1">
        <v>4325</v>
      </c>
      <c r="C665" s="1">
        <v>0</v>
      </c>
    </row>
    <row r="666" spans="1:3" x14ac:dyDescent="0.2">
      <c r="A666" s="1" t="s">
        <v>330</v>
      </c>
      <c r="B666" s="1">
        <v>641</v>
      </c>
      <c r="C666" s="1">
        <v>8225.14</v>
      </c>
    </row>
    <row r="667" spans="1:3" x14ac:dyDescent="0.2">
      <c r="A667" s="1" t="s">
        <v>331</v>
      </c>
      <c r="B667" s="1">
        <v>3445</v>
      </c>
      <c r="C667" s="1">
        <v>36820.04</v>
      </c>
    </row>
    <row r="668" spans="1:3" x14ac:dyDescent="0.2">
      <c r="A668" s="1" t="s">
        <v>332</v>
      </c>
      <c r="B668" s="1">
        <v>7400</v>
      </c>
      <c r="C668" s="1">
        <v>81505.34</v>
      </c>
    </row>
    <row r="669" spans="1:3" x14ac:dyDescent="0.2">
      <c r="A669" s="1" t="s">
        <v>943</v>
      </c>
      <c r="B669" s="1">
        <v>4411</v>
      </c>
      <c r="C669" s="1">
        <v>0</v>
      </c>
    </row>
    <row r="670" spans="1:3" x14ac:dyDescent="0.2">
      <c r="A670" s="1" t="s">
        <v>333</v>
      </c>
      <c r="B670" s="1">
        <v>1297</v>
      </c>
      <c r="C670" s="1">
        <v>4732.9799999999996</v>
      </c>
    </row>
    <row r="671" spans="1:3" x14ac:dyDescent="0.2">
      <c r="A671" s="1" t="s">
        <v>944</v>
      </c>
      <c r="B671" s="1">
        <v>991</v>
      </c>
      <c r="C671" s="1">
        <v>3052.79</v>
      </c>
    </row>
    <row r="672" spans="1:3" x14ac:dyDescent="0.2">
      <c r="A672" s="1" t="s">
        <v>945</v>
      </c>
      <c r="B672" s="1">
        <v>4450</v>
      </c>
      <c r="C672" s="1">
        <v>0</v>
      </c>
    </row>
    <row r="673" spans="1:3" x14ac:dyDescent="0.2">
      <c r="A673" s="1" t="s">
        <v>946</v>
      </c>
      <c r="B673" s="1">
        <v>4297</v>
      </c>
      <c r="C673" s="1">
        <v>0</v>
      </c>
    </row>
    <row r="674" spans="1:3" x14ac:dyDescent="0.2">
      <c r="A674" s="1" t="s">
        <v>334</v>
      </c>
      <c r="B674" s="1">
        <v>1908</v>
      </c>
      <c r="C674" s="1">
        <v>7679.63</v>
      </c>
    </row>
    <row r="675" spans="1:3" x14ac:dyDescent="0.2">
      <c r="A675" s="1" t="s">
        <v>335</v>
      </c>
      <c r="B675" s="1">
        <v>1298</v>
      </c>
      <c r="C675" s="1">
        <v>11961.69</v>
      </c>
    </row>
    <row r="676" spans="1:3" x14ac:dyDescent="0.2">
      <c r="A676" s="1" t="s">
        <v>947</v>
      </c>
      <c r="B676" s="1">
        <v>4428</v>
      </c>
      <c r="C676" s="1">
        <v>0</v>
      </c>
    </row>
    <row r="677" spans="1:3" x14ac:dyDescent="0.2">
      <c r="A677" s="1" t="s">
        <v>336</v>
      </c>
      <c r="B677" s="1">
        <v>1927</v>
      </c>
      <c r="C677" s="1">
        <v>7225.3</v>
      </c>
    </row>
    <row r="678" spans="1:3" x14ac:dyDescent="0.2">
      <c r="A678" s="1" t="s">
        <v>948</v>
      </c>
      <c r="B678" s="1">
        <v>935</v>
      </c>
      <c r="C678" s="1">
        <v>955.35</v>
      </c>
    </row>
    <row r="679" spans="1:3" x14ac:dyDescent="0.2">
      <c r="A679" s="1" t="s">
        <v>949</v>
      </c>
      <c r="B679" s="1">
        <v>917</v>
      </c>
      <c r="C679" s="1">
        <v>926.64</v>
      </c>
    </row>
    <row r="680" spans="1:3" x14ac:dyDescent="0.2">
      <c r="A680" s="1" t="s">
        <v>950</v>
      </c>
      <c r="B680" s="1">
        <v>4480</v>
      </c>
      <c r="C680" s="1">
        <v>0</v>
      </c>
    </row>
    <row r="681" spans="1:3" x14ac:dyDescent="0.2">
      <c r="A681" s="1" t="s">
        <v>951</v>
      </c>
      <c r="B681" s="1">
        <v>4383</v>
      </c>
      <c r="C681" s="1">
        <v>0</v>
      </c>
    </row>
    <row r="682" spans="1:3" x14ac:dyDescent="0.2">
      <c r="A682" s="1" t="s">
        <v>337</v>
      </c>
      <c r="B682" s="1">
        <v>6152</v>
      </c>
      <c r="C682" s="1">
        <v>130734.8</v>
      </c>
    </row>
    <row r="683" spans="1:3" x14ac:dyDescent="0.2">
      <c r="A683" s="1" t="s">
        <v>338</v>
      </c>
      <c r="B683" s="1">
        <v>2453</v>
      </c>
      <c r="C683" s="1">
        <v>20701.509999999998</v>
      </c>
    </row>
    <row r="684" spans="1:3" x14ac:dyDescent="0.2">
      <c r="A684" s="1" t="s">
        <v>952</v>
      </c>
      <c r="B684" s="1">
        <v>4449</v>
      </c>
      <c r="C684" s="1">
        <v>0</v>
      </c>
    </row>
    <row r="685" spans="1:3" x14ac:dyDescent="0.2">
      <c r="A685" s="1" t="s">
        <v>339</v>
      </c>
      <c r="B685" s="1">
        <v>3423</v>
      </c>
      <c r="C685" s="1">
        <v>25368.12</v>
      </c>
    </row>
    <row r="686" spans="1:3" x14ac:dyDescent="0.2">
      <c r="A686" s="1" t="s">
        <v>953</v>
      </c>
      <c r="B686" s="1">
        <v>4423</v>
      </c>
      <c r="C686" s="1">
        <v>0</v>
      </c>
    </row>
    <row r="687" spans="1:3" x14ac:dyDescent="0.2">
      <c r="A687" s="1" t="s">
        <v>954</v>
      </c>
      <c r="B687" s="1">
        <v>941</v>
      </c>
      <c r="C687" s="1">
        <v>3882.27</v>
      </c>
    </row>
    <row r="688" spans="1:3" x14ac:dyDescent="0.2">
      <c r="A688" s="1" t="s">
        <v>340</v>
      </c>
      <c r="B688" s="1">
        <v>2369</v>
      </c>
      <c r="C688" s="1">
        <v>22483.4</v>
      </c>
    </row>
    <row r="689" spans="1:3" x14ac:dyDescent="0.2">
      <c r="A689" s="1" t="s">
        <v>341</v>
      </c>
      <c r="B689" s="1">
        <v>2439</v>
      </c>
      <c r="C689" s="1">
        <v>17754.79</v>
      </c>
    </row>
    <row r="690" spans="1:3" x14ac:dyDescent="0.2">
      <c r="A690" s="1" t="s">
        <v>955</v>
      </c>
      <c r="B690" s="1">
        <v>931</v>
      </c>
      <c r="C690" s="1">
        <v>951.39</v>
      </c>
    </row>
    <row r="691" spans="1:3" x14ac:dyDescent="0.2">
      <c r="A691" s="1" t="s">
        <v>956</v>
      </c>
      <c r="B691" s="1">
        <v>854</v>
      </c>
      <c r="C691" s="1">
        <v>5265.21</v>
      </c>
    </row>
    <row r="692" spans="1:3" x14ac:dyDescent="0.2">
      <c r="A692" s="1" t="s">
        <v>957</v>
      </c>
      <c r="B692" s="1">
        <v>4358</v>
      </c>
      <c r="C692" s="1">
        <v>0</v>
      </c>
    </row>
    <row r="693" spans="1:3" x14ac:dyDescent="0.2">
      <c r="A693" s="1" t="s">
        <v>958</v>
      </c>
      <c r="B693" s="1">
        <v>4308</v>
      </c>
      <c r="C693" s="1">
        <v>0</v>
      </c>
    </row>
    <row r="694" spans="1:3" x14ac:dyDescent="0.2">
      <c r="A694" s="1" t="s">
        <v>342</v>
      </c>
      <c r="B694" s="1">
        <v>2382</v>
      </c>
      <c r="C694" s="1">
        <v>25213.22</v>
      </c>
    </row>
    <row r="695" spans="1:3" x14ac:dyDescent="0.2">
      <c r="A695" s="1" t="s">
        <v>959</v>
      </c>
      <c r="B695" s="1">
        <v>943</v>
      </c>
      <c r="C695" s="1">
        <v>8693.33</v>
      </c>
    </row>
    <row r="696" spans="1:3" x14ac:dyDescent="0.2">
      <c r="A696" s="1" t="s">
        <v>343</v>
      </c>
      <c r="B696" s="1">
        <v>7547</v>
      </c>
      <c r="C696" s="1">
        <v>66402.179999999993</v>
      </c>
    </row>
    <row r="697" spans="1:3" x14ac:dyDescent="0.2">
      <c r="A697" s="1" t="s">
        <v>960</v>
      </c>
      <c r="B697" s="1">
        <v>4426</v>
      </c>
      <c r="C697" s="1">
        <v>0</v>
      </c>
    </row>
    <row r="698" spans="1:3" x14ac:dyDescent="0.2">
      <c r="A698" s="1" t="s">
        <v>344</v>
      </c>
      <c r="B698" s="1">
        <v>2422</v>
      </c>
      <c r="C698" s="1">
        <v>14828.46</v>
      </c>
    </row>
    <row r="699" spans="1:3" x14ac:dyDescent="0.2">
      <c r="A699" s="1" t="s">
        <v>961</v>
      </c>
      <c r="B699" s="1">
        <v>936</v>
      </c>
      <c r="C699" s="1">
        <v>5762.38</v>
      </c>
    </row>
    <row r="700" spans="1:3" x14ac:dyDescent="0.2">
      <c r="A700" s="1" t="s">
        <v>962</v>
      </c>
      <c r="B700" s="1">
        <v>975</v>
      </c>
      <c r="C700" s="1">
        <v>3010.93</v>
      </c>
    </row>
    <row r="701" spans="1:3" x14ac:dyDescent="0.2">
      <c r="A701" s="1" t="s">
        <v>963</v>
      </c>
      <c r="B701" s="1">
        <v>932</v>
      </c>
      <c r="C701" s="1">
        <v>1916.37</v>
      </c>
    </row>
    <row r="702" spans="1:3" x14ac:dyDescent="0.2">
      <c r="A702" s="1" t="s">
        <v>964</v>
      </c>
      <c r="B702" s="1">
        <v>4380</v>
      </c>
      <c r="C702" s="1">
        <v>0</v>
      </c>
    </row>
    <row r="703" spans="1:3" x14ac:dyDescent="0.2">
      <c r="A703" s="1" t="s">
        <v>345</v>
      </c>
      <c r="B703" s="1">
        <v>623</v>
      </c>
      <c r="C703" s="1">
        <v>7165.48</v>
      </c>
    </row>
    <row r="704" spans="1:3" x14ac:dyDescent="0.2">
      <c r="A704" s="1" t="s">
        <v>346</v>
      </c>
      <c r="B704" s="1">
        <v>6467</v>
      </c>
      <c r="C704" s="1">
        <v>73605.09</v>
      </c>
    </row>
    <row r="705" spans="1:3" x14ac:dyDescent="0.2">
      <c r="A705" s="1" t="s">
        <v>965</v>
      </c>
      <c r="B705" s="1">
        <v>958</v>
      </c>
      <c r="C705" s="1">
        <v>8936.06</v>
      </c>
    </row>
    <row r="706" spans="1:3" x14ac:dyDescent="0.2">
      <c r="A706" s="1" t="s">
        <v>966</v>
      </c>
      <c r="B706" s="1">
        <v>1026</v>
      </c>
      <c r="C706" s="1">
        <v>1053.3599999999999</v>
      </c>
    </row>
    <row r="707" spans="1:3" x14ac:dyDescent="0.2">
      <c r="A707" s="1" t="s">
        <v>347</v>
      </c>
      <c r="B707" s="1">
        <v>674</v>
      </c>
      <c r="C707" s="1">
        <v>4899.99</v>
      </c>
    </row>
    <row r="708" spans="1:3" x14ac:dyDescent="0.2">
      <c r="A708" s="1" t="s">
        <v>348</v>
      </c>
      <c r="B708" s="1">
        <v>3480</v>
      </c>
      <c r="C708" s="1">
        <v>25403.33</v>
      </c>
    </row>
    <row r="709" spans="1:3" x14ac:dyDescent="0.2">
      <c r="A709" s="1" t="s">
        <v>967</v>
      </c>
      <c r="B709" s="1">
        <v>926</v>
      </c>
      <c r="C709" s="1">
        <v>3826.41</v>
      </c>
    </row>
    <row r="710" spans="1:3" x14ac:dyDescent="0.2">
      <c r="A710" s="1" t="s">
        <v>349</v>
      </c>
      <c r="B710" s="1">
        <v>7141</v>
      </c>
      <c r="C710" s="1">
        <v>91079.5</v>
      </c>
    </row>
    <row r="711" spans="1:3" x14ac:dyDescent="0.2">
      <c r="A711" s="1" t="s">
        <v>968</v>
      </c>
      <c r="B711" s="1">
        <v>890</v>
      </c>
      <c r="C711" s="1">
        <v>5498.82</v>
      </c>
    </row>
    <row r="712" spans="1:3" x14ac:dyDescent="0.2">
      <c r="A712" s="1" t="s">
        <v>350</v>
      </c>
      <c r="B712" s="1">
        <v>1897</v>
      </c>
      <c r="C712" s="1">
        <v>7340.26</v>
      </c>
    </row>
    <row r="713" spans="1:3" x14ac:dyDescent="0.2">
      <c r="A713" s="1" t="s">
        <v>969</v>
      </c>
      <c r="B713" s="1">
        <v>968</v>
      </c>
      <c r="C713" s="1">
        <v>2963.09</v>
      </c>
    </row>
    <row r="714" spans="1:3" x14ac:dyDescent="0.2">
      <c r="A714" s="1" t="s">
        <v>351</v>
      </c>
      <c r="B714" s="1">
        <v>2463</v>
      </c>
      <c r="C714" s="1">
        <v>24313.69</v>
      </c>
    </row>
    <row r="715" spans="1:3" x14ac:dyDescent="0.2">
      <c r="A715" s="1" t="s">
        <v>970</v>
      </c>
      <c r="B715" s="1">
        <v>960</v>
      </c>
      <c r="C715" s="1">
        <v>9880.11</v>
      </c>
    </row>
    <row r="716" spans="1:3" x14ac:dyDescent="0.2">
      <c r="A716" s="1" t="s">
        <v>971</v>
      </c>
      <c r="B716" s="1">
        <v>907</v>
      </c>
      <c r="C716" s="1">
        <v>7478.64</v>
      </c>
    </row>
    <row r="717" spans="1:3" x14ac:dyDescent="0.2">
      <c r="A717" s="1" t="s">
        <v>352</v>
      </c>
      <c r="B717" s="1">
        <v>1255</v>
      </c>
      <c r="C717" s="1">
        <v>22792.32</v>
      </c>
    </row>
    <row r="718" spans="1:3" x14ac:dyDescent="0.2">
      <c r="A718" s="1" t="s">
        <v>353</v>
      </c>
      <c r="B718" s="1">
        <v>4899</v>
      </c>
      <c r="C718" s="1">
        <v>67164.97</v>
      </c>
    </row>
    <row r="719" spans="1:3" x14ac:dyDescent="0.2">
      <c r="A719" s="1" t="s">
        <v>972</v>
      </c>
      <c r="B719" s="1">
        <v>4385</v>
      </c>
      <c r="C719" s="1">
        <v>0</v>
      </c>
    </row>
    <row r="720" spans="1:3" x14ac:dyDescent="0.2">
      <c r="A720" s="1" t="s">
        <v>973</v>
      </c>
      <c r="B720" s="1">
        <v>943</v>
      </c>
      <c r="C720" s="1">
        <v>2957.11</v>
      </c>
    </row>
    <row r="721" spans="1:3" x14ac:dyDescent="0.2">
      <c r="A721" s="1" t="s">
        <v>974</v>
      </c>
      <c r="B721" s="1">
        <v>4403</v>
      </c>
      <c r="C721" s="1">
        <v>0</v>
      </c>
    </row>
    <row r="722" spans="1:3" x14ac:dyDescent="0.2">
      <c r="A722" s="1" t="s">
        <v>975</v>
      </c>
      <c r="B722" s="1">
        <v>4444</v>
      </c>
      <c r="C722" s="1">
        <v>0</v>
      </c>
    </row>
    <row r="723" spans="1:3" x14ac:dyDescent="0.2">
      <c r="A723" s="1" t="s">
        <v>976</v>
      </c>
      <c r="B723" s="1">
        <v>934</v>
      </c>
      <c r="C723" s="1">
        <v>3870.3</v>
      </c>
    </row>
    <row r="724" spans="1:3" x14ac:dyDescent="0.2">
      <c r="A724" s="1" t="s">
        <v>977</v>
      </c>
      <c r="B724" s="1">
        <v>946</v>
      </c>
      <c r="C724" s="1">
        <v>3902.22</v>
      </c>
    </row>
    <row r="725" spans="1:3" x14ac:dyDescent="0.2">
      <c r="A725" s="1" t="s">
        <v>978</v>
      </c>
      <c r="B725" s="1">
        <v>4434</v>
      </c>
      <c r="C725" s="1">
        <v>0</v>
      </c>
    </row>
    <row r="726" spans="1:3" x14ac:dyDescent="0.2">
      <c r="A726" s="1" t="s">
        <v>979</v>
      </c>
      <c r="B726" s="1">
        <v>927</v>
      </c>
      <c r="C726" s="1">
        <v>8594.44</v>
      </c>
    </row>
    <row r="727" spans="1:3" x14ac:dyDescent="0.2">
      <c r="A727" s="1" t="s">
        <v>354</v>
      </c>
      <c r="B727" s="1">
        <v>4390</v>
      </c>
      <c r="C727" s="1">
        <v>57910.33</v>
      </c>
    </row>
    <row r="728" spans="1:3" x14ac:dyDescent="0.2">
      <c r="A728" s="1" t="s">
        <v>980</v>
      </c>
      <c r="B728" s="1">
        <v>908</v>
      </c>
      <c r="C728" s="1">
        <v>1870.6</v>
      </c>
    </row>
    <row r="729" spans="1:3" x14ac:dyDescent="0.2">
      <c r="A729" s="1" t="s">
        <v>981</v>
      </c>
      <c r="B729" s="1">
        <v>4392</v>
      </c>
      <c r="C729" s="1">
        <v>0</v>
      </c>
    </row>
    <row r="730" spans="1:3" x14ac:dyDescent="0.2">
      <c r="A730" s="1" t="s">
        <v>982</v>
      </c>
      <c r="B730" s="1">
        <v>945</v>
      </c>
      <c r="C730" s="1">
        <v>3862.32</v>
      </c>
    </row>
    <row r="731" spans="1:3" x14ac:dyDescent="0.2">
      <c r="A731" s="1" t="s">
        <v>983</v>
      </c>
      <c r="B731" s="1">
        <v>930</v>
      </c>
      <c r="C731" s="1">
        <v>7622.46</v>
      </c>
    </row>
    <row r="732" spans="1:3" x14ac:dyDescent="0.2">
      <c r="A732" s="1" t="s">
        <v>355</v>
      </c>
      <c r="B732" s="1">
        <v>4497</v>
      </c>
      <c r="C732" s="1">
        <v>72071.94</v>
      </c>
    </row>
    <row r="733" spans="1:3" x14ac:dyDescent="0.2">
      <c r="A733" s="1" t="s">
        <v>356</v>
      </c>
      <c r="B733" s="1">
        <v>2513</v>
      </c>
      <c r="C733" s="1">
        <v>8871.84</v>
      </c>
    </row>
    <row r="734" spans="1:3" x14ac:dyDescent="0.2">
      <c r="A734" s="1" t="s">
        <v>984</v>
      </c>
      <c r="B734" s="1">
        <v>4474</v>
      </c>
      <c r="C734" s="1">
        <v>0</v>
      </c>
    </row>
    <row r="735" spans="1:3" x14ac:dyDescent="0.2">
      <c r="A735" s="1" t="s">
        <v>357</v>
      </c>
      <c r="B735" s="1">
        <v>695</v>
      </c>
      <c r="C735" s="1">
        <v>3582.82</v>
      </c>
    </row>
    <row r="736" spans="1:3" x14ac:dyDescent="0.2">
      <c r="A736" s="1" t="s">
        <v>358</v>
      </c>
      <c r="B736" s="1">
        <v>3015</v>
      </c>
      <c r="C736" s="1">
        <v>56653.65</v>
      </c>
    </row>
    <row r="737" spans="1:3" x14ac:dyDescent="0.2">
      <c r="A737" s="1" t="s">
        <v>985</v>
      </c>
      <c r="B737" s="1">
        <v>4382</v>
      </c>
      <c r="C737" s="1">
        <v>0</v>
      </c>
    </row>
    <row r="738" spans="1:3" x14ac:dyDescent="0.2">
      <c r="A738" s="1" t="s">
        <v>359</v>
      </c>
      <c r="B738" s="1">
        <v>8620</v>
      </c>
      <c r="C738" s="1">
        <v>18202.509999999998</v>
      </c>
    </row>
    <row r="739" spans="1:3" x14ac:dyDescent="0.2">
      <c r="A739" s="1" t="s">
        <v>986</v>
      </c>
      <c r="B739" s="1">
        <v>939</v>
      </c>
      <c r="C739" s="1">
        <v>969.21</v>
      </c>
    </row>
    <row r="740" spans="1:3" x14ac:dyDescent="0.2">
      <c r="A740" s="1" t="s">
        <v>987</v>
      </c>
      <c r="B740" s="1">
        <v>942</v>
      </c>
      <c r="C740" s="1">
        <v>1934.28</v>
      </c>
    </row>
    <row r="741" spans="1:3" x14ac:dyDescent="0.2">
      <c r="A741" s="1" t="s">
        <v>360</v>
      </c>
      <c r="B741" s="1">
        <v>699</v>
      </c>
      <c r="C741" s="1">
        <v>1478.57</v>
      </c>
    </row>
    <row r="742" spans="1:3" x14ac:dyDescent="0.2">
      <c r="A742" s="1" t="s">
        <v>361</v>
      </c>
      <c r="B742" s="1">
        <v>683</v>
      </c>
      <c r="C742" s="1">
        <v>17056.89</v>
      </c>
    </row>
    <row r="743" spans="1:3" x14ac:dyDescent="0.2">
      <c r="A743" s="1" t="s">
        <v>988</v>
      </c>
      <c r="B743" s="1">
        <v>4487</v>
      </c>
      <c r="C743" s="1">
        <v>0</v>
      </c>
    </row>
    <row r="744" spans="1:3" x14ac:dyDescent="0.2">
      <c r="A744" s="1" t="s">
        <v>989</v>
      </c>
      <c r="B744" s="1">
        <v>4363</v>
      </c>
      <c r="C744" s="1">
        <v>0</v>
      </c>
    </row>
    <row r="745" spans="1:3" x14ac:dyDescent="0.2">
      <c r="A745" s="1" t="s">
        <v>362</v>
      </c>
      <c r="B745" s="1">
        <v>2420</v>
      </c>
      <c r="C745" s="1">
        <v>21512.75</v>
      </c>
    </row>
    <row r="746" spans="1:3" x14ac:dyDescent="0.2">
      <c r="A746" s="1" t="s">
        <v>990</v>
      </c>
      <c r="B746" s="1">
        <v>947</v>
      </c>
      <c r="C746" s="1">
        <v>6787.29</v>
      </c>
    </row>
    <row r="747" spans="1:3" x14ac:dyDescent="0.2">
      <c r="A747" s="1" t="s">
        <v>363</v>
      </c>
      <c r="B747" s="1">
        <v>1812</v>
      </c>
      <c r="C747" s="1">
        <v>19384.580000000002</v>
      </c>
    </row>
    <row r="748" spans="1:3" x14ac:dyDescent="0.2">
      <c r="A748" s="1" t="s">
        <v>991</v>
      </c>
      <c r="B748" s="1">
        <v>4425</v>
      </c>
      <c r="C748" s="1">
        <v>0</v>
      </c>
    </row>
    <row r="749" spans="1:3" x14ac:dyDescent="0.2">
      <c r="A749" s="1" t="s">
        <v>364</v>
      </c>
      <c r="B749" s="1">
        <v>1323</v>
      </c>
      <c r="C749" s="1">
        <v>14161.81</v>
      </c>
    </row>
    <row r="750" spans="1:3" x14ac:dyDescent="0.2">
      <c r="A750" s="1" t="s">
        <v>365</v>
      </c>
      <c r="B750" s="1">
        <v>2930</v>
      </c>
      <c r="C750" s="1">
        <v>17689.990000000002</v>
      </c>
    </row>
    <row r="751" spans="1:3" x14ac:dyDescent="0.2">
      <c r="A751" s="1" t="s">
        <v>992</v>
      </c>
      <c r="B751" s="1">
        <v>4369</v>
      </c>
      <c r="C751" s="1">
        <v>0</v>
      </c>
    </row>
    <row r="752" spans="1:3" x14ac:dyDescent="0.2">
      <c r="A752" s="1" t="s">
        <v>993</v>
      </c>
      <c r="B752" s="1">
        <v>4388</v>
      </c>
      <c r="C752" s="1">
        <v>0</v>
      </c>
    </row>
    <row r="753" spans="1:3" x14ac:dyDescent="0.2">
      <c r="A753" s="1" t="s">
        <v>994</v>
      </c>
      <c r="B753" s="1">
        <v>4338</v>
      </c>
      <c r="C753" s="1">
        <v>0</v>
      </c>
    </row>
    <row r="754" spans="1:3" x14ac:dyDescent="0.2">
      <c r="A754" s="1" t="s">
        <v>366</v>
      </c>
      <c r="B754" s="1">
        <v>706</v>
      </c>
      <c r="C754" s="1">
        <v>2239.5100000000002</v>
      </c>
    </row>
    <row r="755" spans="1:3" x14ac:dyDescent="0.2">
      <c r="A755" s="1" t="s">
        <v>995</v>
      </c>
      <c r="B755" s="1">
        <v>4443</v>
      </c>
      <c r="C755" s="1">
        <v>0</v>
      </c>
    </row>
    <row r="756" spans="1:3" x14ac:dyDescent="0.2">
      <c r="A756" s="1" t="s">
        <v>996</v>
      </c>
      <c r="B756" s="1">
        <v>4308</v>
      </c>
      <c r="C756" s="1">
        <v>0</v>
      </c>
    </row>
    <row r="757" spans="1:3" x14ac:dyDescent="0.2">
      <c r="A757" s="1" t="s">
        <v>367</v>
      </c>
      <c r="B757" s="1">
        <v>1292</v>
      </c>
      <c r="C757" s="1">
        <v>7913.98</v>
      </c>
    </row>
    <row r="758" spans="1:3" x14ac:dyDescent="0.2">
      <c r="A758" s="1" t="s">
        <v>368</v>
      </c>
      <c r="B758" s="1">
        <v>2977</v>
      </c>
      <c r="C758" s="1">
        <v>16018.11</v>
      </c>
    </row>
    <row r="759" spans="1:3" x14ac:dyDescent="0.2">
      <c r="A759" s="1" t="s">
        <v>997</v>
      </c>
      <c r="B759" s="1">
        <v>954</v>
      </c>
      <c r="C759" s="1">
        <v>973.17</v>
      </c>
    </row>
    <row r="760" spans="1:3" x14ac:dyDescent="0.2">
      <c r="A760" s="1" t="s">
        <v>369</v>
      </c>
      <c r="B760" s="1">
        <v>2453</v>
      </c>
      <c r="C760" s="1">
        <v>35056.370000000003</v>
      </c>
    </row>
    <row r="761" spans="1:3" x14ac:dyDescent="0.2">
      <c r="A761" s="1" t="s">
        <v>998</v>
      </c>
      <c r="B761" s="1">
        <v>987</v>
      </c>
      <c r="C761" s="1">
        <v>3070.73</v>
      </c>
    </row>
    <row r="762" spans="1:3" x14ac:dyDescent="0.2">
      <c r="A762" s="1" t="s">
        <v>370</v>
      </c>
      <c r="B762" s="1">
        <v>11715</v>
      </c>
      <c r="C762" s="1">
        <v>32974.71</v>
      </c>
    </row>
    <row r="763" spans="1:3" x14ac:dyDescent="0.2">
      <c r="A763" s="1" t="s">
        <v>999</v>
      </c>
      <c r="B763" s="1">
        <v>925</v>
      </c>
      <c r="C763" s="1">
        <v>941.49</v>
      </c>
    </row>
    <row r="764" spans="1:3" x14ac:dyDescent="0.2">
      <c r="A764" s="1" t="s">
        <v>1000</v>
      </c>
      <c r="B764" s="1">
        <v>942</v>
      </c>
      <c r="C764" s="1">
        <v>959.31</v>
      </c>
    </row>
    <row r="765" spans="1:3" x14ac:dyDescent="0.2">
      <c r="A765" s="1" t="s">
        <v>1001</v>
      </c>
      <c r="B765" s="1">
        <v>914</v>
      </c>
      <c r="C765" s="1">
        <v>8513.5300000000007</v>
      </c>
    </row>
    <row r="766" spans="1:3" x14ac:dyDescent="0.2">
      <c r="A766" s="1" t="s">
        <v>371</v>
      </c>
      <c r="B766" s="1">
        <v>14485</v>
      </c>
      <c r="C766" s="1">
        <v>283647.2</v>
      </c>
    </row>
    <row r="767" spans="1:3" x14ac:dyDescent="0.2">
      <c r="A767" s="1" t="s">
        <v>372</v>
      </c>
      <c r="B767" s="1">
        <v>3881</v>
      </c>
      <c r="C767" s="1">
        <v>40963.46</v>
      </c>
    </row>
    <row r="768" spans="1:3" x14ac:dyDescent="0.2">
      <c r="A768" s="1" t="s">
        <v>1002</v>
      </c>
      <c r="B768" s="1">
        <v>4493</v>
      </c>
      <c r="C768" s="1">
        <v>0</v>
      </c>
    </row>
    <row r="769" spans="1:3" x14ac:dyDescent="0.2">
      <c r="A769" s="1" t="s">
        <v>1003</v>
      </c>
      <c r="B769" s="1">
        <v>942</v>
      </c>
      <c r="C769" s="1">
        <v>1926.32</v>
      </c>
    </row>
    <row r="770" spans="1:3" x14ac:dyDescent="0.2">
      <c r="A770" s="1" t="s">
        <v>1004</v>
      </c>
      <c r="B770" s="1">
        <v>4345</v>
      </c>
      <c r="C770" s="1">
        <v>0</v>
      </c>
    </row>
    <row r="771" spans="1:3" x14ac:dyDescent="0.2">
      <c r="A771" s="1" t="s">
        <v>373</v>
      </c>
      <c r="B771" s="1">
        <v>4402</v>
      </c>
      <c r="C771" s="1">
        <v>55480.11</v>
      </c>
    </row>
    <row r="772" spans="1:3" x14ac:dyDescent="0.2">
      <c r="A772" s="1" t="s">
        <v>1005</v>
      </c>
      <c r="B772" s="1">
        <v>938</v>
      </c>
      <c r="C772" s="1">
        <v>958.32</v>
      </c>
    </row>
    <row r="773" spans="1:3" x14ac:dyDescent="0.2">
      <c r="A773" s="1" t="s">
        <v>1006</v>
      </c>
      <c r="B773" s="1">
        <v>982</v>
      </c>
      <c r="C773" s="1">
        <v>4041.87</v>
      </c>
    </row>
    <row r="774" spans="1:3" x14ac:dyDescent="0.2">
      <c r="A774" s="1" t="s">
        <v>1007</v>
      </c>
      <c r="B774" s="1">
        <v>4428</v>
      </c>
      <c r="C774" s="1">
        <v>0</v>
      </c>
    </row>
    <row r="775" spans="1:3" x14ac:dyDescent="0.2">
      <c r="A775" s="1" t="s">
        <v>374</v>
      </c>
      <c r="B775" s="1">
        <v>7219</v>
      </c>
      <c r="C775" s="1">
        <v>56811.53</v>
      </c>
    </row>
    <row r="776" spans="1:3" x14ac:dyDescent="0.2">
      <c r="A776" s="1" t="s">
        <v>1008</v>
      </c>
      <c r="B776" s="1">
        <v>4439</v>
      </c>
      <c r="C776" s="1">
        <v>0</v>
      </c>
    </row>
    <row r="777" spans="1:3" x14ac:dyDescent="0.2">
      <c r="A777" s="1" t="s">
        <v>1009</v>
      </c>
      <c r="B777" s="1">
        <v>4501</v>
      </c>
      <c r="C777" s="1">
        <v>0</v>
      </c>
    </row>
    <row r="778" spans="1:3" x14ac:dyDescent="0.2">
      <c r="A778" s="1" t="s">
        <v>1010</v>
      </c>
      <c r="B778" s="1">
        <v>926</v>
      </c>
      <c r="C778" s="1">
        <v>9500.49</v>
      </c>
    </row>
    <row r="779" spans="1:3" x14ac:dyDescent="0.2">
      <c r="A779" s="1" t="s">
        <v>375</v>
      </c>
      <c r="B779" s="1">
        <v>5538</v>
      </c>
      <c r="C779" s="1">
        <v>31827.599999999999</v>
      </c>
    </row>
    <row r="780" spans="1:3" x14ac:dyDescent="0.2">
      <c r="A780" s="1" t="s">
        <v>376</v>
      </c>
      <c r="B780" s="1">
        <v>654</v>
      </c>
      <c r="C780" s="1">
        <v>1365.14</v>
      </c>
    </row>
    <row r="781" spans="1:3" x14ac:dyDescent="0.2">
      <c r="A781" s="1" t="s">
        <v>1011</v>
      </c>
      <c r="B781" s="1">
        <v>4426</v>
      </c>
      <c r="C781" s="1">
        <v>0</v>
      </c>
    </row>
    <row r="782" spans="1:3" x14ac:dyDescent="0.2">
      <c r="A782" s="1" t="s">
        <v>377</v>
      </c>
      <c r="B782" s="1">
        <v>1330</v>
      </c>
      <c r="C782" s="1">
        <v>13363.35</v>
      </c>
    </row>
    <row r="783" spans="1:3" x14ac:dyDescent="0.2">
      <c r="A783" s="1" t="s">
        <v>378</v>
      </c>
      <c r="B783" s="1">
        <v>2429</v>
      </c>
      <c r="C783" s="1">
        <v>50479.839999999997</v>
      </c>
    </row>
    <row r="784" spans="1:3" x14ac:dyDescent="0.2">
      <c r="A784" s="1" t="s">
        <v>379</v>
      </c>
      <c r="B784" s="1">
        <v>674</v>
      </c>
      <c r="C784" s="1">
        <v>3502.98</v>
      </c>
    </row>
    <row r="785" spans="1:3" x14ac:dyDescent="0.2">
      <c r="A785" s="1" t="s">
        <v>1012</v>
      </c>
      <c r="B785" s="1">
        <v>4377</v>
      </c>
      <c r="C785" s="1">
        <v>0</v>
      </c>
    </row>
    <row r="786" spans="1:3" x14ac:dyDescent="0.2">
      <c r="A786" s="1" t="s">
        <v>1013</v>
      </c>
      <c r="B786" s="1">
        <v>943</v>
      </c>
      <c r="C786" s="1">
        <v>1948.21</v>
      </c>
    </row>
    <row r="787" spans="1:3" x14ac:dyDescent="0.2">
      <c r="A787" s="1" t="s">
        <v>1014</v>
      </c>
      <c r="B787" s="1">
        <v>935</v>
      </c>
      <c r="C787" s="1">
        <v>1930.3</v>
      </c>
    </row>
    <row r="788" spans="1:3" x14ac:dyDescent="0.2">
      <c r="A788" s="1" t="s">
        <v>380</v>
      </c>
      <c r="B788" s="1">
        <v>1876</v>
      </c>
      <c r="C788" s="1">
        <v>12778.77</v>
      </c>
    </row>
    <row r="789" spans="1:3" x14ac:dyDescent="0.2">
      <c r="A789" s="1" t="s">
        <v>381</v>
      </c>
      <c r="B789" s="1">
        <v>2425</v>
      </c>
      <c r="C789" s="1">
        <v>41672.81</v>
      </c>
    </row>
    <row r="790" spans="1:3" x14ac:dyDescent="0.2">
      <c r="A790" s="1" t="s">
        <v>382</v>
      </c>
      <c r="B790" s="1">
        <v>1305</v>
      </c>
      <c r="C790" s="1">
        <v>12575.94</v>
      </c>
    </row>
    <row r="791" spans="1:3" x14ac:dyDescent="0.2">
      <c r="A791" s="1" t="s">
        <v>1015</v>
      </c>
      <c r="B791" s="1">
        <v>4421</v>
      </c>
      <c r="C791" s="1">
        <v>0</v>
      </c>
    </row>
    <row r="792" spans="1:3" x14ac:dyDescent="0.2">
      <c r="A792" s="1" t="s">
        <v>383</v>
      </c>
      <c r="B792" s="1">
        <v>1247</v>
      </c>
      <c r="C792" s="1">
        <v>34229.57</v>
      </c>
    </row>
    <row r="793" spans="1:3" x14ac:dyDescent="0.2">
      <c r="A793" s="1" t="s">
        <v>1016</v>
      </c>
      <c r="B793" s="1">
        <v>940</v>
      </c>
      <c r="C793" s="1">
        <v>1926.32</v>
      </c>
    </row>
    <row r="794" spans="1:3" x14ac:dyDescent="0.2">
      <c r="A794" s="1" t="s">
        <v>1017</v>
      </c>
      <c r="B794" s="1">
        <v>980</v>
      </c>
      <c r="C794" s="1">
        <v>1999.95</v>
      </c>
    </row>
    <row r="795" spans="1:3" x14ac:dyDescent="0.2">
      <c r="A795" s="1" t="s">
        <v>384</v>
      </c>
      <c r="B795" s="1">
        <v>2998</v>
      </c>
      <c r="C795" s="1">
        <v>5687.5</v>
      </c>
    </row>
    <row r="796" spans="1:3" x14ac:dyDescent="0.2">
      <c r="A796" s="1" t="s">
        <v>1018</v>
      </c>
      <c r="B796" s="1">
        <v>918</v>
      </c>
      <c r="C796" s="1">
        <v>1890.5</v>
      </c>
    </row>
    <row r="797" spans="1:3" x14ac:dyDescent="0.2">
      <c r="A797" s="1" t="s">
        <v>1019</v>
      </c>
      <c r="B797" s="1">
        <v>896</v>
      </c>
      <c r="C797" s="1">
        <v>2762.76</v>
      </c>
    </row>
    <row r="798" spans="1:3" x14ac:dyDescent="0.2">
      <c r="A798" s="1" t="s">
        <v>1020</v>
      </c>
      <c r="B798" s="1">
        <v>929</v>
      </c>
      <c r="C798" s="1">
        <v>947.43</v>
      </c>
    </row>
    <row r="799" spans="1:3" x14ac:dyDescent="0.2">
      <c r="A799" s="1" t="s">
        <v>1021</v>
      </c>
      <c r="B799" s="1">
        <v>881</v>
      </c>
      <c r="C799" s="1">
        <v>2711.93</v>
      </c>
    </row>
    <row r="800" spans="1:3" x14ac:dyDescent="0.2">
      <c r="A800" s="1" t="s">
        <v>1022</v>
      </c>
      <c r="B800" s="1">
        <v>944</v>
      </c>
      <c r="C800" s="1">
        <v>972.18</v>
      </c>
    </row>
    <row r="801" spans="1:3" x14ac:dyDescent="0.2">
      <c r="A801" s="1" t="s">
        <v>1023</v>
      </c>
      <c r="B801" s="1">
        <v>963</v>
      </c>
      <c r="C801" s="1">
        <v>5936.09</v>
      </c>
    </row>
    <row r="802" spans="1:3" x14ac:dyDescent="0.2">
      <c r="A802" s="1" t="s">
        <v>1024</v>
      </c>
      <c r="B802" s="1">
        <v>4381</v>
      </c>
      <c r="C802" s="1">
        <v>0</v>
      </c>
    </row>
    <row r="803" spans="1:3" x14ac:dyDescent="0.2">
      <c r="A803" s="1" t="s">
        <v>385</v>
      </c>
      <c r="B803" s="1">
        <v>1321</v>
      </c>
      <c r="C803" s="1">
        <v>16406.63</v>
      </c>
    </row>
    <row r="804" spans="1:3" x14ac:dyDescent="0.2">
      <c r="A804" s="1" t="s">
        <v>1025</v>
      </c>
      <c r="B804" s="1">
        <v>4378</v>
      </c>
      <c r="C804" s="1">
        <v>0</v>
      </c>
    </row>
    <row r="805" spans="1:3" x14ac:dyDescent="0.2">
      <c r="A805" s="1" t="s">
        <v>386</v>
      </c>
      <c r="B805" s="1">
        <v>2414</v>
      </c>
      <c r="C805" s="1">
        <v>14085</v>
      </c>
    </row>
    <row r="806" spans="1:3" x14ac:dyDescent="0.2">
      <c r="A806" s="1" t="s">
        <v>1026</v>
      </c>
      <c r="B806" s="1">
        <v>944</v>
      </c>
      <c r="C806" s="1">
        <v>1948.21</v>
      </c>
    </row>
    <row r="807" spans="1:3" x14ac:dyDescent="0.2">
      <c r="A807" s="1" t="s">
        <v>1027</v>
      </c>
      <c r="B807" s="1">
        <v>4423</v>
      </c>
      <c r="C807" s="1">
        <v>0</v>
      </c>
    </row>
    <row r="808" spans="1:3" x14ac:dyDescent="0.2">
      <c r="A808" s="1" t="s">
        <v>387</v>
      </c>
      <c r="B808" s="1">
        <v>1249</v>
      </c>
      <c r="C808" s="1">
        <v>36603.43</v>
      </c>
    </row>
    <row r="809" spans="1:3" x14ac:dyDescent="0.2">
      <c r="A809" s="1" t="s">
        <v>1028</v>
      </c>
      <c r="B809" s="1">
        <v>4419</v>
      </c>
      <c r="C809" s="1">
        <v>0</v>
      </c>
    </row>
    <row r="810" spans="1:3" x14ac:dyDescent="0.2">
      <c r="A810" s="1" t="s">
        <v>388</v>
      </c>
      <c r="B810" s="1">
        <v>4898</v>
      </c>
      <c r="C810" s="1">
        <v>51855.22</v>
      </c>
    </row>
    <row r="811" spans="1:3" x14ac:dyDescent="0.2">
      <c r="A811" s="1" t="s">
        <v>1029</v>
      </c>
      <c r="B811" s="1">
        <v>908</v>
      </c>
      <c r="C811" s="1">
        <v>3722.67</v>
      </c>
    </row>
    <row r="812" spans="1:3" x14ac:dyDescent="0.2">
      <c r="A812" s="1" t="s">
        <v>389</v>
      </c>
      <c r="B812" s="1">
        <v>3017</v>
      </c>
      <c r="C812" s="1">
        <v>22342.82</v>
      </c>
    </row>
    <row r="813" spans="1:3" x14ac:dyDescent="0.2">
      <c r="A813" s="1" t="s">
        <v>390</v>
      </c>
      <c r="B813" s="1">
        <v>2683</v>
      </c>
      <c r="C813" s="1">
        <v>35850.1</v>
      </c>
    </row>
    <row r="814" spans="1:3" x14ac:dyDescent="0.2">
      <c r="A814" s="1" t="s">
        <v>1030</v>
      </c>
      <c r="B814" s="1">
        <v>936</v>
      </c>
      <c r="C814" s="1">
        <v>2918.24</v>
      </c>
    </row>
    <row r="815" spans="1:3" x14ac:dyDescent="0.2">
      <c r="A815" s="1" t="s">
        <v>391</v>
      </c>
      <c r="B815" s="1">
        <v>6745</v>
      </c>
      <c r="C815" s="1">
        <v>57263.040000000001</v>
      </c>
    </row>
    <row r="816" spans="1:3" x14ac:dyDescent="0.2">
      <c r="A816" s="1" t="s">
        <v>1031</v>
      </c>
      <c r="B816" s="1">
        <v>916</v>
      </c>
      <c r="C816" s="1">
        <v>1890.5</v>
      </c>
    </row>
    <row r="817" spans="1:3" x14ac:dyDescent="0.2">
      <c r="A817" s="1" t="s">
        <v>392</v>
      </c>
      <c r="B817" s="1">
        <v>1879</v>
      </c>
      <c r="C817" s="1">
        <v>7105.86</v>
      </c>
    </row>
    <row r="818" spans="1:3" x14ac:dyDescent="0.2">
      <c r="A818" s="1" t="s">
        <v>393</v>
      </c>
      <c r="B818" s="1">
        <v>11420</v>
      </c>
      <c r="C818" s="1">
        <v>110038</v>
      </c>
    </row>
    <row r="819" spans="1:3" x14ac:dyDescent="0.2">
      <c r="A819" s="1" t="s">
        <v>1032</v>
      </c>
      <c r="B819" s="1">
        <v>4341</v>
      </c>
      <c r="C819" s="1">
        <v>0</v>
      </c>
    </row>
    <row r="820" spans="1:3" x14ac:dyDescent="0.2">
      <c r="A820" s="1" t="s">
        <v>1033</v>
      </c>
      <c r="B820" s="1">
        <v>900</v>
      </c>
      <c r="C820" s="1">
        <v>918.72</v>
      </c>
    </row>
    <row r="821" spans="1:3" x14ac:dyDescent="0.2">
      <c r="A821" s="1" t="s">
        <v>1034</v>
      </c>
      <c r="B821" s="1">
        <v>977</v>
      </c>
      <c r="C821" s="1">
        <v>6037.92</v>
      </c>
    </row>
    <row r="822" spans="1:3" x14ac:dyDescent="0.2">
      <c r="A822" s="1" t="s">
        <v>394</v>
      </c>
      <c r="B822" s="1">
        <v>2691</v>
      </c>
      <c r="C822" s="1">
        <v>11946.06</v>
      </c>
    </row>
    <row r="823" spans="1:3" x14ac:dyDescent="0.2">
      <c r="A823" s="1" t="s">
        <v>1035</v>
      </c>
      <c r="B823" s="1">
        <v>4437</v>
      </c>
      <c r="C823" s="1">
        <v>0</v>
      </c>
    </row>
    <row r="824" spans="1:3" x14ac:dyDescent="0.2">
      <c r="A824" s="1" t="s">
        <v>1036</v>
      </c>
      <c r="B824" s="1">
        <v>982</v>
      </c>
      <c r="C824" s="1">
        <v>1991.99</v>
      </c>
    </row>
    <row r="825" spans="1:3" x14ac:dyDescent="0.2">
      <c r="A825" s="1" t="s">
        <v>395</v>
      </c>
      <c r="B825" s="1">
        <v>2408</v>
      </c>
      <c r="C825" s="1">
        <v>26126.880000000001</v>
      </c>
    </row>
    <row r="826" spans="1:3" x14ac:dyDescent="0.2">
      <c r="A826" s="1" t="s">
        <v>396</v>
      </c>
      <c r="B826" s="1">
        <v>8875</v>
      </c>
      <c r="C826" s="1">
        <v>6976.4</v>
      </c>
    </row>
    <row r="827" spans="1:3" x14ac:dyDescent="0.2">
      <c r="A827" s="1" t="s">
        <v>1037</v>
      </c>
      <c r="B827" s="1">
        <v>4464</v>
      </c>
      <c r="C827" s="1">
        <v>0</v>
      </c>
    </row>
    <row r="828" spans="1:3" x14ac:dyDescent="0.2">
      <c r="A828" s="1" t="s">
        <v>1038</v>
      </c>
      <c r="B828" s="1">
        <v>4484</v>
      </c>
      <c r="C828" s="1">
        <v>0</v>
      </c>
    </row>
    <row r="829" spans="1:3" x14ac:dyDescent="0.2">
      <c r="A829" s="1" t="s">
        <v>397</v>
      </c>
      <c r="B829" s="1">
        <v>3432</v>
      </c>
      <c r="C829" s="1">
        <v>48678.83</v>
      </c>
    </row>
    <row r="830" spans="1:3" x14ac:dyDescent="0.2">
      <c r="A830" s="1" t="s">
        <v>398</v>
      </c>
      <c r="B830" s="1">
        <v>5234</v>
      </c>
      <c r="C830" s="1">
        <v>86192.34</v>
      </c>
    </row>
    <row r="831" spans="1:3" x14ac:dyDescent="0.2">
      <c r="A831" s="1" t="s">
        <v>399</v>
      </c>
      <c r="B831" s="1">
        <v>6011</v>
      </c>
      <c r="C831" s="1">
        <v>46899.89</v>
      </c>
    </row>
    <row r="832" spans="1:3" x14ac:dyDescent="0.2">
      <c r="A832" s="1" t="s">
        <v>400</v>
      </c>
      <c r="B832" s="1">
        <v>2468</v>
      </c>
      <c r="C832" s="1">
        <v>16654.2</v>
      </c>
    </row>
    <row r="833" spans="1:3" x14ac:dyDescent="0.2">
      <c r="A833" s="1" t="s">
        <v>1039</v>
      </c>
      <c r="B833" s="1">
        <v>930</v>
      </c>
      <c r="C833" s="1">
        <v>952.38</v>
      </c>
    </row>
    <row r="834" spans="1:3" x14ac:dyDescent="0.2">
      <c r="A834" s="1" t="s">
        <v>1040</v>
      </c>
      <c r="B834" s="1">
        <v>950</v>
      </c>
      <c r="C834" s="1">
        <v>968.22</v>
      </c>
    </row>
    <row r="835" spans="1:3" x14ac:dyDescent="0.2">
      <c r="A835" s="1" t="s">
        <v>1041</v>
      </c>
      <c r="B835" s="1">
        <v>4391</v>
      </c>
      <c r="C835" s="1">
        <v>0</v>
      </c>
    </row>
    <row r="836" spans="1:3" x14ac:dyDescent="0.2">
      <c r="A836" s="1" t="s">
        <v>401</v>
      </c>
      <c r="B836" s="1">
        <v>1261</v>
      </c>
      <c r="C836" s="1">
        <v>8871.1299999999992</v>
      </c>
    </row>
    <row r="837" spans="1:3" x14ac:dyDescent="0.2">
      <c r="A837" s="1" t="s">
        <v>1042</v>
      </c>
      <c r="B837" s="1">
        <v>961</v>
      </c>
      <c r="C837" s="1">
        <v>3946.11</v>
      </c>
    </row>
    <row r="838" spans="1:3" x14ac:dyDescent="0.2">
      <c r="A838" s="1" t="s">
        <v>1043</v>
      </c>
      <c r="B838" s="1">
        <v>4329</v>
      </c>
      <c r="C838" s="1">
        <v>0</v>
      </c>
    </row>
    <row r="839" spans="1:3" x14ac:dyDescent="0.2">
      <c r="A839" s="1" t="s">
        <v>1044</v>
      </c>
      <c r="B839" s="1">
        <v>4378</v>
      </c>
      <c r="C839" s="1">
        <v>0</v>
      </c>
    </row>
    <row r="840" spans="1:3" x14ac:dyDescent="0.2">
      <c r="A840" s="1" t="s">
        <v>402</v>
      </c>
      <c r="B840" s="1">
        <v>679</v>
      </c>
      <c r="C840" s="1">
        <v>695.97</v>
      </c>
    </row>
    <row r="841" spans="1:3" x14ac:dyDescent="0.2">
      <c r="A841" s="1" t="s">
        <v>403</v>
      </c>
      <c r="B841" s="1">
        <v>2426</v>
      </c>
      <c r="C841" s="1">
        <v>26683.08</v>
      </c>
    </row>
    <row r="842" spans="1:3" x14ac:dyDescent="0.2">
      <c r="A842" s="1" t="s">
        <v>1045</v>
      </c>
      <c r="B842" s="1">
        <v>900</v>
      </c>
      <c r="C842" s="1">
        <v>1858.66</v>
      </c>
    </row>
    <row r="843" spans="1:3" x14ac:dyDescent="0.2">
      <c r="A843" s="1" t="s">
        <v>404</v>
      </c>
      <c r="B843" s="1">
        <v>3805</v>
      </c>
      <c r="C843" s="1">
        <v>65860.3</v>
      </c>
    </row>
    <row r="844" spans="1:3" x14ac:dyDescent="0.2">
      <c r="A844" s="1" t="s">
        <v>1046</v>
      </c>
      <c r="B844" s="1">
        <v>4354</v>
      </c>
      <c r="C844" s="1">
        <v>0</v>
      </c>
    </row>
    <row r="845" spans="1:3" x14ac:dyDescent="0.2">
      <c r="A845" s="1" t="s">
        <v>405</v>
      </c>
      <c r="B845" s="1">
        <v>3995</v>
      </c>
      <c r="C845" s="1">
        <v>41557.040000000001</v>
      </c>
    </row>
    <row r="846" spans="1:3" x14ac:dyDescent="0.2">
      <c r="A846" s="1" t="s">
        <v>1047</v>
      </c>
      <c r="B846" s="1">
        <v>1024</v>
      </c>
      <c r="C846" s="1">
        <v>1048.4100000000001</v>
      </c>
    </row>
    <row r="847" spans="1:3" x14ac:dyDescent="0.2">
      <c r="A847" s="1" t="s">
        <v>1048</v>
      </c>
      <c r="B847" s="1">
        <v>949</v>
      </c>
      <c r="C847" s="1">
        <v>3886.26</v>
      </c>
    </row>
    <row r="848" spans="1:3" x14ac:dyDescent="0.2">
      <c r="A848" s="1" t="s">
        <v>1049</v>
      </c>
      <c r="B848" s="1">
        <v>4402</v>
      </c>
      <c r="C848" s="1">
        <v>0</v>
      </c>
    </row>
    <row r="849" spans="1:3" x14ac:dyDescent="0.2">
      <c r="A849" s="1" t="s">
        <v>406</v>
      </c>
      <c r="B849" s="1">
        <v>1911</v>
      </c>
      <c r="C849" s="1">
        <v>27164.34</v>
      </c>
    </row>
    <row r="850" spans="1:3" x14ac:dyDescent="0.2">
      <c r="A850" s="1" t="s">
        <v>1050</v>
      </c>
      <c r="B850" s="1">
        <v>4418</v>
      </c>
      <c r="C850" s="1">
        <v>0</v>
      </c>
    </row>
    <row r="851" spans="1:3" x14ac:dyDescent="0.2">
      <c r="A851" s="1" t="s">
        <v>407</v>
      </c>
      <c r="B851" s="1">
        <v>4462</v>
      </c>
      <c r="C851" s="1">
        <v>50806.53</v>
      </c>
    </row>
    <row r="852" spans="1:3" x14ac:dyDescent="0.2">
      <c r="A852" s="1" t="s">
        <v>1051</v>
      </c>
      <c r="B852" s="1">
        <v>951</v>
      </c>
      <c r="C852" s="1">
        <v>6829.23</v>
      </c>
    </row>
    <row r="853" spans="1:3" x14ac:dyDescent="0.2">
      <c r="A853" s="1" t="s">
        <v>408</v>
      </c>
      <c r="B853" s="1">
        <v>1325</v>
      </c>
      <c r="C853" s="1">
        <v>4992.6400000000003</v>
      </c>
    </row>
    <row r="854" spans="1:3" x14ac:dyDescent="0.2">
      <c r="A854" s="1" t="s">
        <v>409</v>
      </c>
      <c r="B854" s="1">
        <v>3995</v>
      </c>
      <c r="C854" s="1">
        <v>51193.52</v>
      </c>
    </row>
    <row r="855" spans="1:3" x14ac:dyDescent="0.2">
      <c r="A855" s="1" t="s">
        <v>410</v>
      </c>
      <c r="B855" s="1">
        <v>3465</v>
      </c>
      <c r="C855" s="1">
        <v>35003.81</v>
      </c>
    </row>
    <row r="856" spans="1:3" x14ac:dyDescent="0.2">
      <c r="A856" s="1" t="s">
        <v>411</v>
      </c>
      <c r="B856" s="1">
        <v>3940</v>
      </c>
      <c r="C856" s="1">
        <v>53460.58</v>
      </c>
    </row>
    <row r="857" spans="1:3" x14ac:dyDescent="0.2">
      <c r="A857" s="1" t="s">
        <v>1052</v>
      </c>
      <c r="B857" s="1">
        <v>946</v>
      </c>
      <c r="C857" s="1">
        <v>2921.23</v>
      </c>
    </row>
    <row r="858" spans="1:3" x14ac:dyDescent="0.2">
      <c r="A858" s="1" t="s">
        <v>412</v>
      </c>
      <c r="B858" s="1">
        <v>1332</v>
      </c>
      <c r="C858" s="1">
        <v>10141.469999999999</v>
      </c>
    </row>
    <row r="859" spans="1:3" x14ac:dyDescent="0.2">
      <c r="A859" s="1" t="s">
        <v>413</v>
      </c>
      <c r="B859" s="1">
        <v>3533</v>
      </c>
      <c r="C859" s="1">
        <v>83615.039999999994</v>
      </c>
    </row>
    <row r="860" spans="1:3" x14ac:dyDescent="0.2">
      <c r="A860" s="1" t="s">
        <v>414</v>
      </c>
      <c r="B860" s="1">
        <v>668</v>
      </c>
      <c r="C860" s="1">
        <v>12011.93</v>
      </c>
    </row>
    <row r="861" spans="1:3" x14ac:dyDescent="0.2">
      <c r="A861" s="1" t="s">
        <v>1053</v>
      </c>
      <c r="B861" s="1">
        <v>4376</v>
      </c>
      <c r="C861" s="1">
        <v>0</v>
      </c>
    </row>
    <row r="862" spans="1:3" x14ac:dyDescent="0.2">
      <c r="A862" s="1" t="s">
        <v>415</v>
      </c>
      <c r="B862" s="1">
        <v>8354</v>
      </c>
      <c r="C862" s="1">
        <v>80093.850000000006</v>
      </c>
    </row>
    <row r="863" spans="1:3" x14ac:dyDescent="0.2">
      <c r="A863" s="1" t="s">
        <v>1054</v>
      </c>
      <c r="B863" s="1">
        <v>998</v>
      </c>
      <c r="C863" s="1">
        <v>3073.72</v>
      </c>
    </row>
    <row r="864" spans="1:3" x14ac:dyDescent="0.2">
      <c r="A864" s="1" t="s">
        <v>416</v>
      </c>
      <c r="B864" s="1">
        <v>4431</v>
      </c>
      <c r="C864" s="1">
        <v>28792.9</v>
      </c>
    </row>
    <row r="865" spans="1:3" x14ac:dyDescent="0.2">
      <c r="A865" s="1" t="s">
        <v>1055</v>
      </c>
      <c r="B865" s="1">
        <v>4413</v>
      </c>
      <c r="C865" s="1">
        <v>0</v>
      </c>
    </row>
    <row r="866" spans="1:3" x14ac:dyDescent="0.2">
      <c r="A866" s="1" t="s">
        <v>417</v>
      </c>
      <c r="B866" s="1">
        <v>3836</v>
      </c>
      <c r="C866" s="1">
        <v>8202.7900000000009</v>
      </c>
    </row>
    <row r="867" spans="1:3" x14ac:dyDescent="0.2">
      <c r="A867" s="1" t="s">
        <v>1056</v>
      </c>
      <c r="B867" s="1">
        <v>910</v>
      </c>
      <c r="C867" s="1">
        <v>8522.52</v>
      </c>
    </row>
    <row r="868" spans="1:3" x14ac:dyDescent="0.2">
      <c r="A868" s="1" t="s">
        <v>1057</v>
      </c>
      <c r="B868" s="1">
        <v>970</v>
      </c>
      <c r="C868" s="1">
        <v>3025.88</v>
      </c>
    </row>
    <row r="869" spans="1:3" x14ac:dyDescent="0.2">
      <c r="A869" s="1" t="s">
        <v>418</v>
      </c>
      <c r="B869" s="1">
        <v>1243</v>
      </c>
      <c r="C869" s="1">
        <v>11274.67</v>
      </c>
    </row>
    <row r="870" spans="1:3" x14ac:dyDescent="0.2">
      <c r="A870" s="1" t="s">
        <v>1058</v>
      </c>
      <c r="B870" s="1">
        <v>871</v>
      </c>
      <c r="C870" s="1">
        <v>891.99</v>
      </c>
    </row>
    <row r="871" spans="1:3" x14ac:dyDescent="0.2">
      <c r="A871" s="1" t="s">
        <v>1059</v>
      </c>
      <c r="B871" s="1">
        <v>900</v>
      </c>
      <c r="C871" s="1">
        <v>8351.7099999999991</v>
      </c>
    </row>
    <row r="872" spans="1:3" x14ac:dyDescent="0.2">
      <c r="A872" s="1" t="s">
        <v>1060</v>
      </c>
      <c r="B872" s="1">
        <v>4343</v>
      </c>
      <c r="C872" s="1">
        <v>0</v>
      </c>
    </row>
    <row r="873" spans="1:3" x14ac:dyDescent="0.2">
      <c r="A873" s="1" t="s">
        <v>419</v>
      </c>
      <c r="B873" s="1">
        <v>8185</v>
      </c>
      <c r="C873" s="1">
        <v>119231.4</v>
      </c>
    </row>
    <row r="874" spans="1:3" x14ac:dyDescent="0.2">
      <c r="A874" s="1" t="s">
        <v>420</v>
      </c>
      <c r="B874" s="1">
        <v>3521</v>
      </c>
      <c r="C874" s="1">
        <v>41147.129999999997</v>
      </c>
    </row>
    <row r="875" spans="1:3" x14ac:dyDescent="0.2">
      <c r="A875" s="1" t="s">
        <v>1061</v>
      </c>
      <c r="B875" s="1">
        <v>922</v>
      </c>
      <c r="C875" s="1">
        <v>950.4</v>
      </c>
    </row>
    <row r="876" spans="1:3" x14ac:dyDescent="0.2">
      <c r="A876" s="1" t="s">
        <v>1062</v>
      </c>
      <c r="B876" s="1">
        <v>4439</v>
      </c>
      <c r="C876" s="1">
        <v>0</v>
      </c>
    </row>
    <row r="877" spans="1:3" x14ac:dyDescent="0.2">
      <c r="A877" s="1" t="s">
        <v>421</v>
      </c>
      <c r="B877" s="1">
        <v>1258</v>
      </c>
      <c r="C877" s="1">
        <v>11652.24</v>
      </c>
    </row>
    <row r="878" spans="1:3" x14ac:dyDescent="0.2">
      <c r="A878" s="1" t="s">
        <v>422</v>
      </c>
      <c r="B878" s="1">
        <v>686</v>
      </c>
      <c r="C878" s="1">
        <v>9391.77</v>
      </c>
    </row>
    <row r="879" spans="1:3" x14ac:dyDescent="0.2">
      <c r="A879" s="1" t="s">
        <v>1063</v>
      </c>
      <c r="B879" s="1">
        <v>4341</v>
      </c>
      <c r="C879" s="1">
        <v>0</v>
      </c>
    </row>
    <row r="880" spans="1:3" x14ac:dyDescent="0.2">
      <c r="A880" s="1" t="s">
        <v>423</v>
      </c>
      <c r="B880" s="1">
        <v>4842</v>
      </c>
      <c r="C880" s="1">
        <v>32957.160000000003</v>
      </c>
    </row>
    <row r="881" spans="1:3" x14ac:dyDescent="0.2">
      <c r="A881" s="1" t="s">
        <v>1064</v>
      </c>
      <c r="B881" s="1">
        <v>940</v>
      </c>
      <c r="C881" s="1">
        <v>2912.26</v>
      </c>
    </row>
    <row r="882" spans="1:3" x14ac:dyDescent="0.2">
      <c r="A882" s="1" t="s">
        <v>424</v>
      </c>
      <c r="B882" s="1">
        <v>716</v>
      </c>
      <c r="C882" s="1">
        <v>2248.48</v>
      </c>
    </row>
    <row r="883" spans="1:3" x14ac:dyDescent="0.2">
      <c r="A883" s="1" t="s">
        <v>425</v>
      </c>
      <c r="B883" s="1">
        <v>4023</v>
      </c>
      <c r="C883" s="1">
        <v>32044.05</v>
      </c>
    </row>
    <row r="884" spans="1:3" x14ac:dyDescent="0.2">
      <c r="A884" s="1" t="s">
        <v>1065</v>
      </c>
      <c r="B884" s="1">
        <v>928</v>
      </c>
      <c r="C884" s="1">
        <v>2846.48</v>
      </c>
    </row>
    <row r="885" spans="1:3" x14ac:dyDescent="0.2">
      <c r="A885" s="1" t="s">
        <v>1066</v>
      </c>
      <c r="B885" s="1">
        <v>4400</v>
      </c>
      <c r="C885" s="1">
        <v>0</v>
      </c>
    </row>
    <row r="886" spans="1:3" x14ac:dyDescent="0.2">
      <c r="A886" s="1" t="s">
        <v>1067</v>
      </c>
      <c r="B886" s="1">
        <v>4305</v>
      </c>
      <c r="C886" s="1">
        <v>0</v>
      </c>
    </row>
    <row r="887" spans="1:3" x14ac:dyDescent="0.2">
      <c r="A887" s="1" t="s">
        <v>1068</v>
      </c>
      <c r="B887" s="1">
        <v>4397</v>
      </c>
      <c r="C887" s="1">
        <v>0</v>
      </c>
    </row>
    <row r="888" spans="1:3" x14ac:dyDescent="0.2">
      <c r="A888" s="1" t="s">
        <v>1069</v>
      </c>
      <c r="B888" s="1">
        <v>927</v>
      </c>
      <c r="C888" s="1">
        <v>3830.4</v>
      </c>
    </row>
    <row r="889" spans="1:3" x14ac:dyDescent="0.2">
      <c r="A889" s="1" t="s">
        <v>426</v>
      </c>
      <c r="B889" s="1">
        <v>6440</v>
      </c>
      <c r="C889" s="1">
        <v>46548.08</v>
      </c>
    </row>
    <row r="890" spans="1:3" x14ac:dyDescent="0.2">
      <c r="A890" s="1" t="s">
        <v>427</v>
      </c>
      <c r="B890" s="1">
        <v>3533</v>
      </c>
      <c r="C890" s="1">
        <v>23089.95</v>
      </c>
    </row>
    <row r="891" spans="1:3" x14ac:dyDescent="0.2">
      <c r="A891" s="1" t="s">
        <v>428</v>
      </c>
      <c r="B891" s="1">
        <v>1930</v>
      </c>
      <c r="C891" s="1">
        <v>7922.18</v>
      </c>
    </row>
    <row r="892" spans="1:3" x14ac:dyDescent="0.2">
      <c r="A892" s="1" t="s">
        <v>429</v>
      </c>
      <c r="B892" s="1">
        <v>8271</v>
      </c>
      <c r="C892" s="1">
        <v>133440.6</v>
      </c>
    </row>
    <row r="893" spans="1:3" x14ac:dyDescent="0.2">
      <c r="A893" s="1" t="s">
        <v>1070</v>
      </c>
      <c r="B893" s="1">
        <v>966</v>
      </c>
      <c r="C893" s="1">
        <v>3974.04</v>
      </c>
    </row>
    <row r="894" spans="1:3" x14ac:dyDescent="0.2">
      <c r="A894" s="1" t="s">
        <v>1071</v>
      </c>
      <c r="B894" s="1">
        <v>4443</v>
      </c>
      <c r="C894" s="1">
        <v>0</v>
      </c>
    </row>
    <row r="895" spans="1:3" x14ac:dyDescent="0.2">
      <c r="A895" s="1" t="s">
        <v>430</v>
      </c>
      <c r="B895" s="1">
        <v>2484</v>
      </c>
      <c r="C895" s="1">
        <v>28952.54</v>
      </c>
    </row>
    <row r="896" spans="1:3" x14ac:dyDescent="0.2">
      <c r="A896" s="1" t="s">
        <v>431</v>
      </c>
      <c r="B896" s="1">
        <v>2946</v>
      </c>
      <c r="C896" s="1">
        <v>39089.769999999997</v>
      </c>
    </row>
    <row r="897" spans="1:3" x14ac:dyDescent="0.2">
      <c r="A897" s="1" t="s">
        <v>432</v>
      </c>
      <c r="B897" s="1">
        <v>3508</v>
      </c>
      <c r="C897" s="1">
        <v>19422.72</v>
      </c>
    </row>
    <row r="898" spans="1:3" x14ac:dyDescent="0.2">
      <c r="A898" s="1" t="s">
        <v>433</v>
      </c>
      <c r="B898" s="1">
        <v>7427</v>
      </c>
      <c r="C898" s="1">
        <v>137222.39999999999</v>
      </c>
    </row>
    <row r="899" spans="1:3" x14ac:dyDescent="0.2">
      <c r="A899" s="1" t="s">
        <v>434</v>
      </c>
      <c r="B899" s="1">
        <v>6868</v>
      </c>
      <c r="C899" s="1">
        <v>71634.48</v>
      </c>
    </row>
    <row r="900" spans="1:3" x14ac:dyDescent="0.2">
      <c r="A900" s="1" t="s">
        <v>1072</v>
      </c>
      <c r="B900" s="1">
        <v>4345</v>
      </c>
      <c r="C900" s="1">
        <v>0</v>
      </c>
    </row>
    <row r="901" spans="1:3" x14ac:dyDescent="0.2">
      <c r="A901" s="1" t="s">
        <v>435</v>
      </c>
      <c r="B901" s="1">
        <v>695</v>
      </c>
      <c r="C901" s="1">
        <v>1446.73</v>
      </c>
    </row>
    <row r="902" spans="1:3" x14ac:dyDescent="0.2">
      <c r="A902" s="1" t="s">
        <v>1073</v>
      </c>
      <c r="B902" s="1">
        <v>957</v>
      </c>
      <c r="C902" s="1">
        <v>3962.07</v>
      </c>
    </row>
    <row r="903" spans="1:3" x14ac:dyDescent="0.2">
      <c r="A903" s="1" t="s">
        <v>1074</v>
      </c>
      <c r="B903" s="1">
        <v>953</v>
      </c>
      <c r="C903" s="1">
        <v>975.15</v>
      </c>
    </row>
    <row r="904" spans="1:3" x14ac:dyDescent="0.2">
      <c r="A904" s="1" t="s">
        <v>436</v>
      </c>
      <c r="B904" s="1">
        <v>1281</v>
      </c>
      <c r="C904" s="1">
        <v>5446.26</v>
      </c>
    </row>
    <row r="905" spans="1:3" x14ac:dyDescent="0.2">
      <c r="A905" s="1" t="s">
        <v>437</v>
      </c>
      <c r="B905" s="1">
        <v>685</v>
      </c>
      <c r="C905" s="1">
        <v>8524.89</v>
      </c>
    </row>
    <row r="906" spans="1:3" x14ac:dyDescent="0.2">
      <c r="A906" s="1" t="s">
        <v>438</v>
      </c>
      <c r="B906" s="1">
        <v>1349</v>
      </c>
      <c r="C906" s="1">
        <v>7285.24</v>
      </c>
    </row>
    <row r="907" spans="1:3" x14ac:dyDescent="0.2">
      <c r="A907" s="1" t="s">
        <v>1075</v>
      </c>
      <c r="B907" s="1">
        <v>4322</v>
      </c>
      <c r="C907" s="1">
        <v>0</v>
      </c>
    </row>
    <row r="908" spans="1:3" x14ac:dyDescent="0.2">
      <c r="A908" s="1" t="s">
        <v>439</v>
      </c>
      <c r="B908" s="1">
        <v>1355</v>
      </c>
      <c r="C908" s="1">
        <v>2203.1799999999998</v>
      </c>
    </row>
    <row r="909" spans="1:3" x14ac:dyDescent="0.2">
      <c r="A909" s="1" t="s">
        <v>440</v>
      </c>
      <c r="B909" s="1">
        <v>678</v>
      </c>
      <c r="C909" s="1">
        <v>3527.93</v>
      </c>
    </row>
    <row r="910" spans="1:3" x14ac:dyDescent="0.2">
      <c r="A910" s="1" t="s">
        <v>441</v>
      </c>
      <c r="B910" s="1">
        <v>1355</v>
      </c>
      <c r="C910" s="1">
        <v>8003.25</v>
      </c>
    </row>
    <row r="911" spans="1:3" x14ac:dyDescent="0.2">
      <c r="A911" s="1" t="s">
        <v>442</v>
      </c>
      <c r="B911" s="1">
        <v>2350</v>
      </c>
      <c r="C911" s="1">
        <v>16735.28</v>
      </c>
    </row>
    <row r="912" spans="1:3" x14ac:dyDescent="0.2">
      <c r="A912" s="1" t="s">
        <v>443</v>
      </c>
      <c r="B912" s="1">
        <v>4841</v>
      </c>
      <c r="C912" s="1">
        <v>89473.14</v>
      </c>
    </row>
    <row r="913" spans="1:3" x14ac:dyDescent="0.2">
      <c r="A913" s="1" t="s">
        <v>1076</v>
      </c>
      <c r="B913" s="1">
        <v>914</v>
      </c>
      <c r="C913" s="1">
        <v>930.6</v>
      </c>
    </row>
    <row r="914" spans="1:3" x14ac:dyDescent="0.2">
      <c r="A914" s="1" t="s">
        <v>1077</v>
      </c>
      <c r="B914" s="1">
        <v>901</v>
      </c>
      <c r="C914" s="1">
        <v>5612.63</v>
      </c>
    </row>
    <row r="915" spans="1:3" x14ac:dyDescent="0.2">
      <c r="A915" s="1" t="s">
        <v>444</v>
      </c>
      <c r="B915" s="1">
        <v>1294</v>
      </c>
      <c r="C915" s="1">
        <v>9218.06</v>
      </c>
    </row>
    <row r="916" spans="1:3" x14ac:dyDescent="0.2">
      <c r="A916" s="1" t="s">
        <v>1078</v>
      </c>
      <c r="B916" s="1">
        <v>4468</v>
      </c>
      <c r="C916" s="1">
        <v>0</v>
      </c>
    </row>
    <row r="917" spans="1:3" x14ac:dyDescent="0.2">
      <c r="A917" s="1" t="s">
        <v>1079</v>
      </c>
      <c r="B917" s="1">
        <v>4335</v>
      </c>
      <c r="C917" s="1">
        <v>0</v>
      </c>
    </row>
    <row r="918" spans="1:3" x14ac:dyDescent="0.2">
      <c r="A918" s="1" t="s">
        <v>1080</v>
      </c>
      <c r="B918" s="1">
        <v>4413</v>
      </c>
      <c r="C918" s="1">
        <v>0</v>
      </c>
    </row>
    <row r="919" spans="1:3" x14ac:dyDescent="0.2">
      <c r="A919" s="1" t="s">
        <v>445</v>
      </c>
      <c r="B919" s="1">
        <v>3482</v>
      </c>
      <c r="C919" s="1">
        <v>26517.21</v>
      </c>
    </row>
    <row r="920" spans="1:3" x14ac:dyDescent="0.2">
      <c r="A920" s="1" t="s">
        <v>1081</v>
      </c>
      <c r="B920" s="1">
        <v>932</v>
      </c>
      <c r="C920" s="1">
        <v>6752.34</v>
      </c>
    </row>
    <row r="921" spans="1:3" x14ac:dyDescent="0.2">
      <c r="A921" s="1" t="s">
        <v>446</v>
      </c>
      <c r="B921" s="1">
        <v>1953</v>
      </c>
      <c r="C921" s="1">
        <v>22971.11</v>
      </c>
    </row>
    <row r="922" spans="1:3" x14ac:dyDescent="0.2">
      <c r="A922" s="1" t="s">
        <v>1082</v>
      </c>
      <c r="B922" s="1">
        <v>4400</v>
      </c>
      <c r="C922" s="1">
        <v>0</v>
      </c>
    </row>
    <row r="923" spans="1:3" x14ac:dyDescent="0.2">
      <c r="A923" s="1" t="s">
        <v>447</v>
      </c>
      <c r="B923" s="1">
        <v>3880</v>
      </c>
      <c r="C923" s="1">
        <v>23848.26</v>
      </c>
    </row>
    <row r="924" spans="1:3" x14ac:dyDescent="0.2">
      <c r="A924" s="1" t="s">
        <v>448</v>
      </c>
      <c r="B924" s="1">
        <v>3023</v>
      </c>
      <c r="C924" s="1">
        <v>30340.86</v>
      </c>
    </row>
    <row r="925" spans="1:3" x14ac:dyDescent="0.2">
      <c r="A925" s="1" t="s">
        <v>449</v>
      </c>
      <c r="B925" s="1">
        <v>1933</v>
      </c>
      <c r="C925" s="1">
        <v>15428.38</v>
      </c>
    </row>
    <row r="926" spans="1:3" x14ac:dyDescent="0.2">
      <c r="A926" s="1" t="s">
        <v>450</v>
      </c>
      <c r="B926" s="1">
        <v>5277</v>
      </c>
      <c r="C926" s="1">
        <v>47120.38</v>
      </c>
    </row>
    <row r="927" spans="1:3" x14ac:dyDescent="0.2">
      <c r="A927" s="1" t="s">
        <v>1083</v>
      </c>
      <c r="B927" s="1">
        <v>989</v>
      </c>
      <c r="C927" s="1">
        <v>1005.84</v>
      </c>
    </row>
    <row r="928" spans="1:3" x14ac:dyDescent="0.2">
      <c r="A928" s="1" t="s">
        <v>451</v>
      </c>
      <c r="B928" s="1">
        <v>2460</v>
      </c>
      <c r="C928" s="1">
        <v>22984.28</v>
      </c>
    </row>
    <row r="929" spans="1:3" x14ac:dyDescent="0.2">
      <c r="A929" s="1" t="s">
        <v>1084</v>
      </c>
      <c r="B929" s="1">
        <v>4296</v>
      </c>
      <c r="C929" s="1">
        <v>0</v>
      </c>
    </row>
    <row r="930" spans="1:3" x14ac:dyDescent="0.2">
      <c r="A930" s="1" t="s">
        <v>452</v>
      </c>
      <c r="B930" s="1">
        <v>10760</v>
      </c>
      <c r="C930" s="1">
        <v>38994.800000000003</v>
      </c>
    </row>
    <row r="931" spans="1:3" x14ac:dyDescent="0.2">
      <c r="A931" s="1" t="s">
        <v>453</v>
      </c>
      <c r="B931" s="1">
        <v>3968</v>
      </c>
      <c r="C931" s="1">
        <v>20738.28</v>
      </c>
    </row>
    <row r="932" spans="1:3" x14ac:dyDescent="0.2">
      <c r="A932" s="1" t="s">
        <v>1085</v>
      </c>
      <c r="B932" s="1">
        <v>872</v>
      </c>
      <c r="C932" s="1">
        <v>1781.05</v>
      </c>
    </row>
    <row r="933" spans="1:3" x14ac:dyDescent="0.2">
      <c r="A933" s="1" t="s">
        <v>1086</v>
      </c>
      <c r="B933" s="1">
        <v>4430</v>
      </c>
      <c r="C933" s="1">
        <v>0</v>
      </c>
    </row>
    <row r="934" spans="1:3" x14ac:dyDescent="0.2">
      <c r="A934" s="1" t="s">
        <v>1087</v>
      </c>
      <c r="B934" s="1">
        <v>4443</v>
      </c>
      <c r="C934" s="1">
        <v>0</v>
      </c>
    </row>
    <row r="935" spans="1:3" x14ac:dyDescent="0.2">
      <c r="A935" s="1" t="s">
        <v>1088</v>
      </c>
      <c r="B935" s="1">
        <v>4316</v>
      </c>
      <c r="C935" s="1">
        <v>0</v>
      </c>
    </row>
    <row r="936" spans="1:3" x14ac:dyDescent="0.2">
      <c r="A936" s="1" t="s">
        <v>1089</v>
      </c>
      <c r="B936" s="1">
        <v>956</v>
      </c>
      <c r="C936" s="1">
        <v>978.12</v>
      </c>
    </row>
    <row r="937" spans="1:3" x14ac:dyDescent="0.2">
      <c r="A937" s="1" t="s">
        <v>1090</v>
      </c>
      <c r="B937" s="1">
        <v>936</v>
      </c>
      <c r="C937" s="1">
        <v>958.32</v>
      </c>
    </row>
    <row r="938" spans="1:3" x14ac:dyDescent="0.2">
      <c r="A938" s="1" t="s">
        <v>1091</v>
      </c>
      <c r="B938" s="1">
        <v>4454</v>
      </c>
      <c r="C938" s="1">
        <v>0</v>
      </c>
    </row>
    <row r="939" spans="1:3" x14ac:dyDescent="0.2">
      <c r="A939" s="1" t="s">
        <v>1092</v>
      </c>
      <c r="B939" s="1">
        <v>928</v>
      </c>
      <c r="C939" s="1">
        <v>7686.38</v>
      </c>
    </row>
    <row r="940" spans="1:3" x14ac:dyDescent="0.2">
      <c r="A940" s="1" t="s">
        <v>454</v>
      </c>
      <c r="B940" s="1">
        <v>4065</v>
      </c>
      <c r="C940" s="1">
        <v>17892</v>
      </c>
    </row>
    <row r="941" spans="1:3" x14ac:dyDescent="0.2">
      <c r="A941" s="1" t="s">
        <v>455</v>
      </c>
      <c r="B941" s="1">
        <v>2396</v>
      </c>
      <c r="C941" s="1">
        <v>40086.080000000002</v>
      </c>
    </row>
    <row r="942" spans="1:3" x14ac:dyDescent="0.2">
      <c r="A942" s="1" t="s">
        <v>456</v>
      </c>
      <c r="B942" s="1">
        <v>644</v>
      </c>
      <c r="C942" s="1">
        <v>12125.26</v>
      </c>
    </row>
    <row r="943" spans="1:3" x14ac:dyDescent="0.2">
      <c r="A943" s="1" t="s">
        <v>457</v>
      </c>
      <c r="B943" s="1">
        <v>14889</v>
      </c>
      <c r="C943" s="1">
        <v>505983.7</v>
      </c>
    </row>
    <row r="944" spans="1:3" x14ac:dyDescent="0.2">
      <c r="A944" s="1" t="s">
        <v>458</v>
      </c>
      <c r="B944" s="1">
        <v>1878</v>
      </c>
      <c r="C944" s="1">
        <v>29076.92</v>
      </c>
    </row>
    <row r="945" spans="1:3" x14ac:dyDescent="0.2">
      <c r="A945" s="1" t="s">
        <v>459</v>
      </c>
      <c r="B945" s="1">
        <v>1297</v>
      </c>
      <c r="C945" s="1">
        <v>10521.85</v>
      </c>
    </row>
    <row r="946" spans="1:3" x14ac:dyDescent="0.2">
      <c r="A946" s="1" t="s">
        <v>1093</v>
      </c>
      <c r="B946" s="1">
        <v>4352</v>
      </c>
      <c r="C946" s="1">
        <v>0</v>
      </c>
    </row>
    <row r="947" spans="1:3" x14ac:dyDescent="0.2">
      <c r="A947" s="1" t="s">
        <v>460</v>
      </c>
      <c r="B947" s="1">
        <v>1917</v>
      </c>
      <c r="C947" s="1">
        <v>9199.61</v>
      </c>
    </row>
    <row r="948" spans="1:3" x14ac:dyDescent="0.2">
      <c r="A948" s="1" t="s">
        <v>461</v>
      </c>
      <c r="B948" s="1">
        <v>2956</v>
      </c>
      <c r="C948" s="1">
        <v>21708.22</v>
      </c>
    </row>
    <row r="949" spans="1:3" x14ac:dyDescent="0.2">
      <c r="A949" s="1" t="s">
        <v>1094</v>
      </c>
      <c r="B949" s="1">
        <v>4447</v>
      </c>
      <c r="C949" s="1">
        <v>0</v>
      </c>
    </row>
    <row r="950" spans="1:3" x14ac:dyDescent="0.2">
      <c r="A950" s="1" t="s">
        <v>462</v>
      </c>
      <c r="B950" s="1">
        <v>2347</v>
      </c>
      <c r="C950" s="1">
        <v>20889.900000000001</v>
      </c>
    </row>
    <row r="951" spans="1:3" x14ac:dyDescent="0.2">
      <c r="A951" s="1" t="s">
        <v>463</v>
      </c>
      <c r="B951" s="1">
        <v>4361</v>
      </c>
      <c r="C951" s="1">
        <v>39013.620000000003</v>
      </c>
    </row>
    <row r="952" spans="1:3" x14ac:dyDescent="0.2">
      <c r="A952" s="1" t="s">
        <v>464</v>
      </c>
      <c r="B952" s="1">
        <v>2461</v>
      </c>
      <c r="C952" s="1">
        <v>27658.7</v>
      </c>
    </row>
    <row r="953" spans="1:3" x14ac:dyDescent="0.2">
      <c r="A953" s="1" t="s">
        <v>1095</v>
      </c>
      <c r="B953" s="1">
        <v>945</v>
      </c>
      <c r="C953" s="1">
        <v>1938.26</v>
      </c>
    </row>
    <row r="954" spans="1:3" x14ac:dyDescent="0.2">
      <c r="A954" s="1" t="s">
        <v>1096</v>
      </c>
      <c r="B954" s="1">
        <v>962</v>
      </c>
      <c r="C954" s="1">
        <v>3966.06</v>
      </c>
    </row>
    <row r="955" spans="1:3" x14ac:dyDescent="0.2">
      <c r="A955" s="1" t="s">
        <v>465</v>
      </c>
      <c r="B955" s="1">
        <v>675</v>
      </c>
      <c r="C955" s="1">
        <v>4886.01</v>
      </c>
    </row>
    <row r="956" spans="1:3" x14ac:dyDescent="0.2">
      <c r="A956" s="1" t="s">
        <v>466</v>
      </c>
      <c r="B956" s="1">
        <v>1313</v>
      </c>
      <c r="C956" s="1">
        <v>15540.89</v>
      </c>
    </row>
    <row r="957" spans="1:3" x14ac:dyDescent="0.2">
      <c r="A957" s="1" t="s">
        <v>1097</v>
      </c>
      <c r="B957" s="1">
        <v>907</v>
      </c>
      <c r="C957" s="1">
        <v>3730.65</v>
      </c>
    </row>
    <row r="958" spans="1:3" x14ac:dyDescent="0.2">
      <c r="A958" s="1" t="s">
        <v>1098</v>
      </c>
      <c r="B958" s="1">
        <v>913</v>
      </c>
      <c r="C958" s="1">
        <v>1878.56</v>
      </c>
    </row>
    <row r="959" spans="1:3" x14ac:dyDescent="0.2">
      <c r="A959" s="1" t="s">
        <v>1099</v>
      </c>
      <c r="B959" s="1">
        <v>976</v>
      </c>
      <c r="C959" s="1">
        <v>4980.0200000000004</v>
      </c>
    </row>
    <row r="960" spans="1:3" x14ac:dyDescent="0.2">
      <c r="A960" s="1" t="s">
        <v>1100</v>
      </c>
      <c r="B960" s="1">
        <v>4334</v>
      </c>
      <c r="C960" s="1">
        <v>0</v>
      </c>
    </row>
    <row r="961" spans="1:3" x14ac:dyDescent="0.2">
      <c r="A961" s="1" t="s">
        <v>467</v>
      </c>
      <c r="B961" s="1">
        <v>4370</v>
      </c>
      <c r="C961" s="1">
        <v>106847.7</v>
      </c>
    </row>
    <row r="962" spans="1:3" x14ac:dyDescent="0.2">
      <c r="A962" s="1" t="s">
        <v>468</v>
      </c>
      <c r="B962" s="1">
        <v>726</v>
      </c>
      <c r="C962" s="1">
        <v>749.43</v>
      </c>
    </row>
    <row r="963" spans="1:3" x14ac:dyDescent="0.2">
      <c r="A963" s="1" t="s">
        <v>1101</v>
      </c>
      <c r="B963" s="1">
        <v>973</v>
      </c>
      <c r="C963" s="1">
        <v>3993.99</v>
      </c>
    </row>
    <row r="964" spans="1:3" x14ac:dyDescent="0.2">
      <c r="A964" s="1" t="s">
        <v>1102</v>
      </c>
      <c r="B964" s="1">
        <v>4413</v>
      </c>
      <c r="C964" s="1">
        <v>0</v>
      </c>
    </row>
    <row r="965" spans="1:3" x14ac:dyDescent="0.2">
      <c r="A965" s="1" t="s">
        <v>469</v>
      </c>
      <c r="B965" s="1">
        <v>3040</v>
      </c>
      <c r="C965" s="1">
        <v>38602.46</v>
      </c>
    </row>
    <row r="966" spans="1:3" x14ac:dyDescent="0.2">
      <c r="A966" s="1" t="s">
        <v>470</v>
      </c>
      <c r="B966" s="1">
        <v>1319</v>
      </c>
      <c r="C966" s="1">
        <v>25337.52</v>
      </c>
    </row>
    <row r="967" spans="1:3" x14ac:dyDescent="0.2">
      <c r="A967" s="1" t="s">
        <v>471</v>
      </c>
      <c r="B967" s="1">
        <v>1868</v>
      </c>
      <c r="C967" s="1">
        <v>11991.9</v>
      </c>
    </row>
    <row r="968" spans="1:3" x14ac:dyDescent="0.2">
      <c r="A968" s="1" t="s">
        <v>1103</v>
      </c>
      <c r="B968" s="1">
        <v>4391</v>
      </c>
      <c r="C968" s="1">
        <v>0</v>
      </c>
    </row>
    <row r="969" spans="1:3" x14ac:dyDescent="0.2">
      <c r="A969" s="1" t="s">
        <v>472</v>
      </c>
      <c r="B969" s="1">
        <v>1285</v>
      </c>
      <c r="C969" s="1">
        <v>16216.13</v>
      </c>
    </row>
    <row r="970" spans="1:3" x14ac:dyDescent="0.2">
      <c r="A970" s="1" t="s">
        <v>473</v>
      </c>
      <c r="B970" s="1">
        <v>3315</v>
      </c>
      <c r="C970" s="1">
        <v>31939.54</v>
      </c>
    </row>
    <row r="971" spans="1:3" x14ac:dyDescent="0.2">
      <c r="A971" s="1" t="s">
        <v>1104</v>
      </c>
      <c r="B971" s="1">
        <v>974</v>
      </c>
      <c r="C971" s="1">
        <v>4980.0200000000004</v>
      </c>
    </row>
    <row r="972" spans="1:3" x14ac:dyDescent="0.2">
      <c r="A972" s="1" t="s">
        <v>474</v>
      </c>
      <c r="B972" s="1">
        <v>2415</v>
      </c>
      <c r="C972" s="1">
        <v>30043.81</v>
      </c>
    </row>
    <row r="973" spans="1:3" x14ac:dyDescent="0.2">
      <c r="A973" s="1" t="s">
        <v>1105</v>
      </c>
      <c r="B973" s="1">
        <v>914</v>
      </c>
      <c r="C973" s="1">
        <v>7486.63</v>
      </c>
    </row>
    <row r="974" spans="1:3" x14ac:dyDescent="0.2">
      <c r="A974" s="1" t="s">
        <v>1106</v>
      </c>
      <c r="B974" s="1">
        <v>4436</v>
      </c>
      <c r="C974" s="1">
        <v>0</v>
      </c>
    </row>
    <row r="975" spans="1:3" x14ac:dyDescent="0.2">
      <c r="A975" s="1" t="s">
        <v>1107</v>
      </c>
      <c r="B975" s="1">
        <v>4327</v>
      </c>
      <c r="C975" s="1">
        <v>0</v>
      </c>
    </row>
    <row r="976" spans="1:3" x14ac:dyDescent="0.2">
      <c r="A976" s="1" t="s">
        <v>1108</v>
      </c>
      <c r="B976" s="1">
        <v>4341</v>
      </c>
      <c r="C976" s="1">
        <v>0</v>
      </c>
    </row>
    <row r="977" spans="1:3" x14ac:dyDescent="0.2">
      <c r="A977" s="1" t="s">
        <v>1109</v>
      </c>
      <c r="B977" s="1">
        <v>4306</v>
      </c>
      <c r="C977" s="1">
        <v>0</v>
      </c>
    </row>
    <row r="978" spans="1:3" x14ac:dyDescent="0.2">
      <c r="A978" s="1" t="s">
        <v>475</v>
      </c>
      <c r="B978" s="1">
        <v>2466</v>
      </c>
      <c r="C978" s="1">
        <v>38936.49</v>
      </c>
    </row>
    <row r="979" spans="1:3" x14ac:dyDescent="0.2">
      <c r="A979" s="1" t="s">
        <v>1110</v>
      </c>
      <c r="B979" s="1">
        <v>4476</v>
      </c>
      <c r="C979" s="1">
        <v>0</v>
      </c>
    </row>
    <row r="980" spans="1:3" x14ac:dyDescent="0.2">
      <c r="A980" s="1" t="s">
        <v>1111</v>
      </c>
      <c r="B980" s="1">
        <v>968</v>
      </c>
      <c r="C980" s="1">
        <v>1990</v>
      </c>
    </row>
    <row r="981" spans="1:3" x14ac:dyDescent="0.2">
      <c r="A981" s="1" t="s">
        <v>1112</v>
      </c>
      <c r="B981" s="1">
        <v>4495</v>
      </c>
      <c r="C981" s="1">
        <v>0</v>
      </c>
    </row>
    <row r="982" spans="1:3" x14ac:dyDescent="0.2">
      <c r="A982" s="1" t="s">
        <v>476</v>
      </c>
      <c r="B982" s="1">
        <v>2435</v>
      </c>
      <c r="C982" s="1">
        <v>31892.91</v>
      </c>
    </row>
    <row r="983" spans="1:3" x14ac:dyDescent="0.2">
      <c r="A983" s="1" t="s">
        <v>1113</v>
      </c>
      <c r="B983" s="1">
        <v>990</v>
      </c>
      <c r="C983" s="1">
        <v>4053.84</v>
      </c>
    </row>
    <row r="984" spans="1:3" x14ac:dyDescent="0.2">
      <c r="A984" s="1" t="s">
        <v>477</v>
      </c>
      <c r="B984" s="1">
        <v>1855</v>
      </c>
      <c r="C984" s="1">
        <v>8811.43</v>
      </c>
    </row>
    <row r="985" spans="1:3" x14ac:dyDescent="0.2">
      <c r="A985" s="1" t="s">
        <v>1114</v>
      </c>
      <c r="B985" s="1">
        <v>907</v>
      </c>
      <c r="C985" s="1">
        <v>3746.61</v>
      </c>
    </row>
    <row r="986" spans="1:3" x14ac:dyDescent="0.2">
      <c r="A986" s="1" t="s">
        <v>1115</v>
      </c>
      <c r="B986" s="1">
        <v>906</v>
      </c>
      <c r="C986" s="1">
        <v>2816.58</v>
      </c>
    </row>
    <row r="987" spans="1:3" x14ac:dyDescent="0.2">
      <c r="A987" s="1" t="s">
        <v>478</v>
      </c>
      <c r="B987" s="1">
        <v>12901</v>
      </c>
      <c r="C987" s="1">
        <v>15101.7</v>
      </c>
    </row>
    <row r="988" spans="1:3" x14ac:dyDescent="0.2">
      <c r="A988" s="1" t="s">
        <v>479</v>
      </c>
      <c r="B988" s="1">
        <v>678</v>
      </c>
      <c r="C988" s="1">
        <v>8476.93</v>
      </c>
    </row>
    <row r="989" spans="1:3" x14ac:dyDescent="0.2">
      <c r="A989" s="1" t="s">
        <v>480</v>
      </c>
      <c r="B989" s="1">
        <v>649</v>
      </c>
      <c r="C989" s="1">
        <v>8153.2</v>
      </c>
    </row>
    <row r="990" spans="1:3" x14ac:dyDescent="0.2">
      <c r="A990" s="1" t="s">
        <v>481</v>
      </c>
      <c r="B990" s="1">
        <v>672</v>
      </c>
      <c r="C990" s="1">
        <v>11272.95</v>
      </c>
    </row>
    <row r="991" spans="1:3" x14ac:dyDescent="0.2">
      <c r="A991" s="1" t="s">
        <v>482</v>
      </c>
      <c r="B991" s="1">
        <v>1908</v>
      </c>
      <c r="C991" s="1">
        <v>30949.62</v>
      </c>
    </row>
    <row r="992" spans="1:3" x14ac:dyDescent="0.2">
      <c r="A992" s="1" t="s">
        <v>1116</v>
      </c>
      <c r="B992" s="1">
        <v>4396</v>
      </c>
      <c r="C992" s="1">
        <v>0</v>
      </c>
    </row>
    <row r="993" spans="1:3" x14ac:dyDescent="0.2">
      <c r="A993" s="1" t="s">
        <v>1117</v>
      </c>
      <c r="B993" s="1">
        <v>4407</v>
      </c>
      <c r="C993" s="1">
        <v>0</v>
      </c>
    </row>
    <row r="994" spans="1:3" x14ac:dyDescent="0.2">
      <c r="A994" s="1" t="s">
        <v>1118</v>
      </c>
      <c r="B994" s="1">
        <v>935</v>
      </c>
      <c r="C994" s="1">
        <v>1920.35</v>
      </c>
    </row>
    <row r="995" spans="1:3" x14ac:dyDescent="0.2">
      <c r="A995" s="1" t="s">
        <v>483</v>
      </c>
      <c r="B995" s="1">
        <v>672</v>
      </c>
      <c r="C995" s="1">
        <v>2098.98</v>
      </c>
    </row>
    <row r="996" spans="1:3" x14ac:dyDescent="0.2">
      <c r="A996" s="1" t="s">
        <v>484</v>
      </c>
      <c r="B996" s="1">
        <v>3977</v>
      </c>
      <c r="C996" s="1">
        <v>32641.119999999999</v>
      </c>
    </row>
    <row r="997" spans="1:3" x14ac:dyDescent="0.2">
      <c r="A997" s="1" t="s">
        <v>1119</v>
      </c>
      <c r="B997" s="1">
        <v>4459</v>
      </c>
      <c r="C997" s="1">
        <v>0</v>
      </c>
    </row>
    <row r="998" spans="1:3" x14ac:dyDescent="0.2">
      <c r="A998" s="1" t="s">
        <v>1120</v>
      </c>
      <c r="B998" s="1">
        <v>4345</v>
      </c>
      <c r="C998" s="1">
        <v>0</v>
      </c>
    </row>
  </sheetData>
  <autoFilter ref="A1:F476" xr:uid="{D6589F1A-6635-3C44-81AF-07C917FAD199}"/>
  <sortState xmlns:xlrd2="http://schemas.microsoft.com/office/spreadsheetml/2017/richdata2" ref="A2:C476">
    <sortCondition descending="1" ref="B1:B47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5928-9D2E-A241-A062-B562A9DDB82C}">
  <dimension ref="A2:B22"/>
  <sheetViews>
    <sheetView workbookViewId="0">
      <selection activeCell="A26" sqref="A26"/>
    </sheetView>
  </sheetViews>
  <sheetFormatPr baseColWidth="10" defaultRowHeight="16" x14ac:dyDescent="0.2"/>
  <cols>
    <col min="2" max="2" width="14.6640625" bestFit="1" customWidth="1"/>
  </cols>
  <sheetData>
    <row r="2" spans="1:2" x14ac:dyDescent="0.2">
      <c r="A2" s="6" t="s">
        <v>485</v>
      </c>
      <c r="B2" s="6" t="s">
        <v>12</v>
      </c>
    </row>
    <row r="3" spans="1:2" x14ac:dyDescent="0.2">
      <c r="A3" s="5" t="s">
        <v>1130</v>
      </c>
      <c r="B3" s="11">
        <v>12184.6</v>
      </c>
    </row>
    <row r="4" spans="1:2" x14ac:dyDescent="0.2">
      <c r="A4" s="5" t="s">
        <v>4</v>
      </c>
      <c r="B4" s="11">
        <v>0</v>
      </c>
    </row>
    <row r="5" spans="1:2" x14ac:dyDescent="0.2">
      <c r="A5" s="5" t="s">
        <v>5</v>
      </c>
      <c r="B5" s="11">
        <v>19037307</v>
      </c>
    </row>
    <row r="9" spans="1:2" x14ac:dyDescent="0.2">
      <c r="A9" s="6" t="s">
        <v>486</v>
      </c>
      <c r="B9" s="6" t="s">
        <v>12</v>
      </c>
    </row>
    <row r="10" spans="1:2" x14ac:dyDescent="0.2">
      <c r="A10" s="5" t="s">
        <v>488</v>
      </c>
      <c r="B10" s="11">
        <v>11861722</v>
      </c>
    </row>
    <row r="11" spans="1:2" x14ac:dyDescent="0.2">
      <c r="A11" s="5" t="s">
        <v>489</v>
      </c>
      <c r="B11" s="11">
        <v>3183259</v>
      </c>
    </row>
    <row r="12" spans="1:2" x14ac:dyDescent="0.2">
      <c r="A12" s="5" t="s">
        <v>487</v>
      </c>
      <c r="B12" s="11">
        <v>1265946</v>
      </c>
    </row>
    <row r="13" spans="1:2" x14ac:dyDescent="0.2">
      <c r="A13" s="5" t="s">
        <v>491</v>
      </c>
      <c r="B13" s="11">
        <v>1122039</v>
      </c>
    </row>
    <row r="14" spans="1:2" x14ac:dyDescent="0.2">
      <c r="A14" s="5"/>
      <c r="B14" s="11">
        <v>1025946</v>
      </c>
    </row>
    <row r="15" spans="1:2" x14ac:dyDescent="0.2">
      <c r="A15" s="5" t="s">
        <v>490</v>
      </c>
      <c r="B15" s="11">
        <v>590579.19999999995</v>
      </c>
    </row>
    <row r="19" spans="1:2" x14ac:dyDescent="0.2">
      <c r="A19" s="6" t="s">
        <v>492</v>
      </c>
      <c r="B19" s="6" t="s">
        <v>12</v>
      </c>
    </row>
    <row r="20" spans="1:2" x14ac:dyDescent="0.2">
      <c r="A20" s="5" t="s">
        <v>1131</v>
      </c>
      <c r="B20" s="11">
        <v>16808796</v>
      </c>
    </row>
    <row r="21" spans="1:2" x14ac:dyDescent="0.2">
      <c r="A21" s="5" t="s">
        <v>1132</v>
      </c>
      <c r="B21" s="11">
        <v>1214750</v>
      </c>
    </row>
    <row r="22" spans="1:2" x14ac:dyDescent="0.2">
      <c r="A22" s="5" t="s">
        <v>4</v>
      </c>
      <c r="B22" s="11">
        <v>1025946</v>
      </c>
    </row>
  </sheetData>
  <sortState xmlns:xlrd2="http://schemas.microsoft.com/office/spreadsheetml/2017/richdata2" ref="A20:B22">
    <sortCondition descending="1" ref="B19:B2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86F1-A0CD-3F41-A1E5-877DC3DFDD20}">
  <sheetPr filterMode="1"/>
  <dimension ref="A2:R368"/>
  <sheetViews>
    <sheetView workbookViewId="0">
      <selection activeCell="F29" sqref="F29"/>
    </sheetView>
  </sheetViews>
  <sheetFormatPr baseColWidth="10" defaultRowHeight="16" x14ac:dyDescent="0.2"/>
  <cols>
    <col min="2" max="2" width="23.33203125" customWidth="1"/>
  </cols>
  <sheetData>
    <row r="2" spans="1:18" ht="20" x14ac:dyDescent="0.2">
      <c r="B2" t="s">
        <v>11</v>
      </c>
      <c r="C2" t="s">
        <v>498</v>
      </c>
      <c r="P2" s="14" t="s">
        <v>499</v>
      </c>
    </row>
    <row r="3" spans="1:18" ht="18" x14ac:dyDescent="0.2">
      <c r="A3" s="13">
        <v>1</v>
      </c>
      <c r="B3" s="13" t="s">
        <v>215</v>
      </c>
      <c r="C3" s="13">
        <v>1.0153609830999999</v>
      </c>
      <c r="P3" s="14"/>
    </row>
    <row r="4" spans="1:18" ht="18" x14ac:dyDescent="0.2">
      <c r="A4" s="13">
        <v>2</v>
      </c>
      <c r="B4" s="13" t="s">
        <v>58</v>
      </c>
      <c r="C4" s="13">
        <v>1.2930513594999999</v>
      </c>
      <c r="P4" s="12"/>
    </row>
    <row r="5" spans="1:18" ht="18" x14ac:dyDescent="0.2">
      <c r="A5" s="13">
        <v>3</v>
      </c>
      <c r="B5" s="13" t="s">
        <v>254</v>
      </c>
      <c r="C5" s="13">
        <v>1.3328380386000001</v>
      </c>
      <c r="P5" s="12"/>
    </row>
    <row r="6" spans="1:18" ht="18" x14ac:dyDescent="0.2">
      <c r="A6" s="13">
        <v>4</v>
      </c>
      <c r="B6" s="13" t="s">
        <v>102</v>
      </c>
      <c r="C6" s="13">
        <v>1.6340425532</v>
      </c>
      <c r="P6" s="12"/>
    </row>
    <row r="7" spans="1:18" ht="18" x14ac:dyDescent="0.2">
      <c r="A7" s="13">
        <v>5</v>
      </c>
      <c r="B7" s="13" t="s">
        <v>22</v>
      </c>
      <c r="C7" s="13">
        <v>1.6603498541999999</v>
      </c>
      <c r="P7" s="12"/>
    </row>
    <row r="8" spans="1:18" ht="18" x14ac:dyDescent="0.2">
      <c r="A8" s="13">
        <v>6</v>
      </c>
      <c r="B8" s="13" t="s">
        <v>306</v>
      </c>
      <c r="C8" s="13">
        <v>1.7272727272999999</v>
      </c>
      <c r="P8" s="12"/>
    </row>
    <row r="9" spans="1:18" ht="18" x14ac:dyDescent="0.2">
      <c r="A9" s="13">
        <v>7</v>
      </c>
      <c r="B9" s="13" t="s">
        <v>239</v>
      </c>
      <c r="C9" s="13">
        <v>1.7413533834999999</v>
      </c>
      <c r="P9" s="15"/>
    </row>
    <row r="10" spans="1:18" ht="18" x14ac:dyDescent="0.2">
      <c r="A10" s="13">
        <v>8</v>
      </c>
      <c r="B10" s="13" t="s">
        <v>480</v>
      </c>
      <c r="C10" s="13">
        <v>1.7950693374</v>
      </c>
      <c r="P10" s="12"/>
    </row>
    <row r="11" spans="1:18" ht="18" x14ac:dyDescent="0.2">
      <c r="A11" s="13">
        <v>9</v>
      </c>
      <c r="B11" s="13" t="s">
        <v>456</v>
      </c>
      <c r="C11" s="13">
        <v>1.8866459627000001</v>
      </c>
      <c r="P11" s="12"/>
    </row>
    <row r="12" spans="1:18" ht="18" x14ac:dyDescent="0.2">
      <c r="A12" s="13">
        <v>10</v>
      </c>
      <c r="B12" s="13" t="s">
        <v>99</v>
      </c>
      <c r="C12" s="13">
        <v>2.1332312403999998</v>
      </c>
      <c r="P12" s="15"/>
    </row>
    <row r="13" spans="1:18" ht="18" x14ac:dyDescent="0.2">
      <c r="A13" s="13">
        <v>11</v>
      </c>
      <c r="B13" s="13" t="s">
        <v>14</v>
      </c>
      <c r="C13" s="13">
        <v>2.1864406779999999</v>
      </c>
      <c r="P13" s="12"/>
    </row>
    <row r="14" spans="1:18" x14ac:dyDescent="0.2">
      <c r="A14" s="13">
        <v>12</v>
      </c>
      <c r="B14" s="13" t="s">
        <v>360</v>
      </c>
      <c r="C14" s="13">
        <v>2.2889842632000001</v>
      </c>
      <c r="P14" s="1"/>
    </row>
    <row r="15" spans="1:18" x14ac:dyDescent="0.2">
      <c r="A15" s="13">
        <v>13</v>
      </c>
      <c r="B15" s="13" t="s">
        <v>223</v>
      </c>
      <c r="C15" s="13">
        <v>2.3208092485999998</v>
      </c>
      <c r="P15" s="6" t="s">
        <v>11</v>
      </c>
      <c r="Q15" s="6" t="s">
        <v>500</v>
      </c>
    </row>
    <row r="16" spans="1:18" x14ac:dyDescent="0.2">
      <c r="A16" s="13">
        <v>14</v>
      </c>
      <c r="B16" s="13" t="s">
        <v>23</v>
      </c>
      <c r="C16" s="13">
        <v>2.4042553190999998</v>
      </c>
      <c r="P16" s="5" t="s">
        <v>456</v>
      </c>
      <c r="Q16" s="5">
        <v>644</v>
      </c>
      <c r="R16">
        <f>VLOOKUP(P16,B$2:C$61,2,FALSE)</f>
        <v>1.8866459627000001</v>
      </c>
    </row>
    <row r="17" spans="1:18" x14ac:dyDescent="0.2">
      <c r="A17" s="13">
        <v>15</v>
      </c>
      <c r="B17" s="13" t="s">
        <v>88</v>
      </c>
      <c r="C17" s="13">
        <v>2.5368098159999999</v>
      </c>
      <c r="P17" s="5" t="s">
        <v>480</v>
      </c>
      <c r="Q17" s="5">
        <v>649</v>
      </c>
      <c r="R17">
        <f t="shared" ref="R17:R75" si="0">VLOOKUP(P17,B$2:C$61,2,FALSE)</f>
        <v>1.7950693374</v>
      </c>
    </row>
    <row r="18" spans="1:18" x14ac:dyDescent="0.2">
      <c r="A18" s="13">
        <v>16</v>
      </c>
      <c r="B18" s="13" t="s">
        <v>111</v>
      </c>
      <c r="C18" s="13">
        <v>2.7750591948999999</v>
      </c>
      <c r="P18" s="5" t="s">
        <v>215</v>
      </c>
      <c r="Q18" s="5">
        <v>651</v>
      </c>
      <c r="R18">
        <f t="shared" si="0"/>
        <v>1.0153609830999999</v>
      </c>
    </row>
    <row r="19" spans="1:18" x14ac:dyDescent="0.2">
      <c r="A19" s="13">
        <v>17</v>
      </c>
      <c r="B19" s="13" t="s">
        <v>318</v>
      </c>
      <c r="C19" s="13">
        <v>2.8729792148</v>
      </c>
      <c r="P19" s="5" t="s">
        <v>99</v>
      </c>
      <c r="Q19" s="5">
        <v>653</v>
      </c>
      <c r="R19">
        <f t="shared" si="0"/>
        <v>2.1332312403999998</v>
      </c>
    </row>
    <row r="20" spans="1:18" x14ac:dyDescent="0.2">
      <c r="A20" s="13">
        <v>18</v>
      </c>
      <c r="B20" s="13" t="s">
        <v>259</v>
      </c>
      <c r="C20" s="13">
        <v>2.8872066616000001</v>
      </c>
      <c r="P20" s="5" t="s">
        <v>23</v>
      </c>
      <c r="Q20" s="5">
        <v>658</v>
      </c>
      <c r="R20">
        <f t="shared" si="0"/>
        <v>2.4042553190999998</v>
      </c>
    </row>
    <row r="21" spans="1:18" x14ac:dyDescent="0.2">
      <c r="A21" s="13">
        <v>19</v>
      </c>
      <c r="B21" s="13" t="s">
        <v>261</v>
      </c>
      <c r="C21" s="13">
        <v>2.9315476189999998</v>
      </c>
      <c r="P21" s="5" t="s">
        <v>58</v>
      </c>
      <c r="Q21" s="5">
        <v>662</v>
      </c>
      <c r="R21">
        <f t="shared" si="0"/>
        <v>1.2930513594999999</v>
      </c>
    </row>
    <row r="22" spans="1:18" x14ac:dyDescent="0.2">
      <c r="A22" s="13">
        <v>20</v>
      </c>
      <c r="B22" s="13" t="s">
        <v>275</v>
      </c>
      <c r="C22" s="13">
        <v>2.9398043642</v>
      </c>
      <c r="P22" s="5" t="s">
        <v>239</v>
      </c>
      <c r="Q22" s="5">
        <v>665</v>
      </c>
      <c r="R22">
        <f t="shared" si="0"/>
        <v>1.7413533834999999</v>
      </c>
    </row>
    <row r="23" spans="1:18" x14ac:dyDescent="0.2">
      <c r="A23" s="13">
        <v>21</v>
      </c>
      <c r="B23" s="13" t="s">
        <v>274</v>
      </c>
      <c r="C23" s="13">
        <v>3.0022900763</v>
      </c>
      <c r="P23" s="5" t="s">
        <v>254</v>
      </c>
      <c r="Q23" s="5">
        <v>673</v>
      </c>
      <c r="R23">
        <f t="shared" si="0"/>
        <v>1.3328380386000001</v>
      </c>
    </row>
    <row r="24" spans="1:18" x14ac:dyDescent="0.2">
      <c r="A24" s="13">
        <v>22</v>
      </c>
      <c r="B24" s="13" t="s">
        <v>136</v>
      </c>
      <c r="C24" s="13">
        <v>3.2050147493000001</v>
      </c>
      <c r="P24" s="5" t="s">
        <v>22</v>
      </c>
      <c r="Q24" s="5">
        <v>686</v>
      </c>
      <c r="R24">
        <f t="shared" si="0"/>
        <v>1.6603498541999999</v>
      </c>
    </row>
    <row r="25" spans="1:18" x14ac:dyDescent="0.2">
      <c r="A25" s="13">
        <v>23</v>
      </c>
      <c r="B25" s="13" t="s">
        <v>155</v>
      </c>
      <c r="C25" s="13">
        <v>3.2164566345000001</v>
      </c>
      <c r="P25" s="5" t="s">
        <v>223</v>
      </c>
      <c r="Q25" s="5">
        <v>692</v>
      </c>
      <c r="R25">
        <f t="shared" si="0"/>
        <v>2.3208092485999998</v>
      </c>
    </row>
    <row r="26" spans="1:18" x14ac:dyDescent="0.2">
      <c r="A26" s="13">
        <v>24</v>
      </c>
      <c r="B26" s="13" t="s">
        <v>60</v>
      </c>
      <c r="C26" s="13">
        <v>3.5811571941000002</v>
      </c>
      <c r="P26" s="5" t="s">
        <v>360</v>
      </c>
      <c r="Q26" s="5">
        <v>699</v>
      </c>
      <c r="R26">
        <f t="shared" si="0"/>
        <v>2.2889842632000001</v>
      </c>
    </row>
    <row r="27" spans="1:18" x14ac:dyDescent="0.2">
      <c r="A27" s="13">
        <v>25</v>
      </c>
      <c r="B27" s="13" t="s">
        <v>477</v>
      </c>
      <c r="C27" s="13">
        <v>3.8754716981000001</v>
      </c>
      <c r="P27" s="5" t="s">
        <v>102</v>
      </c>
      <c r="Q27" s="5">
        <v>705</v>
      </c>
      <c r="R27">
        <f t="shared" si="0"/>
        <v>1.6340425532</v>
      </c>
    </row>
    <row r="28" spans="1:18" x14ac:dyDescent="0.2">
      <c r="A28" s="13">
        <v>26</v>
      </c>
      <c r="B28" s="13" t="s">
        <v>446</v>
      </c>
      <c r="C28" s="13">
        <v>3.8806963645999999</v>
      </c>
      <c r="P28" s="5" t="s">
        <v>14</v>
      </c>
      <c r="Q28" s="5">
        <v>708</v>
      </c>
      <c r="R28">
        <f t="shared" si="0"/>
        <v>2.1864406779999999</v>
      </c>
    </row>
    <row r="29" spans="1:18" x14ac:dyDescent="0.2">
      <c r="A29" s="13">
        <v>27</v>
      </c>
      <c r="B29" s="13" t="s">
        <v>165</v>
      </c>
      <c r="C29" s="13">
        <v>3.9457735246999999</v>
      </c>
      <c r="P29" s="5" t="s">
        <v>306</v>
      </c>
      <c r="Q29" s="5">
        <v>715</v>
      </c>
      <c r="R29">
        <f t="shared" si="0"/>
        <v>1.7272727272999999</v>
      </c>
    </row>
    <row r="30" spans="1:18" x14ac:dyDescent="0.2">
      <c r="A30" s="13">
        <v>28</v>
      </c>
      <c r="B30" s="13" t="s">
        <v>41</v>
      </c>
      <c r="C30" s="13">
        <v>3.9509962304999999</v>
      </c>
      <c r="P30" s="5" t="s">
        <v>111</v>
      </c>
      <c r="Q30" s="5">
        <v>1267</v>
      </c>
      <c r="R30">
        <f t="shared" si="0"/>
        <v>2.7750591948999999</v>
      </c>
    </row>
    <row r="31" spans="1:18" x14ac:dyDescent="0.2">
      <c r="A31" s="13">
        <v>29</v>
      </c>
      <c r="B31" s="13" t="s">
        <v>54</v>
      </c>
      <c r="C31" s="13">
        <v>3.9681190222999998</v>
      </c>
      <c r="P31" s="5" t="s">
        <v>318</v>
      </c>
      <c r="Q31" s="5">
        <v>1299</v>
      </c>
      <c r="R31">
        <f t="shared" si="0"/>
        <v>2.8729792148</v>
      </c>
    </row>
    <row r="32" spans="1:18" x14ac:dyDescent="0.2">
      <c r="A32" s="13">
        <v>30</v>
      </c>
      <c r="B32" s="13" t="s">
        <v>93</v>
      </c>
      <c r="C32" s="13">
        <v>4.0344053852000004</v>
      </c>
      <c r="P32" s="5" t="s">
        <v>88</v>
      </c>
      <c r="Q32" s="5">
        <v>1304</v>
      </c>
      <c r="R32">
        <f t="shared" si="0"/>
        <v>2.5368098159999999</v>
      </c>
    </row>
    <row r="33" spans="1:18" x14ac:dyDescent="0.2">
      <c r="A33" s="13">
        <v>31</v>
      </c>
      <c r="B33" s="13" t="s">
        <v>392</v>
      </c>
      <c r="C33" s="13">
        <v>4.1091005854000002</v>
      </c>
      <c r="P33" s="5" t="s">
        <v>274</v>
      </c>
      <c r="Q33" s="5">
        <v>1310</v>
      </c>
      <c r="R33">
        <f t="shared" si="0"/>
        <v>3.0022900763</v>
      </c>
    </row>
    <row r="34" spans="1:18" x14ac:dyDescent="0.2">
      <c r="A34" s="13">
        <v>32</v>
      </c>
      <c r="B34" s="13" t="s">
        <v>200</v>
      </c>
      <c r="C34" s="13">
        <v>4.1790966386999999</v>
      </c>
      <c r="P34" s="5" t="s">
        <v>259</v>
      </c>
      <c r="Q34" s="5">
        <v>1321</v>
      </c>
      <c r="R34">
        <f t="shared" si="0"/>
        <v>2.8872066616000001</v>
      </c>
    </row>
    <row r="35" spans="1:18" x14ac:dyDescent="0.2">
      <c r="A35" s="13">
        <v>33</v>
      </c>
      <c r="B35" s="13" t="s">
        <v>176</v>
      </c>
      <c r="C35" s="13">
        <v>4.3448818897999999</v>
      </c>
      <c r="P35" s="5" t="s">
        <v>275</v>
      </c>
      <c r="Q35" s="5">
        <v>1329</v>
      </c>
      <c r="R35">
        <f t="shared" si="0"/>
        <v>2.9398043642</v>
      </c>
    </row>
    <row r="36" spans="1:18" x14ac:dyDescent="0.2">
      <c r="A36" s="13">
        <v>34</v>
      </c>
      <c r="B36" s="13" t="s">
        <v>124</v>
      </c>
      <c r="C36" s="13">
        <v>4.7803061646999998</v>
      </c>
      <c r="P36" s="5" t="s">
        <v>93</v>
      </c>
      <c r="Q36" s="5">
        <v>1337</v>
      </c>
      <c r="R36">
        <f t="shared" si="0"/>
        <v>4.0344053852000004</v>
      </c>
    </row>
    <row r="37" spans="1:18" x14ac:dyDescent="0.2">
      <c r="A37" s="13">
        <v>35</v>
      </c>
      <c r="B37" s="13" t="s">
        <v>281</v>
      </c>
      <c r="C37" s="13">
        <v>4.8215286113999998</v>
      </c>
      <c r="P37" s="5" t="s">
        <v>261</v>
      </c>
      <c r="Q37" s="5">
        <v>1344</v>
      </c>
      <c r="R37">
        <f t="shared" si="0"/>
        <v>2.9315476189999998</v>
      </c>
    </row>
    <row r="38" spans="1:18" x14ac:dyDescent="0.2">
      <c r="A38" s="13">
        <v>36</v>
      </c>
      <c r="B38" s="13" t="s">
        <v>350</v>
      </c>
      <c r="C38" s="13">
        <v>4.8350026357000004</v>
      </c>
      <c r="P38" s="5" t="s">
        <v>155</v>
      </c>
      <c r="Q38" s="5">
        <v>1349</v>
      </c>
      <c r="R38">
        <f t="shared" si="0"/>
        <v>3.2164566345000001</v>
      </c>
    </row>
    <row r="39" spans="1:18" x14ac:dyDescent="0.2">
      <c r="A39" s="13">
        <v>37</v>
      </c>
      <c r="B39" s="13" t="s">
        <v>362</v>
      </c>
      <c r="C39" s="13">
        <v>5.2743801653000002</v>
      </c>
      <c r="P39" s="5" t="s">
        <v>136</v>
      </c>
      <c r="Q39" s="5">
        <v>1356</v>
      </c>
      <c r="R39">
        <f t="shared" si="0"/>
        <v>3.2050147493000001</v>
      </c>
    </row>
    <row r="40" spans="1:18" x14ac:dyDescent="0.2">
      <c r="A40" s="13">
        <v>38</v>
      </c>
      <c r="B40" s="13" t="s">
        <v>31</v>
      </c>
      <c r="C40" s="13">
        <v>5.3282196204999996</v>
      </c>
      <c r="P40" s="5" t="s">
        <v>477</v>
      </c>
      <c r="Q40" s="5">
        <v>1855</v>
      </c>
      <c r="R40">
        <f t="shared" si="0"/>
        <v>3.8754716981000001</v>
      </c>
    </row>
    <row r="41" spans="1:18" x14ac:dyDescent="0.2">
      <c r="A41" s="13">
        <v>39</v>
      </c>
      <c r="B41" s="13" t="s">
        <v>178</v>
      </c>
      <c r="C41" s="13">
        <v>5.4964634556999998</v>
      </c>
      <c r="P41" s="5" t="s">
        <v>41</v>
      </c>
      <c r="Q41" s="5">
        <v>1857</v>
      </c>
      <c r="R41">
        <f t="shared" si="0"/>
        <v>3.9509962304999999</v>
      </c>
    </row>
    <row r="42" spans="1:18" x14ac:dyDescent="0.2">
      <c r="A42" s="13">
        <v>40</v>
      </c>
      <c r="B42" s="13" t="s">
        <v>267</v>
      </c>
      <c r="C42" s="13">
        <v>5.7495016611</v>
      </c>
      <c r="P42" s="5" t="s">
        <v>392</v>
      </c>
      <c r="Q42" s="5">
        <v>1879</v>
      </c>
      <c r="R42">
        <f t="shared" si="0"/>
        <v>4.1091005854000002</v>
      </c>
    </row>
    <row r="43" spans="1:18" x14ac:dyDescent="0.2">
      <c r="A43" s="13">
        <v>41</v>
      </c>
      <c r="B43" s="13" t="s">
        <v>293</v>
      </c>
      <c r="C43" s="13">
        <v>6.1437392796000001</v>
      </c>
      <c r="P43" s="5" t="s">
        <v>165</v>
      </c>
      <c r="Q43" s="5">
        <v>1881</v>
      </c>
      <c r="R43">
        <f t="shared" si="0"/>
        <v>3.9457735246999999</v>
      </c>
    </row>
    <row r="44" spans="1:18" x14ac:dyDescent="0.2">
      <c r="A44" s="13">
        <v>42</v>
      </c>
      <c r="B44" s="13" t="s">
        <v>208</v>
      </c>
      <c r="C44" s="13">
        <v>6.9895773016999998</v>
      </c>
      <c r="P44" s="5" t="s">
        <v>54</v>
      </c>
      <c r="Q44" s="5">
        <v>1882</v>
      </c>
      <c r="R44">
        <f t="shared" si="0"/>
        <v>3.9681190222999998</v>
      </c>
    </row>
    <row r="45" spans="1:18" x14ac:dyDescent="0.2">
      <c r="A45" s="13">
        <v>43</v>
      </c>
      <c r="B45" s="13" t="s">
        <v>432</v>
      </c>
      <c r="C45" s="13">
        <v>7.0270809578</v>
      </c>
      <c r="P45" s="5" t="s">
        <v>350</v>
      </c>
      <c r="Q45" s="5">
        <v>1897</v>
      </c>
      <c r="R45">
        <f t="shared" si="0"/>
        <v>4.8350026357000004</v>
      </c>
    </row>
    <row r="46" spans="1:18" x14ac:dyDescent="0.2">
      <c r="A46" s="13">
        <v>44</v>
      </c>
      <c r="B46" s="13" t="s">
        <v>295</v>
      </c>
      <c r="C46" s="13">
        <v>7.0392714854999996</v>
      </c>
      <c r="P46" s="5" t="s">
        <v>200</v>
      </c>
      <c r="Q46" s="5">
        <v>1904</v>
      </c>
      <c r="R46">
        <f t="shared" si="0"/>
        <v>4.1790966386999999</v>
      </c>
    </row>
    <row r="47" spans="1:18" x14ac:dyDescent="0.2">
      <c r="A47" s="13">
        <v>45</v>
      </c>
      <c r="B47" s="13" t="s">
        <v>238</v>
      </c>
      <c r="C47" s="13">
        <v>7.4596036584999998</v>
      </c>
      <c r="P47" s="5" t="s">
        <v>176</v>
      </c>
      <c r="Q47" s="5">
        <v>1905</v>
      </c>
      <c r="R47">
        <f t="shared" si="0"/>
        <v>4.3448818897999999</v>
      </c>
    </row>
    <row r="48" spans="1:18" x14ac:dyDescent="0.2">
      <c r="A48" s="13">
        <v>46</v>
      </c>
      <c r="B48" s="13" t="s">
        <v>190</v>
      </c>
      <c r="C48" s="13">
        <v>7.7904440404999997</v>
      </c>
      <c r="P48" s="5" t="s">
        <v>446</v>
      </c>
      <c r="Q48" s="5">
        <v>1953</v>
      </c>
      <c r="R48">
        <f t="shared" si="0"/>
        <v>3.8806963645999999</v>
      </c>
    </row>
    <row r="49" spans="1:18" x14ac:dyDescent="0.2">
      <c r="A49" s="13">
        <v>47</v>
      </c>
      <c r="B49" s="13" t="s">
        <v>319</v>
      </c>
      <c r="C49" s="13">
        <v>7.8530539228</v>
      </c>
      <c r="P49" s="5" t="s">
        <v>60</v>
      </c>
      <c r="Q49" s="5">
        <v>1953</v>
      </c>
      <c r="R49">
        <f t="shared" si="0"/>
        <v>3.5811571941000002</v>
      </c>
    </row>
    <row r="50" spans="1:18" x14ac:dyDescent="0.2">
      <c r="A50" s="13">
        <v>48</v>
      </c>
      <c r="B50" s="13" t="s">
        <v>310</v>
      </c>
      <c r="C50" s="13">
        <v>7.9533887629000004</v>
      </c>
      <c r="P50" s="5" t="s">
        <v>124</v>
      </c>
      <c r="Q50" s="5">
        <v>2417</v>
      </c>
      <c r="R50">
        <f t="shared" si="0"/>
        <v>4.7803061646999998</v>
      </c>
    </row>
    <row r="51" spans="1:18" x14ac:dyDescent="0.2">
      <c r="A51" s="13">
        <v>49</v>
      </c>
      <c r="B51" s="13" t="s">
        <v>273</v>
      </c>
      <c r="C51" s="13">
        <v>8.5115146146999994</v>
      </c>
      <c r="P51" s="5" t="s">
        <v>362</v>
      </c>
      <c r="Q51" s="5">
        <v>2420</v>
      </c>
      <c r="R51">
        <f t="shared" si="0"/>
        <v>5.2743801653000002</v>
      </c>
    </row>
    <row r="52" spans="1:18" x14ac:dyDescent="0.2">
      <c r="A52" s="13">
        <v>50</v>
      </c>
      <c r="B52" s="13" t="s">
        <v>27</v>
      </c>
      <c r="C52" s="13">
        <v>8.6598402620999995</v>
      </c>
      <c r="P52" s="5" t="s">
        <v>31</v>
      </c>
      <c r="Q52" s="5">
        <v>2477</v>
      </c>
      <c r="R52">
        <f t="shared" si="0"/>
        <v>5.3282196204999996</v>
      </c>
    </row>
    <row r="53" spans="1:18" x14ac:dyDescent="0.2">
      <c r="A53" s="13">
        <v>51</v>
      </c>
      <c r="B53" s="13" t="s">
        <v>170</v>
      </c>
      <c r="C53" s="13">
        <v>8.8057553957000003</v>
      </c>
      <c r="P53" s="5" t="s">
        <v>281</v>
      </c>
      <c r="Q53" s="5">
        <v>2499</v>
      </c>
      <c r="R53">
        <f t="shared" si="0"/>
        <v>4.8215286113999998</v>
      </c>
    </row>
    <row r="54" spans="1:18" x14ac:dyDescent="0.2">
      <c r="A54" s="13">
        <v>52</v>
      </c>
      <c r="B54" s="13" t="s">
        <v>407</v>
      </c>
      <c r="C54" s="13">
        <v>8.8086060062999998</v>
      </c>
      <c r="P54" s="5" t="s">
        <v>293</v>
      </c>
      <c r="Q54" s="5">
        <v>2915</v>
      </c>
      <c r="R54">
        <f t="shared" si="0"/>
        <v>6.1437392796000001</v>
      </c>
    </row>
    <row r="55" spans="1:18" x14ac:dyDescent="0.2">
      <c r="A55" s="13">
        <v>53</v>
      </c>
      <c r="B55" s="13" t="s">
        <v>246</v>
      </c>
      <c r="C55" s="13">
        <v>9.1745175347999997</v>
      </c>
      <c r="P55" s="5" t="s">
        <v>178</v>
      </c>
      <c r="Q55" s="5">
        <v>2969</v>
      </c>
      <c r="R55">
        <f t="shared" si="0"/>
        <v>5.4964634556999998</v>
      </c>
    </row>
    <row r="56" spans="1:18" x14ac:dyDescent="0.2">
      <c r="A56" s="13">
        <v>54</v>
      </c>
      <c r="B56" s="13" t="s">
        <v>80</v>
      </c>
      <c r="C56" s="13">
        <v>9.8833742216000005</v>
      </c>
      <c r="P56" s="5" t="s">
        <v>267</v>
      </c>
      <c r="Q56" s="5">
        <v>3010</v>
      </c>
      <c r="R56">
        <f t="shared" si="0"/>
        <v>5.7495016611</v>
      </c>
    </row>
    <row r="57" spans="1:18" x14ac:dyDescent="0.2">
      <c r="A57" s="13">
        <v>55</v>
      </c>
      <c r="B57" s="13" t="s">
        <v>61</v>
      </c>
      <c r="C57" s="13">
        <v>10.710700987999999</v>
      </c>
      <c r="P57" s="5" t="s">
        <v>208</v>
      </c>
      <c r="Q57" s="5">
        <v>3454</v>
      </c>
      <c r="R57">
        <f t="shared" si="0"/>
        <v>6.9895773016999998</v>
      </c>
    </row>
    <row r="58" spans="1:18" x14ac:dyDescent="0.2">
      <c r="A58" s="13">
        <v>56</v>
      </c>
      <c r="B58" s="13" t="s">
        <v>222</v>
      </c>
      <c r="C58" s="13">
        <v>10.830731877</v>
      </c>
      <c r="P58" s="5" t="s">
        <v>432</v>
      </c>
      <c r="Q58" s="5">
        <v>3508</v>
      </c>
      <c r="R58">
        <f t="shared" si="0"/>
        <v>7.0270809578</v>
      </c>
    </row>
    <row r="59" spans="1:18" x14ac:dyDescent="0.2">
      <c r="A59" s="13">
        <v>57</v>
      </c>
      <c r="B59" s="13" t="s">
        <v>375</v>
      </c>
      <c r="C59" s="13">
        <v>10.889671362</v>
      </c>
      <c r="P59" s="5" t="s">
        <v>295</v>
      </c>
      <c r="Q59" s="5">
        <v>3514</v>
      </c>
      <c r="R59">
        <f t="shared" si="0"/>
        <v>7.0392714854999996</v>
      </c>
    </row>
    <row r="60" spans="1:18" x14ac:dyDescent="0.2">
      <c r="A60" s="13">
        <v>58</v>
      </c>
      <c r="B60" s="13" t="s">
        <v>399</v>
      </c>
      <c r="C60" s="13">
        <v>11.379803692999999</v>
      </c>
      <c r="P60" s="5" t="s">
        <v>190</v>
      </c>
      <c r="Q60" s="5">
        <v>3851</v>
      </c>
      <c r="R60">
        <f t="shared" si="0"/>
        <v>7.7904440404999997</v>
      </c>
    </row>
    <row r="61" spans="1:18" x14ac:dyDescent="0.2">
      <c r="A61" s="13">
        <v>59</v>
      </c>
      <c r="B61" s="13" t="s">
        <v>138</v>
      </c>
      <c r="C61" s="13">
        <v>11.783351452</v>
      </c>
      <c r="P61" s="5" t="s">
        <v>319</v>
      </c>
      <c r="Q61" s="5">
        <v>3913</v>
      </c>
      <c r="R61">
        <f t="shared" si="0"/>
        <v>7.8530539228</v>
      </c>
    </row>
    <row r="62" spans="1:18" x14ac:dyDescent="0.2">
      <c r="A62" s="13">
        <v>6</v>
      </c>
      <c r="P62" s="5" t="s">
        <v>238</v>
      </c>
      <c r="Q62" s="5">
        <v>3936</v>
      </c>
      <c r="R62">
        <f t="shared" si="0"/>
        <v>7.4596036584999998</v>
      </c>
    </row>
    <row r="63" spans="1:18" x14ac:dyDescent="0.2">
      <c r="P63" s="5" t="s">
        <v>310</v>
      </c>
      <c r="Q63" s="5">
        <v>3969</v>
      </c>
      <c r="R63">
        <f t="shared" si="0"/>
        <v>7.9533887629000004</v>
      </c>
    </row>
    <row r="64" spans="1:18" x14ac:dyDescent="0.2">
      <c r="P64" s="5" t="s">
        <v>407</v>
      </c>
      <c r="Q64" s="5">
        <v>4462</v>
      </c>
      <c r="R64">
        <f t="shared" si="0"/>
        <v>8.8086060062999998</v>
      </c>
    </row>
    <row r="65" spans="1:18" x14ac:dyDescent="0.2">
      <c r="P65" s="5" t="s">
        <v>273</v>
      </c>
      <c r="Q65" s="5">
        <v>4516</v>
      </c>
      <c r="R65">
        <f t="shared" si="0"/>
        <v>8.5115146146999994</v>
      </c>
    </row>
    <row r="66" spans="1:18" x14ac:dyDescent="0.2">
      <c r="P66" s="5" t="s">
        <v>246</v>
      </c>
      <c r="Q66" s="5">
        <v>4819</v>
      </c>
      <c r="R66">
        <f t="shared" si="0"/>
        <v>9.1745175347999997</v>
      </c>
    </row>
    <row r="67" spans="1:18" x14ac:dyDescent="0.2">
      <c r="P67" s="5" t="s">
        <v>170</v>
      </c>
      <c r="Q67" s="5">
        <v>4865</v>
      </c>
      <c r="R67">
        <f t="shared" si="0"/>
        <v>8.8057553957000003</v>
      </c>
    </row>
    <row r="68" spans="1:18" x14ac:dyDescent="0.2">
      <c r="P68" s="5" t="s">
        <v>27</v>
      </c>
      <c r="Q68" s="5">
        <v>4883</v>
      </c>
      <c r="R68">
        <f t="shared" si="0"/>
        <v>8.6598402620999995</v>
      </c>
    </row>
    <row r="69" spans="1:18" x14ac:dyDescent="0.2">
      <c r="P69" s="5" t="s">
        <v>80</v>
      </c>
      <c r="Q69" s="5">
        <v>5299</v>
      </c>
      <c r="R69">
        <f t="shared" si="0"/>
        <v>9.8833742216000005</v>
      </c>
    </row>
    <row r="70" spans="1:18" x14ac:dyDescent="0.2">
      <c r="P70" s="5" t="s">
        <v>375</v>
      </c>
      <c r="Q70" s="5">
        <v>5538</v>
      </c>
      <c r="R70">
        <f t="shared" si="0"/>
        <v>10.889671362</v>
      </c>
    </row>
    <row r="71" spans="1:18" x14ac:dyDescent="0.2">
      <c r="P71" s="5" t="s">
        <v>222</v>
      </c>
      <c r="Q71" s="5">
        <v>5766</v>
      </c>
      <c r="R71">
        <f t="shared" si="0"/>
        <v>10.830731877</v>
      </c>
    </row>
    <row r="72" spans="1:18" x14ac:dyDescent="0.2">
      <c r="P72" s="5" t="s">
        <v>399</v>
      </c>
      <c r="Q72" s="5">
        <v>6011</v>
      </c>
      <c r="R72">
        <f t="shared" si="0"/>
        <v>11.379803692999999</v>
      </c>
    </row>
    <row r="73" spans="1:18" x14ac:dyDescent="0.2">
      <c r="P73" s="5" t="s">
        <v>61</v>
      </c>
      <c r="Q73" s="5">
        <v>6177</v>
      </c>
      <c r="R73">
        <f t="shared" si="0"/>
        <v>10.710700987999999</v>
      </c>
    </row>
    <row r="74" spans="1:18" x14ac:dyDescent="0.2">
      <c r="A74" s="1" t="s">
        <v>487</v>
      </c>
      <c r="B74" s="1" t="s">
        <v>505</v>
      </c>
      <c r="C74" s="1">
        <v>8</v>
      </c>
      <c r="D74" s="1"/>
      <c r="E74" s="1"/>
      <c r="P74" s="5" t="s">
        <v>138</v>
      </c>
      <c r="Q74" s="5">
        <v>6439</v>
      </c>
      <c r="R74">
        <f t="shared" si="0"/>
        <v>11.783351452</v>
      </c>
    </row>
    <row r="75" spans="1:18" x14ac:dyDescent="0.2">
      <c r="A75" s="6">
        <v>9</v>
      </c>
      <c r="B75" s="1" t="s">
        <v>488</v>
      </c>
      <c r="C75" s="1" t="s">
        <v>505</v>
      </c>
      <c r="D75" s="1">
        <v>8</v>
      </c>
      <c r="E75" s="1"/>
      <c r="F75" s="1"/>
      <c r="P75" s="5" t="s">
        <v>343</v>
      </c>
      <c r="Q75" s="5">
        <v>7547</v>
      </c>
      <c r="R75" t="e">
        <f t="shared" si="0"/>
        <v>#N/A</v>
      </c>
    </row>
    <row r="76" spans="1:18" x14ac:dyDescent="0.2">
      <c r="A76" s="6">
        <v>1</v>
      </c>
      <c r="B76" s="1" t="s">
        <v>506</v>
      </c>
      <c r="C76" s="1" t="s">
        <v>507</v>
      </c>
      <c r="D76" s="1">
        <v>18</v>
      </c>
      <c r="E76" s="19">
        <v>18</v>
      </c>
      <c r="F76" s="19">
        <v>18</v>
      </c>
      <c r="G76" t="str">
        <f>B75&amp;":"</f>
        <v>Games:</v>
      </c>
      <c r="J76" s="6" t="s">
        <v>539</v>
      </c>
      <c r="K76" s="6" t="s">
        <v>540</v>
      </c>
      <c r="L76" s="6" t="s">
        <v>541</v>
      </c>
      <c r="M76" s="6" t="s">
        <v>542</v>
      </c>
      <c r="N76" s="6" t="s">
        <v>543</v>
      </c>
      <c r="O76" s="6" t="s">
        <v>544</v>
      </c>
    </row>
    <row r="77" spans="1:18" x14ac:dyDescent="0.2">
      <c r="A77" s="6">
        <v>4</v>
      </c>
      <c r="B77" s="1" t="s">
        <v>508</v>
      </c>
      <c r="C77" s="1" t="s">
        <v>505</v>
      </c>
      <c r="D77" s="1">
        <v>8</v>
      </c>
      <c r="E77" s="1"/>
      <c r="F77" s="1"/>
      <c r="G77" t="str">
        <f t="shared" ref="G77:G86" si="1">B76&amp;":"</f>
        <v>acct_id:</v>
      </c>
      <c r="J77" s="6">
        <v>6</v>
      </c>
      <c r="K77" s="1" t="s">
        <v>545</v>
      </c>
      <c r="L77" s="1" t="s">
        <v>505</v>
      </c>
      <c r="M77" s="1">
        <v>8</v>
      </c>
      <c r="N77" s="1" t="s">
        <v>546</v>
      </c>
      <c r="O77" s="1" t="s">
        <v>547</v>
      </c>
      <c r="P77" s="1" t="s">
        <v>545</v>
      </c>
      <c r="Q77" t="str">
        <f>"b."&amp;K77&amp;" as "&amp;K77&amp;"free,"</f>
        <v>b.app_device_id as app_device_idfree,</v>
      </c>
    </row>
    <row r="78" spans="1:18" x14ac:dyDescent="0.2">
      <c r="A78" s="6">
        <v>7</v>
      </c>
      <c r="B78" s="1" t="s">
        <v>509</v>
      </c>
      <c r="C78" s="1" t="s">
        <v>505</v>
      </c>
      <c r="D78" s="1">
        <v>8</v>
      </c>
      <c r="E78" s="1"/>
      <c r="F78" s="1"/>
      <c r="G78" t="str">
        <f t="shared" si="1"/>
        <v>app_brw:</v>
      </c>
      <c r="J78" s="6">
        <v>1</v>
      </c>
      <c r="K78" s="1" t="s">
        <v>11</v>
      </c>
      <c r="L78" s="1" t="s">
        <v>507</v>
      </c>
      <c r="M78" s="1">
        <v>25</v>
      </c>
      <c r="N78" s="19">
        <v>25</v>
      </c>
      <c r="O78" s="19">
        <v>25</v>
      </c>
      <c r="P78" s="1" t="s">
        <v>11</v>
      </c>
      <c r="Q78" t="str">
        <f t="shared" ref="Q78:Q82" si="2">"b."&amp;K78&amp;" as "&amp;K78&amp;"free,"</f>
        <v>b.app_name as app_namefree,</v>
      </c>
    </row>
    <row r="79" spans="1:18" x14ac:dyDescent="0.2">
      <c r="A79" s="6">
        <v>3</v>
      </c>
      <c r="B79" s="1" t="s">
        <v>510</v>
      </c>
      <c r="C79" s="1" t="s">
        <v>505</v>
      </c>
      <c r="D79" s="1">
        <v>8</v>
      </c>
      <c r="E79" s="1"/>
      <c r="F79" s="1"/>
      <c r="G79" t="str">
        <f t="shared" si="1"/>
        <v>consume:</v>
      </c>
      <c r="J79" s="6">
        <v>3</v>
      </c>
      <c r="K79" s="1" t="s">
        <v>548</v>
      </c>
      <c r="L79" s="1" t="s">
        <v>507</v>
      </c>
      <c r="M79" s="1">
        <v>3</v>
      </c>
      <c r="N79" s="19">
        <v>3</v>
      </c>
      <c r="O79" s="19">
        <v>3</v>
      </c>
      <c r="P79" s="1" t="s">
        <v>548</v>
      </c>
      <c r="Q79" t="str">
        <f t="shared" si="2"/>
        <v>b.category_id as category_idfree,</v>
      </c>
    </row>
    <row r="80" spans="1:18" x14ac:dyDescent="0.2">
      <c r="A80" s="6">
        <v>6</v>
      </c>
      <c r="B80" s="1" t="s">
        <v>537</v>
      </c>
      <c r="C80" s="1" t="s">
        <v>505</v>
      </c>
      <c r="D80" s="1">
        <v>8</v>
      </c>
      <c r="E80" s="1"/>
      <c r="F80" s="1"/>
      <c r="G80" t="str">
        <f t="shared" si="1"/>
        <v>content_brw:</v>
      </c>
      <c r="J80" s="6">
        <v>5</v>
      </c>
      <c r="K80" s="1" t="s">
        <v>486</v>
      </c>
      <c r="L80" s="1" t="s">
        <v>507</v>
      </c>
      <c r="M80" s="1">
        <v>17</v>
      </c>
      <c r="N80" s="19">
        <v>17</v>
      </c>
      <c r="O80" s="19">
        <v>17</v>
      </c>
      <c r="P80" s="1" t="s">
        <v>486</v>
      </c>
      <c r="Q80" t="str">
        <f t="shared" si="2"/>
        <v>b.category_name as category_namefree,</v>
      </c>
    </row>
    <row r="81" spans="1:17" x14ac:dyDescent="0.2">
      <c r="A81" s="6">
        <v>5</v>
      </c>
      <c r="B81" s="1" t="s">
        <v>538</v>
      </c>
      <c r="C81" s="1" t="s">
        <v>505</v>
      </c>
      <c r="D81" s="1">
        <v>8</v>
      </c>
      <c r="E81" s="1"/>
      <c r="F81" s="1"/>
      <c r="G81" t="str">
        <f t="shared" si="1"/>
        <v>device_ipad:</v>
      </c>
      <c r="J81" s="6">
        <v>2</v>
      </c>
      <c r="K81" s="1" t="s">
        <v>549</v>
      </c>
      <c r="L81" s="1" t="s">
        <v>507</v>
      </c>
      <c r="M81" s="1">
        <v>16</v>
      </c>
      <c r="N81" s="19">
        <v>16</v>
      </c>
      <c r="O81" s="19">
        <v>16</v>
      </c>
      <c r="P81" s="1" t="s">
        <v>549</v>
      </c>
      <c r="Q81" t="str">
        <f t="shared" si="2"/>
        <v>b.content_id as content_idfree,</v>
      </c>
    </row>
    <row r="82" spans="1:17" x14ac:dyDescent="0.2">
      <c r="A82" s="6">
        <v>10</v>
      </c>
      <c r="B82" s="1" t="s">
        <v>497</v>
      </c>
      <c r="C82" s="1" t="s">
        <v>505</v>
      </c>
      <c r="D82" s="1">
        <v>8</v>
      </c>
      <c r="E82" s="1"/>
      <c r="F82" s="1"/>
      <c r="G82" t="str">
        <f t="shared" si="1"/>
        <v>device_iphone:</v>
      </c>
      <c r="J82" s="6">
        <v>4</v>
      </c>
      <c r="K82" s="1" t="s">
        <v>528</v>
      </c>
      <c r="L82" s="1" t="s">
        <v>505</v>
      </c>
      <c r="M82" s="1">
        <v>8</v>
      </c>
      <c r="N82" s="1" t="s">
        <v>546</v>
      </c>
      <c r="O82" s="1" t="s">
        <v>547</v>
      </c>
      <c r="P82" s="1" t="s">
        <v>528</v>
      </c>
      <c r="Q82" t="str">
        <f t="shared" si="2"/>
        <v>b.device_id as device_idfree,</v>
      </c>
    </row>
    <row r="83" spans="1:17" x14ac:dyDescent="0.2">
      <c r="A83" s="6">
        <v>2</v>
      </c>
      <c r="B83" s="1" t="s">
        <v>512</v>
      </c>
      <c r="C83" s="1" t="s">
        <v>505</v>
      </c>
      <c r="D83" s="1">
        <v>8</v>
      </c>
      <c r="E83" s="1"/>
      <c r="F83" s="1"/>
      <c r="G83" t="str">
        <f t="shared" si="1"/>
        <v>photo:</v>
      </c>
    </row>
    <row r="84" spans="1:17" x14ac:dyDescent="0.2">
      <c r="A84" s="6">
        <v>11</v>
      </c>
      <c r="B84" s="1" t="s">
        <v>513</v>
      </c>
      <c r="C84" s="1" t="s">
        <v>505</v>
      </c>
      <c r="D84" s="1">
        <v>8</v>
      </c>
      <c r="E84" s="1"/>
      <c r="F84" s="1"/>
      <c r="G84" t="str">
        <f t="shared" si="1"/>
        <v>price_tt:</v>
      </c>
    </row>
    <row r="85" spans="1:17" x14ac:dyDescent="0.2">
      <c r="A85" s="6">
        <v>12</v>
      </c>
      <c r="B85" s="1" t="s">
        <v>514</v>
      </c>
      <c r="C85" s="1" t="s">
        <v>505</v>
      </c>
      <c r="D85" s="1">
        <v>8</v>
      </c>
      <c r="G85" t="str">
        <f t="shared" si="1"/>
        <v>sn:</v>
      </c>
    </row>
    <row r="86" spans="1:17" x14ac:dyDescent="0.2">
      <c r="G86" t="str">
        <f t="shared" si="1"/>
        <v>ut:</v>
      </c>
    </row>
    <row r="89" spans="1:17" x14ac:dyDescent="0.2">
      <c r="A89" s="6" t="s">
        <v>550</v>
      </c>
      <c r="G89" t="s">
        <v>569</v>
      </c>
    </row>
    <row r="90" spans="1:17" x14ac:dyDescent="0.2">
      <c r="A90" s="6" t="s">
        <v>539</v>
      </c>
      <c r="B90" s="6" t="s">
        <v>540</v>
      </c>
      <c r="C90" s="6" t="s">
        <v>541</v>
      </c>
      <c r="D90" s="6" t="s">
        <v>542</v>
      </c>
      <c r="E90" s="6" t="s">
        <v>543</v>
      </c>
      <c r="F90" s="6" t="s">
        <v>544</v>
      </c>
    </row>
    <row r="91" spans="1:17" hidden="1" x14ac:dyDescent="0.2">
      <c r="A91" s="6">
        <v>2</v>
      </c>
      <c r="B91" s="1" t="s">
        <v>506</v>
      </c>
      <c r="C91" s="1" t="s">
        <v>507</v>
      </c>
      <c r="D91" s="1">
        <v>18</v>
      </c>
      <c r="E91" s="19">
        <v>18</v>
      </c>
      <c r="F91" s="19">
        <v>18</v>
      </c>
      <c r="G91" s="1"/>
    </row>
    <row r="92" spans="1:17" hidden="1" x14ac:dyDescent="0.2">
      <c r="A92" s="6">
        <v>14</v>
      </c>
      <c r="B92" s="1" t="s">
        <v>551</v>
      </c>
      <c r="C92" s="1" t="s">
        <v>507</v>
      </c>
      <c r="D92" s="1">
        <v>16</v>
      </c>
      <c r="E92" s="19">
        <v>16</v>
      </c>
      <c r="F92" s="19">
        <v>16</v>
      </c>
    </row>
    <row r="93" spans="1:17" x14ac:dyDescent="0.2">
      <c r="A93" s="6">
        <v>13</v>
      </c>
      <c r="B93" s="1" t="s">
        <v>545</v>
      </c>
      <c r="C93" s="1" t="s">
        <v>505</v>
      </c>
      <c r="D93" s="1">
        <v>8</v>
      </c>
      <c r="E93" s="1" t="s">
        <v>546</v>
      </c>
      <c r="F93" s="1" t="s">
        <v>547</v>
      </c>
      <c r="G93">
        <v>1</v>
      </c>
    </row>
    <row r="94" spans="1:17" hidden="1" x14ac:dyDescent="0.2">
      <c r="A94" s="6">
        <v>22</v>
      </c>
      <c r="B94" s="1" t="s">
        <v>552</v>
      </c>
      <c r="C94" s="1" t="s">
        <v>505</v>
      </c>
      <c r="D94" s="1">
        <v>8</v>
      </c>
      <c r="E94" s="1"/>
      <c r="F94" s="1"/>
    </row>
    <row r="95" spans="1:17" x14ac:dyDescent="0.2">
      <c r="A95" s="6">
        <v>15</v>
      </c>
      <c r="B95" s="1" t="s">
        <v>553</v>
      </c>
      <c r="C95" s="1" t="s">
        <v>505</v>
      </c>
      <c r="D95" s="1">
        <v>8</v>
      </c>
      <c r="E95" s="1" t="s">
        <v>546</v>
      </c>
      <c r="F95" s="1" t="s">
        <v>547</v>
      </c>
      <c r="G95">
        <v>1</v>
      </c>
    </row>
    <row r="96" spans="1:17" x14ac:dyDescent="0.2">
      <c r="A96" s="6">
        <v>10</v>
      </c>
      <c r="B96" s="1" t="s">
        <v>11</v>
      </c>
      <c r="C96" s="1" t="s">
        <v>507</v>
      </c>
      <c r="D96" s="1">
        <v>25</v>
      </c>
      <c r="E96" s="19">
        <v>25</v>
      </c>
      <c r="F96" s="19">
        <v>25</v>
      </c>
      <c r="G96" s="1">
        <v>1</v>
      </c>
    </row>
    <row r="97" spans="1:7" hidden="1" x14ac:dyDescent="0.2">
      <c r="A97" s="6">
        <v>21</v>
      </c>
      <c r="B97" s="1" t="s">
        <v>554</v>
      </c>
      <c r="C97" s="1" t="s">
        <v>507</v>
      </c>
      <c r="D97" s="1">
        <v>25</v>
      </c>
      <c r="E97" s="1"/>
      <c r="F97" s="1"/>
    </row>
    <row r="98" spans="1:7" x14ac:dyDescent="0.2">
      <c r="A98" s="6">
        <v>16</v>
      </c>
      <c r="B98" s="1" t="s">
        <v>555</v>
      </c>
      <c r="C98" s="1" t="s">
        <v>507</v>
      </c>
      <c r="D98" s="1">
        <v>25</v>
      </c>
      <c r="E98" s="19">
        <v>25</v>
      </c>
      <c r="F98" s="19">
        <v>25</v>
      </c>
      <c r="G98" s="1">
        <v>1</v>
      </c>
    </row>
    <row r="99" spans="1:7" x14ac:dyDescent="0.2">
      <c r="A99" s="6">
        <v>11</v>
      </c>
      <c r="B99" s="1" t="s">
        <v>548</v>
      </c>
      <c r="C99" s="1" t="s">
        <v>507</v>
      </c>
      <c r="D99" s="1">
        <v>3</v>
      </c>
      <c r="E99" s="19">
        <v>3</v>
      </c>
      <c r="F99" s="19">
        <v>3</v>
      </c>
      <c r="G99" s="1">
        <v>1</v>
      </c>
    </row>
    <row r="100" spans="1:7" hidden="1" x14ac:dyDescent="0.2">
      <c r="A100" s="6">
        <v>23</v>
      </c>
      <c r="B100" s="1" t="s">
        <v>556</v>
      </c>
      <c r="C100" s="1" t="s">
        <v>507</v>
      </c>
      <c r="D100" s="1">
        <v>3</v>
      </c>
      <c r="E100" s="1"/>
      <c r="F100" s="1"/>
    </row>
    <row r="101" spans="1:7" x14ac:dyDescent="0.2">
      <c r="A101" s="6">
        <v>17</v>
      </c>
      <c r="B101" s="1" t="s">
        <v>557</v>
      </c>
      <c r="C101" s="1" t="s">
        <v>507</v>
      </c>
      <c r="D101" s="1">
        <v>3</v>
      </c>
      <c r="E101" s="19">
        <v>3</v>
      </c>
      <c r="F101" s="19">
        <v>3</v>
      </c>
      <c r="G101" s="1">
        <v>1</v>
      </c>
    </row>
    <row r="102" spans="1:7" x14ac:dyDescent="0.2">
      <c r="A102" s="6">
        <v>12</v>
      </c>
      <c r="B102" s="1" t="s">
        <v>486</v>
      </c>
      <c r="C102" s="1" t="s">
        <v>507</v>
      </c>
      <c r="D102" s="1">
        <v>17</v>
      </c>
      <c r="E102" s="19">
        <v>17</v>
      </c>
      <c r="F102" s="19">
        <v>17</v>
      </c>
      <c r="G102" s="1">
        <v>1</v>
      </c>
    </row>
    <row r="103" spans="1:7" hidden="1" x14ac:dyDescent="0.2">
      <c r="A103" s="6">
        <v>24</v>
      </c>
      <c r="B103" s="1" t="s">
        <v>558</v>
      </c>
      <c r="C103" s="1" t="s">
        <v>507</v>
      </c>
      <c r="D103" s="1">
        <v>17</v>
      </c>
      <c r="E103" s="1"/>
      <c r="F103" s="1"/>
    </row>
    <row r="104" spans="1:7" x14ac:dyDescent="0.2">
      <c r="A104" s="6">
        <v>18</v>
      </c>
      <c r="B104" s="1" t="s">
        <v>559</v>
      </c>
      <c r="C104" s="1" t="s">
        <v>507</v>
      </c>
      <c r="D104" s="1">
        <v>17</v>
      </c>
      <c r="E104" s="19">
        <v>17</v>
      </c>
      <c r="F104" s="19">
        <v>17</v>
      </c>
      <c r="G104" s="1">
        <v>1</v>
      </c>
    </row>
    <row r="105" spans="1:7" x14ac:dyDescent="0.2">
      <c r="A105" s="6">
        <v>1</v>
      </c>
      <c r="B105" s="1" t="s">
        <v>549</v>
      </c>
      <c r="C105" s="1" t="s">
        <v>507</v>
      </c>
      <c r="D105" s="1">
        <v>18</v>
      </c>
      <c r="E105" s="19">
        <v>18</v>
      </c>
      <c r="F105" s="19">
        <v>18</v>
      </c>
      <c r="G105" s="1">
        <v>1</v>
      </c>
    </row>
    <row r="106" spans="1:7" hidden="1" x14ac:dyDescent="0.2">
      <c r="A106" s="6">
        <v>25</v>
      </c>
      <c r="B106" s="1" t="s">
        <v>560</v>
      </c>
      <c r="C106" s="1" t="s">
        <v>507</v>
      </c>
      <c r="D106" s="1">
        <v>18</v>
      </c>
      <c r="E106" s="1"/>
      <c r="F106" s="1"/>
    </row>
    <row r="107" spans="1:7" x14ac:dyDescent="0.2">
      <c r="A107" s="6">
        <v>19</v>
      </c>
      <c r="B107" s="1" t="s">
        <v>561</v>
      </c>
      <c r="C107" s="1" t="s">
        <v>507</v>
      </c>
      <c r="D107" s="1">
        <v>16</v>
      </c>
      <c r="E107" s="19">
        <v>16</v>
      </c>
      <c r="F107" s="19">
        <v>16</v>
      </c>
      <c r="G107" s="1">
        <v>1</v>
      </c>
    </row>
    <row r="108" spans="1:7" hidden="1" x14ac:dyDescent="0.2">
      <c r="A108" s="6">
        <v>6</v>
      </c>
      <c r="B108" s="1" t="s">
        <v>562</v>
      </c>
      <c r="C108" s="1" t="s">
        <v>505</v>
      </c>
      <c r="D108" s="1">
        <v>8</v>
      </c>
      <c r="E108" s="1" t="s">
        <v>563</v>
      </c>
      <c r="F108" s="1" t="s">
        <v>563</v>
      </c>
    </row>
    <row r="109" spans="1:7" x14ac:dyDescent="0.2">
      <c r="A109" s="6">
        <v>4</v>
      </c>
      <c r="B109" s="1" t="s">
        <v>528</v>
      </c>
      <c r="C109" s="1" t="s">
        <v>505</v>
      </c>
      <c r="D109" s="1">
        <v>8</v>
      </c>
      <c r="E109" s="1" t="s">
        <v>546</v>
      </c>
      <c r="F109" s="1" t="s">
        <v>547</v>
      </c>
      <c r="G109" s="1">
        <v>1</v>
      </c>
    </row>
    <row r="110" spans="1:7" hidden="1" x14ac:dyDescent="0.2">
      <c r="A110" s="6">
        <v>26</v>
      </c>
      <c r="B110" s="1" t="s">
        <v>564</v>
      </c>
      <c r="C110" s="1" t="s">
        <v>505</v>
      </c>
      <c r="D110" s="1">
        <v>8</v>
      </c>
      <c r="E110" s="1"/>
      <c r="F110" s="1"/>
    </row>
    <row r="111" spans="1:7" x14ac:dyDescent="0.2">
      <c r="A111" s="6">
        <v>20</v>
      </c>
      <c r="B111" s="1" t="s">
        <v>565</v>
      </c>
      <c r="C111" s="1" t="s">
        <v>505</v>
      </c>
      <c r="D111" s="1">
        <v>8</v>
      </c>
      <c r="E111" s="1" t="s">
        <v>546</v>
      </c>
      <c r="F111" s="1" t="s">
        <v>547</v>
      </c>
      <c r="G111">
        <v>1</v>
      </c>
    </row>
    <row r="112" spans="1:7" hidden="1" x14ac:dyDescent="0.2">
      <c r="A112" s="6">
        <v>8</v>
      </c>
      <c r="B112" s="1" t="s">
        <v>566</v>
      </c>
      <c r="C112" s="1" t="s">
        <v>507</v>
      </c>
      <c r="D112" s="1">
        <v>16</v>
      </c>
      <c r="E112" s="19">
        <v>16</v>
      </c>
      <c r="F112" s="19">
        <v>16</v>
      </c>
    </row>
    <row r="113" spans="1:6" hidden="1" x14ac:dyDescent="0.2">
      <c r="A113" s="6">
        <v>7</v>
      </c>
      <c r="B113" s="1" t="s">
        <v>485</v>
      </c>
      <c r="C113" s="1" t="s">
        <v>507</v>
      </c>
      <c r="D113" s="1">
        <v>4</v>
      </c>
      <c r="E113" s="19">
        <v>4</v>
      </c>
      <c r="F113" s="19">
        <v>4</v>
      </c>
    </row>
    <row r="114" spans="1:6" hidden="1" x14ac:dyDescent="0.2">
      <c r="A114" s="6">
        <v>3</v>
      </c>
      <c r="B114" s="1" t="s">
        <v>527</v>
      </c>
      <c r="C114" s="1" t="s">
        <v>505</v>
      </c>
      <c r="D114" s="1">
        <v>8</v>
      </c>
      <c r="E114" s="1" t="s">
        <v>546</v>
      </c>
      <c r="F114" s="1" t="s">
        <v>547</v>
      </c>
    </row>
    <row r="115" spans="1:6" hidden="1" x14ac:dyDescent="0.2">
      <c r="A115" s="6">
        <v>5</v>
      </c>
      <c r="B115" s="1" t="s">
        <v>567</v>
      </c>
      <c r="C115" s="1" t="s">
        <v>505</v>
      </c>
      <c r="D115" s="1">
        <v>8</v>
      </c>
      <c r="E115" s="1" t="s">
        <v>568</v>
      </c>
      <c r="F115" s="1"/>
    </row>
    <row r="116" spans="1:6" hidden="1" x14ac:dyDescent="0.2">
      <c r="A116" s="6">
        <v>9</v>
      </c>
      <c r="B116" s="1" t="s">
        <v>492</v>
      </c>
      <c r="C116" s="1" t="s">
        <v>507</v>
      </c>
      <c r="D116" s="1">
        <v>12</v>
      </c>
      <c r="E116" s="19">
        <v>12</v>
      </c>
    </row>
    <row r="128" spans="1:6" x14ac:dyDescent="0.2">
      <c r="B128" s="6"/>
      <c r="C128" s="6" t="s">
        <v>11</v>
      </c>
      <c r="D128" s="6" t="s">
        <v>500</v>
      </c>
    </row>
    <row r="129" spans="2:4" x14ac:dyDescent="0.2">
      <c r="B129" s="1">
        <v>6</v>
      </c>
      <c r="C129" s="1" t="s">
        <v>14</v>
      </c>
      <c r="D129" s="1">
        <v>201</v>
      </c>
    </row>
    <row r="130" spans="2:4" x14ac:dyDescent="0.2">
      <c r="B130" s="1">
        <v>6</v>
      </c>
      <c r="C130" s="1" t="s">
        <v>22</v>
      </c>
      <c r="D130" s="1">
        <v>187</v>
      </c>
    </row>
    <row r="131" spans="2:4" x14ac:dyDescent="0.2">
      <c r="B131" s="1">
        <v>6</v>
      </c>
      <c r="C131" s="1" t="s">
        <v>23</v>
      </c>
      <c r="D131" s="1">
        <v>206</v>
      </c>
    </row>
    <row r="132" spans="2:4" x14ac:dyDescent="0.2">
      <c r="B132" s="1">
        <v>6</v>
      </c>
      <c r="C132" s="1" t="s">
        <v>27</v>
      </c>
      <c r="D132" s="1">
        <v>1615</v>
      </c>
    </row>
    <row r="133" spans="2:4" x14ac:dyDescent="0.2">
      <c r="B133" s="1">
        <v>6</v>
      </c>
      <c r="C133" s="1" t="s">
        <v>31</v>
      </c>
      <c r="D133" s="1">
        <v>780</v>
      </c>
    </row>
    <row r="134" spans="2:4" x14ac:dyDescent="0.2">
      <c r="B134" s="1">
        <v>6</v>
      </c>
      <c r="C134" s="1" t="s">
        <v>41</v>
      </c>
      <c r="D134" s="1">
        <v>555</v>
      </c>
    </row>
    <row r="135" spans="2:4" x14ac:dyDescent="0.2">
      <c r="B135" s="1">
        <v>6</v>
      </c>
      <c r="C135" s="1" t="s">
        <v>54</v>
      </c>
      <c r="D135" s="1">
        <v>555</v>
      </c>
    </row>
    <row r="136" spans="2:4" x14ac:dyDescent="0.2">
      <c r="B136" s="1">
        <v>6</v>
      </c>
      <c r="C136" s="1" t="s">
        <v>58</v>
      </c>
      <c r="D136" s="1">
        <v>184</v>
      </c>
    </row>
    <row r="137" spans="2:4" x14ac:dyDescent="0.2">
      <c r="B137" s="1">
        <v>6</v>
      </c>
      <c r="C137" s="1" t="s">
        <v>60</v>
      </c>
      <c r="D137" s="1">
        <v>583</v>
      </c>
    </row>
    <row r="138" spans="2:4" x14ac:dyDescent="0.2">
      <c r="B138" s="1">
        <v>6</v>
      </c>
      <c r="C138" s="1" t="s">
        <v>61</v>
      </c>
      <c r="D138" s="1">
        <v>2072</v>
      </c>
    </row>
    <row r="139" spans="2:4" x14ac:dyDescent="0.2">
      <c r="B139" s="1">
        <v>6</v>
      </c>
      <c r="C139" s="1" t="s">
        <v>80</v>
      </c>
      <c r="D139" s="1">
        <v>1699</v>
      </c>
    </row>
    <row r="140" spans="2:4" x14ac:dyDescent="0.2">
      <c r="B140" s="1">
        <v>6</v>
      </c>
      <c r="C140" s="1" t="s">
        <v>88</v>
      </c>
      <c r="D140" s="1">
        <v>377</v>
      </c>
    </row>
    <row r="141" spans="2:4" x14ac:dyDescent="0.2">
      <c r="B141" s="1">
        <v>6</v>
      </c>
      <c r="C141" s="1" t="s">
        <v>93</v>
      </c>
      <c r="D141" s="1">
        <v>395</v>
      </c>
    </row>
    <row r="142" spans="2:4" x14ac:dyDescent="0.2">
      <c r="B142" s="1">
        <v>6</v>
      </c>
      <c r="C142" s="1" t="s">
        <v>99</v>
      </c>
      <c r="D142" s="1">
        <v>193</v>
      </c>
    </row>
    <row r="143" spans="2:4" x14ac:dyDescent="0.2">
      <c r="B143" s="1">
        <v>6</v>
      </c>
      <c r="C143" s="1" t="s">
        <v>102</v>
      </c>
      <c r="D143" s="1">
        <v>183</v>
      </c>
    </row>
    <row r="144" spans="2:4" x14ac:dyDescent="0.2">
      <c r="B144" s="1">
        <v>6</v>
      </c>
      <c r="C144" s="1" t="s">
        <v>111</v>
      </c>
      <c r="D144" s="1">
        <v>369</v>
      </c>
    </row>
    <row r="145" spans="2:4" x14ac:dyDescent="0.2">
      <c r="B145" s="1">
        <v>6</v>
      </c>
      <c r="C145" s="1" t="s">
        <v>124</v>
      </c>
      <c r="D145" s="1">
        <v>718</v>
      </c>
    </row>
    <row r="146" spans="2:4" x14ac:dyDescent="0.2">
      <c r="B146" s="1">
        <v>6</v>
      </c>
      <c r="C146" s="1" t="s">
        <v>136</v>
      </c>
      <c r="D146" s="1">
        <v>393</v>
      </c>
    </row>
    <row r="147" spans="2:4" x14ac:dyDescent="0.2">
      <c r="B147" s="1">
        <v>6</v>
      </c>
      <c r="C147" s="1" t="s">
        <v>138</v>
      </c>
      <c r="D147" s="1">
        <v>2190</v>
      </c>
    </row>
    <row r="148" spans="2:4" x14ac:dyDescent="0.2">
      <c r="B148" s="1">
        <v>6</v>
      </c>
      <c r="C148" s="1" t="s">
        <v>155</v>
      </c>
      <c r="D148" s="1">
        <v>392</v>
      </c>
    </row>
    <row r="149" spans="2:4" x14ac:dyDescent="0.2">
      <c r="B149" s="1">
        <v>6</v>
      </c>
      <c r="C149" s="1" t="s">
        <v>165</v>
      </c>
      <c r="D149" s="1">
        <v>529</v>
      </c>
    </row>
    <row r="150" spans="2:4" x14ac:dyDescent="0.2">
      <c r="B150" s="1">
        <v>6</v>
      </c>
      <c r="C150" s="1" t="s">
        <v>170</v>
      </c>
      <c r="D150" s="1">
        <v>1527</v>
      </c>
    </row>
    <row r="151" spans="2:4" x14ac:dyDescent="0.2">
      <c r="B151" s="1">
        <v>6</v>
      </c>
      <c r="C151" s="1" t="s">
        <v>176</v>
      </c>
      <c r="D151" s="1">
        <v>593</v>
      </c>
    </row>
    <row r="152" spans="2:4" x14ac:dyDescent="0.2">
      <c r="B152" s="1">
        <v>6</v>
      </c>
      <c r="C152" s="1" t="s">
        <v>178</v>
      </c>
      <c r="D152" s="1">
        <v>922</v>
      </c>
    </row>
    <row r="153" spans="2:4" x14ac:dyDescent="0.2">
      <c r="B153" s="1">
        <v>6</v>
      </c>
      <c r="C153" s="1" t="s">
        <v>190</v>
      </c>
      <c r="D153" s="1">
        <v>1256</v>
      </c>
    </row>
    <row r="154" spans="2:4" x14ac:dyDescent="0.2">
      <c r="B154" s="1">
        <v>6</v>
      </c>
      <c r="C154" s="1" t="s">
        <v>200</v>
      </c>
      <c r="D154" s="1">
        <v>546</v>
      </c>
    </row>
    <row r="155" spans="2:4" x14ac:dyDescent="0.2">
      <c r="B155" s="1">
        <v>6</v>
      </c>
      <c r="C155" s="1" t="s">
        <v>208</v>
      </c>
      <c r="D155" s="1">
        <v>1028</v>
      </c>
    </row>
    <row r="156" spans="2:4" x14ac:dyDescent="0.2">
      <c r="B156" s="1">
        <v>6</v>
      </c>
      <c r="C156" s="1" t="s">
        <v>215</v>
      </c>
      <c r="D156" s="1">
        <v>161</v>
      </c>
    </row>
    <row r="157" spans="2:4" x14ac:dyDescent="0.2">
      <c r="B157" s="1">
        <v>6</v>
      </c>
      <c r="C157" s="1" t="s">
        <v>222</v>
      </c>
      <c r="D157" s="1">
        <v>1974</v>
      </c>
    </row>
    <row r="158" spans="2:4" x14ac:dyDescent="0.2">
      <c r="B158" s="1">
        <v>6</v>
      </c>
      <c r="C158" s="1" t="s">
        <v>223</v>
      </c>
      <c r="D158" s="1">
        <v>195</v>
      </c>
    </row>
    <row r="159" spans="2:4" x14ac:dyDescent="0.2">
      <c r="B159" s="1">
        <v>6</v>
      </c>
      <c r="C159" s="1" t="s">
        <v>238</v>
      </c>
      <c r="D159" s="1">
        <v>1276</v>
      </c>
    </row>
    <row r="160" spans="2:4" x14ac:dyDescent="0.2">
      <c r="B160" s="1">
        <v>6</v>
      </c>
      <c r="C160" s="1" t="s">
        <v>239</v>
      </c>
      <c r="D160" s="1">
        <v>180</v>
      </c>
    </row>
    <row r="161" spans="2:4" x14ac:dyDescent="0.2">
      <c r="B161" s="1">
        <v>6</v>
      </c>
      <c r="C161" s="1" t="s">
        <v>246</v>
      </c>
      <c r="D161" s="1">
        <v>1572</v>
      </c>
    </row>
    <row r="162" spans="2:4" x14ac:dyDescent="0.2">
      <c r="B162" s="1">
        <v>6</v>
      </c>
      <c r="C162" s="1" t="s">
        <v>254</v>
      </c>
      <c r="D162" s="1">
        <v>189</v>
      </c>
    </row>
    <row r="163" spans="2:4" x14ac:dyDescent="0.2">
      <c r="B163" s="1">
        <v>6</v>
      </c>
      <c r="C163" s="1" t="s">
        <v>259</v>
      </c>
      <c r="D163" s="1">
        <v>399</v>
      </c>
    </row>
    <row r="164" spans="2:4" x14ac:dyDescent="0.2">
      <c r="B164" s="1">
        <v>6</v>
      </c>
      <c r="C164" s="1" t="s">
        <v>261</v>
      </c>
      <c r="D164" s="1">
        <v>382</v>
      </c>
    </row>
    <row r="165" spans="2:4" x14ac:dyDescent="0.2">
      <c r="B165" s="1">
        <v>6</v>
      </c>
      <c r="C165" s="1" t="s">
        <v>267</v>
      </c>
      <c r="D165" s="1">
        <v>906</v>
      </c>
    </row>
    <row r="166" spans="2:4" x14ac:dyDescent="0.2">
      <c r="B166" s="1">
        <v>6</v>
      </c>
      <c r="C166" s="1" t="s">
        <v>273</v>
      </c>
      <c r="D166" s="1">
        <v>1466</v>
      </c>
    </row>
    <row r="167" spans="2:4" x14ac:dyDescent="0.2">
      <c r="B167" s="1">
        <v>6</v>
      </c>
      <c r="C167" s="1" t="s">
        <v>274</v>
      </c>
      <c r="D167" s="1">
        <v>399</v>
      </c>
    </row>
    <row r="168" spans="2:4" x14ac:dyDescent="0.2">
      <c r="B168" s="1">
        <v>6</v>
      </c>
      <c r="C168" s="1" t="s">
        <v>275</v>
      </c>
      <c r="D168" s="1">
        <v>407</v>
      </c>
    </row>
    <row r="169" spans="2:4" x14ac:dyDescent="0.2">
      <c r="B169" s="1">
        <v>6</v>
      </c>
      <c r="C169" s="1" t="s">
        <v>281</v>
      </c>
      <c r="D169" s="1">
        <v>739</v>
      </c>
    </row>
    <row r="170" spans="2:4" x14ac:dyDescent="0.2">
      <c r="B170" s="1">
        <v>6</v>
      </c>
      <c r="C170" s="1" t="s">
        <v>293</v>
      </c>
      <c r="D170" s="1">
        <v>866</v>
      </c>
    </row>
    <row r="171" spans="2:4" x14ac:dyDescent="0.2">
      <c r="B171" s="1">
        <v>6</v>
      </c>
      <c r="C171" s="1" t="s">
        <v>295</v>
      </c>
      <c r="D171" s="1">
        <v>1132</v>
      </c>
    </row>
    <row r="172" spans="2:4" x14ac:dyDescent="0.2">
      <c r="B172" s="1">
        <v>6</v>
      </c>
      <c r="C172" s="1" t="s">
        <v>306</v>
      </c>
      <c r="D172" s="1">
        <v>193</v>
      </c>
    </row>
    <row r="173" spans="2:4" x14ac:dyDescent="0.2">
      <c r="B173" s="1">
        <v>6</v>
      </c>
      <c r="C173" s="1" t="s">
        <v>310</v>
      </c>
      <c r="D173" s="1">
        <v>1278</v>
      </c>
    </row>
    <row r="174" spans="2:4" x14ac:dyDescent="0.2">
      <c r="B174" s="1">
        <v>6</v>
      </c>
      <c r="C174" s="1" t="s">
        <v>318</v>
      </c>
      <c r="D174" s="1">
        <v>361</v>
      </c>
    </row>
    <row r="175" spans="2:4" x14ac:dyDescent="0.2">
      <c r="B175" s="1">
        <v>6</v>
      </c>
      <c r="C175" s="1" t="s">
        <v>319</v>
      </c>
      <c r="D175" s="1">
        <v>1250</v>
      </c>
    </row>
    <row r="176" spans="2:4" x14ac:dyDescent="0.2">
      <c r="B176" s="1">
        <v>6</v>
      </c>
      <c r="C176" s="1" t="s">
        <v>343</v>
      </c>
      <c r="D176" s="1">
        <v>2664</v>
      </c>
    </row>
    <row r="177" spans="2:4" x14ac:dyDescent="0.2">
      <c r="B177" s="1">
        <v>6</v>
      </c>
      <c r="C177" s="1" t="s">
        <v>350</v>
      </c>
      <c r="D177" s="1">
        <v>546</v>
      </c>
    </row>
    <row r="178" spans="2:4" x14ac:dyDescent="0.2">
      <c r="B178" s="1">
        <v>6</v>
      </c>
      <c r="C178" s="1" t="s">
        <v>360</v>
      </c>
      <c r="D178" s="1">
        <v>208</v>
      </c>
    </row>
    <row r="179" spans="2:4" x14ac:dyDescent="0.2">
      <c r="B179" s="1">
        <v>6</v>
      </c>
      <c r="C179" s="1" t="s">
        <v>362</v>
      </c>
      <c r="D179" s="1">
        <v>735</v>
      </c>
    </row>
    <row r="180" spans="2:4" x14ac:dyDescent="0.2">
      <c r="B180" s="1">
        <v>6</v>
      </c>
      <c r="C180" s="1" t="s">
        <v>375</v>
      </c>
      <c r="D180" s="1">
        <v>1861</v>
      </c>
    </row>
    <row r="181" spans="2:4" x14ac:dyDescent="0.2">
      <c r="B181" s="1">
        <v>6</v>
      </c>
      <c r="C181" s="1" t="s">
        <v>392</v>
      </c>
      <c r="D181" s="1">
        <v>549</v>
      </c>
    </row>
    <row r="182" spans="2:4" x14ac:dyDescent="0.2">
      <c r="B182" s="1">
        <v>6</v>
      </c>
      <c r="C182" s="1" t="s">
        <v>399</v>
      </c>
      <c r="D182" s="1">
        <v>1965</v>
      </c>
    </row>
    <row r="183" spans="2:4" x14ac:dyDescent="0.2">
      <c r="B183" s="1">
        <v>6</v>
      </c>
      <c r="C183" s="1" t="s">
        <v>407</v>
      </c>
      <c r="D183" s="1">
        <v>1444</v>
      </c>
    </row>
    <row r="184" spans="2:4" x14ac:dyDescent="0.2">
      <c r="B184" s="1">
        <v>6</v>
      </c>
      <c r="C184" s="1" t="s">
        <v>432</v>
      </c>
      <c r="D184" s="1">
        <v>1091</v>
      </c>
    </row>
    <row r="185" spans="2:4" x14ac:dyDescent="0.2">
      <c r="B185" s="1">
        <v>6</v>
      </c>
      <c r="C185" s="1" t="s">
        <v>446</v>
      </c>
      <c r="D185" s="1">
        <v>614</v>
      </c>
    </row>
    <row r="186" spans="2:4" x14ac:dyDescent="0.2">
      <c r="B186" s="1">
        <v>6</v>
      </c>
      <c r="C186" s="1" t="s">
        <v>456</v>
      </c>
      <c r="D186" s="1">
        <v>173</v>
      </c>
    </row>
    <row r="187" spans="2:4" x14ac:dyDescent="0.2">
      <c r="B187" s="1">
        <v>6</v>
      </c>
      <c r="C187" s="1" t="s">
        <v>477</v>
      </c>
      <c r="D187" s="1">
        <v>549</v>
      </c>
    </row>
    <row r="188" spans="2:4" x14ac:dyDescent="0.2">
      <c r="B188" s="1">
        <v>6</v>
      </c>
      <c r="C188" s="1" t="s">
        <v>480</v>
      </c>
      <c r="D188" s="1">
        <v>194</v>
      </c>
    </row>
    <row r="189" spans="2:4" x14ac:dyDescent="0.2">
      <c r="B189" s="1">
        <v>7</v>
      </c>
      <c r="C189" s="1" t="s">
        <v>14</v>
      </c>
      <c r="D189" s="1">
        <v>214</v>
      </c>
    </row>
    <row r="190" spans="2:4" x14ac:dyDescent="0.2">
      <c r="B190" s="1">
        <v>7</v>
      </c>
      <c r="C190" s="1" t="s">
        <v>22</v>
      </c>
      <c r="D190" s="1">
        <v>203</v>
      </c>
    </row>
    <row r="191" spans="2:4" x14ac:dyDescent="0.2">
      <c r="B191" s="1">
        <v>7</v>
      </c>
      <c r="C191" s="1" t="s">
        <v>23</v>
      </c>
      <c r="D191" s="1">
        <v>195</v>
      </c>
    </row>
    <row r="192" spans="2:4" x14ac:dyDescent="0.2">
      <c r="B192" s="1">
        <v>7</v>
      </c>
      <c r="C192" s="1" t="s">
        <v>27</v>
      </c>
      <c r="D192" s="1">
        <v>1643</v>
      </c>
    </row>
    <row r="193" spans="2:4" x14ac:dyDescent="0.2">
      <c r="B193" s="1">
        <v>7</v>
      </c>
      <c r="C193" s="1" t="s">
        <v>31</v>
      </c>
      <c r="D193" s="1">
        <v>717</v>
      </c>
    </row>
    <row r="194" spans="2:4" x14ac:dyDescent="0.2">
      <c r="B194" s="1">
        <v>7</v>
      </c>
      <c r="C194" s="1" t="s">
        <v>41</v>
      </c>
      <c r="D194" s="1">
        <v>573</v>
      </c>
    </row>
    <row r="195" spans="2:4" x14ac:dyDescent="0.2">
      <c r="B195" s="1">
        <v>7</v>
      </c>
      <c r="C195" s="1" t="s">
        <v>54</v>
      </c>
      <c r="D195" s="1">
        <v>591</v>
      </c>
    </row>
    <row r="196" spans="2:4" x14ac:dyDescent="0.2">
      <c r="B196" s="1">
        <v>7</v>
      </c>
      <c r="C196" s="1" t="s">
        <v>58</v>
      </c>
      <c r="D196" s="1">
        <v>184</v>
      </c>
    </row>
    <row r="197" spans="2:4" x14ac:dyDescent="0.2">
      <c r="B197" s="1">
        <v>7</v>
      </c>
      <c r="C197" s="1" t="s">
        <v>60</v>
      </c>
      <c r="D197" s="1">
        <v>610</v>
      </c>
    </row>
    <row r="198" spans="2:4" x14ac:dyDescent="0.2">
      <c r="B198" s="1">
        <v>7</v>
      </c>
      <c r="C198" s="1" t="s">
        <v>61</v>
      </c>
      <c r="D198" s="1">
        <v>2137</v>
      </c>
    </row>
    <row r="199" spans="2:4" x14ac:dyDescent="0.2">
      <c r="B199" s="1">
        <v>7</v>
      </c>
      <c r="C199" s="1" t="s">
        <v>80</v>
      </c>
      <c r="D199" s="1">
        <v>1852</v>
      </c>
    </row>
    <row r="200" spans="2:4" x14ac:dyDescent="0.2">
      <c r="B200" s="1">
        <v>7</v>
      </c>
      <c r="C200" s="1" t="s">
        <v>88</v>
      </c>
      <c r="D200" s="1">
        <v>398</v>
      </c>
    </row>
    <row r="201" spans="2:4" x14ac:dyDescent="0.2">
      <c r="B201" s="1">
        <v>7</v>
      </c>
      <c r="C201" s="1" t="s">
        <v>93</v>
      </c>
      <c r="D201" s="1">
        <v>428</v>
      </c>
    </row>
    <row r="202" spans="2:4" x14ac:dyDescent="0.2">
      <c r="B202" s="1">
        <v>7</v>
      </c>
      <c r="C202" s="1" t="s">
        <v>99</v>
      </c>
      <c r="D202" s="1">
        <v>180</v>
      </c>
    </row>
    <row r="203" spans="2:4" x14ac:dyDescent="0.2">
      <c r="B203" s="1">
        <v>7</v>
      </c>
      <c r="C203" s="1" t="s">
        <v>102</v>
      </c>
      <c r="D203" s="1">
        <v>206</v>
      </c>
    </row>
    <row r="204" spans="2:4" x14ac:dyDescent="0.2">
      <c r="B204" s="1">
        <v>7</v>
      </c>
      <c r="C204" s="1" t="s">
        <v>111</v>
      </c>
      <c r="D204" s="1">
        <v>389</v>
      </c>
    </row>
    <row r="205" spans="2:4" x14ac:dyDescent="0.2">
      <c r="B205" s="1">
        <v>7</v>
      </c>
      <c r="C205" s="1" t="s">
        <v>124</v>
      </c>
      <c r="D205" s="1">
        <v>766</v>
      </c>
    </row>
    <row r="206" spans="2:4" x14ac:dyDescent="0.2">
      <c r="B206" s="1">
        <v>7</v>
      </c>
      <c r="C206" s="1" t="s">
        <v>136</v>
      </c>
      <c r="D206" s="1">
        <v>425</v>
      </c>
    </row>
    <row r="207" spans="2:4" x14ac:dyDescent="0.2">
      <c r="B207" s="1">
        <v>7</v>
      </c>
      <c r="C207" s="1" t="s">
        <v>138</v>
      </c>
      <c r="D207" s="1">
        <v>2313</v>
      </c>
    </row>
    <row r="208" spans="2:4" x14ac:dyDescent="0.2">
      <c r="B208" s="1">
        <v>7</v>
      </c>
      <c r="C208" s="1" t="s">
        <v>155</v>
      </c>
      <c r="D208" s="1">
        <v>400</v>
      </c>
    </row>
    <row r="209" spans="2:4" x14ac:dyDescent="0.2">
      <c r="B209" s="1">
        <v>7</v>
      </c>
      <c r="C209" s="1" t="s">
        <v>165</v>
      </c>
      <c r="D209" s="1">
        <v>605</v>
      </c>
    </row>
    <row r="210" spans="2:4" x14ac:dyDescent="0.2">
      <c r="B210" s="1">
        <v>7</v>
      </c>
      <c r="C210" s="1" t="s">
        <v>170</v>
      </c>
      <c r="D210" s="1">
        <v>1632</v>
      </c>
    </row>
    <row r="211" spans="2:4" x14ac:dyDescent="0.2">
      <c r="B211" s="1">
        <v>7</v>
      </c>
      <c r="C211" s="1" t="s">
        <v>176</v>
      </c>
      <c r="D211" s="1">
        <v>591</v>
      </c>
    </row>
    <row r="212" spans="2:4" x14ac:dyDescent="0.2">
      <c r="B212" s="1">
        <v>7</v>
      </c>
      <c r="C212" s="1" t="s">
        <v>178</v>
      </c>
      <c r="D212" s="1">
        <v>929</v>
      </c>
    </row>
    <row r="213" spans="2:4" x14ac:dyDescent="0.2">
      <c r="B213" s="1">
        <v>7</v>
      </c>
      <c r="C213" s="1" t="s">
        <v>190</v>
      </c>
      <c r="D213" s="1">
        <v>1158</v>
      </c>
    </row>
    <row r="214" spans="2:4" x14ac:dyDescent="0.2">
      <c r="B214" s="1">
        <v>7</v>
      </c>
      <c r="C214" s="1" t="s">
        <v>200</v>
      </c>
      <c r="D214" s="1">
        <v>557</v>
      </c>
    </row>
    <row r="215" spans="2:4" x14ac:dyDescent="0.2">
      <c r="B215" s="1">
        <v>7</v>
      </c>
      <c r="C215" s="1" t="s">
        <v>208</v>
      </c>
      <c r="D215" s="1">
        <v>1178</v>
      </c>
    </row>
    <row r="216" spans="2:4" x14ac:dyDescent="0.2">
      <c r="B216" s="1">
        <v>7</v>
      </c>
      <c r="C216" s="1" t="s">
        <v>215</v>
      </c>
      <c r="D216" s="1">
        <v>209</v>
      </c>
    </row>
    <row r="217" spans="2:4" x14ac:dyDescent="0.2">
      <c r="B217" s="1">
        <v>7</v>
      </c>
      <c r="C217" s="1" t="s">
        <v>222</v>
      </c>
      <c r="D217" s="1">
        <v>1962</v>
      </c>
    </row>
    <row r="218" spans="2:4" x14ac:dyDescent="0.2">
      <c r="B218" s="1">
        <v>7</v>
      </c>
      <c r="C218" s="1" t="s">
        <v>223</v>
      </c>
      <c r="D218" s="1">
        <v>199</v>
      </c>
    </row>
    <row r="219" spans="2:4" x14ac:dyDescent="0.2">
      <c r="B219" s="1">
        <v>7</v>
      </c>
      <c r="C219" s="1" t="s">
        <v>238</v>
      </c>
      <c r="D219" s="1">
        <v>1285</v>
      </c>
    </row>
    <row r="220" spans="2:4" x14ac:dyDescent="0.2">
      <c r="B220" s="1">
        <v>7</v>
      </c>
      <c r="C220" s="1" t="s">
        <v>239</v>
      </c>
      <c r="D220" s="1">
        <v>194</v>
      </c>
    </row>
    <row r="221" spans="2:4" x14ac:dyDescent="0.2">
      <c r="B221" s="1">
        <v>7</v>
      </c>
      <c r="C221" s="1" t="s">
        <v>246</v>
      </c>
      <c r="D221" s="1">
        <v>1655</v>
      </c>
    </row>
    <row r="222" spans="2:4" x14ac:dyDescent="0.2">
      <c r="B222" s="1">
        <v>7</v>
      </c>
      <c r="C222" s="1" t="s">
        <v>254</v>
      </c>
      <c r="D222" s="1">
        <v>202</v>
      </c>
    </row>
    <row r="223" spans="2:4" x14ac:dyDescent="0.2">
      <c r="B223" s="1">
        <v>7</v>
      </c>
      <c r="C223" s="1" t="s">
        <v>259</v>
      </c>
      <c r="D223" s="1">
        <v>399</v>
      </c>
    </row>
    <row r="224" spans="2:4" x14ac:dyDescent="0.2">
      <c r="B224" s="1">
        <v>7</v>
      </c>
      <c r="C224" s="1" t="s">
        <v>261</v>
      </c>
      <c r="D224" s="1">
        <v>396</v>
      </c>
    </row>
    <row r="225" spans="2:4" x14ac:dyDescent="0.2">
      <c r="B225" s="1">
        <v>7</v>
      </c>
      <c r="C225" s="1" t="s">
        <v>267</v>
      </c>
      <c r="D225" s="1">
        <v>975</v>
      </c>
    </row>
    <row r="226" spans="2:4" x14ac:dyDescent="0.2">
      <c r="B226" s="1">
        <v>7</v>
      </c>
      <c r="C226" s="1" t="s">
        <v>273</v>
      </c>
      <c r="D226" s="1">
        <v>1525</v>
      </c>
    </row>
    <row r="227" spans="2:4" x14ac:dyDescent="0.2">
      <c r="B227" s="1">
        <v>7</v>
      </c>
      <c r="C227" s="1" t="s">
        <v>274</v>
      </c>
      <c r="D227" s="1">
        <v>395</v>
      </c>
    </row>
    <row r="228" spans="2:4" x14ac:dyDescent="0.2">
      <c r="B228" s="1">
        <v>7</v>
      </c>
      <c r="C228" s="1" t="s">
        <v>275</v>
      </c>
      <c r="D228" s="1">
        <v>384</v>
      </c>
    </row>
    <row r="229" spans="2:4" x14ac:dyDescent="0.2">
      <c r="B229" s="1">
        <v>7</v>
      </c>
      <c r="C229" s="1" t="s">
        <v>281</v>
      </c>
      <c r="D229" s="1">
        <v>789</v>
      </c>
    </row>
    <row r="230" spans="2:4" x14ac:dyDescent="0.2">
      <c r="B230" s="1">
        <v>7</v>
      </c>
      <c r="C230" s="1" t="s">
        <v>293</v>
      </c>
      <c r="D230" s="1">
        <v>943</v>
      </c>
    </row>
    <row r="231" spans="2:4" x14ac:dyDescent="0.2">
      <c r="B231" s="1">
        <v>7</v>
      </c>
      <c r="C231" s="1" t="s">
        <v>295</v>
      </c>
      <c r="D231" s="1">
        <v>1165</v>
      </c>
    </row>
    <row r="232" spans="2:4" x14ac:dyDescent="0.2">
      <c r="B232" s="1">
        <v>7</v>
      </c>
      <c r="C232" s="1" t="s">
        <v>306</v>
      </c>
      <c r="D232" s="1">
        <v>199</v>
      </c>
    </row>
    <row r="233" spans="2:4" x14ac:dyDescent="0.2">
      <c r="B233" s="1">
        <v>7</v>
      </c>
      <c r="C233" s="1" t="s">
        <v>310</v>
      </c>
      <c r="D233" s="1">
        <v>1303</v>
      </c>
    </row>
    <row r="234" spans="2:4" x14ac:dyDescent="0.2">
      <c r="B234" s="1">
        <v>7</v>
      </c>
      <c r="C234" s="1" t="s">
        <v>318</v>
      </c>
      <c r="D234" s="1">
        <v>408</v>
      </c>
    </row>
    <row r="235" spans="2:4" x14ac:dyDescent="0.2">
      <c r="B235" s="1">
        <v>7</v>
      </c>
      <c r="C235" s="1" t="s">
        <v>319</v>
      </c>
      <c r="D235" s="1">
        <v>1302</v>
      </c>
    </row>
    <row r="236" spans="2:4" x14ac:dyDescent="0.2">
      <c r="B236" s="1">
        <v>7</v>
      </c>
      <c r="C236" s="1" t="s">
        <v>343</v>
      </c>
      <c r="D236" s="1">
        <v>2844</v>
      </c>
    </row>
    <row r="237" spans="2:4" x14ac:dyDescent="0.2">
      <c r="B237" s="1">
        <v>7</v>
      </c>
      <c r="C237" s="1" t="s">
        <v>350</v>
      </c>
      <c r="D237" s="1">
        <v>564</v>
      </c>
    </row>
    <row r="238" spans="2:4" x14ac:dyDescent="0.2">
      <c r="B238" s="1">
        <v>7</v>
      </c>
      <c r="C238" s="1" t="s">
        <v>360</v>
      </c>
      <c r="D238" s="1">
        <v>208</v>
      </c>
    </row>
    <row r="239" spans="2:4" x14ac:dyDescent="0.2">
      <c r="B239" s="1">
        <v>7</v>
      </c>
      <c r="C239" s="1" t="s">
        <v>362</v>
      </c>
      <c r="D239" s="1">
        <v>775</v>
      </c>
    </row>
    <row r="240" spans="2:4" x14ac:dyDescent="0.2">
      <c r="B240" s="1">
        <v>7</v>
      </c>
      <c r="C240" s="1" t="s">
        <v>375</v>
      </c>
      <c r="D240" s="1">
        <v>1954</v>
      </c>
    </row>
    <row r="241" spans="2:4" x14ac:dyDescent="0.2">
      <c r="B241" s="1">
        <v>7</v>
      </c>
      <c r="C241" s="1" t="s">
        <v>392</v>
      </c>
      <c r="D241" s="1">
        <v>554</v>
      </c>
    </row>
    <row r="242" spans="2:4" x14ac:dyDescent="0.2">
      <c r="B242" s="1">
        <v>7</v>
      </c>
      <c r="C242" s="1" t="s">
        <v>399</v>
      </c>
      <c r="D242" s="1">
        <v>2136</v>
      </c>
    </row>
    <row r="243" spans="2:4" x14ac:dyDescent="0.2">
      <c r="B243" s="1">
        <v>7</v>
      </c>
      <c r="C243" s="1" t="s">
        <v>407</v>
      </c>
      <c r="D243" s="1">
        <v>1528</v>
      </c>
    </row>
    <row r="244" spans="2:4" x14ac:dyDescent="0.2">
      <c r="B244" s="1">
        <v>7</v>
      </c>
      <c r="C244" s="1" t="s">
        <v>432</v>
      </c>
      <c r="D244" s="1">
        <v>1163</v>
      </c>
    </row>
    <row r="245" spans="2:4" x14ac:dyDescent="0.2">
      <c r="B245" s="1">
        <v>7</v>
      </c>
      <c r="C245" s="1" t="s">
        <v>446</v>
      </c>
      <c r="D245" s="1">
        <v>598</v>
      </c>
    </row>
    <row r="246" spans="2:4" x14ac:dyDescent="0.2">
      <c r="B246" s="1">
        <v>7</v>
      </c>
      <c r="C246" s="1" t="s">
        <v>456</v>
      </c>
      <c r="D246" s="1">
        <v>197</v>
      </c>
    </row>
    <row r="247" spans="2:4" x14ac:dyDescent="0.2">
      <c r="B247" s="1">
        <v>7</v>
      </c>
      <c r="C247" s="1" t="s">
        <v>477</v>
      </c>
      <c r="D247" s="1">
        <v>576</v>
      </c>
    </row>
    <row r="248" spans="2:4" x14ac:dyDescent="0.2">
      <c r="B248" s="1">
        <v>7</v>
      </c>
      <c r="C248" s="1" t="s">
        <v>480</v>
      </c>
      <c r="D248" s="1">
        <v>190</v>
      </c>
    </row>
    <row r="249" spans="2:4" x14ac:dyDescent="0.2">
      <c r="B249" s="1">
        <v>8</v>
      </c>
      <c r="C249" s="1" t="s">
        <v>14</v>
      </c>
      <c r="D249" s="1">
        <v>183</v>
      </c>
    </row>
    <row r="250" spans="2:4" x14ac:dyDescent="0.2">
      <c r="B250" s="1">
        <v>8</v>
      </c>
      <c r="C250" s="1" t="s">
        <v>22</v>
      </c>
      <c r="D250" s="1">
        <v>189</v>
      </c>
    </row>
    <row r="251" spans="2:4" x14ac:dyDescent="0.2">
      <c r="B251" s="1">
        <v>8</v>
      </c>
      <c r="C251" s="1" t="s">
        <v>23</v>
      </c>
      <c r="D251" s="1">
        <v>168</v>
      </c>
    </row>
    <row r="252" spans="2:4" x14ac:dyDescent="0.2">
      <c r="B252" s="1">
        <v>8</v>
      </c>
      <c r="C252" s="1" t="s">
        <v>27</v>
      </c>
      <c r="D252" s="1">
        <v>1469</v>
      </c>
    </row>
    <row r="253" spans="2:4" x14ac:dyDescent="0.2">
      <c r="B253" s="1">
        <v>8</v>
      </c>
      <c r="C253" s="1" t="s">
        <v>31</v>
      </c>
      <c r="D253" s="1">
        <v>721</v>
      </c>
    </row>
    <row r="254" spans="2:4" x14ac:dyDescent="0.2">
      <c r="B254" s="1">
        <v>8</v>
      </c>
      <c r="C254" s="1" t="s">
        <v>41</v>
      </c>
      <c r="D254" s="1">
        <v>499</v>
      </c>
    </row>
    <row r="255" spans="2:4" x14ac:dyDescent="0.2">
      <c r="B255" s="1">
        <v>8</v>
      </c>
      <c r="C255" s="1" t="s">
        <v>54</v>
      </c>
      <c r="D255" s="1">
        <v>508</v>
      </c>
    </row>
    <row r="256" spans="2:4" x14ac:dyDescent="0.2">
      <c r="B256" s="1">
        <v>8</v>
      </c>
      <c r="C256" s="1" t="s">
        <v>58</v>
      </c>
      <c r="D256" s="1">
        <v>180</v>
      </c>
    </row>
    <row r="257" spans="2:4" x14ac:dyDescent="0.2">
      <c r="B257" s="1">
        <v>8</v>
      </c>
      <c r="C257" s="1" t="s">
        <v>60</v>
      </c>
      <c r="D257" s="1">
        <v>522</v>
      </c>
    </row>
    <row r="258" spans="2:4" x14ac:dyDescent="0.2">
      <c r="B258" s="1">
        <v>8</v>
      </c>
      <c r="C258" s="1" t="s">
        <v>61</v>
      </c>
      <c r="D258" s="1">
        <v>1916</v>
      </c>
    </row>
    <row r="259" spans="2:4" x14ac:dyDescent="0.2">
      <c r="B259" s="1">
        <v>8</v>
      </c>
      <c r="C259" s="1" t="s">
        <v>80</v>
      </c>
      <c r="D259" s="1">
        <v>1664</v>
      </c>
    </row>
    <row r="260" spans="2:4" x14ac:dyDescent="0.2">
      <c r="B260" s="1">
        <v>8</v>
      </c>
      <c r="C260" s="1" t="s">
        <v>88</v>
      </c>
      <c r="D260" s="1">
        <v>337</v>
      </c>
    </row>
    <row r="261" spans="2:4" x14ac:dyDescent="0.2">
      <c r="B261" s="1">
        <v>8</v>
      </c>
      <c r="C261" s="1" t="s">
        <v>93</v>
      </c>
      <c r="D261" s="1">
        <v>361</v>
      </c>
    </row>
    <row r="262" spans="2:4" x14ac:dyDescent="0.2">
      <c r="B262" s="1">
        <v>8</v>
      </c>
      <c r="C262" s="1" t="s">
        <v>99</v>
      </c>
      <c r="D262" s="1">
        <v>179</v>
      </c>
    </row>
    <row r="263" spans="2:4" x14ac:dyDescent="0.2">
      <c r="B263" s="1">
        <v>8</v>
      </c>
      <c r="C263" s="1" t="s">
        <v>102</v>
      </c>
      <c r="D263" s="1">
        <v>182</v>
      </c>
    </row>
    <row r="264" spans="2:4" x14ac:dyDescent="0.2">
      <c r="B264" s="1">
        <v>8</v>
      </c>
      <c r="C264" s="1" t="s">
        <v>111</v>
      </c>
      <c r="D264" s="1">
        <v>338</v>
      </c>
    </row>
    <row r="265" spans="2:4" x14ac:dyDescent="0.2">
      <c r="B265" s="1">
        <v>8</v>
      </c>
      <c r="C265" s="1" t="s">
        <v>124</v>
      </c>
      <c r="D265" s="1">
        <v>651</v>
      </c>
    </row>
    <row r="266" spans="2:4" x14ac:dyDescent="0.2">
      <c r="B266" s="1">
        <v>8</v>
      </c>
      <c r="C266" s="1" t="s">
        <v>136</v>
      </c>
      <c r="D266" s="1">
        <v>365</v>
      </c>
    </row>
    <row r="267" spans="2:4" x14ac:dyDescent="0.2">
      <c r="B267" s="1">
        <v>8</v>
      </c>
      <c r="C267" s="1" t="s">
        <v>138</v>
      </c>
      <c r="D267" s="1">
        <v>2062</v>
      </c>
    </row>
    <row r="268" spans="2:4" x14ac:dyDescent="0.2">
      <c r="B268" s="1">
        <v>8</v>
      </c>
      <c r="C268" s="1" t="s">
        <v>155</v>
      </c>
      <c r="D268" s="1">
        <v>385</v>
      </c>
    </row>
    <row r="269" spans="2:4" x14ac:dyDescent="0.2">
      <c r="B269" s="1">
        <v>8</v>
      </c>
      <c r="C269" s="1" t="s">
        <v>165</v>
      </c>
      <c r="D269" s="1">
        <v>530</v>
      </c>
    </row>
    <row r="270" spans="2:4" x14ac:dyDescent="0.2">
      <c r="B270" s="1">
        <v>8</v>
      </c>
      <c r="C270" s="1" t="s">
        <v>170</v>
      </c>
      <c r="D270" s="1">
        <v>1455</v>
      </c>
    </row>
    <row r="271" spans="2:4" x14ac:dyDescent="0.2">
      <c r="B271" s="1">
        <v>8</v>
      </c>
      <c r="C271" s="1" t="s">
        <v>176</v>
      </c>
      <c r="D271" s="1">
        <v>504</v>
      </c>
    </row>
    <row r="272" spans="2:4" x14ac:dyDescent="0.2">
      <c r="B272" s="1">
        <v>8</v>
      </c>
      <c r="C272" s="1" t="s">
        <v>178</v>
      </c>
      <c r="D272" s="1">
        <v>846</v>
      </c>
    </row>
    <row r="273" spans="2:4" x14ac:dyDescent="0.2">
      <c r="B273" s="1">
        <v>8</v>
      </c>
      <c r="C273" s="1" t="s">
        <v>190</v>
      </c>
      <c r="D273" s="1">
        <v>1167</v>
      </c>
    </row>
    <row r="274" spans="2:4" x14ac:dyDescent="0.2">
      <c r="B274" s="1">
        <v>8</v>
      </c>
      <c r="C274" s="1" t="s">
        <v>200</v>
      </c>
      <c r="D274" s="1">
        <v>557</v>
      </c>
    </row>
    <row r="275" spans="2:4" x14ac:dyDescent="0.2">
      <c r="B275" s="1">
        <v>8</v>
      </c>
      <c r="C275" s="1" t="s">
        <v>208</v>
      </c>
      <c r="D275" s="1">
        <v>1021</v>
      </c>
    </row>
    <row r="276" spans="2:4" x14ac:dyDescent="0.2">
      <c r="B276" s="1">
        <v>8</v>
      </c>
      <c r="C276" s="1" t="s">
        <v>215</v>
      </c>
      <c r="D276" s="1">
        <v>165</v>
      </c>
    </row>
    <row r="277" spans="2:4" x14ac:dyDescent="0.2">
      <c r="B277" s="1">
        <v>8</v>
      </c>
      <c r="C277" s="1" t="s">
        <v>222</v>
      </c>
      <c r="D277" s="1">
        <v>1801</v>
      </c>
    </row>
    <row r="278" spans="2:4" x14ac:dyDescent="0.2">
      <c r="B278" s="1">
        <v>8</v>
      </c>
      <c r="C278" s="1" t="s">
        <v>223</v>
      </c>
      <c r="D278" s="1">
        <v>191</v>
      </c>
    </row>
    <row r="279" spans="2:4" x14ac:dyDescent="0.2">
      <c r="B279" s="1">
        <v>8</v>
      </c>
      <c r="C279" s="1" t="s">
        <v>238</v>
      </c>
      <c r="D279" s="1">
        <v>1138</v>
      </c>
    </row>
    <row r="280" spans="2:4" x14ac:dyDescent="0.2">
      <c r="B280" s="1">
        <v>8</v>
      </c>
      <c r="C280" s="1" t="s">
        <v>239</v>
      </c>
      <c r="D280" s="1">
        <v>190</v>
      </c>
    </row>
    <row r="281" spans="2:4" x14ac:dyDescent="0.2">
      <c r="B281" s="1">
        <v>8</v>
      </c>
      <c r="C281" s="1" t="s">
        <v>246</v>
      </c>
      <c r="D281" s="1">
        <v>1415</v>
      </c>
    </row>
    <row r="282" spans="2:4" x14ac:dyDescent="0.2">
      <c r="B282" s="1">
        <v>8</v>
      </c>
      <c r="C282" s="1" t="s">
        <v>254</v>
      </c>
      <c r="D282" s="1">
        <v>193</v>
      </c>
    </row>
    <row r="283" spans="2:4" x14ac:dyDescent="0.2">
      <c r="B283" s="1">
        <v>8</v>
      </c>
      <c r="C283" s="1" t="s">
        <v>259</v>
      </c>
      <c r="D283" s="1">
        <v>349</v>
      </c>
    </row>
    <row r="284" spans="2:4" x14ac:dyDescent="0.2">
      <c r="B284" s="1">
        <v>8</v>
      </c>
      <c r="C284" s="1" t="s">
        <v>261</v>
      </c>
      <c r="D284" s="1">
        <v>365</v>
      </c>
    </row>
    <row r="285" spans="2:4" x14ac:dyDescent="0.2">
      <c r="B285" s="1">
        <v>8</v>
      </c>
      <c r="C285" s="1" t="s">
        <v>267</v>
      </c>
      <c r="D285" s="1">
        <v>879</v>
      </c>
    </row>
    <row r="286" spans="2:4" x14ac:dyDescent="0.2">
      <c r="B286" s="1">
        <v>8</v>
      </c>
      <c r="C286" s="1" t="s">
        <v>273</v>
      </c>
      <c r="D286" s="1">
        <v>1292</v>
      </c>
    </row>
    <row r="287" spans="2:4" x14ac:dyDescent="0.2">
      <c r="B287" s="1">
        <v>8</v>
      </c>
      <c r="C287" s="1" t="s">
        <v>274</v>
      </c>
      <c r="D287" s="1">
        <v>332</v>
      </c>
    </row>
    <row r="288" spans="2:4" x14ac:dyDescent="0.2">
      <c r="B288" s="1">
        <v>8</v>
      </c>
      <c r="C288" s="1" t="s">
        <v>275</v>
      </c>
      <c r="D288" s="1">
        <v>346</v>
      </c>
    </row>
    <row r="289" spans="2:4" x14ac:dyDescent="0.2">
      <c r="B289" s="1">
        <v>8</v>
      </c>
      <c r="C289" s="1" t="s">
        <v>281</v>
      </c>
      <c r="D289" s="1">
        <v>689</v>
      </c>
    </row>
    <row r="290" spans="2:4" x14ac:dyDescent="0.2">
      <c r="B290" s="1">
        <v>8</v>
      </c>
      <c r="C290" s="1" t="s">
        <v>293</v>
      </c>
      <c r="D290" s="1">
        <v>842</v>
      </c>
    </row>
    <row r="291" spans="2:4" x14ac:dyDescent="0.2">
      <c r="B291" s="1">
        <v>8</v>
      </c>
      <c r="C291" s="1" t="s">
        <v>295</v>
      </c>
      <c r="D291" s="1">
        <v>970</v>
      </c>
    </row>
    <row r="292" spans="2:4" x14ac:dyDescent="0.2">
      <c r="B292" s="1">
        <v>8</v>
      </c>
      <c r="C292" s="1" t="s">
        <v>306</v>
      </c>
      <c r="D292" s="1">
        <v>218</v>
      </c>
    </row>
    <row r="293" spans="2:4" x14ac:dyDescent="0.2">
      <c r="B293" s="1">
        <v>8</v>
      </c>
      <c r="C293" s="1" t="s">
        <v>310</v>
      </c>
      <c r="D293" s="1">
        <v>1190</v>
      </c>
    </row>
    <row r="294" spans="2:4" x14ac:dyDescent="0.2">
      <c r="B294" s="1">
        <v>8</v>
      </c>
      <c r="C294" s="1" t="s">
        <v>318</v>
      </c>
      <c r="D294" s="1">
        <v>347</v>
      </c>
    </row>
    <row r="295" spans="2:4" x14ac:dyDescent="0.2">
      <c r="B295" s="1">
        <v>8</v>
      </c>
      <c r="C295" s="1" t="s">
        <v>319</v>
      </c>
      <c r="D295" s="1">
        <v>1105</v>
      </c>
    </row>
    <row r="296" spans="2:4" x14ac:dyDescent="0.2">
      <c r="B296" s="1">
        <v>8</v>
      </c>
      <c r="C296" s="1" t="s">
        <v>343</v>
      </c>
      <c r="D296" s="1">
        <v>2533</v>
      </c>
    </row>
    <row r="297" spans="2:4" x14ac:dyDescent="0.2">
      <c r="B297" s="1">
        <v>8</v>
      </c>
      <c r="C297" s="1" t="s">
        <v>350</v>
      </c>
      <c r="D297" s="1">
        <v>540</v>
      </c>
    </row>
    <row r="298" spans="2:4" x14ac:dyDescent="0.2">
      <c r="B298" s="1">
        <v>8</v>
      </c>
      <c r="C298" s="1" t="s">
        <v>360</v>
      </c>
      <c r="D298" s="1">
        <v>170</v>
      </c>
    </row>
    <row r="299" spans="2:4" x14ac:dyDescent="0.2">
      <c r="B299" s="1">
        <v>8</v>
      </c>
      <c r="C299" s="1" t="s">
        <v>362</v>
      </c>
      <c r="D299" s="1">
        <v>677</v>
      </c>
    </row>
    <row r="300" spans="2:4" x14ac:dyDescent="0.2">
      <c r="B300" s="1">
        <v>8</v>
      </c>
      <c r="C300" s="1" t="s">
        <v>375</v>
      </c>
      <c r="D300" s="1">
        <v>1718</v>
      </c>
    </row>
    <row r="301" spans="2:4" x14ac:dyDescent="0.2">
      <c r="B301" s="1">
        <v>8</v>
      </c>
      <c r="C301" s="1" t="s">
        <v>392</v>
      </c>
      <c r="D301" s="1">
        <v>509</v>
      </c>
    </row>
    <row r="302" spans="2:4" x14ac:dyDescent="0.2">
      <c r="B302" s="1">
        <v>8</v>
      </c>
      <c r="C302" s="1" t="s">
        <v>399</v>
      </c>
      <c r="D302" s="1">
        <v>1890</v>
      </c>
    </row>
    <row r="303" spans="2:4" x14ac:dyDescent="0.2">
      <c r="B303" s="1">
        <v>8</v>
      </c>
      <c r="C303" s="1" t="s">
        <v>407</v>
      </c>
      <c r="D303" s="1">
        <v>1344</v>
      </c>
    </row>
    <row r="304" spans="2:4" x14ac:dyDescent="0.2">
      <c r="B304" s="1">
        <v>8</v>
      </c>
      <c r="C304" s="1" t="s">
        <v>432</v>
      </c>
      <c r="D304" s="1">
        <v>1031</v>
      </c>
    </row>
    <row r="305" spans="2:4" x14ac:dyDescent="0.2">
      <c r="B305" s="1">
        <v>8</v>
      </c>
      <c r="C305" s="1" t="s">
        <v>446</v>
      </c>
      <c r="D305" s="1">
        <v>534</v>
      </c>
    </row>
    <row r="306" spans="2:4" x14ac:dyDescent="0.2">
      <c r="B306" s="1">
        <v>8</v>
      </c>
      <c r="C306" s="1" t="s">
        <v>456</v>
      </c>
      <c r="D306" s="1">
        <v>168</v>
      </c>
    </row>
    <row r="307" spans="2:4" x14ac:dyDescent="0.2">
      <c r="B307" s="1">
        <v>8</v>
      </c>
      <c r="C307" s="1" t="s">
        <v>477</v>
      </c>
      <c r="D307" s="1">
        <v>507</v>
      </c>
    </row>
    <row r="308" spans="2:4" x14ac:dyDescent="0.2">
      <c r="B308" s="1">
        <v>8</v>
      </c>
      <c r="C308" s="1" t="s">
        <v>480</v>
      </c>
      <c r="D308" s="1">
        <v>152</v>
      </c>
    </row>
    <row r="309" spans="2:4" x14ac:dyDescent="0.2">
      <c r="B309" s="1">
        <v>9</v>
      </c>
      <c r="C309" s="1" t="s">
        <v>14</v>
      </c>
      <c r="D309" s="1">
        <v>137</v>
      </c>
    </row>
    <row r="310" spans="2:4" x14ac:dyDescent="0.2">
      <c r="B310" s="1">
        <v>9</v>
      </c>
      <c r="C310" s="1" t="s">
        <v>22</v>
      </c>
      <c r="D310" s="1">
        <v>133</v>
      </c>
    </row>
    <row r="311" spans="2:4" x14ac:dyDescent="0.2">
      <c r="B311" s="1">
        <v>9</v>
      </c>
      <c r="C311" s="1" t="s">
        <v>23</v>
      </c>
      <c r="D311" s="1">
        <v>121</v>
      </c>
    </row>
    <row r="312" spans="2:4" x14ac:dyDescent="0.2">
      <c r="B312" s="1">
        <v>9</v>
      </c>
      <c r="C312" s="1" t="s">
        <v>27</v>
      </c>
      <c r="D312" s="1">
        <v>1084</v>
      </c>
    </row>
    <row r="313" spans="2:4" x14ac:dyDescent="0.2">
      <c r="B313" s="1">
        <v>9</v>
      </c>
      <c r="C313" s="1" t="s">
        <v>31</v>
      </c>
      <c r="D313" s="1">
        <v>535</v>
      </c>
    </row>
    <row r="314" spans="2:4" x14ac:dyDescent="0.2">
      <c r="B314" s="1">
        <v>9</v>
      </c>
      <c r="C314" s="1" t="s">
        <v>41</v>
      </c>
      <c r="D314" s="1">
        <v>385</v>
      </c>
    </row>
    <row r="315" spans="2:4" x14ac:dyDescent="0.2">
      <c r="B315" s="1">
        <v>9</v>
      </c>
      <c r="C315" s="1" t="s">
        <v>54</v>
      </c>
      <c r="D315" s="1">
        <v>384</v>
      </c>
    </row>
    <row r="316" spans="2:4" x14ac:dyDescent="0.2">
      <c r="B316" s="1">
        <v>9</v>
      </c>
      <c r="C316" s="1" t="s">
        <v>58</v>
      </c>
      <c r="D316" s="1">
        <v>130</v>
      </c>
    </row>
    <row r="317" spans="2:4" x14ac:dyDescent="0.2">
      <c r="B317" s="1">
        <v>9</v>
      </c>
      <c r="C317" s="1" t="s">
        <v>60</v>
      </c>
      <c r="D317" s="1">
        <v>394</v>
      </c>
    </row>
    <row r="318" spans="2:4" x14ac:dyDescent="0.2">
      <c r="B318" s="1">
        <v>9</v>
      </c>
      <c r="C318" s="1" t="s">
        <v>61</v>
      </c>
      <c r="D318" s="1">
        <v>1509</v>
      </c>
    </row>
    <row r="319" spans="2:4" x14ac:dyDescent="0.2">
      <c r="B319" s="1">
        <v>9</v>
      </c>
      <c r="C319" s="1" t="s">
        <v>80</v>
      </c>
      <c r="D319" s="1">
        <v>1223</v>
      </c>
    </row>
    <row r="320" spans="2:4" x14ac:dyDescent="0.2">
      <c r="B320" s="1">
        <v>9</v>
      </c>
      <c r="C320" s="1" t="s">
        <v>88</v>
      </c>
      <c r="D320" s="1">
        <v>268</v>
      </c>
    </row>
    <row r="321" spans="2:4" x14ac:dyDescent="0.2">
      <c r="B321" s="1">
        <v>9</v>
      </c>
      <c r="C321" s="1" t="s">
        <v>93</v>
      </c>
      <c r="D321" s="1">
        <v>267</v>
      </c>
    </row>
    <row r="322" spans="2:4" x14ac:dyDescent="0.2">
      <c r="B322" s="1">
        <v>9</v>
      </c>
      <c r="C322" s="1" t="s">
        <v>99</v>
      </c>
      <c r="D322" s="1">
        <v>126</v>
      </c>
    </row>
    <row r="323" spans="2:4" x14ac:dyDescent="0.2">
      <c r="B323" s="1">
        <v>9</v>
      </c>
      <c r="C323" s="1" t="s">
        <v>102</v>
      </c>
      <c r="D323" s="1">
        <v>157</v>
      </c>
    </row>
    <row r="324" spans="2:4" x14ac:dyDescent="0.2">
      <c r="B324" s="1">
        <v>9</v>
      </c>
      <c r="C324" s="1" t="s">
        <v>111</v>
      </c>
      <c r="D324" s="1">
        <v>245</v>
      </c>
    </row>
    <row r="325" spans="2:4" x14ac:dyDescent="0.2">
      <c r="B325" s="1">
        <v>9</v>
      </c>
      <c r="C325" s="1" t="s">
        <v>124</v>
      </c>
      <c r="D325" s="1">
        <v>527</v>
      </c>
    </row>
    <row r="326" spans="2:4" x14ac:dyDescent="0.2">
      <c r="B326" s="1">
        <v>9</v>
      </c>
      <c r="C326" s="1" t="s">
        <v>136</v>
      </c>
      <c r="D326" s="1">
        <v>264</v>
      </c>
    </row>
    <row r="327" spans="2:4" x14ac:dyDescent="0.2">
      <c r="B327" s="1">
        <v>9</v>
      </c>
      <c r="C327" s="1" t="s">
        <v>138</v>
      </c>
      <c r="D327" s="1">
        <v>1542</v>
      </c>
    </row>
    <row r="328" spans="2:4" x14ac:dyDescent="0.2">
      <c r="B328" s="1">
        <v>9</v>
      </c>
      <c r="C328" s="1" t="s">
        <v>155</v>
      </c>
      <c r="D328" s="1">
        <v>256</v>
      </c>
    </row>
    <row r="329" spans="2:4" x14ac:dyDescent="0.2">
      <c r="B329" s="1">
        <v>9</v>
      </c>
      <c r="C329" s="1" t="s">
        <v>165</v>
      </c>
      <c r="D329" s="1">
        <v>360</v>
      </c>
    </row>
    <row r="330" spans="2:4" x14ac:dyDescent="0.2">
      <c r="B330" s="1">
        <v>9</v>
      </c>
      <c r="C330" s="1" t="s">
        <v>170</v>
      </c>
      <c r="D330" s="1">
        <v>1183</v>
      </c>
    </row>
    <row r="331" spans="2:4" x14ac:dyDescent="0.2">
      <c r="B331" s="1">
        <v>9</v>
      </c>
      <c r="C331" s="1" t="s">
        <v>176</v>
      </c>
      <c r="D331" s="1">
        <v>391</v>
      </c>
    </row>
    <row r="332" spans="2:4" x14ac:dyDescent="0.2">
      <c r="B332" s="1">
        <v>9</v>
      </c>
      <c r="C332" s="1" t="s">
        <v>178</v>
      </c>
      <c r="D332" s="1">
        <v>633</v>
      </c>
    </row>
    <row r="333" spans="2:4" x14ac:dyDescent="0.2">
      <c r="B333" s="1">
        <v>9</v>
      </c>
      <c r="C333" s="1" t="s">
        <v>190</v>
      </c>
      <c r="D333" s="1">
        <v>912</v>
      </c>
    </row>
    <row r="334" spans="2:4" x14ac:dyDescent="0.2">
      <c r="B334" s="1">
        <v>9</v>
      </c>
      <c r="C334" s="1" t="s">
        <v>200</v>
      </c>
      <c r="D334" s="1">
        <v>415</v>
      </c>
    </row>
    <row r="335" spans="2:4" x14ac:dyDescent="0.2">
      <c r="B335" s="1">
        <v>9</v>
      </c>
      <c r="C335" s="1" t="s">
        <v>208</v>
      </c>
      <c r="D335" s="1">
        <v>776</v>
      </c>
    </row>
    <row r="336" spans="2:4" x14ac:dyDescent="0.2">
      <c r="B336" s="1">
        <v>9</v>
      </c>
      <c r="C336" s="1" t="s">
        <v>215</v>
      </c>
      <c r="D336" s="1">
        <v>130</v>
      </c>
    </row>
    <row r="337" spans="2:4" x14ac:dyDescent="0.2">
      <c r="B337" s="1">
        <v>9</v>
      </c>
      <c r="C337" s="1" t="s">
        <v>222</v>
      </c>
      <c r="D337" s="1">
        <v>1366</v>
      </c>
    </row>
    <row r="338" spans="2:4" x14ac:dyDescent="0.2">
      <c r="B338" s="1">
        <v>9</v>
      </c>
      <c r="C338" s="1" t="s">
        <v>223</v>
      </c>
      <c r="D338" s="1">
        <v>137</v>
      </c>
    </row>
    <row r="339" spans="2:4" x14ac:dyDescent="0.2">
      <c r="B339" s="1">
        <v>9</v>
      </c>
      <c r="C339" s="1" t="s">
        <v>238</v>
      </c>
      <c r="D339" s="1">
        <v>880</v>
      </c>
    </row>
    <row r="340" spans="2:4" x14ac:dyDescent="0.2">
      <c r="B340" s="1">
        <v>9</v>
      </c>
      <c r="C340" s="1" t="s">
        <v>239</v>
      </c>
      <c r="D340" s="1">
        <v>121</v>
      </c>
    </row>
    <row r="341" spans="2:4" x14ac:dyDescent="0.2">
      <c r="B341" s="1">
        <v>9</v>
      </c>
      <c r="C341" s="1" t="s">
        <v>246</v>
      </c>
      <c r="D341" s="1">
        <v>1109</v>
      </c>
    </row>
    <row r="342" spans="2:4" x14ac:dyDescent="0.2">
      <c r="B342" s="1">
        <v>9</v>
      </c>
      <c r="C342" s="1" t="s">
        <v>254</v>
      </c>
      <c r="D342" s="1">
        <v>108</v>
      </c>
    </row>
    <row r="343" spans="2:4" x14ac:dyDescent="0.2">
      <c r="B343" s="1">
        <v>9</v>
      </c>
      <c r="C343" s="1" t="s">
        <v>259</v>
      </c>
      <c r="D343" s="1">
        <v>256</v>
      </c>
    </row>
    <row r="344" spans="2:4" x14ac:dyDescent="0.2">
      <c r="B344" s="1">
        <v>9</v>
      </c>
      <c r="C344" s="1" t="s">
        <v>261</v>
      </c>
      <c r="D344" s="1">
        <v>280</v>
      </c>
    </row>
    <row r="345" spans="2:4" x14ac:dyDescent="0.2">
      <c r="B345" s="1">
        <v>9</v>
      </c>
      <c r="C345" s="1" t="s">
        <v>267</v>
      </c>
      <c r="D345" s="1">
        <v>624</v>
      </c>
    </row>
    <row r="346" spans="2:4" x14ac:dyDescent="0.2">
      <c r="B346" s="1">
        <v>9</v>
      </c>
      <c r="C346" s="1" t="s">
        <v>273</v>
      </c>
      <c r="D346" s="1">
        <v>1058</v>
      </c>
    </row>
    <row r="347" spans="2:4" x14ac:dyDescent="0.2">
      <c r="B347" s="1">
        <v>9</v>
      </c>
      <c r="C347" s="1" t="s">
        <v>274</v>
      </c>
      <c r="D347" s="1">
        <v>273</v>
      </c>
    </row>
    <row r="348" spans="2:4" x14ac:dyDescent="0.2">
      <c r="B348" s="1">
        <v>9</v>
      </c>
      <c r="C348" s="1" t="s">
        <v>275</v>
      </c>
      <c r="D348" s="1">
        <v>261</v>
      </c>
    </row>
    <row r="349" spans="2:4" x14ac:dyDescent="0.2">
      <c r="B349" s="1">
        <v>9</v>
      </c>
      <c r="C349" s="1" t="s">
        <v>281</v>
      </c>
      <c r="D349" s="1">
        <v>533</v>
      </c>
    </row>
    <row r="350" spans="2:4" x14ac:dyDescent="0.2">
      <c r="B350" s="1">
        <v>9</v>
      </c>
      <c r="C350" s="1" t="s">
        <v>293</v>
      </c>
      <c r="D350" s="1">
        <v>656</v>
      </c>
    </row>
    <row r="351" spans="2:4" x14ac:dyDescent="0.2">
      <c r="B351" s="1">
        <v>9</v>
      </c>
      <c r="C351" s="1" t="s">
        <v>295</v>
      </c>
      <c r="D351" s="1">
        <v>790</v>
      </c>
    </row>
    <row r="352" spans="2:4" x14ac:dyDescent="0.2">
      <c r="B352" s="1">
        <v>9</v>
      </c>
      <c r="C352" s="1" t="s">
        <v>306</v>
      </c>
      <c r="D352" s="1">
        <v>128</v>
      </c>
    </row>
    <row r="353" spans="2:4" x14ac:dyDescent="0.2">
      <c r="B353" s="1">
        <v>9</v>
      </c>
      <c r="C353" s="1" t="s">
        <v>310</v>
      </c>
      <c r="D353" s="1">
        <v>911</v>
      </c>
    </row>
    <row r="354" spans="2:4" x14ac:dyDescent="0.2">
      <c r="B354" s="1">
        <v>9</v>
      </c>
      <c r="C354" s="1" t="s">
        <v>318</v>
      </c>
      <c r="D354" s="1">
        <v>256</v>
      </c>
    </row>
    <row r="355" spans="2:4" x14ac:dyDescent="0.2">
      <c r="B355" s="1">
        <v>9</v>
      </c>
      <c r="C355" s="1" t="s">
        <v>319</v>
      </c>
      <c r="D355" s="1">
        <v>907</v>
      </c>
    </row>
    <row r="356" spans="2:4" x14ac:dyDescent="0.2">
      <c r="B356" s="1">
        <v>9</v>
      </c>
      <c r="C356" s="1" t="s">
        <v>343</v>
      </c>
      <c r="D356" s="1">
        <v>1935</v>
      </c>
    </row>
    <row r="357" spans="2:4" x14ac:dyDescent="0.2">
      <c r="B357" s="1">
        <v>9</v>
      </c>
      <c r="C357" s="1" t="s">
        <v>350</v>
      </c>
      <c r="D357" s="1">
        <v>429</v>
      </c>
    </row>
    <row r="358" spans="2:4" x14ac:dyDescent="0.2">
      <c r="B358" s="1">
        <v>9</v>
      </c>
      <c r="C358" s="1" t="s">
        <v>360</v>
      </c>
      <c r="D358" s="1">
        <v>143</v>
      </c>
    </row>
    <row r="359" spans="2:4" x14ac:dyDescent="0.2">
      <c r="B359" s="1">
        <v>9</v>
      </c>
      <c r="C359" s="1" t="s">
        <v>362</v>
      </c>
      <c r="D359" s="1">
        <v>502</v>
      </c>
    </row>
    <row r="360" spans="2:4" x14ac:dyDescent="0.2">
      <c r="B360" s="1">
        <v>9</v>
      </c>
      <c r="C360" s="1" t="s">
        <v>375</v>
      </c>
      <c r="D360" s="1">
        <v>1308</v>
      </c>
    </row>
    <row r="361" spans="2:4" x14ac:dyDescent="0.2">
      <c r="B361" s="1">
        <v>9</v>
      </c>
      <c r="C361" s="1" t="s">
        <v>392</v>
      </c>
      <c r="D361" s="1">
        <v>423</v>
      </c>
    </row>
    <row r="362" spans="2:4" x14ac:dyDescent="0.2">
      <c r="B362" s="1">
        <v>9</v>
      </c>
      <c r="C362" s="1" t="s">
        <v>399</v>
      </c>
      <c r="D362" s="1">
        <v>1492</v>
      </c>
    </row>
    <row r="363" spans="2:4" x14ac:dyDescent="0.2">
      <c r="B363" s="1">
        <v>9</v>
      </c>
      <c r="C363" s="1" t="s">
        <v>407</v>
      </c>
      <c r="D363" s="1">
        <v>983</v>
      </c>
    </row>
    <row r="364" spans="2:4" x14ac:dyDescent="0.2">
      <c r="B364" s="1">
        <v>9</v>
      </c>
      <c r="C364" s="1" t="s">
        <v>432</v>
      </c>
      <c r="D364" s="1">
        <v>747</v>
      </c>
    </row>
    <row r="365" spans="2:4" x14ac:dyDescent="0.2">
      <c r="B365" s="1">
        <v>9</v>
      </c>
      <c r="C365" s="1" t="s">
        <v>446</v>
      </c>
      <c r="D365" s="1">
        <v>358</v>
      </c>
    </row>
    <row r="366" spans="2:4" x14ac:dyDescent="0.2">
      <c r="B366" s="1">
        <v>9</v>
      </c>
      <c r="C366" s="1" t="s">
        <v>456</v>
      </c>
      <c r="D366" s="1">
        <v>131</v>
      </c>
    </row>
    <row r="367" spans="2:4" x14ac:dyDescent="0.2">
      <c r="B367" s="1">
        <v>9</v>
      </c>
      <c r="C367" s="1" t="s">
        <v>477</v>
      </c>
      <c r="D367" s="1">
        <v>372</v>
      </c>
    </row>
    <row r="368" spans="2:4" x14ac:dyDescent="0.2">
      <c r="B368" s="1">
        <v>9</v>
      </c>
      <c r="C368" s="1" t="s">
        <v>480</v>
      </c>
      <c r="D368" s="1">
        <v>139</v>
      </c>
    </row>
  </sheetData>
  <autoFilter ref="A90:G116" xr:uid="{132486F1-A0CD-3F41-A1E5-877DC3DFDD20}">
    <filterColumn colId="6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16A4-767B-0846-ABAC-031A2CC45162}">
  <dimension ref="A3:L51"/>
  <sheetViews>
    <sheetView topLeftCell="A29" workbookViewId="0">
      <selection activeCell="F29" sqref="F29"/>
    </sheetView>
  </sheetViews>
  <sheetFormatPr baseColWidth="10" defaultRowHeight="16" x14ac:dyDescent="0.2"/>
  <cols>
    <col min="1" max="2" width="12.83203125" bestFit="1" customWidth="1"/>
    <col min="3" max="3" width="18.6640625" bestFit="1" customWidth="1"/>
    <col min="4" max="5" width="11.5" bestFit="1" customWidth="1"/>
    <col min="9" max="9" width="12.5" bestFit="1" customWidth="1"/>
  </cols>
  <sheetData>
    <row r="3" spans="1:12" x14ac:dyDescent="0.2">
      <c r="A3" s="22" t="s">
        <v>518</v>
      </c>
      <c r="B3" t="s">
        <v>574</v>
      </c>
      <c r="C3" t="s">
        <v>575</v>
      </c>
      <c r="D3" t="s">
        <v>576</v>
      </c>
      <c r="E3" t="s">
        <v>577</v>
      </c>
      <c r="H3" t="s">
        <v>578</v>
      </c>
      <c r="I3" s="21" t="s">
        <v>584</v>
      </c>
      <c r="J3" s="21" t="s">
        <v>585</v>
      </c>
      <c r="K3" s="21" t="s">
        <v>575</v>
      </c>
      <c r="L3" s="21" t="s">
        <v>576</v>
      </c>
    </row>
    <row r="4" spans="1:12" x14ac:dyDescent="0.2">
      <c r="A4" s="23" t="s">
        <v>487</v>
      </c>
      <c r="B4" s="20">
        <v>131444.94</v>
      </c>
      <c r="C4" s="20">
        <v>42</v>
      </c>
      <c r="D4" s="20">
        <v>42</v>
      </c>
      <c r="E4" s="20">
        <v>17293</v>
      </c>
      <c r="H4" s="23" t="s">
        <v>488</v>
      </c>
      <c r="I4" s="27">
        <v>463844.9</v>
      </c>
      <c r="J4" s="24">
        <v>28542</v>
      </c>
      <c r="K4" s="24">
        <v>123</v>
      </c>
      <c r="L4" s="20">
        <v>124</v>
      </c>
    </row>
    <row r="5" spans="1:12" x14ac:dyDescent="0.2">
      <c r="A5" s="23" t="s">
        <v>488</v>
      </c>
      <c r="B5" s="20">
        <v>463844.9</v>
      </c>
      <c r="C5" s="20">
        <v>123</v>
      </c>
      <c r="D5" s="20">
        <v>124</v>
      </c>
      <c r="E5" s="20">
        <v>28542</v>
      </c>
      <c r="H5" s="23" t="s">
        <v>489</v>
      </c>
      <c r="I5" s="27">
        <v>238416.59000000003</v>
      </c>
      <c r="J5" s="24">
        <v>24360</v>
      </c>
      <c r="K5" s="24">
        <v>73</v>
      </c>
      <c r="L5" s="20">
        <v>73</v>
      </c>
    </row>
    <row r="6" spans="1:12" x14ac:dyDescent="0.2">
      <c r="A6" s="23" t="s">
        <v>489</v>
      </c>
      <c r="B6" s="20">
        <v>238416.59000000003</v>
      </c>
      <c r="C6" s="20">
        <v>73</v>
      </c>
      <c r="D6" s="20">
        <v>73</v>
      </c>
      <c r="E6" s="20">
        <v>24360</v>
      </c>
      <c r="H6" s="23" t="s">
        <v>491</v>
      </c>
      <c r="I6" s="27">
        <v>215299.00999999998</v>
      </c>
      <c r="J6" s="24">
        <v>22682</v>
      </c>
      <c r="K6" s="24">
        <v>50</v>
      </c>
      <c r="L6" s="20">
        <v>50</v>
      </c>
    </row>
    <row r="7" spans="1:12" x14ac:dyDescent="0.2">
      <c r="A7" s="23" t="s">
        <v>490</v>
      </c>
      <c r="B7" s="20">
        <v>35412.769999999997</v>
      </c>
      <c r="C7" s="20">
        <v>14</v>
      </c>
      <c r="D7" s="20">
        <v>14</v>
      </c>
      <c r="E7" s="20">
        <v>9470</v>
      </c>
      <c r="H7" s="23" t="s">
        <v>487</v>
      </c>
      <c r="I7" s="27">
        <v>131444.94</v>
      </c>
      <c r="J7" s="24">
        <v>17293</v>
      </c>
      <c r="K7" s="24">
        <v>42</v>
      </c>
      <c r="L7" s="20">
        <v>42</v>
      </c>
    </row>
    <row r="8" spans="1:12" x14ac:dyDescent="0.2">
      <c r="A8" s="23" t="s">
        <v>491</v>
      </c>
      <c r="B8" s="20">
        <v>215299.00999999998</v>
      </c>
      <c r="C8" s="20">
        <v>50</v>
      </c>
      <c r="D8" s="20">
        <v>50</v>
      </c>
      <c r="E8" s="20">
        <v>22682</v>
      </c>
      <c r="H8" s="23" t="s">
        <v>490</v>
      </c>
      <c r="I8" s="27">
        <v>35412.769999999997</v>
      </c>
      <c r="J8" s="24">
        <v>9470</v>
      </c>
      <c r="K8" s="24">
        <v>14</v>
      </c>
      <c r="L8" s="20">
        <v>14</v>
      </c>
    </row>
    <row r="9" spans="1:12" x14ac:dyDescent="0.2">
      <c r="A9" s="23" t="s">
        <v>517</v>
      </c>
      <c r="B9" s="20">
        <v>1084418.2100000002</v>
      </c>
      <c r="C9" s="20">
        <v>302</v>
      </c>
      <c r="D9" s="20">
        <v>303</v>
      </c>
      <c r="E9" s="20">
        <v>102347</v>
      </c>
    </row>
    <row r="14" spans="1:12" x14ac:dyDescent="0.2">
      <c r="A14" s="22" t="s">
        <v>518</v>
      </c>
      <c r="B14" t="s">
        <v>574</v>
      </c>
      <c r="C14" t="s">
        <v>575</v>
      </c>
      <c r="D14" t="s">
        <v>576</v>
      </c>
      <c r="E14" t="s">
        <v>577</v>
      </c>
    </row>
    <row r="15" spans="1:12" x14ac:dyDescent="0.2">
      <c r="A15" s="23">
        <v>1</v>
      </c>
      <c r="B15" s="20">
        <v>94074.54</v>
      </c>
      <c r="C15" s="20">
        <v>23</v>
      </c>
      <c r="D15" s="20">
        <v>23</v>
      </c>
      <c r="E15" s="20">
        <v>18427</v>
      </c>
    </row>
    <row r="16" spans="1:12" x14ac:dyDescent="0.2">
      <c r="A16" s="23">
        <v>2</v>
      </c>
      <c r="B16" s="20">
        <v>88483.65</v>
      </c>
      <c r="C16" s="20">
        <v>24</v>
      </c>
      <c r="D16" s="20">
        <v>24</v>
      </c>
      <c r="E16" s="20">
        <v>18206</v>
      </c>
    </row>
    <row r="17" spans="1:5" x14ac:dyDescent="0.2">
      <c r="A17" s="23">
        <v>3</v>
      </c>
      <c r="B17" s="20">
        <v>901860.02</v>
      </c>
      <c r="C17" s="20">
        <v>255</v>
      </c>
      <c r="D17" s="20">
        <v>256</v>
      </c>
      <c r="E17" s="20">
        <v>65714</v>
      </c>
    </row>
    <row r="18" spans="1:5" x14ac:dyDescent="0.2">
      <c r="A18" s="23" t="s">
        <v>517</v>
      </c>
      <c r="B18" s="20">
        <v>1084418.21</v>
      </c>
      <c r="C18" s="20">
        <v>302</v>
      </c>
      <c r="D18" s="20">
        <v>303</v>
      </c>
      <c r="E18" s="20">
        <v>102347</v>
      </c>
    </row>
    <row r="23" spans="1:5" x14ac:dyDescent="0.2">
      <c r="A23" t="s">
        <v>574</v>
      </c>
      <c r="B23" t="s">
        <v>575</v>
      </c>
      <c r="C23" t="s">
        <v>576</v>
      </c>
      <c r="D23" t="s">
        <v>577</v>
      </c>
    </row>
    <row r="24" spans="1:5" x14ac:dyDescent="0.2">
      <c r="A24" s="20">
        <v>1084418.21</v>
      </c>
      <c r="B24" s="20">
        <v>302</v>
      </c>
      <c r="C24" s="20">
        <v>303</v>
      </c>
      <c r="D24" s="20">
        <v>102347</v>
      </c>
    </row>
    <row r="27" spans="1:5" x14ac:dyDescent="0.2">
      <c r="A27" t="s">
        <v>580</v>
      </c>
      <c r="B27" s="21" t="s">
        <v>584</v>
      </c>
      <c r="C27" s="21" t="s">
        <v>585</v>
      </c>
      <c r="D27" t="s">
        <v>581</v>
      </c>
    </row>
    <row r="28" spans="1:5" x14ac:dyDescent="0.2">
      <c r="A28" s="23" t="s">
        <v>579</v>
      </c>
      <c r="B28" s="27">
        <v>901860.02</v>
      </c>
      <c r="C28" s="24">
        <v>65714</v>
      </c>
      <c r="D28" s="20">
        <v>255</v>
      </c>
      <c r="E28" s="20">
        <v>256</v>
      </c>
    </row>
    <row r="29" spans="1:5" x14ac:dyDescent="0.2">
      <c r="A29" s="23" t="s">
        <v>521</v>
      </c>
      <c r="B29" s="27">
        <v>94074.54</v>
      </c>
      <c r="C29" s="24">
        <v>18427</v>
      </c>
      <c r="D29" s="20">
        <v>23</v>
      </c>
      <c r="E29" s="20">
        <v>23</v>
      </c>
    </row>
    <row r="30" spans="1:5" x14ac:dyDescent="0.2">
      <c r="A30" s="23" t="s">
        <v>522</v>
      </c>
      <c r="B30" s="27">
        <v>88483.65</v>
      </c>
      <c r="C30" s="24">
        <v>18206</v>
      </c>
      <c r="D30" s="20">
        <v>24</v>
      </c>
      <c r="E30" s="20">
        <v>24</v>
      </c>
    </row>
    <row r="50" spans="1:3" x14ac:dyDescent="0.2">
      <c r="A50" s="28" t="s">
        <v>583</v>
      </c>
      <c r="B50" s="28" t="s">
        <v>585</v>
      </c>
      <c r="C50" s="28" t="s">
        <v>584</v>
      </c>
    </row>
    <row r="51" spans="1:3" x14ac:dyDescent="0.2">
      <c r="A51" s="29">
        <v>300</v>
      </c>
      <c r="B51" s="29">
        <v>14993</v>
      </c>
      <c r="C51" s="30">
        <v>1025946</v>
      </c>
    </row>
  </sheetData>
  <sortState xmlns:xlrd2="http://schemas.microsoft.com/office/spreadsheetml/2017/richdata2" ref="H4:L8">
    <sortCondition descending="1" ref="I4:I8"/>
  </sortState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A255-C3DA-3D40-A553-91D9671732B1}">
  <dimension ref="B2:G16"/>
  <sheetViews>
    <sheetView workbookViewId="0">
      <selection activeCell="F29" sqref="F29"/>
    </sheetView>
  </sheetViews>
  <sheetFormatPr baseColWidth="10" defaultRowHeight="16" x14ac:dyDescent="0.2"/>
  <sheetData>
    <row r="2" spans="2:7" x14ac:dyDescent="0.2">
      <c r="B2" s="6" t="s">
        <v>552</v>
      </c>
      <c r="C2" s="6" t="s">
        <v>558</v>
      </c>
      <c r="D2" s="6" t="s">
        <v>570</v>
      </c>
      <c r="E2" s="6" t="s">
        <v>571</v>
      </c>
      <c r="F2" s="6" t="s">
        <v>572</v>
      </c>
      <c r="G2" s="6" t="s">
        <v>573</v>
      </c>
    </row>
    <row r="3" spans="2:7" x14ac:dyDescent="0.2">
      <c r="B3" s="1">
        <v>2</v>
      </c>
      <c r="C3" s="1" t="s">
        <v>487</v>
      </c>
      <c r="D3" s="1">
        <v>946</v>
      </c>
      <c r="E3" s="1">
        <v>1</v>
      </c>
      <c r="F3" s="1">
        <v>967.23</v>
      </c>
      <c r="G3" s="1">
        <v>1</v>
      </c>
    </row>
    <row r="4" spans="2:7" x14ac:dyDescent="0.2">
      <c r="B4" s="1">
        <v>2</v>
      </c>
      <c r="C4" s="1" t="s">
        <v>490</v>
      </c>
      <c r="D4" s="1">
        <v>1027</v>
      </c>
      <c r="E4" s="1">
        <v>1</v>
      </c>
      <c r="F4" s="1">
        <v>1054.3499999999999</v>
      </c>
      <c r="G4" s="1">
        <v>1</v>
      </c>
    </row>
    <row r="5" spans="2:7" x14ac:dyDescent="0.2">
      <c r="B5" s="1">
        <v>1</v>
      </c>
      <c r="C5" s="1" t="s">
        <v>487</v>
      </c>
      <c r="D5" s="1">
        <v>2608</v>
      </c>
      <c r="E5" s="1">
        <v>3</v>
      </c>
      <c r="F5" s="1">
        <v>10423.51</v>
      </c>
      <c r="G5" s="1">
        <v>3</v>
      </c>
    </row>
    <row r="6" spans="2:7" x14ac:dyDescent="0.2">
      <c r="B6" s="1">
        <v>2</v>
      </c>
      <c r="C6" s="1" t="s">
        <v>491</v>
      </c>
      <c r="D6" s="1">
        <v>4031</v>
      </c>
      <c r="E6" s="1">
        <v>5</v>
      </c>
      <c r="F6" s="1">
        <v>15386.18</v>
      </c>
      <c r="G6" s="1">
        <v>5</v>
      </c>
    </row>
    <row r="7" spans="2:7" x14ac:dyDescent="0.2">
      <c r="B7" s="1">
        <v>2</v>
      </c>
      <c r="C7" s="1" t="s">
        <v>489</v>
      </c>
      <c r="D7" s="1">
        <v>4132</v>
      </c>
      <c r="E7" s="1">
        <v>5</v>
      </c>
      <c r="F7" s="1">
        <v>21996.04</v>
      </c>
      <c r="G7" s="1">
        <v>5</v>
      </c>
    </row>
    <row r="8" spans="2:7" x14ac:dyDescent="0.2">
      <c r="B8" s="1">
        <v>1</v>
      </c>
      <c r="C8" s="1" t="s">
        <v>491</v>
      </c>
      <c r="D8" s="1">
        <v>4809</v>
      </c>
      <c r="E8" s="1">
        <v>6</v>
      </c>
      <c r="F8" s="1">
        <v>40496.03</v>
      </c>
      <c r="G8" s="1">
        <v>6</v>
      </c>
    </row>
    <row r="9" spans="2:7" x14ac:dyDescent="0.2">
      <c r="B9" s="1">
        <v>1</v>
      </c>
      <c r="C9" s="1" t="s">
        <v>488</v>
      </c>
      <c r="D9" s="1">
        <v>5487</v>
      </c>
      <c r="E9" s="1">
        <v>7</v>
      </c>
      <c r="F9" s="1">
        <v>26237.55</v>
      </c>
      <c r="G9" s="1">
        <v>7</v>
      </c>
    </row>
    <row r="10" spans="2:7" x14ac:dyDescent="0.2">
      <c r="B10" s="1">
        <v>1</v>
      </c>
      <c r="C10" s="1" t="s">
        <v>489</v>
      </c>
      <c r="D10" s="1">
        <v>5523</v>
      </c>
      <c r="E10" s="1">
        <v>7</v>
      </c>
      <c r="F10" s="1">
        <v>16917.45</v>
      </c>
      <c r="G10" s="1">
        <v>7</v>
      </c>
    </row>
    <row r="11" spans="2:7" x14ac:dyDescent="0.2">
      <c r="B11" s="1">
        <v>2</v>
      </c>
      <c r="C11" s="1" t="s">
        <v>488</v>
      </c>
      <c r="D11" s="1">
        <v>8070</v>
      </c>
      <c r="E11" s="1">
        <v>12</v>
      </c>
      <c r="F11" s="1">
        <v>49079.85</v>
      </c>
      <c r="G11" s="1">
        <v>12</v>
      </c>
    </row>
    <row r="12" spans="2:7" x14ac:dyDescent="0.2">
      <c r="B12" s="1">
        <v>3</v>
      </c>
      <c r="C12" s="1" t="s">
        <v>490</v>
      </c>
      <c r="D12" s="1">
        <v>8443</v>
      </c>
      <c r="E12" s="1">
        <v>13</v>
      </c>
      <c r="F12" s="1">
        <v>34358.42</v>
      </c>
      <c r="G12" s="1">
        <v>13</v>
      </c>
    </row>
    <row r="13" spans="2:7" x14ac:dyDescent="0.2">
      <c r="B13" s="1">
        <v>3</v>
      </c>
      <c r="C13" s="1" t="s">
        <v>487</v>
      </c>
      <c r="D13" s="1">
        <v>13739</v>
      </c>
      <c r="E13" s="1">
        <v>38</v>
      </c>
      <c r="F13" s="1">
        <v>120054.2</v>
      </c>
      <c r="G13" s="1">
        <v>38</v>
      </c>
    </row>
    <row r="14" spans="2:7" x14ac:dyDescent="0.2">
      <c r="B14" s="1">
        <v>3</v>
      </c>
      <c r="C14" s="1" t="s">
        <v>491</v>
      </c>
      <c r="D14" s="1">
        <v>13842</v>
      </c>
      <c r="E14" s="1">
        <v>39</v>
      </c>
      <c r="F14" s="1">
        <v>159416.79999999999</v>
      </c>
      <c r="G14" s="1">
        <v>39</v>
      </c>
    </row>
    <row r="15" spans="2:7" x14ac:dyDescent="0.2">
      <c r="B15" s="1">
        <v>3</v>
      </c>
      <c r="C15" s="1" t="s">
        <v>489</v>
      </c>
      <c r="D15" s="1">
        <v>14705</v>
      </c>
      <c r="E15" s="1">
        <v>61</v>
      </c>
      <c r="F15" s="1">
        <v>199503.1</v>
      </c>
      <c r="G15" s="1">
        <v>61</v>
      </c>
    </row>
    <row r="16" spans="2:7" x14ac:dyDescent="0.2">
      <c r="B16" s="1">
        <v>3</v>
      </c>
      <c r="C16" s="1" t="s">
        <v>488</v>
      </c>
      <c r="D16" s="1">
        <v>14985</v>
      </c>
      <c r="E16" s="1">
        <v>105</v>
      </c>
      <c r="F16" s="1">
        <v>388527.5</v>
      </c>
      <c r="G16" s="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BA6-91F8-A642-B3A4-B1B09A2F6B72}">
  <dimension ref="B1:S3319"/>
  <sheetViews>
    <sheetView workbookViewId="0">
      <selection activeCell="F29" sqref="F29"/>
    </sheetView>
  </sheetViews>
  <sheetFormatPr baseColWidth="10" defaultRowHeight="16" x14ac:dyDescent="0.2"/>
  <cols>
    <col min="3" max="3" width="20.33203125" customWidth="1"/>
  </cols>
  <sheetData>
    <row r="1" spans="2:16" x14ac:dyDescent="0.2">
      <c r="N1" s="6" t="s">
        <v>11</v>
      </c>
      <c r="O1" s="6" t="s">
        <v>536</v>
      </c>
    </row>
    <row r="2" spans="2:16" x14ac:dyDescent="0.2">
      <c r="B2" s="6" t="s">
        <v>11</v>
      </c>
      <c r="C2" s="6" t="s">
        <v>500</v>
      </c>
      <c r="F2" s="16"/>
      <c r="G2" s="6" t="s">
        <v>11</v>
      </c>
      <c r="H2" s="6" t="s">
        <v>501</v>
      </c>
      <c r="N2" s="1" t="s">
        <v>103</v>
      </c>
      <c r="O2" s="1">
        <v>150</v>
      </c>
      <c r="P2">
        <f>VLOOKUP(N2,G$3:I$415,3,FALSE)</f>
        <v>7159</v>
      </c>
    </row>
    <row r="3" spans="2:16" ht="18" x14ac:dyDescent="0.2">
      <c r="B3" s="1" t="s">
        <v>167</v>
      </c>
      <c r="C3" s="1">
        <v>604</v>
      </c>
      <c r="F3" s="13"/>
      <c r="G3" s="1" t="s">
        <v>357</v>
      </c>
      <c r="H3" s="1">
        <v>0.88489200000000001</v>
      </c>
      <c r="I3" s="13">
        <f>VLOOKUP(G3,B$2:C$415,2,FALSE)</f>
        <v>695</v>
      </c>
      <c r="M3" s="14"/>
      <c r="N3" s="1" t="s">
        <v>36</v>
      </c>
      <c r="O3" s="1">
        <v>150</v>
      </c>
      <c r="P3">
        <f t="shared" ref="P3:P66" si="0">VLOOKUP(N3,G$3:I$415,3,FALSE)</f>
        <v>7170</v>
      </c>
    </row>
    <row r="4" spans="2:16" ht="18" x14ac:dyDescent="0.2">
      <c r="B4" s="1" t="s">
        <v>227</v>
      </c>
      <c r="C4" s="1">
        <v>612</v>
      </c>
      <c r="F4" s="13"/>
      <c r="G4" s="1" t="s">
        <v>402</v>
      </c>
      <c r="H4" s="1">
        <v>1.0898380000000001</v>
      </c>
      <c r="I4" s="13">
        <f t="shared" ref="I4:I67" si="1">VLOOKUP(G4,B$2:C$415,2,FALSE)</f>
        <v>679</v>
      </c>
      <c r="M4" s="12"/>
      <c r="N4" s="1" t="s">
        <v>374</v>
      </c>
      <c r="O4" s="1">
        <v>150</v>
      </c>
      <c r="P4">
        <f t="shared" si="0"/>
        <v>7219</v>
      </c>
    </row>
    <row r="5" spans="2:16" ht="18" x14ac:dyDescent="0.2">
      <c r="B5" s="1" t="s">
        <v>345</v>
      </c>
      <c r="C5" s="1">
        <v>623</v>
      </c>
      <c r="F5" s="13"/>
      <c r="G5" s="1" t="s">
        <v>105</v>
      </c>
      <c r="H5" s="1">
        <v>1.0986130000000001</v>
      </c>
      <c r="I5" s="13">
        <f t="shared" si="1"/>
        <v>649</v>
      </c>
      <c r="M5" s="12"/>
      <c r="N5" s="1" t="s">
        <v>80</v>
      </c>
      <c r="O5" s="1">
        <v>150</v>
      </c>
      <c r="P5" t="e">
        <f t="shared" si="0"/>
        <v>#N/A</v>
      </c>
    </row>
    <row r="6" spans="2:16" ht="18" x14ac:dyDescent="0.2">
      <c r="B6" s="1" t="s">
        <v>330</v>
      </c>
      <c r="C6" s="1">
        <v>641</v>
      </c>
      <c r="F6" s="13"/>
      <c r="G6" s="1" t="s">
        <v>379</v>
      </c>
      <c r="H6" s="1">
        <v>1.1142430000000001</v>
      </c>
      <c r="I6" s="13">
        <f t="shared" si="1"/>
        <v>674</v>
      </c>
      <c r="M6" s="12"/>
      <c r="N6" s="1" t="s">
        <v>174</v>
      </c>
      <c r="O6" s="1">
        <v>150</v>
      </c>
      <c r="P6">
        <f t="shared" si="0"/>
        <v>13585</v>
      </c>
    </row>
    <row r="7" spans="2:16" ht="18" x14ac:dyDescent="0.2">
      <c r="B7" s="1" t="s">
        <v>321</v>
      </c>
      <c r="C7" s="1">
        <v>642</v>
      </c>
      <c r="F7" s="13"/>
      <c r="G7" s="1" t="s">
        <v>361</v>
      </c>
      <c r="H7" s="1">
        <v>1.121523</v>
      </c>
      <c r="I7" s="13">
        <f t="shared" si="1"/>
        <v>683</v>
      </c>
      <c r="M7" s="12"/>
      <c r="N7" s="1" t="s">
        <v>426</v>
      </c>
      <c r="O7" s="1">
        <v>150</v>
      </c>
      <c r="P7">
        <f t="shared" si="0"/>
        <v>6440</v>
      </c>
    </row>
    <row r="8" spans="2:16" ht="18" x14ac:dyDescent="0.2">
      <c r="B8" s="1" t="s">
        <v>284</v>
      </c>
      <c r="C8" s="1">
        <v>644</v>
      </c>
      <c r="F8" s="13"/>
      <c r="G8" s="1" t="s">
        <v>437</v>
      </c>
      <c r="H8" s="1">
        <v>1.1357660000000001</v>
      </c>
      <c r="I8" s="13">
        <f t="shared" si="1"/>
        <v>685</v>
      </c>
      <c r="M8" s="12"/>
      <c r="N8" s="1" t="s">
        <v>326</v>
      </c>
      <c r="O8" s="1">
        <v>150</v>
      </c>
      <c r="P8">
        <f t="shared" si="0"/>
        <v>9376</v>
      </c>
    </row>
    <row r="9" spans="2:16" ht="18" x14ac:dyDescent="0.2">
      <c r="B9" s="1" t="s">
        <v>131</v>
      </c>
      <c r="C9" s="1">
        <v>646</v>
      </c>
      <c r="F9" s="13"/>
      <c r="G9" s="1" t="s">
        <v>43</v>
      </c>
      <c r="H9" s="1">
        <v>1.1396010000000001</v>
      </c>
      <c r="I9" s="13">
        <f t="shared" si="1"/>
        <v>702</v>
      </c>
      <c r="M9" s="15"/>
      <c r="N9" s="1" t="s">
        <v>332</v>
      </c>
      <c r="O9" s="1">
        <v>150</v>
      </c>
      <c r="P9">
        <f t="shared" si="0"/>
        <v>7400</v>
      </c>
    </row>
    <row r="10" spans="2:16" ht="18" x14ac:dyDescent="0.2">
      <c r="B10" s="1" t="s">
        <v>290</v>
      </c>
      <c r="C10" s="1">
        <v>648</v>
      </c>
      <c r="F10" s="13"/>
      <c r="G10" s="1" t="s">
        <v>479</v>
      </c>
      <c r="H10" s="1">
        <v>1.156342</v>
      </c>
      <c r="I10" s="13">
        <f t="shared" si="1"/>
        <v>678</v>
      </c>
      <c r="M10" s="12"/>
      <c r="N10" s="1" t="s">
        <v>433</v>
      </c>
      <c r="O10" s="1">
        <v>150</v>
      </c>
      <c r="P10">
        <f t="shared" si="0"/>
        <v>7427</v>
      </c>
    </row>
    <row r="11" spans="2:16" ht="18" x14ac:dyDescent="0.2">
      <c r="B11" s="1" t="s">
        <v>142</v>
      </c>
      <c r="C11" s="1">
        <v>649</v>
      </c>
      <c r="F11" s="13"/>
      <c r="G11" s="1" t="s">
        <v>262</v>
      </c>
      <c r="H11" s="1">
        <v>1.16035</v>
      </c>
      <c r="I11" s="13">
        <f t="shared" si="1"/>
        <v>686</v>
      </c>
      <c r="M11" s="12"/>
      <c r="N11" s="1" t="s">
        <v>457</v>
      </c>
      <c r="O11" s="1">
        <v>150</v>
      </c>
      <c r="P11">
        <f t="shared" si="0"/>
        <v>14554</v>
      </c>
    </row>
    <row r="12" spans="2:16" ht="18" x14ac:dyDescent="0.2">
      <c r="B12" s="1" t="s">
        <v>105</v>
      </c>
      <c r="C12" s="1">
        <v>649</v>
      </c>
      <c r="F12" s="13"/>
      <c r="G12" s="1" t="s">
        <v>250</v>
      </c>
      <c r="H12" s="1">
        <v>1.1862889999999999</v>
      </c>
      <c r="I12" s="13">
        <f t="shared" si="1"/>
        <v>671</v>
      </c>
      <c r="M12" s="15"/>
      <c r="N12" s="1" t="s">
        <v>282</v>
      </c>
      <c r="O12" s="1">
        <v>150</v>
      </c>
      <c r="P12">
        <f t="shared" si="0"/>
        <v>7248</v>
      </c>
    </row>
    <row r="13" spans="2:16" ht="18" x14ac:dyDescent="0.2">
      <c r="B13" s="1" t="s">
        <v>137</v>
      </c>
      <c r="C13" s="1">
        <v>650</v>
      </c>
      <c r="F13" s="13"/>
      <c r="G13" s="1" t="s">
        <v>71</v>
      </c>
      <c r="H13" s="1">
        <v>1.237752</v>
      </c>
      <c r="I13" s="13">
        <f t="shared" si="1"/>
        <v>694</v>
      </c>
      <c r="M13" s="12"/>
      <c r="N13" s="1" t="s">
        <v>325</v>
      </c>
      <c r="O13" s="1">
        <v>150</v>
      </c>
      <c r="P13">
        <f t="shared" si="0"/>
        <v>6781</v>
      </c>
    </row>
    <row r="14" spans="2:16" x14ac:dyDescent="0.2">
      <c r="B14" s="1" t="s">
        <v>73</v>
      </c>
      <c r="C14" s="1">
        <v>650</v>
      </c>
      <c r="F14" s="13"/>
      <c r="G14" s="1" t="s">
        <v>32</v>
      </c>
      <c r="H14" s="1">
        <v>1.2482850000000001</v>
      </c>
      <c r="I14" s="13">
        <f t="shared" si="1"/>
        <v>729</v>
      </c>
      <c r="M14" s="1"/>
      <c r="N14" s="1" t="s">
        <v>244</v>
      </c>
      <c r="O14" s="1">
        <v>150</v>
      </c>
      <c r="P14">
        <f t="shared" si="0"/>
        <v>12479</v>
      </c>
    </row>
    <row r="15" spans="2:16" x14ac:dyDescent="0.2">
      <c r="B15" s="1" t="s">
        <v>219</v>
      </c>
      <c r="C15" s="1">
        <v>651</v>
      </c>
      <c r="F15" s="13"/>
      <c r="G15" s="1" t="s">
        <v>440</v>
      </c>
      <c r="H15" s="1">
        <v>1.256637</v>
      </c>
      <c r="I15" s="13">
        <f t="shared" si="1"/>
        <v>678</v>
      </c>
      <c r="M15" s="6"/>
      <c r="N15" s="1" t="s">
        <v>50</v>
      </c>
      <c r="O15" s="1">
        <v>150</v>
      </c>
      <c r="P15">
        <f t="shared" si="0"/>
        <v>5664</v>
      </c>
    </row>
    <row r="16" spans="2:16" x14ac:dyDescent="0.2">
      <c r="B16" s="1" t="s">
        <v>272</v>
      </c>
      <c r="C16" s="1">
        <v>652</v>
      </c>
      <c r="F16" s="13"/>
      <c r="G16" s="1" t="s">
        <v>214</v>
      </c>
      <c r="H16" s="1">
        <v>1.2716419999999999</v>
      </c>
      <c r="I16" s="13">
        <f t="shared" si="1"/>
        <v>670</v>
      </c>
      <c r="M16" s="5"/>
      <c r="N16" s="1" t="s">
        <v>296</v>
      </c>
      <c r="O16" s="1">
        <v>150</v>
      </c>
      <c r="P16">
        <f t="shared" si="0"/>
        <v>7682</v>
      </c>
    </row>
    <row r="17" spans="2:16" x14ac:dyDescent="0.2">
      <c r="B17" s="1" t="s">
        <v>376</v>
      </c>
      <c r="C17" s="1">
        <v>654</v>
      </c>
      <c r="F17" s="13"/>
      <c r="G17" s="1" t="s">
        <v>303</v>
      </c>
      <c r="H17" s="1">
        <v>1.282421</v>
      </c>
      <c r="I17" s="13">
        <f t="shared" si="1"/>
        <v>694</v>
      </c>
      <c r="M17" s="5"/>
      <c r="N17" s="1" t="s">
        <v>309</v>
      </c>
      <c r="O17" s="1">
        <v>150</v>
      </c>
      <c r="P17">
        <f t="shared" si="0"/>
        <v>11377</v>
      </c>
    </row>
    <row r="18" spans="2:16" x14ac:dyDescent="0.2">
      <c r="B18" s="1" t="s">
        <v>186</v>
      </c>
      <c r="C18" s="1">
        <v>656</v>
      </c>
      <c r="F18" s="13"/>
      <c r="G18" s="1" t="s">
        <v>186</v>
      </c>
      <c r="H18" s="1">
        <v>1.2881100000000001</v>
      </c>
      <c r="I18" s="13">
        <f t="shared" si="1"/>
        <v>656</v>
      </c>
      <c r="M18" s="5"/>
      <c r="N18" s="1" t="s">
        <v>130</v>
      </c>
      <c r="O18" s="1">
        <v>150</v>
      </c>
      <c r="P18">
        <f t="shared" si="0"/>
        <v>7207</v>
      </c>
    </row>
    <row r="19" spans="2:16" x14ac:dyDescent="0.2">
      <c r="B19" s="1" t="s">
        <v>220</v>
      </c>
      <c r="C19" s="1">
        <v>657</v>
      </c>
      <c r="F19" s="13"/>
      <c r="G19" s="1" t="s">
        <v>116</v>
      </c>
      <c r="H19" s="1">
        <v>1.3011870000000001</v>
      </c>
      <c r="I19" s="13">
        <f t="shared" si="1"/>
        <v>674</v>
      </c>
      <c r="M19" s="5"/>
      <c r="N19" s="1" t="s">
        <v>56</v>
      </c>
      <c r="O19" s="1">
        <v>150</v>
      </c>
      <c r="P19">
        <f t="shared" si="0"/>
        <v>5450</v>
      </c>
    </row>
    <row r="20" spans="2:16" x14ac:dyDescent="0.2">
      <c r="B20" s="1" t="s">
        <v>314</v>
      </c>
      <c r="C20" s="1">
        <v>658</v>
      </c>
      <c r="F20" s="13"/>
      <c r="G20" s="1" t="s">
        <v>465</v>
      </c>
      <c r="H20" s="1">
        <v>1.3377779999999999</v>
      </c>
      <c r="I20" s="13">
        <f t="shared" si="1"/>
        <v>675</v>
      </c>
      <c r="M20" s="5"/>
      <c r="N20" s="1" t="s">
        <v>184</v>
      </c>
      <c r="O20" s="1">
        <v>150</v>
      </c>
      <c r="P20">
        <f t="shared" si="0"/>
        <v>5430</v>
      </c>
    </row>
    <row r="21" spans="2:16" x14ac:dyDescent="0.2">
      <c r="B21" s="1" t="s">
        <v>84</v>
      </c>
      <c r="C21" s="1">
        <v>659</v>
      </c>
      <c r="F21" s="13"/>
      <c r="G21" s="1" t="s">
        <v>263</v>
      </c>
      <c r="H21" s="1">
        <v>1.3436619999999999</v>
      </c>
      <c r="I21" s="13">
        <f t="shared" si="1"/>
        <v>710</v>
      </c>
      <c r="M21" s="5"/>
      <c r="N21" s="1" t="s">
        <v>343</v>
      </c>
      <c r="O21" s="1">
        <v>150</v>
      </c>
      <c r="P21" t="e">
        <f t="shared" si="0"/>
        <v>#N/A</v>
      </c>
    </row>
    <row r="22" spans="2:16" x14ac:dyDescent="0.2">
      <c r="B22" s="1" t="s">
        <v>299</v>
      </c>
      <c r="C22" s="1">
        <v>660</v>
      </c>
      <c r="F22" s="13"/>
      <c r="G22" s="1" t="s">
        <v>158</v>
      </c>
      <c r="H22" s="1">
        <v>1.3502989999999999</v>
      </c>
      <c r="I22" s="13">
        <f t="shared" si="1"/>
        <v>668</v>
      </c>
      <c r="M22" s="5"/>
      <c r="N22" s="1" t="s">
        <v>221</v>
      </c>
      <c r="O22" s="1">
        <v>150</v>
      </c>
      <c r="P22">
        <f t="shared" si="0"/>
        <v>11848</v>
      </c>
    </row>
    <row r="23" spans="2:16" x14ac:dyDescent="0.2">
      <c r="B23" s="1" t="s">
        <v>206</v>
      </c>
      <c r="C23" s="1">
        <v>662</v>
      </c>
      <c r="F23" s="13"/>
      <c r="G23" s="1" t="s">
        <v>185</v>
      </c>
      <c r="H23" s="1">
        <v>1.35426</v>
      </c>
      <c r="I23" s="13">
        <f t="shared" si="1"/>
        <v>669</v>
      </c>
      <c r="M23" s="5"/>
      <c r="N23" s="1" t="s">
        <v>434</v>
      </c>
      <c r="O23" s="1">
        <v>150</v>
      </c>
      <c r="P23">
        <f t="shared" si="0"/>
        <v>6868</v>
      </c>
    </row>
    <row r="24" spans="2:16" x14ac:dyDescent="0.2">
      <c r="B24" s="1" t="s">
        <v>226</v>
      </c>
      <c r="C24" s="1">
        <v>666</v>
      </c>
      <c r="F24" s="13"/>
      <c r="G24" s="1" t="s">
        <v>137</v>
      </c>
      <c r="H24" s="1">
        <v>1.3969229999999999</v>
      </c>
      <c r="I24" s="13">
        <f t="shared" si="1"/>
        <v>650</v>
      </c>
      <c r="M24" s="5"/>
      <c r="N24" s="1" t="s">
        <v>388</v>
      </c>
      <c r="O24" s="1">
        <v>150</v>
      </c>
      <c r="P24">
        <f t="shared" si="0"/>
        <v>4898</v>
      </c>
    </row>
    <row r="25" spans="2:16" x14ac:dyDescent="0.2">
      <c r="B25" s="1" t="s">
        <v>92</v>
      </c>
      <c r="C25" s="1">
        <v>667</v>
      </c>
      <c r="F25" s="13"/>
      <c r="G25" s="1" t="s">
        <v>205</v>
      </c>
      <c r="H25" s="1">
        <v>1.408309</v>
      </c>
      <c r="I25" s="13">
        <f t="shared" si="1"/>
        <v>698</v>
      </c>
      <c r="M25" s="5"/>
      <c r="N25" s="1" t="s">
        <v>121</v>
      </c>
      <c r="O25" s="1">
        <v>150</v>
      </c>
      <c r="P25">
        <f t="shared" si="0"/>
        <v>8297</v>
      </c>
    </row>
    <row r="26" spans="2:16" x14ac:dyDescent="0.2">
      <c r="B26" s="1" t="s">
        <v>154</v>
      </c>
      <c r="C26" s="1">
        <v>668</v>
      </c>
      <c r="F26" s="13"/>
      <c r="G26" s="1" t="s">
        <v>283</v>
      </c>
      <c r="H26" s="1">
        <v>1.4084509999999999</v>
      </c>
      <c r="I26" s="13">
        <f t="shared" si="1"/>
        <v>710</v>
      </c>
      <c r="M26" s="5"/>
      <c r="N26" s="1" t="s">
        <v>415</v>
      </c>
      <c r="O26" s="1">
        <v>150</v>
      </c>
      <c r="P26">
        <f t="shared" si="0"/>
        <v>8354</v>
      </c>
    </row>
    <row r="27" spans="2:16" x14ac:dyDescent="0.2">
      <c r="B27" s="1" t="s">
        <v>158</v>
      </c>
      <c r="C27" s="1">
        <v>668</v>
      </c>
      <c r="F27" s="13"/>
      <c r="G27" s="1" t="s">
        <v>101</v>
      </c>
      <c r="H27" s="1">
        <v>1.426866</v>
      </c>
      <c r="I27" s="13">
        <f t="shared" si="1"/>
        <v>670</v>
      </c>
      <c r="M27" s="5"/>
      <c r="N27" s="1" t="s">
        <v>269</v>
      </c>
      <c r="O27" s="1">
        <v>150</v>
      </c>
      <c r="P27">
        <f t="shared" si="0"/>
        <v>6779</v>
      </c>
    </row>
    <row r="28" spans="2:16" x14ac:dyDescent="0.2">
      <c r="B28" s="1" t="s">
        <v>414</v>
      </c>
      <c r="C28" s="1">
        <v>668</v>
      </c>
      <c r="F28" s="13"/>
      <c r="G28" s="1" t="s">
        <v>314</v>
      </c>
      <c r="H28" s="1">
        <v>1.430091</v>
      </c>
      <c r="I28" s="13">
        <f t="shared" si="1"/>
        <v>658</v>
      </c>
      <c r="M28" s="5"/>
      <c r="N28" s="1" t="s">
        <v>247</v>
      </c>
      <c r="O28" s="1">
        <v>150</v>
      </c>
      <c r="P28">
        <f t="shared" si="0"/>
        <v>6063</v>
      </c>
    </row>
    <row r="29" spans="2:16" x14ac:dyDescent="0.2">
      <c r="B29" s="1" t="s">
        <v>185</v>
      </c>
      <c r="C29" s="1">
        <v>669</v>
      </c>
      <c r="F29" s="13"/>
      <c r="G29" s="1" t="s">
        <v>220</v>
      </c>
      <c r="H29" s="1">
        <v>1.4337899999999999</v>
      </c>
      <c r="I29" s="13">
        <f t="shared" si="1"/>
        <v>657</v>
      </c>
      <c r="M29" s="5"/>
      <c r="N29" s="1" t="s">
        <v>353</v>
      </c>
      <c r="O29" s="1">
        <v>150</v>
      </c>
      <c r="P29">
        <f t="shared" si="0"/>
        <v>4899</v>
      </c>
    </row>
    <row r="30" spans="2:16" x14ac:dyDescent="0.2">
      <c r="B30" s="1" t="s">
        <v>277</v>
      </c>
      <c r="C30" s="1">
        <v>669</v>
      </c>
      <c r="F30" s="13"/>
      <c r="G30" s="1" t="s">
        <v>38</v>
      </c>
      <c r="H30" s="1">
        <v>1.457778</v>
      </c>
      <c r="I30" s="13">
        <f t="shared" si="1"/>
        <v>675</v>
      </c>
      <c r="M30" s="5"/>
      <c r="N30" s="1" t="s">
        <v>150</v>
      </c>
      <c r="O30" s="1">
        <v>150</v>
      </c>
      <c r="P30">
        <f t="shared" si="0"/>
        <v>4823</v>
      </c>
    </row>
    <row r="31" spans="2:16" x14ac:dyDescent="0.2">
      <c r="B31" s="1" t="s">
        <v>279</v>
      </c>
      <c r="C31" s="1">
        <v>669</v>
      </c>
      <c r="F31" s="13"/>
      <c r="G31" s="1" t="s">
        <v>95</v>
      </c>
      <c r="H31" s="1">
        <v>1.463889</v>
      </c>
      <c r="I31" s="13">
        <f t="shared" si="1"/>
        <v>720</v>
      </c>
      <c r="M31" s="5"/>
      <c r="N31" s="1" t="s">
        <v>86</v>
      </c>
      <c r="O31" s="1">
        <v>150</v>
      </c>
      <c r="P31">
        <f t="shared" si="0"/>
        <v>6718</v>
      </c>
    </row>
    <row r="32" spans="2:16" x14ac:dyDescent="0.2">
      <c r="B32" s="1" t="s">
        <v>101</v>
      </c>
      <c r="C32" s="1">
        <v>670</v>
      </c>
      <c r="F32" s="13"/>
      <c r="G32" s="1" t="s">
        <v>313</v>
      </c>
      <c r="H32" s="1">
        <v>1.4670570000000001</v>
      </c>
      <c r="I32" s="13">
        <f t="shared" si="1"/>
        <v>683</v>
      </c>
      <c r="M32" s="5"/>
      <c r="N32" s="1" t="s">
        <v>113</v>
      </c>
      <c r="O32" s="1">
        <v>150</v>
      </c>
      <c r="P32">
        <f t="shared" si="0"/>
        <v>7475</v>
      </c>
    </row>
    <row r="33" spans="2:16" x14ac:dyDescent="0.2">
      <c r="B33" s="1" t="s">
        <v>214</v>
      </c>
      <c r="C33" s="1">
        <v>670</v>
      </c>
      <c r="F33" s="13"/>
      <c r="G33" s="1" t="s">
        <v>481</v>
      </c>
      <c r="H33" s="1">
        <v>1.4970239999999999</v>
      </c>
      <c r="I33" s="13">
        <f t="shared" si="1"/>
        <v>672</v>
      </c>
      <c r="M33" s="5"/>
      <c r="N33" s="1" t="s">
        <v>196</v>
      </c>
      <c r="O33" s="1">
        <v>150</v>
      </c>
      <c r="P33">
        <f t="shared" si="0"/>
        <v>11911</v>
      </c>
    </row>
    <row r="34" spans="2:16" x14ac:dyDescent="0.2">
      <c r="B34" s="1" t="s">
        <v>250</v>
      </c>
      <c r="C34" s="1">
        <v>671</v>
      </c>
      <c r="F34" s="13"/>
      <c r="G34" s="1" t="s">
        <v>288</v>
      </c>
      <c r="H34" s="1">
        <v>1.5269889999999999</v>
      </c>
      <c r="I34" s="13">
        <f t="shared" si="1"/>
        <v>704</v>
      </c>
      <c r="M34" s="5"/>
      <c r="N34" s="1" t="s">
        <v>393</v>
      </c>
      <c r="O34" s="1">
        <v>150</v>
      </c>
      <c r="P34">
        <f t="shared" si="0"/>
        <v>5327</v>
      </c>
    </row>
    <row r="35" spans="2:16" x14ac:dyDescent="0.2">
      <c r="B35" s="1" t="s">
        <v>46</v>
      </c>
      <c r="C35" s="1">
        <v>672</v>
      </c>
      <c r="F35" s="13"/>
      <c r="G35" s="1" t="s">
        <v>226</v>
      </c>
      <c r="H35" s="1">
        <v>1.5465469999999999</v>
      </c>
      <c r="I35" s="13">
        <f t="shared" si="1"/>
        <v>666</v>
      </c>
      <c r="M35" s="5"/>
      <c r="N35" s="1" t="s">
        <v>450</v>
      </c>
      <c r="O35" s="1">
        <v>150</v>
      </c>
      <c r="P35">
        <f t="shared" si="0"/>
        <v>5277</v>
      </c>
    </row>
    <row r="36" spans="2:16" x14ac:dyDescent="0.2">
      <c r="B36" s="1" t="s">
        <v>481</v>
      </c>
      <c r="C36" s="1">
        <v>672</v>
      </c>
      <c r="F36" s="13"/>
      <c r="G36" s="1" t="s">
        <v>435</v>
      </c>
      <c r="H36" s="1">
        <v>1.5683450000000001</v>
      </c>
      <c r="I36" s="13">
        <f t="shared" si="1"/>
        <v>695</v>
      </c>
      <c r="M36" s="5"/>
      <c r="N36" s="1" t="s">
        <v>145</v>
      </c>
      <c r="O36" s="1">
        <v>150</v>
      </c>
      <c r="P36">
        <f t="shared" si="0"/>
        <v>8412</v>
      </c>
    </row>
    <row r="37" spans="2:16" x14ac:dyDescent="0.2">
      <c r="B37" s="1" t="s">
        <v>483</v>
      </c>
      <c r="C37" s="1">
        <v>672</v>
      </c>
      <c r="F37" s="13"/>
      <c r="G37" s="1" t="s">
        <v>468</v>
      </c>
      <c r="H37" s="1">
        <v>1.571625</v>
      </c>
      <c r="I37" s="13">
        <f t="shared" si="1"/>
        <v>726</v>
      </c>
      <c r="M37" s="5"/>
      <c r="N37" s="1" t="s">
        <v>140</v>
      </c>
      <c r="O37" s="1">
        <v>150</v>
      </c>
      <c r="P37">
        <f t="shared" si="0"/>
        <v>13817</v>
      </c>
    </row>
    <row r="38" spans="2:16" x14ac:dyDescent="0.2">
      <c r="B38" s="1" t="s">
        <v>116</v>
      </c>
      <c r="C38" s="1">
        <v>674</v>
      </c>
      <c r="F38" s="13"/>
      <c r="G38" s="7">
        <v>44782</v>
      </c>
      <c r="H38" s="1">
        <v>1.572843</v>
      </c>
      <c r="I38" s="13">
        <f t="shared" si="1"/>
        <v>707</v>
      </c>
      <c r="M38" s="5"/>
      <c r="N38" s="1" t="s">
        <v>375</v>
      </c>
      <c r="O38" s="1">
        <v>150</v>
      </c>
      <c r="P38" t="e">
        <f t="shared" si="0"/>
        <v>#N/A</v>
      </c>
    </row>
    <row r="39" spans="2:16" x14ac:dyDescent="0.2">
      <c r="B39" s="1" t="s">
        <v>347</v>
      </c>
      <c r="C39" s="1">
        <v>674</v>
      </c>
      <c r="F39" s="13"/>
      <c r="G39" s="1" t="s">
        <v>87</v>
      </c>
      <c r="H39" s="1">
        <v>1.5882350000000001</v>
      </c>
      <c r="I39" s="13">
        <f t="shared" si="1"/>
        <v>714</v>
      </c>
      <c r="M39" s="5"/>
      <c r="N39" s="1" t="s">
        <v>224</v>
      </c>
      <c r="O39" s="1">
        <v>150</v>
      </c>
      <c r="P39">
        <f t="shared" si="0"/>
        <v>6030</v>
      </c>
    </row>
    <row r="40" spans="2:16" x14ac:dyDescent="0.2">
      <c r="B40" s="1" t="s">
        <v>379</v>
      </c>
      <c r="C40" s="1">
        <v>674</v>
      </c>
      <c r="F40" s="13"/>
      <c r="G40" s="1" t="s">
        <v>329</v>
      </c>
      <c r="H40" s="1">
        <v>1.590659</v>
      </c>
      <c r="I40" s="13">
        <f t="shared" si="1"/>
        <v>728</v>
      </c>
      <c r="M40" s="5"/>
      <c r="N40" s="1" t="s">
        <v>110</v>
      </c>
      <c r="O40" s="1">
        <v>150</v>
      </c>
      <c r="P40">
        <f t="shared" si="0"/>
        <v>7159</v>
      </c>
    </row>
    <row r="41" spans="2:16" x14ac:dyDescent="0.2">
      <c r="B41" s="1" t="s">
        <v>38</v>
      </c>
      <c r="C41" s="1">
        <v>675</v>
      </c>
      <c r="F41" s="13"/>
      <c r="G41" s="1" t="s">
        <v>292</v>
      </c>
      <c r="H41" s="1">
        <v>1.5953079999999999</v>
      </c>
      <c r="I41" s="13">
        <f t="shared" si="1"/>
        <v>682</v>
      </c>
      <c r="M41" s="5"/>
      <c r="N41" s="1" t="s">
        <v>170</v>
      </c>
      <c r="O41" s="1">
        <v>150</v>
      </c>
      <c r="P41" t="e">
        <f t="shared" si="0"/>
        <v>#N/A</v>
      </c>
    </row>
    <row r="42" spans="2:16" x14ac:dyDescent="0.2">
      <c r="B42" s="1" t="s">
        <v>109</v>
      </c>
      <c r="C42" s="1">
        <v>675</v>
      </c>
      <c r="F42" s="13"/>
      <c r="G42" s="1" t="s">
        <v>241</v>
      </c>
      <c r="H42" s="1">
        <v>1.5979829999999999</v>
      </c>
      <c r="I42" s="13">
        <f t="shared" si="1"/>
        <v>694</v>
      </c>
      <c r="M42" s="5"/>
      <c r="N42" s="1" t="s">
        <v>349</v>
      </c>
      <c r="O42" s="1">
        <v>150</v>
      </c>
      <c r="P42">
        <f t="shared" si="0"/>
        <v>7141</v>
      </c>
    </row>
    <row r="43" spans="2:16" x14ac:dyDescent="0.2">
      <c r="B43" s="1" t="s">
        <v>465</v>
      </c>
      <c r="C43" s="1">
        <v>675</v>
      </c>
      <c r="F43" s="13"/>
      <c r="G43" s="1" t="s">
        <v>316</v>
      </c>
      <c r="H43" s="1">
        <v>1.6073869999999999</v>
      </c>
      <c r="I43" s="13">
        <f t="shared" si="1"/>
        <v>731</v>
      </c>
      <c r="M43" s="5"/>
      <c r="N43" s="1" t="s">
        <v>129</v>
      </c>
      <c r="O43" s="1">
        <v>150</v>
      </c>
      <c r="P43">
        <f t="shared" si="0"/>
        <v>5646</v>
      </c>
    </row>
    <row r="44" spans="2:16" x14ac:dyDescent="0.2">
      <c r="B44" s="1" t="s">
        <v>308</v>
      </c>
      <c r="C44" s="1">
        <v>677</v>
      </c>
      <c r="F44" s="13"/>
      <c r="G44" s="1" t="s">
        <v>290</v>
      </c>
      <c r="H44" s="1">
        <v>1.625</v>
      </c>
      <c r="I44" s="13">
        <f t="shared" si="1"/>
        <v>648</v>
      </c>
      <c r="M44" s="5"/>
      <c r="N44" s="1" t="s">
        <v>399</v>
      </c>
      <c r="O44" s="1">
        <v>150</v>
      </c>
      <c r="P44" t="e">
        <f t="shared" si="0"/>
        <v>#N/A</v>
      </c>
    </row>
    <row r="45" spans="2:16" x14ac:dyDescent="0.2">
      <c r="B45" s="1" t="s">
        <v>479</v>
      </c>
      <c r="C45" s="1">
        <v>678</v>
      </c>
      <c r="F45" s="13"/>
      <c r="G45" s="1" t="s">
        <v>284</v>
      </c>
      <c r="H45" s="1">
        <v>1.6459630000000001</v>
      </c>
      <c r="I45" s="13">
        <f t="shared" si="1"/>
        <v>644</v>
      </c>
      <c r="M45" s="5"/>
      <c r="N45" s="1" t="s">
        <v>61</v>
      </c>
      <c r="O45" s="1">
        <v>150</v>
      </c>
      <c r="P45" t="e">
        <f t="shared" si="0"/>
        <v>#N/A</v>
      </c>
    </row>
    <row r="46" spans="2:16" x14ac:dyDescent="0.2">
      <c r="B46" s="1" t="s">
        <v>440</v>
      </c>
      <c r="C46" s="1">
        <v>678</v>
      </c>
      <c r="F46" s="13"/>
      <c r="G46" s="1" t="s">
        <v>483</v>
      </c>
      <c r="H46" s="1">
        <v>1.651786</v>
      </c>
      <c r="I46" s="13">
        <f t="shared" si="1"/>
        <v>672</v>
      </c>
      <c r="M46" s="5"/>
      <c r="N46" s="1" t="s">
        <v>78</v>
      </c>
      <c r="O46" s="1">
        <v>150</v>
      </c>
      <c r="P46">
        <f t="shared" si="0"/>
        <v>7691</v>
      </c>
    </row>
    <row r="47" spans="2:16" x14ac:dyDescent="0.2">
      <c r="B47" s="1" t="s">
        <v>402</v>
      </c>
      <c r="C47" s="1">
        <v>679</v>
      </c>
      <c r="F47" s="13"/>
      <c r="G47" s="1" t="s">
        <v>219</v>
      </c>
      <c r="H47" s="1">
        <v>1.6528419999999999</v>
      </c>
      <c r="I47" s="13">
        <f t="shared" si="1"/>
        <v>651</v>
      </c>
      <c r="M47" s="5"/>
      <c r="N47" s="1" t="s">
        <v>94</v>
      </c>
      <c r="O47" s="1">
        <v>150</v>
      </c>
      <c r="P47">
        <f t="shared" si="0"/>
        <v>6776</v>
      </c>
    </row>
    <row r="48" spans="2:16" x14ac:dyDescent="0.2">
      <c r="B48" s="1" t="s">
        <v>292</v>
      </c>
      <c r="C48" s="1">
        <v>682</v>
      </c>
      <c r="F48" s="13"/>
      <c r="G48" s="1" t="s">
        <v>92</v>
      </c>
      <c r="H48" s="1">
        <v>1.68066</v>
      </c>
      <c r="I48" s="13">
        <f t="shared" si="1"/>
        <v>667</v>
      </c>
      <c r="M48" s="5"/>
      <c r="N48" s="1" t="s">
        <v>238</v>
      </c>
      <c r="O48" s="1">
        <v>150</v>
      </c>
      <c r="P48" t="e">
        <f t="shared" si="0"/>
        <v>#N/A</v>
      </c>
    </row>
    <row r="49" spans="2:16" x14ac:dyDescent="0.2">
      <c r="B49" s="1" t="s">
        <v>245</v>
      </c>
      <c r="C49" s="1">
        <v>682</v>
      </c>
      <c r="F49" s="13"/>
      <c r="G49" s="1" t="s">
        <v>19</v>
      </c>
      <c r="H49" s="1">
        <v>1.6816899999999999</v>
      </c>
      <c r="I49" s="13">
        <f t="shared" si="1"/>
        <v>710</v>
      </c>
      <c r="M49" s="5"/>
      <c r="N49" s="1" t="s">
        <v>207</v>
      </c>
      <c r="O49" s="1">
        <v>150</v>
      </c>
      <c r="P49">
        <f t="shared" si="0"/>
        <v>6420</v>
      </c>
    </row>
    <row r="50" spans="2:16" x14ac:dyDescent="0.2">
      <c r="B50" s="1" t="s">
        <v>361</v>
      </c>
      <c r="C50" s="1">
        <v>683</v>
      </c>
      <c r="F50" s="13"/>
      <c r="G50" s="1" t="s">
        <v>252</v>
      </c>
      <c r="H50" s="1">
        <v>1.6817519999999999</v>
      </c>
      <c r="I50" s="13">
        <f t="shared" si="1"/>
        <v>685</v>
      </c>
      <c r="M50" s="5"/>
      <c r="N50" s="1" t="s">
        <v>346</v>
      </c>
      <c r="O50" s="1">
        <v>150</v>
      </c>
      <c r="P50">
        <f t="shared" si="0"/>
        <v>6467</v>
      </c>
    </row>
    <row r="51" spans="2:16" x14ac:dyDescent="0.2">
      <c r="B51" s="1" t="s">
        <v>313</v>
      </c>
      <c r="C51" s="1">
        <v>683</v>
      </c>
      <c r="F51" s="13"/>
      <c r="G51" s="1" t="s">
        <v>376</v>
      </c>
      <c r="H51" s="1">
        <v>1.698777</v>
      </c>
      <c r="I51" s="13">
        <f t="shared" si="1"/>
        <v>654</v>
      </c>
      <c r="M51" s="5"/>
      <c r="N51" s="1" t="s">
        <v>189</v>
      </c>
      <c r="O51" s="1">
        <v>150</v>
      </c>
      <c r="P51">
        <f t="shared" si="0"/>
        <v>8846</v>
      </c>
    </row>
    <row r="52" spans="2:16" x14ac:dyDescent="0.2">
      <c r="B52" s="1" t="s">
        <v>437</v>
      </c>
      <c r="C52" s="1">
        <v>685</v>
      </c>
      <c r="F52" s="13"/>
      <c r="G52" s="1" t="s">
        <v>347</v>
      </c>
      <c r="H52" s="1">
        <v>1.725519</v>
      </c>
      <c r="I52" s="13">
        <f t="shared" si="1"/>
        <v>674</v>
      </c>
      <c r="M52" s="5"/>
      <c r="N52" s="1" t="s">
        <v>157</v>
      </c>
      <c r="O52" s="1">
        <v>150</v>
      </c>
      <c r="P52">
        <f t="shared" si="0"/>
        <v>4910</v>
      </c>
    </row>
    <row r="53" spans="2:16" x14ac:dyDescent="0.2">
      <c r="B53" s="1" t="s">
        <v>252</v>
      </c>
      <c r="C53" s="1">
        <v>685</v>
      </c>
      <c r="F53" s="13"/>
      <c r="G53" s="1" t="s">
        <v>73</v>
      </c>
      <c r="H53" s="1">
        <v>1.730769</v>
      </c>
      <c r="I53" s="13">
        <f t="shared" si="1"/>
        <v>650</v>
      </c>
      <c r="M53" s="5"/>
      <c r="N53" s="1" t="s">
        <v>320</v>
      </c>
      <c r="O53" s="1">
        <v>150</v>
      </c>
      <c r="P53">
        <f t="shared" si="0"/>
        <v>5228</v>
      </c>
    </row>
    <row r="54" spans="2:16" x14ac:dyDescent="0.2">
      <c r="B54" s="1" t="s">
        <v>262</v>
      </c>
      <c r="C54" s="1">
        <v>686</v>
      </c>
      <c r="F54" s="13"/>
      <c r="G54" s="1" t="s">
        <v>46</v>
      </c>
      <c r="H54" s="1">
        <v>1.7604169999999999</v>
      </c>
      <c r="I54" s="13">
        <f t="shared" si="1"/>
        <v>672</v>
      </c>
      <c r="M54" s="5"/>
      <c r="N54" s="1" t="s">
        <v>151</v>
      </c>
      <c r="O54" s="1">
        <v>150</v>
      </c>
      <c r="P54">
        <f t="shared" si="0"/>
        <v>4063</v>
      </c>
    </row>
    <row r="55" spans="2:16" x14ac:dyDescent="0.2">
      <c r="B55" s="1" t="s">
        <v>422</v>
      </c>
      <c r="C55" s="1">
        <v>686</v>
      </c>
      <c r="F55" s="13"/>
      <c r="G55" s="1" t="s">
        <v>109</v>
      </c>
      <c r="H55" s="1">
        <v>1.782222</v>
      </c>
      <c r="I55" s="13">
        <f t="shared" si="1"/>
        <v>675</v>
      </c>
      <c r="M55" s="5"/>
      <c r="N55" s="1" t="s">
        <v>294</v>
      </c>
      <c r="O55" s="1">
        <v>150</v>
      </c>
      <c r="P55">
        <f t="shared" si="0"/>
        <v>3965</v>
      </c>
    </row>
    <row r="56" spans="2:16" x14ac:dyDescent="0.2">
      <c r="B56" s="1" t="s">
        <v>303</v>
      </c>
      <c r="C56" s="1">
        <v>694</v>
      </c>
      <c r="F56" s="13"/>
      <c r="G56" s="1" t="s">
        <v>422</v>
      </c>
      <c r="H56" s="1">
        <v>1.7944610000000001</v>
      </c>
      <c r="I56" s="13">
        <f t="shared" si="1"/>
        <v>686</v>
      </c>
      <c r="M56" s="5"/>
      <c r="N56" s="1" t="s">
        <v>203</v>
      </c>
      <c r="O56" s="1">
        <v>150</v>
      </c>
      <c r="P56">
        <f t="shared" si="0"/>
        <v>8003</v>
      </c>
    </row>
    <row r="57" spans="2:16" x14ac:dyDescent="0.2">
      <c r="B57" s="1" t="s">
        <v>241</v>
      </c>
      <c r="C57" s="1">
        <v>694</v>
      </c>
      <c r="F57" s="13"/>
      <c r="G57" s="1" t="s">
        <v>213</v>
      </c>
      <c r="H57" s="1">
        <v>1.833572</v>
      </c>
      <c r="I57" s="13">
        <f t="shared" si="1"/>
        <v>697</v>
      </c>
      <c r="M57" s="5"/>
      <c r="N57" s="1" t="s">
        <v>107</v>
      </c>
      <c r="O57" s="1">
        <v>150</v>
      </c>
      <c r="P57">
        <f t="shared" si="0"/>
        <v>7393</v>
      </c>
    </row>
    <row r="58" spans="2:16" x14ac:dyDescent="0.2">
      <c r="B58" s="1" t="s">
        <v>71</v>
      </c>
      <c r="C58" s="1">
        <v>694</v>
      </c>
      <c r="F58" s="13"/>
      <c r="G58" s="1" t="s">
        <v>308</v>
      </c>
      <c r="H58" s="1">
        <v>1.849335</v>
      </c>
      <c r="I58" s="13">
        <f t="shared" si="1"/>
        <v>677</v>
      </c>
      <c r="M58" s="5"/>
      <c r="N58" s="1" t="s">
        <v>179</v>
      </c>
      <c r="O58" s="1">
        <v>150</v>
      </c>
      <c r="P58">
        <f t="shared" si="0"/>
        <v>7790</v>
      </c>
    </row>
    <row r="59" spans="2:16" x14ac:dyDescent="0.2">
      <c r="B59" s="1" t="s">
        <v>357</v>
      </c>
      <c r="C59" s="1">
        <v>695</v>
      </c>
      <c r="F59" s="13"/>
      <c r="G59" s="1" t="s">
        <v>167</v>
      </c>
      <c r="H59" s="1">
        <v>1.8509930000000001</v>
      </c>
      <c r="I59" s="13">
        <f t="shared" si="1"/>
        <v>604</v>
      </c>
      <c r="M59" s="5"/>
      <c r="N59" s="1" t="s">
        <v>201</v>
      </c>
      <c r="O59" s="1">
        <v>150</v>
      </c>
      <c r="P59">
        <f t="shared" si="0"/>
        <v>5303</v>
      </c>
    </row>
    <row r="60" spans="2:16" x14ac:dyDescent="0.2">
      <c r="B60" s="1" t="s">
        <v>435</v>
      </c>
      <c r="C60" s="1">
        <v>695</v>
      </c>
      <c r="F60" s="13"/>
      <c r="G60" s="1" t="s">
        <v>299</v>
      </c>
      <c r="H60" s="1">
        <v>1.893939</v>
      </c>
      <c r="I60" s="13">
        <f t="shared" si="1"/>
        <v>660</v>
      </c>
      <c r="M60" s="5"/>
      <c r="N60" s="1" t="s">
        <v>27</v>
      </c>
      <c r="O60" s="1">
        <v>150</v>
      </c>
      <c r="P60" t="e">
        <f t="shared" si="0"/>
        <v>#N/A</v>
      </c>
    </row>
    <row r="61" spans="2:16" x14ac:dyDescent="0.2">
      <c r="B61" s="1" t="s">
        <v>213</v>
      </c>
      <c r="C61" s="1">
        <v>697</v>
      </c>
      <c r="F61" s="13"/>
      <c r="G61" s="1" t="s">
        <v>345</v>
      </c>
      <c r="H61" s="1">
        <v>1.898876</v>
      </c>
      <c r="I61" s="13">
        <f t="shared" si="1"/>
        <v>623</v>
      </c>
      <c r="M61" s="5"/>
      <c r="N61" s="1" t="s">
        <v>209</v>
      </c>
      <c r="O61" s="1">
        <v>149</v>
      </c>
      <c r="P61">
        <f t="shared" si="0"/>
        <v>4955</v>
      </c>
    </row>
    <row r="62" spans="2:16" x14ac:dyDescent="0.2">
      <c r="B62" s="1" t="s">
        <v>205</v>
      </c>
      <c r="C62" s="1">
        <v>698</v>
      </c>
      <c r="F62" s="13"/>
      <c r="G62" s="1" t="s">
        <v>279</v>
      </c>
      <c r="H62" s="1">
        <v>1.9028400000000001</v>
      </c>
      <c r="I62" s="13">
        <f t="shared" si="1"/>
        <v>669</v>
      </c>
      <c r="M62" s="5"/>
      <c r="N62" s="1" t="s">
        <v>175</v>
      </c>
      <c r="O62" s="1">
        <v>149</v>
      </c>
      <c r="P62">
        <f t="shared" si="0"/>
        <v>5741</v>
      </c>
    </row>
    <row r="63" spans="2:16" x14ac:dyDescent="0.2">
      <c r="B63" s="1" t="s">
        <v>43</v>
      </c>
      <c r="C63" s="1">
        <v>702</v>
      </c>
      <c r="F63" s="13"/>
      <c r="G63" s="1" t="s">
        <v>206</v>
      </c>
      <c r="H63" s="1">
        <v>1.9048339999999999</v>
      </c>
      <c r="I63" s="13">
        <f t="shared" si="1"/>
        <v>662</v>
      </c>
      <c r="M63" s="5"/>
      <c r="N63" s="1" t="e">
        <v>#NAME?</v>
      </c>
      <c r="O63" s="1">
        <v>149</v>
      </c>
      <c r="P63" t="e">
        <f t="shared" si="0"/>
        <v>#NAME?</v>
      </c>
    </row>
    <row r="64" spans="2:16" x14ac:dyDescent="0.2">
      <c r="B64" s="1" t="s">
        <v>288</v>
      </c>
      <c r="C64" s="1">
        <v>704</v>
      </c>
      <c r="F64" s="13"/>
      <c r="G64" s="1" t="s">
        <v>227</v>
      </c>
      <c r="H64" s="1">
        <v>1.931373</v>
      </c>
      <c r="I64" s="13">
        <f t="shared" si="1"/>
        <v>612</v>
      </c>
      <c r="M64" s="5"/>
      <c r="N64" s="1" t="s">
        <v>443</v>
      </c>
      <c r="O64" s="1">
        <v>149</v>
      </c>
      <c r="P64">
        <f t="shared" si="0"/>
        <v>4841</v>
      </c>
    </row>
    <row r="65" spans="2:16" x14ac:dyDescent="0.2">
      <c r="B65" s="1" t="s">
        <v>366</v>
      </c>
      <c r="C65" s="1">
        <v>706</v>
      </c>
      <c r="F65" s="13"/>
      <c r="G65" s="1" t="s">
        <v>272</v>
      </c>
      <c r="H65" s="1">
        <v>1.9723930000000001</v>
      </c>
      <c r="I65" s="13">
        <f t="shared" si="1"/>
        <v>652</v>
      </c>
      <c r="M65" s="5"/>
      <c r="N65" s="1" t="s">
        <v>467</v>
      </c>
      <c r="O65" s="1">
        <v>149</v>
      </c>
      <c r="P65">
        <f t="shared" si="0"/>
        <v>4370</v>
      </c>
    </row>
    <row r="66" spans="2:16" x14ac:dyDescent="0.2">
      <c r="B66" s="7">
        <v>44782</v>
      </c>
      <c r="C66" s="1">
        <v>707</v>
      </c>
      <c r="F66" s="13"/>
      <c r="G66" s="1" t="s">
        <v>84</v>
      </c>
      <c r="H66" s="1">
        <v>1.998483</v>
      </c>
      <c r="I66" s="13">
        <f t="shared" si="1"/>
        <v>659</v>
      </c>
      <c r="M66" s="5"/>
      <c r="N66" s="1" t="s">
        <v>271</v>
      </c>
      <c r="O66" s="1">
        <v>149</v>
      </c>
      <c r="P66">
        <f t="shared" si="0"/>
        <v>7149</v>
      </c>
    </row>
    <row r="67" spans="2:16" x14ac:dyDescent="0.2">
      <c r="B67" s="1" t="s">
        <v>19</v>
      </c>
      <c r="C67" s="1">
        <v>710</v>
      </c>
      <c r="F67" s="13"/>
      <c r="G67" s="1" t="s">
        <v>424</v>
      </c>
      <c r="H67" s="1">
        <v>2.0041899999999999</v>
      </c>
      <c r="I67" s="13">
        <f t="shared" si="1"/>
        <v>716</v>
      </c>
      <c r="M67" s="5"/>
      <c r="N67" s="1" t="s">
        <v>337</v>
      </c>
      <c r="O67" s="1">
        <v>149</v>
      </c>
      <c r="P67">
        <f t="shared" ref="P67:P130" si="2">VLOOKUP(N67,G$3:I$415,3,FALSE)</f>
        <v>6152</v>
      </c>
    </row>
    <row r="68" spans="2:16" x14ac:dyDescent="0.2">
      <c r="B68" s="1" t="s">
        <v>263</v>
      </c>
      <c r="C68" s="1">
        <v>710</v>
      </c>
      <c r="F68" s="13"/>
      <c r="G68" s="1" t="s">
        <v>154</v>
      </c>
      <c r="H68" s="1">
        <v>2.0344310000000001</v>
      </c>
      <c r="I68" s="13">
        <f t="shared" ref="I68:I131" si="3">VLOOKUP(G68,B$2:C$415,2,FALSE)</f>
        <v>668</v>
      </c>
      <c r="M68" s="5"/>
      <c r="N68" s="1" t="s">
        <v>222</v>
      </c>
      <c r="O68" s="1">
        <v>149</v>
      </c>
      <c r="P68" t="e">
        <f t="shared" si="2"/>
        <v>#N/A</v>
      </c>
    </row>
    <row r="69" spans="2:16" x14ac:dyDescent="0.2">
      <c r="B69" s="1" t="s">
        <v>283</v>
      </c>
      <c r="C69" s="1">
        <v>710</v>
      </c>
      <c r="F69" s="13"/>
      <c r="G69" s="1" t="s">
        <v>245</v>
      </c>
      <c r="H69" s="1">
        <v>2.054252</v>
      </c>
      <c r="I69" s="13">
        <f t="shared" si="3"/>
        <v>682</v>
      </c>
      <c r="M69" s="5"/>
      <c r="N69" s="1" t="s">
        <v>398</v>
      </c>
      <c r="O69" s="1">
        <v>149</v>
      </c>
      <c r="P69">
        <f t="shared" si="2"/>
        <v>5234</v>
      </c>
    </row>
    <row r="70" spans="2:16" x14ac:dyDescent="0.2">
      <c r="B70" s="1" t="s">
        <v>90</v>
      </c>
      <c r="C70" s="1">
        <v>711</v>
      </c>
      <c r="F70" s="13"/>
      <c r="G70" s="1" t="s">
        <v>142</v>
      </c>
      <c r="H70" s="1">
        <v>2.1956859999999998</v>
      </c>
      <c r="I70" s="13">
        <f t="shared" si="3"/>
        <v>649</v>
      </c>
      <c r="M70" s="5"/>
      <c r="N70" s="1" t="s">
        <v>13</v>
      </c>
      <c r="O70" s="1">
        <v>149</v>
      </c>
      <c r="P70">
        <f t="shared" si="2"/>
        <v>10424</v>
      </c>
    </row>
    <row r="71" spans="2:16" x14ac:dyDescent="0.2">
      <c r="B71" s="1" t="s">
        <v>87</v>
      </c>
      <c r="C71" s="1">
        <v>714</v>
      </c>
      <c r="F71" s="13"/>
      <c r="G71" s="1" t="s">
        <v>90</v>
      </c>
      <c r="H71" s="1">
        <v>2.2095639999999999</v>
      </c>
      <c r="I71" s="13">
        <f t="shared" si="3"/>
        <v>711</v>
      </c>
      <c r="M71" s="5"/>
      <c r="N71" s="1" t="s">
        <v>354</v>
      </c>
      <c r="O71" s="1">
        <v>149</v>
      </c>
      <c r="P71">
        <f t="shared" si="2"/>
        <v>4390</v>
      </c>
    </row>
    <row r="72" spans="2:16" x14ac:dyDescent="0.2">
      <c r="B72" s="1" t="s">
        <v>424</v>
      </c>
      <c r="C72" s="1">
        <v>716</v>
      </c>
      <c r="F72" s="13"/>
      <c r="G72" s="1" t="s">
        <v>414</v>
      </c>
      <c r="H72" s="1">
        <v>2.2110780000000001</v>
      </c>
      <c r="I72" s="13">
        <f t="shared" si="3"/>
        <v>668</v>
      </c>
      <c r="M72" s="5"/>
      <c r="N72" s="1" t="s">
        <v>48</v>
      </c>
      <c r="O72" s="1">
        <v>149</v>
      </c>
      <c r="P72">
        <f t="shared" si="2"/>
        <v>4039</v>
      </c>
    </row>
    <row r="73" spans="2:16" x14ac:dyDescent="0.2">
      <c r="B73" s="1" t="s">
        <v>95</v>
      </c>
      <c r="C73" s="1">
        <v>720</v>
      </c>
      <c r="F73" s="13"/>
      <c r="G73" s="1" t="s">
        <v>321</v>
      </c>
      <c r="H73" s="1">
        <v>2.2679130000000001</v>
      </c>
      <c r="I73" s="13">
        <f t="shared" si="3"/>
        <v>642</v>
      </c>
      <c r="M73" s="5"/>
      <c r="N73" s="1" t="s">
        <v>230</v>
      </c>
      <c r="O73" s="1">
        <v>149</v>
      </c>
      <c r="P73">
        <f t="shared" si="2"/>
        <v>4482</v>
      </c>
    </row>
    <row r="74" spans="2:16" x14ac:dyDescent="0.2">
      <c r="B74" s="1" t="s">
        <v>468</v>
      </c>
      <c r="C74" s="1">
        <v>726</v>
      </c>
      <c r="F74" s="13"/>
      <c r="G74" s="1" t="s">
        <v>436</v>
      </c>
      <c r="H74" s="1">
        <v>2.334114</v>
      </c>
      <c r="I74" s="13">
        <f t="shared" si="3"/>
        <v>1281</v>
      </c>
      <c r="M74" s="5"/>
      <c r="N74" s="1" t="s">
        <v>249</v>
      </c>
      <c r="O74" s="1">
        <v>149</v>
      </c>
      <c r="P74">
        <f t="shared" si="2"/>
        <v>5749</v>
      </c>
    </row>
    <row r="75" spans="2:16" x14ac:dyDescent="0.2">
      <c r="B75" s="1" t="s">
        <v>329</v>
      </c>
      <c r="C75" s="1">
        <v>728</v>
      </c>
      <c r="F75" s="13"/>
      <c r="G75" s="1" t="s">
        <v>131</v>
      </c>
      <c r="H75" s="1">
        <v>2.3529409999999999</v>
      </c>
      <c r="I75" s="13">
        <f t="shared" si="3"/>
        <v>646</v>
      </c>
      <c r="M75" s="5"/>
      <c r="N75" s="1" t="s">
        <v>138</v>
      </c>
      <c r="O75" s="1">
        <v>149</v>
      </c>
      <c r="P75" t="e">
        <f t="shared" si="2"/>
        <v>#N/A</v>
      </c>
    </row>
    <row r="76" spans="2:16" x14ac:dyDescent="0.2">
      <c r="B76" s="1" t="s">
        <v>32</v>
      </c>
      <c r="C76" s="1">
        <v>729</v>
      </c>
      <c r="F76" s="13"/>
      <c r="G76" s="1" t="s">
        <v>277</v>
      </c>
      <c r="H76" s="1">
        <v>2.3946190000000001</v>
      </c>
      <c r="I76" s="13">
        <f t="shared" si="3"/>
        <v>669</v>
      </c>
      <c r="M76" s="5"/>
      <c r="N76" s="1" t="s">
        <v>26</v>
      </c>
      <c r="O76" s="1">
        <v>149</v>
      </c>
      <c r="P76">
        <f t="shared" si="2"/>
        <v>6087</v>
      </c>
    </row>
    <row r="77" spans="2:16" x14ac:dyDescent="0.2">
      <c r="B77" s="1" t="s">
        <v>316</v>
      </c>
      <c r="C77" s="1">
        <v>731</v>
      </c>
      <c r="F77" s="13"/>
      <c r="G77" s="1" t="s">
        <v>366</v>
      </c>
      <c r="H77" s="1">
        <v>2.475921</v>
      </c>
      <c r="I77" s="13">
        <f t="shared" si="3"/>
        <v>706</v>
      </c>
      <c r="M77" s="5"/>
      <c r="N77" s="1" t="s">
        <v>447</v>
      </c>
      <c r="O77" s="1">
        <v>149</v>
      </c>
      <c r="P77">
        <f t="shared" si="2"/>
        <v>3880</v>
      </c>
    </row>
    <row r="78" spans="2:16" x14ac:dyDescent="0.2">
      <c r="B78" s="1" t="s">
        <v>418</v>
      </c>
      <c r="C78" s="1">
        <v>1243</v>
      </c>
      <c r="F78" s="13"/>
      <c r="G78" s="1" t="s">
        <v>317</v>
      </c>
      <c r="H78" s="1">
        <v>2.544584</v>
      </c>
      <c r="I78" s="13">
        <f t="shared" si="3"/>
        <v>1357</v>
      </c>
      <c r="M78" s="5"/>
      <c r="N78" s="1" t="s">
        <v>139</v>
      </c>
      <c r="O78" s="1">
        <v>149</v>
      </c>
      <c r="P78">
        <f t="shared" si="2"/>
        <v>5381</v>
      </c>
    </row>
    <row r="79" spans="2:16" x14ac:dyDescent="0.2">
      <c r="B79" s="1" t="s">
        <v>383</v>
      </c>
      <c r="C79" s="1">
        <v>1247</v>
      </c>
      <c r="F79" s="13"/>
      <c r="G79" s="1" t="s">
        <v>148</v>
      </c>
      <c r="H79" s="1">
        <v>2.5903149999999999</v>
      </c>
      <c r="I79" s="13">
        <f t="shared" si="3"/>
        <v>1301</v>
      </c>
      <c r="M79" s="5"/>
      <c r="N79" s="1" t="s">
        <v>302</v>
      </c>
      <c r="O79" s="1">
        <v>149</v>
      </c>
      <c r="P79">
        <f t="shared" si="2"/>
        <v>5680</v>
      </c>
    </row>
    <row r="80" spans="2:16" x14ac:dyDescent="0.2">
      <c r="B80" s="1" t="s">
        <v>387</v>
      </c>
      <c r="C80" s="1">
        <v>1249</v>
      </c>
      <c r="F80" s="13"/>
      <c r="G80" s="1" t="s">
        <v>364</v>
      </c>
      <c r="H80" s="1">
        <v>2.6137570000000001</v>
      </c>
      <c r="I80" s="13">
        <f t="shared" si="3"/>
        <v>1323</v>
      </c>
      <c r="M80" s="5"/>
      <c r="N80" s="1" t="s">
        <v>371</v>
      </c>
      <c r="O80" s="1">
        <v>149</v>
      </c>
      <c r="P80">
        <f t="shared" si="2"/>
        <v>12906</v>
      </c>
    </row>
    <row r="81" spans="2:19" x14ac:dyDescent="0.2">
      <c r="B81" s="1" t="s">
        <v>352</v>
      </c>
      <c r="C81" s="1">
        <v>1255</v>
      </c>
      <c r="F81" s="13"/>
      <c r="G81" s="1" t="s">
        <v>418</v>
      </c>
      <c r="H81" s="1">
        <v>2.6146419999999999</v>
      </c>
      <c r="I81" s="13">
        <f t="shared" si="3"/>
        <v>1243</v>
      </c>
      <c r="M81" s="5"/>
      <c r="N81" s="1" t="s">
        <v>20</v>
      </c>
      <c r="O81" s="1">
        <v>149</v>
      </c>
      <c r="P81">
        <f t="shared" si="2"/>
        <v>5236</v>
      </c>
    </row>
    <row r="82" spans="2:19" x14ac:dyDescent="0.2">
      <c r="B82" s="1" t="s">
        <v>421</v>
      </c>
      <c r="C82" s="1">
        <v>1258</v>
      </c>
      <c r="F82" s="13"/>
      <c r="G82" s="1" t="s">
        <v>127</v>
      </c>
      <c r="H82" s="1">
        <v>2.6569069999999999</v>
      </c>
      <c r="I82" s="13">
        <f t="shared" si="3"/>
        <v>1332</v>
      </c>
      <c r="M82" s="5"/>
      <c r="N82" s="1" t="s">
        <v>463</v>
      </c>
      <c r="O82" s="1">
        <v>149</v>
      </c>
      <c r="P82">
        <f t="shared" si="2"/>
        <v>4361</v>
      </c>
      <c r="Q82" s="1"/>
    </row>
    <row r="83" spans="2:19" x14ac:dyDescent="0.2">
      <c r="B83" s="1" t="s">
        <v>195</v>
      </c>
      <c r="C83" s="1">
        <v>1259</v>
      </c>
      <c r="F83" s="13"/>
      <c r="G83" s="1" t="s">
        <v>466</v>
      </c>
      <c r="H83" s="1">
        <v>2.6770749999999999</v>
      </c>
      <c r="I83" s="13">
        <f t="shared" si="3"/>
        <v>1313</v>
      </c>
      <c r="M83" s="5"/>
      <c r="N83" s="1" t="s">
        <v>268</v>
      </c>
      <c r="O83" s="1">
        <v>149</v>
      </c>
      <c r="P83">
        <f t="shared" si="2"/>
        <v>5269</v>
      </c>
      <c r="Q83" s="1"/>
      <c r="R83" s="1"/>
      <c r="S83" t="str">
        <f>N83&amp;":"</f>
        <v>heart-stricken reef;:</v>
      </c>
    </row>
    <row r="84" spans="2:19" x14ac:dyDescent="0.2">
      <c r="B84" s="1" t="s">
        <v>401</v>
      </c>
      <c r="C84" s="1">
        <v>1261</v>
      </c>
      <c r="F84" s="13"/>
      <c r="G84" s="1" t="s">
        <v>383</v>
      </c>
      <c r="H84" s="1">
        <v>2.6840419999999998</v>
      </c>
      <c r="I84" s="13">
        <f t="shared" si="3"/>
        <v>1247</v>
      </c>
      <c r="M84" s="5"/>
      <c r="N84" s="1" t="s">
        <v>25</v>
      </c>
      <c r="O84" s="1">
        <v>148</v>
      </c>
      <c r="P84">
        <f t="shared" si="2"/>
        <v>11203</v>
      </c>
      <c r="Q84" s="19">
        <v>18</v>
      </c>
      <c r="R84" s="19">
        <v>18</v>
      </c>
      <c r="S84" t="str">
        <f t="shared" ref="S84:S92" si="4">N84&amp;":"</f>
        <v>AS-IS vagueness:</v>
      </c>
    </row>
    <row r="85" spans="2:19" x14ac:dyDescent="0.2">
      <c r="B85" s="1" t="s">
        <v>202</v>
      </c>
      <c r="C85" s="1">
        <v>1278</v>
      </c>
      <c r="F85" s="13"/>
      <c r="G85" s="1" t="s">
        <v>382</v>
      </c>
      <c r="H85" s="1">
        <v>2.6865899999999998</v>
      </c>
      <c r="I85" s="13">
        <f t="shared" si="3"/>
        <v>1305</v>
      </c>
      <c r="M85" s="5"/>
      <c r="N85" s="1" t="s">
        <v>65</v>
      </c>
      <c r="O85" s="1">
        <v>148</v>
      </c>
      <c r="P85">
        <f t="shared" si="2"/>
        <v>4897</v>
      </c>
      <c r="Q85" s="1"/>
      <c r="R85" s="1"/>
      <c r="S85" t="str">
        <f t="shared" si="4"/>
        <v>I--fa back?:</v>
      </c>
    </row>
    <row r="86" spans="2:19" x14ac:dyDescent="0.2">
      <c r="B86" s="1" t="s">
        <v>436</v>
      </c>
      <c r="C86" s="1">
        <v>1281</v>
      </c>
      <c r="F86" s="13"/>
      <c r="G86" s="1" t="s">
        <v>85</v>
      </c>
      <c r="H86" s="1">
        <v>2.7114799999999999</v>
      </c>
      <c r="I86" s="13">
        <f t="shared" si="3"/>
        <v>1324</v>
      </c>
      <c r="M86" s="5"/>
      <c r="N86" s="1" t="s">
        <v>454</v>
      </c>
      <c r="O86" s="1">
        <v>148</v>
      </c>
      <c r="P86">
        <f t="shared" si="2"/>
        <v>4065</v>
      </c>
      <c r="Q86" s="1"/>
      <c r="R86" s="1"/>
      <c r="S86" t="str">
        <f t="shared" si="4"/>
        <v>unspeakable chilled:</v>
      </c>
    </row>
    <row r="87" spans="2:19" x14ac:dyDescent="0.2">
      <c r="B87" s="1" t="s">
        <v>472</v>
      </c>
      <c r="C87" s="1">
        <v>1285</v>
      </c>
      <c r="F87" s="13"/>
      <c r="G87" s="1" t="s">
        <v>412</v>
      </c>
      <c r="H87" s="1">
        <v>2.7207210000000002</v>
      </c>
      <c r="I87" s="13">
        <f t="shared" si="3"/>
        <v>1332</v>
      </c>
      <c r="M87" s="5"/>
      <c r="N87" s="1" t="s">
        <v>52</v>
      </c>
      <c r="O87" s="1">
        <v>148</v>
      </c>
      <c r="P87">
        <f t="shared" si="2"/>
        <v>10366</v>
      </c>
      <c r="Q87" s="1"/>
      <c r="R87" s="1"/>
      <c r="S87" t="str">
        <f t="shared" si="4"/>
        <v>Dan disease:</v>
      </c>
    </row>
    <row r="88" spans="2:19" x14ac:dyDescent="0.2">
      <c r="B88" s="1" t="s">
        <v>193</v>
      </c>
      <c r="C88" s="1">
        <v>1287</v>
      </c>
      <c r="F88" s="13"/>
      <c r="G88" s="1" t="s">
        <v>444</v>
      </c>
      <c r="H88" s="1">
        <v>2.7295210000000001</v>
      </c>
      <c r="I88" s="13">
        <f t="shared" si="3"/>
        <v>1294</v>
      </c>
      <c r="M88" s="5"/>
      <c r="N88" s="1" t="s">
        <v>425</v>
      </c>
      <c r="O88" s="1">
        <v>148</v>
      </c>
      <c r="P88">
        <f t="shared" si="2"/>
        <v>4023</v>
      </c>
      <c r="Q88" s="1"/>
      <c r="R88" s="1"/>
      <c r="S88" t="str">
        <f t="shared" si="4"/>
        <v>swell questionably:</v>
      </c>
    </row>
    <row r="89" spans="2:19" x14ac:dyDescent="0.2">
      <c r="B89" s="1" t="s">
        <v>367</v>
      </c>
      <c r="C89" s="1">
        <v>1292</v>
      </c>
      <c r="F89" s="13"/>
      <c r="G89" s="1" t="s">
        <v>35</v>
      </c>
      <c r="H89" s="1">
        <v>2.7331799999999999</v>
      </c>
      <c r="I89" s="13">
        <f t="shared" si="3"/>
        <v>1308</v>
      </c>
      <c r="M89" s="5"/>
      <c r="N89" s="1" t="s">
        <v>407</v>
      </c>
      <c r="O89" s="1">
        <v>148</v>
      </c>
      <c r="P89" t="e">
        <f t="shared" si="2"/>
        <v>#N/A</v>
      </c>
      <c r="Q89" s="1"/>
      <c r="R89" s="1"/>
      <c r="S89" t="str">
        <f t="shared" si="4"/>
        <v>spot broad-skirted:</v>
      </c>
    </row>
    <row r="90" spans="2:19" x14ac:dyDescent="0.2">
      <c r="B90" s="1" t="s">
        <v>17</v>
      </c>
      <c r="C90" s="1">
        <v>1294</v>
      </c>
      <c r="F90" s="13"/>
      <c r="G90" s="1" t="s">
        <v>301</v>
      </c>
      <c r="H90" s="1">
        <v>2.7437260000000001</v>
      </c>
      <c r="I90" s="13">
        <f t="shared" si="3"/>
        <v>1315</v>
      </c>
      <c r="M90" s="5"/>
      <c r="N90" s="1" t="s">
        <v>355</v>
      </c>
      <c r="O90" s="1">
        <v>148</v>
      </c>
      <c r="P90">
        <f t="shared" si="2"/>
        <v>4497</v>
      </c>
      <c r="Q90" s="1"/>
      <c r="R90" s="1"/>
      <c r="S90" t="str">
        <f t="shared" si="4"/>
        <v>printing CHAPTERS):</v>
      </c>
    </row>
    <row r="91" spans="2:19" x14ac:dyDescent="0.2">
      <c r="B91" s="1" t="s">
        <v>444</v>
      </c>
      <c r="C91" s="1">
        <v>1294</v>
      </c>
      <c r="F91" s="13"/>
      <c r="G91" s="1" t="s">
        <v>72</v>
      </c>
      <c r="H91" s="1">
        <v>2.7965719999999998</v>
      </c>
      <c r="I91" s="13">
        <f t="shared" si="3"/>
        <v>1342</v>
      </c>
      <c r="M91" s="5"/>
      <c r="N91" s="1" t="s">
        <v>273</v>
      </c>
      <c r="O91" s="1">
        <v>148</v>
      </c>
      <c r="P91" t="e">
        <f t="shared" si="2"/>
        <v>#N/A</v>
      </c>
      <c r="Q91" s="1"/>
      <c r="R91" s="1"/>
      <c r="S91" t="str">
        <f t="shared" si="4"/>
        <v>hides knocked:</v>
      </c>
    </row>
    <row r="92" spans="2:19" x14ac:dyDescent="0.2">
      <c r="B92" s="1" t="s">
        <v>115</v>
      </c>
      <c r="C92" s="1">
        <v>1295</v>
      </c>
      <c r="F92" s="13"/>
      <c r="G92" s="1" t="s">
        <v>33</v>
      </c>
      <c r="H92" s="1">
        <v>2.810629</v>
      </c>
      <c r="I92" s="13">
        <f t="shared" si="3"/>
        <v>1336</v>
      </c>
      <c r="M92" s="5"/>
      <c r="N92" s="1" t="s">
        <v>181</v>
      </c>
      <c r="O92" s="1">
        <v>148</v>
      </c>
      <c r="P92">
        <f t="shared" si="2"/>
        <v>4863</v>
      </c>
      <c r="Q92" s="1"/>
      <c r="S92" t="str">
        <f t="shared" si="4"/>
        <v>colours NE:</v>
      </c>
    </row>
    <row r="93" spans="2:19" x14ac:dyDescent="0.2">
      <c r="B93" s="1" t="s">
        <v>177</v>
      </c>
      <c r="C93" s="1">
        <v>1296</v>
      </c>
      <c r="F93" s="13"/>
      <c r="G93" s="1" t="s">
        <v>408</v>
      </c>
      <c r="H93" s="1">
        <v>2.811321</v>
      </c>
      <c r="I93" s="13">
        <f t="shared" si="3"/>
        <v>1325</v>
      </c>
      <c r="M93" s="5"/>
      <c r="N93" s="1" t="s">
        <v>307</v>
      </c>
      <c r="O93" s="1">
        <v>148</v>
      </c>
      <c r="P93">
        <f t="shared" si="2"/>
        <v>5233</v>
      </c>
    </row>
    <row r="94" spans="2:19" x14ac:dyDescent="0.2">
      <c r="B94" s="1" t="s">
        <v>459</v>
      </c>
      <c r="C94" s="1">
        <v>1297</v>
      </c>
      <c r="F94" s="13"/>
      <c r="G94" s="1" t="s">
        <v>367</v>
      </c>
      <c r="H94" s="1">
        <v>2.8390089999999999</v>
      </c>
      <c r="I94" s="13">
        <f t="shared" si="3"/>
        <v>1292</v>
      </c>
      <c r="M94" s="5"/>
      <c r="N94" s="1" t="s">
        <v>404</v>
      </c>
      <c r="O94" s="1">
        <v>148</v>
      </c>
      <c r="P94">
        <f t="shared" si="2"/>
        <v>3805</v>
      </c>
    </row>
    <row r="95" spans="2:19" x14ac:dyDescent="0.2">
      <c r="B95" s="1" t="s">
        <v>333</v>
      </c>
      <c r="C95" s="1">
        <v>1297</v>
      </c>
      <c r="F95" s="13"/>
      <c r="G95" s="1" t="s">
        <v>330</v>
      </c>
      <c r="H95" s="1">
        <v>2.8533539999999999</v>
      </c>
      <c r="I95" s="13">
        <f t="shared" si="3"/>
        <v>641</v>
      </c>
      <c r="M95" s="5"/>
      <c r="N95" s="1" t="s">
        <v>416</v>
      </c>
      <c r="O95" s="1">
        <v>148</v>
      </c>
      <c r="P95">
        <f t="shared" si="2"/>
        <v>4431</v>
      </c>
    </row>
    <row r="96" spans="2:19" x14ac:dyDescent="0.2">
      <c r="B96" s="1" t="s">
        <v>335</v>
      </c>
      <c r="C96" s="1">
        <v>1298</v>
      </c>
      <c r="F96" s="13"/>
      <c r="G96" s="1" t="s">
        <v>115</v>
      </c>
      <c r="H96" s="1">
        <v>2.8725869999999998</v>
      </c>
      <c r="I96" s="13">
        <f t="shared" si="3"/>
        <v>1295</v>
      </c>
      <c r="M96" s="5"/>
      <c r="N96" s="1" t="s">
        <v>168</v>
      </c>
      <c r="O96" s="1">
        <v>148</v>
      </c>
      <c r="P96">
        <f t="shared" si="2"/>
        <v>4447</v>
      </c>
    </row>
    <row r="97" spans="2:16" x14ac:dyDescent="0.2">
      <c r="B97" s="1" t="s">
        <v>148</v>
      </c>
      <c r="C97" s="1">
        <v>1301</v>
      </c>
      <c r="F97" s="13"/>
      <c r="G97" s="1" t="s">
        <v>322</v>
      </c>
      <c r="H97" s="1">
        <v>2.8751890000000002</v>
      </c>
      <c r="I97" s="13">
        <f t="shared" si="3"/>
        <v>1322</v>
      </c>
      <c r="M97" s="5"/>
      <c r="N97" s="1" t="s">
        <v>98</v>
      </c>
      <c r="O97" s="1">
        <v>148</v>
      </c>
      <c r="P97">
        <f t="shared" si="2"/>
        <v>4762</v>
      </c>
    </row>
    <row r="98" spans="2:16" x14ac:dyDescent="0.2">
      <c r="B98" s="1" t="s">
        <v>229</v>
      </c>
      <c r="C98" s="1">
        <v>1301</v>
      </c>
      <c r="F98" s="13"/>
      <c r="G98" s="1" t="s">
        <v>359</v>
      </c>
      <c r="H98" s="1">
        <v>2.8779590000000002</v>
      </c>
      <c r="I98" s="13">
        <f t="shared" si="3"/>
        <v>1352</v>
      </c>
      <c r="M98" s="5"/>
      <c r="N98" s="1" t="s">
        <v>469</v>
      </c>
      <c r="O98" s="1">
        <v>148</v>
      </c>
      <c r="P98">
        <f t="shared" si="2"/>
        <v>3040</v>
      </c>
    </row>
    <row r="99" spans="2:16" x14ac:dyDescent="0.2">
      <c r="B99" s="1" t="s">
        <v>89</v>
      </c>
      <c r="C99" s="1">
        <v>1302</v>
      </c>
      <c r="F99" s="13"/>
      <c r="G99" s="1" t="s">
        <v>333</v>
      </c>
      <c r="H99" s="1">
        <v>2.9182730000000001</v>
      </c>
      <c r="I99" s="13">
        <f t="shared" si="3"/>
        <v>1297</v>
      </c>
      <c r="M99" s="5"/>
      <c r="N99" s="1" t="s">
        <v>143</v>
      </c>
      <c r="O99" s="1">
        <v>148</v>
      </c>
      <c r="P99">
        <f t="shared" si="2"/>
        <v>4384</v>
      </c>
    </row>
    <row r="100" spans="2:16" x14ac:dyDescent="0.2">
      <c r="B100" s="1" t="s">
        <v>75</v>
      </c>
      <c r="C100" s="1">
        <v>1303</v>
      </c>
      <c r="F100" s="13"/>
      <c r="G100" s="1" t="s">
        <v>421</v>
      </c>
      <c r="H100" s="1">
        <v>2.920509</v>
      </c>
      <c r="I100" s="13">
        <f t="shared" si="3"/>
        <v>1258</v>
      </c>
      <c r="M100" s="5"/>
      <c r="N100" s="1" t="s">
        <v>132</v>
      </c>
      <c r="O100" s="1">
        <v>148</v>
      </c>
      <c r="P100">
        <f t="shared" si="2"/>
        <v>4367</v>
      </c>
    </row>
    <row r="101" spans="2:16" x14ac:dyDescent="0.2">
      <c r="B101" s="1" t="s">
        <v>122</v>
      </c>
      <c r="C101" s="1">
        <v>1305</v>
      </c>
      <c r="F101" s="13"/>
      <c r="G101" s="1" t="s">
        <v>441</v>
      </c>
      <c r="H101" s="1">
        <v>2.946863</v>
      </c>
      <c r="I101" s="13">
        <f t="shared" si="3"/>
        <v>1355</v>
      </c>
      <c r="M101" s="5"/>
      <c r="N101" s="1" t="s">
        <v>91</v>
      </c>
      <c r="O101" s="1">
        <v>148</v>
      </c>
      <c r="P101">
        <f t="shared" si="2"/>
        <v>5686</v>
      </c>
    </row>
    <row r="102" spans="2:16" x14ac:dyDescent="0.2">
      <c r="B102" s="1" t="s">
        <v>382</v>
      </c>
      <c r="C102" s="1">
        <v>1305</v>
      </c>
      <c r="F102" s="13"/>
      <c r="G102" s="1" t="s">
        <v>387</v>
      </c>
      <c r="H102" s="1">
        <v>2.964772</v>
      </c>
      <c r="I102" s="13">
        <f t="shared" si="3"/>
        <v>1249</v>
      </c>
      <c r="M102" s="5"/>
      <c r="N102" s="1" t="s">
        <v>427</v>
      </c>
      <c r="O102" s="1">
        <v>147</v>
      </c>
      <c r="P102">
        <f t="shared" si="2"/>
        <v>3533</v>
      </c>
    </row>
    <row r="103" spans="2:16" x14ac:dyDescent="0.2">
      <c r="B103" s="1" t="s">
        <v>76</v>
      </c>
      <c r="C103" s="1">
        <v>1308</v>
      </c>
      <c r="G103" s="1" t="s">
        <v>37</v>
      </c>
      <c r="H103" s="1">
        <v>2.9720970000000002</v>
      </c>
      <c r="I103" s="13">
        <f t="shared" si="3"/>
        <v>1326</v>
      </c>
      <c r="M103" s="5"/>
      <c r="N103" s="1" t="s">
        <v>453</v>
      </c>
      <c r="O103" s="1">
        <v>147</v>
      </c>
      <c r="P103">
        <f t="shared" si="2"/>
        <v>3968</v>
      </c>
    </row>
    <row r="104" spans="2:16" x14ac:dyDescent="0.2">
      <c r="B104" s="1" t="s">
        <v>35</v>
      </c>
      <c r="C104" s="1">
        <v>1308</v>
      </c>
      <c r="G104" s="1" t="s">
        <v>16</v>
      </c>
      <c r="H104" s="1">
        <v>2.974164</v>
      </c>
      <c r="I104" s="13">
        <f t="shared" si="3"/>
        <v>1316</v>
      </c>
      <c r="M104" s="5"/>
      <c r="N104" s="1" t="s">
        <v>153</v>
      </c>
      <c r="O104" s="1">
        <v>147</v>
      </c>
      <c r="P104">
        <f t="shared" si="2"/>
        <v>4000</v>
      </c>
    </row>
    <row r="105" spans="2:16" x14ac:dyDescent="0.2">
      <c r="B105" s="1" t="s">
        <v>197</v>
      </c>
      <c r="C105" s="1">
        <v>1309</v>
      </c>
      <c r="G105" s="1" t="s">
        <v>192</v>
      </c>
      <c r="H105" s="1">
        <v>2.993258</v>
      </c>
      <c r="I105" s="13">
        <f t="shared" si="3"/>
        <v>1335</v>
      </c>
      <c r="M105" s="5"/>
      <c r="N105" s="1" t="s">
        <v>373</v>
      </c>
      <c r="O105" s="1">
        <v>147</v>
      </c>
      <c r="P105">
        <f t="shared" si="2"/>
        <v>4402</v>
      </c>
    </row>
    <row r="106" spans="2:16" x14ac:dyDescent="0.2">
      <c r="B106" s="1" t="s">
        <v>466</v>
      </c>
      <c r="C106" s="1">
        <v>1313</v>
      </c>
      <c r="G106" s="1" t="s">
        <v>229</v>
      </c>
      <c r="H106" s="1">
        <v>3.0061490000000002</v>
      </c>
      <c r="I106" s="13">
        <f t="shared" si="3"/>
        <v>1301</v>
      </c>
      <c r="M106" s="5"/>
      <c r="N106" s="1" t="s">
        <v>152</v>
      </c>
      <c r="O106" s="1">
        <v>147</v>
      </c>
      <c r="P106">
        <f t="shared" si="2"/>
        <v>3892</v>
      </c>
    </row>
    <row r="107" spans="2:16" x14ac:dyDescent="0.2">
      <c r="B107" s="1" t="s">
        <v>301</v>
      </c>
      <c r="C107" s="1">
        <v>1315</v>
      </c>
      <c r="G107" s="1" t="s">
        <v>197</v>
      </c>
      <c r="H107" s="1">
        <v>3.0282659999999999</v>
      </c>
      <c r="I107" s="13">
        <f t="shared" si="3"/>
        <v>1309</v>
      </c>
      <c r="M107" s="5"/>
      <c r="N107" s="1" t="s">
        <v>413</v>
      </c>
      <c r="O107" s="1">
        <v>147</v>
      </c>
      <c r="P107">
        <f t="shared" si="2"/>
        <v>3533</v>
      </c>
    </row>
    <row r="108" spans="2:16" x14ac:dyDescent="0.2">
      <c r="B108" s="1" t="s">
        <v>16</v>
      </c>
      <c r="C108" s="1">
        <v>1316</v>
      </c>
      <c r="G108" s="1" t="s">
        <v>195</v>
      </c>
      <c r="H108" s="1">
        <v>3.034154</v>
      </c>
      <c r="I108" s="13">
        <f t="shared" si="3"/>
        <v>1259</v>
      </c>
      <c r="M108" s="5"/>
      <c r="N108" s="1" t="s">
        <v>298</v>
      </c>
      <c r="O108" s="1">
        <v>147</v>
      </c>
      <c r="P108">
        <f t="shared" si="2"/>
        <v>3890</v>
      </c>
    </row>
    <row r="109" spans="2:16" x14ac:dyDescent="0.2">
      <c r="B109" s="1" t="s">
        <v>470</v>
      </c>
      <c r="C109" s="1">
        <v>1319</v>
      </c>
      <c r="G109" s="1" t="s">
        <v>122</v>
      </c>
      <c r="H109" s="1">
        <v>3.0421459999999998</v>
      </c>
      <c r="I109" s="13">
        <f t="shared" si="3"/>
        <v>1305</v>
      </c>
      <c r="M109" s="5"/>
      <c r="N109" s="1" t="s">
        <v>53</v>
      </c>
      <c r="O109" s="1">
        <v>147</v>
      </c>
      <c r="P109">
        <f t="shared" si="2"/>
        <v>3586</v>
      </c>
    </row>
    <row r="110" spans="2:16" x14ac:dyDescent="0.2">
      <c r="B110" s="1" t="s">
        <v>385</v>
      </c>
      <c r="C110" s="1">
        <v>1321</v>
      </c>
      <c r="G110" s="1" t="s">
        <v>352</v>
      </c>
      <c r="H110" s="1">
        <v>3.0533860000000002</v>
      </c>
      <c r="I110" s="13">
        <f t="shared" si="3"/>
        <v>1255</v>
      </c>
      <c r="M110" s="5"/>
      <c r="N110" s="1" t="s">
        <v>156</v>
      </c>
      <c r="O110" s="1">
        <v>147</v>
      </c>
      <c r="P110">
        <f t="shared" si="2"/>
        <v>3969</v>
      </c>
    </row>
    <row r="111" spans="2:16" x14ac:dyDescent="0.2">
      <c r="B111" s="1" t="s">
        <v>322</v>
      </c>
      <c r="C111" s="1">
        <v>1322</v>
      </c>
      <c r="G111" s="1" t="s">
        <v>193</v>
      </c>
      <c r="H111" s="1">
        <v>3.0582750000000001</v>
      </c>
      <c r="I111" s="13">
        <f t="shared" si="3"/>
        <v>1287</v>
      </c>
      <c r="M111" s="5"/>
      <c r="N111" s="1" t="s">
        <v>445</v>
      </c>
      <c r="O111" s="1">
        <v>147</v>
      </c>
      <c r="P111">
        <f t="shared" si="2"/>
        <v>3482</v>
      </c>
    </row>
    <row r="112" spans="2:16" x14ac:dyDescent="0.2">
      <c r="B112" s="1" t="s">
        <v>66</v>
      </c>
      <c r="C112" s="1">
        <v>1322</v>
      </c>
      <c r="G112" s="1" t="s">
        <v>17</v>
      </c>
      <c r="H112" s="1">
        <v>3.061051</v>
      </c>
      <c r="I112" s="13">
        <f t="shared" si="3"/>
        <v>1294</v>
      </c>
      <c r="M112" s="5"/>
      <c r="N112" s="1" t="s">
        <v>119</v>
      </c>
      <c r="O112" s="1">
        <v>147</v>
      </c>
      <c r="P112">
        <f t="shared" si="2"/>
        <v>3963</v>
      </c>
    </row>
    <row r="113" spans="2:16" x14ac:dyDescent="0.2">
      <c r="B113" s="1" t="s">
        <v>364</v>
      </c>
      <c r="C113" s="1">
        <v>1323</v>
      </c>
      <c r="G113" s="1" t="s">
        <v>217</v>
      </c>
      <c r="H113" s="1">
        <v>3.064419</v>
      </c>
      <c r="I113" s="13">
        <f t="shared" si="3"/>
        <v>1335</v>
      </c>
      <c r="M113" s="5"/>
      <c r="N113" s="1" t="s">
        <v>246</v>
      </c>
      <c r="O113" s="1">
        <v>147</v>
      </c>
      <c r="P113" t="e">
        <f t="shared" si="2"/>
        <v>#N/A</v>
      </c>
    </row>
    <row r="114" spans="2:16" x14ac:dyDescent="0.2">
      <c r="B114" s="1" t="s">
        <v>85</v>
      </c>
      <c r="C114" s="1">
        <v>1324</v>
      </c>
      <c r="G114" s="1" t="s">
        <v>89</v>
      </c>
      <c r="H114" s="1">
        <v>3.1436250000000001</v>
      </c>
      <c r="I114" s="13">
        <f t="shared" si="3"/>
        <v>1302</v>
      </c>
      <c r="M114" s="5"/>
      <c r="N114" s="1" t="s">
        <v>237</v>
      </c>
      <c r="O114" s="1">
        <v>147</v>
      </c>
      <c r="P114">
        <f t="shared" si="2"/>
        <v>4011</v>
      </c>
    </row>
    <row r="115" spans="2:16" x14ac:dyDescent="0.2">
      <c r="B115" s="1" t="s">
        <v>408</v>
      </c>
      <c r="C115" s="1">
        <v>1325</v>
      </c>
      <c r="G115" s="1" t="s">
        <v>385</v>
      </c>
      <c r="H115" s="1">
        <v>3.1476150000000001</v>
      </c>
      <c r="I115" s="13">
        <f t="shared" si="3"/>
        <v>1321</v>
      </c>
      <c r="M115" s="5"/>
      <c r="N115" s="1" t="s">
        <v>40</v>
      </c>
      <c r="O115" s="1">
        <v>146</v>
      </c>
      <c r="P115">
        <f t="shared" si="2"/>
        <v>3929</v>
      </c>
    </row>
    <row r="116" spans="2:16" x14ac:dyDescent="0.2">
      <c r="B116" s="1" t="s">
        <v>37</v>
      </c>
      <c r="C116" s="1">
        <v>1326</v>
      </c>
      <c r="G116" s="1" t="s">
        <v>323</v>
      </c>
      <c r="H116" s="1">
        <v>3.1550959999999999</v>
      </c>
      <c r="I116" s="13">
        <f t="shared" si="3"/>
        <v>1354</v>
      </c>
      <c r="M116" s="5"/>
      <c r="N116" s="1" t="s">
        <v>67</v>
      </c>
      <c r="O116" s="1">
        <v>146</v>
      </c>
      <c r="P116">
        <f t="shared" si="2"/>
        <v>3544</v>
      </c>
    </row>
    <row r="117" spans="2:16" x14ac:dyDescent="0.2">
      <c r="B117" s="1" t="s">
        <v>377</v>
      </c>
      <c r="C117" s="1">
        <v>1330</v>
      </c>
      <c r="G117" s="1" t="s">
        <v>459</v>
      </c>
      <c r="H117" s="1">
        <v>3.157286</v>
      </c>
      <c r="I117" s="13">
        <f t="shared" si="3"/>
        <v>1297</v>
      </c>
      <c r="M117" s="5"/>
      <c r="N117" s="1" t="s">
        <v>190</v>
      </c>
      <c r="O117" s="1">
        <v>146</v>
      </c>
      <c r="P117" t="e">
        <f t="shared" si="2"/>
        <v>#N/A</v>
      </c>
    </row>
    <row r="118" spans="2:16" x14ac:dyDescent="0.2">
      <c r="B118" s="1" t="s">
        <v>412</v>
      </c>
      <c r="C118" s="1">
        <v>1332</v>
      </c>
      <c r="G118" s="1" t="s">
        <v>472</v>
      </c>
      <c r="H118" s="1">
        <v>3.1603110000000001</v>
      </c>
      <c r="I118" s="13">
        <f t="shared" si="3"/>
        <v>1285</v>
      </c>
      <c r="M118" s="5"/>
      <c r="N118" s="1" t="s">
        <v>128</v>
      </c>
      <c r="O118" s="1">
        <v>146</v>
      </c>
      <c r="P118">
        <f t="shared" si="2"/>
        <v>4429</v>
      </c>
    </row>
    <row r="119" spans="2:16" x14ac:dyDescent="0.2">
      <c r="B119" s="1" t="s">
        <v>127</v>
      </c>
      <c r="C119" s="1">
        <v>1332</v>
      </c>
      <c r="G119" s="1" t="s">
        <v>66</v>
      </c>
      <c r="H119" s="1">
        <v>3.1686839999999998</v>
      </c>
      <c r="I119" s="13">
        <f t="shared" si="3"/>
        <v>1322</v>
      </c>
      <c r="M119" s="5"/>
      <c r="N119" s="1" t="s">
        <v>134</v>
      </c>
      <c r="O119" s="1">
        <v>146</v>
      </c>
      <c r="P119">
        <f t="shared" si="2"/>
        <v>3895</v>
      </c>
    </row>
    <row r="120" spans="2:16" x14ac:dyDescent="0.2">
      <c r="B120" s="1" t="s">
        <v>63</v>
      </c>
      <c r="C120" s="1">
        <v>1333</v>
      </c>
      <c r="G120" s="1" t="s">
        <v>55</v>
      </c>
      <c r="H120" s="1">
        <v>3.1794120000000001</v>
      </c>
      <c r="I120" s="13">
        <f t="shared" si="3"/>
        <v>1360</v>
      </c>
      <c r="M120" s="5"/>
      <c r="N120" s="1" t="s">
        <v>339</v>
      </c>
      <c r="O120" s="1">
        <v>146</v>
      </c>
      <c r="P120">
        <f t="shared" si="2"/>
        <v>3423</v>
      </c>
    </row>
    <row r="121" spans="2:16" x14ac:dyDescent="0.2">
      <c r="B121" s="1" t="s">
        <v>217</v>
      </c>
      <c r="C121" s="1">
        <v>1335</v>
      </c>
      <c r="G121" s="1" t="s">
        <v>439</v>
      </c>
      <c r="H121" s="1">
        <v>3.1955719999999999</v>
      </c>
      <c r="I121" s="13">
        <f t="shared" si="3"/>
        <v>1355</v>
      </c>
      <c r="M121" s="5"/>
      <c r="N121" s="1" t="s">
        <v>180</v>
      </c>
      <c r="O121" s="1">
        <v>146</v>
      </c>
      <c r="P121">
        <f t="shared" si="2"/>
        <v>9442</v>
      </c>
    </row>
    <row r="122" spans="2:16" x14ac:dyDescent="0.2">
      <c r="B122" s="1" t="s">
        <v>192</v>
      </c>
      <c r="C122" s="1">
        <v>1335</v>
      </c>
      <c r="G122" s="1" t="s">
        <v>63</v>
      </c>
      <c r="H122" s="1">
        <v>3.2025510000000001</v>
      </c>
      <c r="I122" s="13">
        <f t="shared" si="3"/>
        <v>1333</v>
      </c>
      <c r="M122" s="5"/>
      <c r="N122" s="1" t="s">
        <v>312</v>
      </c>
      <c r="O122" s="1">
        <v>146</v>
      </c>
      <c r="P122">
        <f t="shared" si="2"/>
        <v>4512</v>
      </c>
    </row>
    <row r="123" spans="2:16" x14ac:dyDescent="0.2">
      <c r="B123" s="1" t="s">
        <v>33</v>
      </c>
      <c r="C123" s="1">
        <v>1336</v>
      </c>
      <c r="G123" s="1" t="s">
        <v>335</v>
      </c>
      <c r="H123" s="1">
        <v>3.2226499999999998</v>
      </c>
      <c r="I123" s="13">
        <f t="shared" si="3"/>
        <v>1298</v>
      </c>
      <c r="M123" s="5"/>
      <c r="N123" s="1" t="s">
        <v>39</v>
      </c>
      <c r="O123" s="1">
        <v>146</v>
      </c>
      <c r="P123">
        <f t="shared" si="2"/>
        <v>3484</v>
      </c>
    </row>
    <row r="124" spans="2:16" x14ac:dyDescent="0.2">
      <c r="B124" s="1" t="s">
        <v>70</v>
      </c>
      <c r="C124" s="1">
        <v>1337</v>
      </c>
      <c r="G124" s="1" t="s">
        <v>75</v>
      </c>
      <c r="H124" s="1">
        <v>3.2432850000000002</v>
      </c>
      <c r="I124" s="13">
        <f t="shared" si="3"/>
        <v>1303</v>
      </c>
      <c r="M124" s="5"/>
      <c r="N124" s="1" t="s">
        <v>295</v>
      </c>
      <c r="O124" s="1">
        <v>146</v>
      </c>
      <c r="P124" t="e">
        <f t="shared" si="2"/>
        <v>#N/A</v>
      </c>
    </row>
    <row r="125" spans="2:16" x14ac:dyDescent="0.2">
      <c r="B125" s="1" t="s">
        <v>72</v>
      </c>
      <c r="C125" s="1">
        <v>1342</v>
      </c>
      <c r="G125" s="1" t="s">
        <v>470</v>
      </c>
      <c r="H125" s="1">
        <v>3.2714180000000002</v>
      </c>
      <c r="I125" s="13">
        <f t="shared" si="3"/>
        <v>1319</v>
      </c>
      <c r="M125" s="5"/>
      <c r="N125" s="1" t="s">
        <v>235</v>
      </c>
      <c r="O125" s="1">
        <v>145</v>
      </c>
      <c r="P125">
        <f t="shared" si="2"/>
        <v>4797</v>
      </c>
    </row>
    <row r="126" spans="2:16" x14ac:dyDescent="0.2">
      <c r="B126" s="1" t="s">
        <v>438</v>
      </c>
      <c r="C126" s="1">
        <v>1349</v>
      </c>
      <c r="G126" s="1" t="s">
        <v>42</v>
      </c>
      <c r="H126" s="1">
        <v>3.3194240000000002</v>
      </c>
      <c r="I126" s="13">
        <f t="shared" si="3"/>
        <v>1390</v>
      </c>
      <c r="M126" s="5"/>
      <c r="N126" s="1" t="s">
        <v>484</v>
      </c>
      <c r="O126" s="1">
        <v>145</v>
      </c>
      <c r="P126">
        <f t="shared" si="2"/>
        <v>3977</v>
      </c>
    </row>
    <row r="127" spans="2:16" x14ac:dyDescent="0.2">
      <c r="B127" s="1" t="s">
        <v>359</v>
      </c>
      <c r="C127" s="1">
        <v>1352</v>
      </c>
      <c r="G127" s="1" t="s">
        <v>438</v>
      </c>
      <c r="H127" s="1">
        <v>3.3246850000000001</v>
      </c>
      <c r="I127" s="13">
        <f t="shared" si="3"/>
        <v>1349</v>
      </c>
      <c r="M127" s="5"/>
      <c r="N127" s="1" t="s">
        <v>208</v>
      </c>
      <c r="O127" s="1">
        <v>145</v>
      </c>
      <c r="P127" t="e">
        <f t="shared" si="2"/>
        <v>#N/A</v>
      </c>
    </row>
    <row r="128" spans="2:16" x14ac:dyDescent="0.2">
      <c r="B128" s="1" t="s">
        <v>323</v>
      </c>
      <c r="C128" s="1">
        <v>1354</v>
      </c>
      <c r="G128" s="1" t="s">
        <v>70</v>
      </c>
      <c r="H128" s="1">
        <v>3.353777</v>
      </c>
      <c r="I128" s="13">
        <f t="shared" si="3"/>
        <v>1337</v>
      </c>
      <c r="M128" s="5"/>
      <c r="N128" s="1" t="s">
        <v>29</v>
      </c>
      <c r="O128" s="1">
        <v>145</v>
      </c>
      <c r="P128">
        <f t="shared" si="2"/>
        <v>3567</v>
      </c>
    </row>
    <row r="129" spans="2:16" x14ac:dyDescent="0.2">
      <c r="B129" s="1" t="s">
        <v>439</v>
      </c>
      <c r="C129" s="1">
        <v>1355</v>
      </c>
      <c r="G129" s="1" t="s">
        <v>280</v>
      </c>
      <c r="H129" s="1">
        <v>3.3767170000000002</v>
      </c>
      <c r="I129" s="13">
        <f t="shared" si="3"/>
        <v>1383</v>
      </c>
      <c r="M129" s="5"/>
      <c r="N129" s="1" t="s">
        <v>411</v>
      </c>
      <c r="O129" s="1">
        <v>145</v>
      </c>
      <c r="P129">
        <f t="shared" si="2"/>
        <v>3940</v>
      </c>
    </row>
    <row r="130" spans="2:16" x14ac:dyDescent="0.2">
      <c r="B130" s="1" t="s">
        <v>441</v>
      </c>
      <c r="C130" s="1">
        <v>1355</v>
      </c>
      <c r="G130" s="1" t="s">
        <v>202</v>
      </c>
      <c r="H130" s="1">
        <v>3.3888889999999998</v>
      </c>
      <c r="I130" s="13">
        <f t="shared" si="3"/>
        <v>1278</v>
      </c>
      <c r="M130" s="5"/>
      <c r="N130" s="1" t="s">
        <v>431</v>
      </c>
      <c r="O130" s="1">
        <v>145</v>
      </c>
      <c r="P130">
        <f t="shared" si="2"/>
        <v>2946</v>
      </c>
    </row>
    <row r="131" spans="2:16" x14ac:dyDescent="0.2">
      <c r="B131" s="1" t="s">
        <v>317</v>
      </c>
      <c r="C131" s="1">
        <v>1357</v>
      </c>
      <c r="G131" s="1" t="s">
        <v>377</v>
      </c>
      <c r="H131" s="1">
        <v>3.4406020000000002</v>
      </c>
      <c r="I131" s="13">
        <f t="shared" si="3"/>
        <v>1330</v>
      </c>
      <c r="M131" s="5"/>
      <c r="N131" s="1" t="s">
        <v>417</v>
      </c>
      <c r="O131" s="1">
        <v>145</v>
      </c>
      <c r="P131">
        <f t="shared" ref="P131:P194" si="5">VLOOKUP(N131,G$3:I$415,3,FALSE)</f>
        <v>3836</v>
      </c>
    </row>
    <row r="132" spans="2:16" x14ac:dyDescent="0.2">
      <c r="B132" s="1" t="s">
        <v>55</v>
      </c>
      <c r="C132" s="1">
        <v>1360</v>
      </c>
      <c r="G132" s="1" t="s">
        <v>401</v>
      </c>
      <c r="H132" s="1">
        <v>3.4972240000000001</v>
      </c>
      <c r="I132" s="13">
        <f t="shared" ref="I132:I195" si="6">VLOOKUP(G132,B$2:C$415,2,FALSE)</f>
        <v>1261</v>
      </c>
      <c r="M132" s="5"/>
      <c r="N132" s="1" t="s">
        <v>405</v>
      </c>
      <c r="O132" s="1">
        <v>145</v>
      </c>
      <c r="P132">
        <f t="shared" si="5"/>
        <v>3995</v>
      </c>
    </row>
    <row r="133" spans="2:16" x14ac:dyDescent="0.2">
      <c r="B133" s="1" t="s">
        <v>280</v>
      </c>
      <c r="C133" s="1">
        <v>1383</v>
      </c>
      <c r="G133" s="1" t="s">
        <v>236</v>
      </c>
      <c r="H133" s="1">
        <v>3.5555560000000002</v>
      </c>
      <c r="I133" s="13">
        <f t="shared" si="6"/>
        <v>1917</v>
      </c>
      <c r="M133" s="5"/>
      <c r="N133" s="1" t="s">
        <v>204</v>
      </c>
      <c r="O133" s="1">
        <v>145</v>
      </c>
      <c r="P133">
        <f t="shared" si="5"/>
        <v>4008</v>
      </c>
    </row>
    <row r="134" spans="2:16" x14ac:dyDescent="0.2">
      <c r="B134" s="1" t="s">
        <v>42</v>
      </c>
      <c r="C134" s="1">
        <v>1390</v>
      </c>
      <c r="G134" s="1" t="s">
        <v>177</v>
      </c>
      <c r="H134" s="1">
        <v>3.5655860000000001</v>
      </c>
      <c r="I134" s="13">
        <f t="shared" si="6"/>
        <v>1296</v>
      </c>
      <c r="M134" s="5"/>
      <c r="N134" s="1" t="s">
        <v>120</v>
      </c>
      <c r="O134" s="1">
        <v>145</v>
      </c>
      <c r="P134">
        <f t="shared" si="5"/>
        <v>3360</v>
      </c>
    </row>
    <row r="135" spans="2:16" x14ac:dyDescent="0.2">
      <c r="B135" s="1" t="s">
        <v>276</v>
      </c>
      <c r="C135" s="1">
        <v>1802</v>
      </c>
      <c r="G135" s="1" t="s">
        <v>256</v>
      </c>
      <c r="H135" s="1">
        <v>3.5853030000000001</v>
      </c>
      <c r="I135" s="13">
        <f t="shared" si="6"/>
        <v>2708</v>
      </c>
      <c r="M135" s="5"/>
      <c r="N135" s="1" t="s">
        <v>182</v>
      </c>
      <c r="O135" s="1">
        <v>145</v>
      </c>
      <c r="P135">
        <f t="shared" si="5"/>
        <v>3878</v>
      </c>
    </row>
    <row r="136" spans="2:16" x14ac:dyDescent="0.2">
      <c r="B136" s="1" t="s">
        <v>363</v>
      </c>
      <c r="C136" s="1">
        <v>1812</v>
      </c>
      <c r="G136" s="1" t="s">
        <v>123</v>
      </c>
      <c r="H136" s="1">
        <v>3.6349610000000001</v>
      </c>
      <c r="I136" s="13">
        <f t="shared" si="6"/>
        <v>1945</v>
      </c>
      <c r="M136" s="5"/>
      <c r="N136" s="1" t="s">
        <v>372</v>
      </c>
      <c r="O136" s="1">
        <v>145</v>
      </c>
      <c r="P136">
        <f t="shared" si="5"/>
        <v>3881</v>
      </c>
    </row>
    <row r="137" spans="2:16" x14ac:dyDescent="0.2">
      <c r="B137" s="1" t="s">
        <v>112</v>
      </c>
      <c r="C137" s="1">
        <v>1825</v>
      </c>
      <c r="G137" s="1" t="s">
        <v>96</v>
      </c>
      <c r="H137" s="1">
        <v>3.676056</v>
      </c>
      <c r="I137" s="13">
        <f t="shared" si="6"/>
        <v>1917</v>
      </c>
      <c r="M137" s="5"/>
      <c r="N137" s="1" t="s">
        <v>319</v>
      </c>
      <c r="O137" s="1">
        <v>145</v>
      </c>
      <c r="P137" t="e">
        <f t="shared" si="5"/>
        <v>#N/A</v>
      </c>
    </row>
    <row r="138" spans="2:16" x14ac:dyDescent="0.2">
      <c r="B138" s="1" t="s">
        <v>396</v>
      </c>
      <c r="C138" s="1">
        <v>1828</v>
      </c>
      <c r="G138" s="1" t="s">
        <v>146</v>
      </c>
      <c r="H138" s="1">
        <v>3.7681309999999999</v>
      </c>
      <c r="I138" s="13">
        <f t="shared" si="6"/>
        <v>2799</v>
      </c>
      <c r="M138" s="5"/>
      <c r="N138" s="1" t="s">
        <v>310</v>
      </c>
      <c r="O138" s="1">
        <v>145</v>
      </c>
      <c r="P138" t="e">
        <f t="shared" si="5"/>
        <v>#N/A</v>
      </c>
    </row>
    <row r="139" spans="2:16" x14ac:dyDescent="0.2">
      <c r="B139" s="1" t="s">
        <v>117</v>
      </c>
      <c r="C139" s="1">
        <v>1837</v>
      </c>
      <c r="G139" s="1" t="s">
        <v>394</v>
      </c>
      <c r="H139" s="1">
        <v>3.7725749999999998</v>
      </c>
      <c r="I139" s="13">
        <f t="shared" si="6"/>
        <v>2691</v>
      </c>
      <c r="M139" s="5"/>
      <c r="N139" s="1" t="s">
        <v>149</v>
      </c>
      <c r="O139" s="1">
        <v>145</v>
      </c>
      <c r="P139">
        <f t="shared" si="5"/>
        <v>2967</v>
      </c>
    </row>
    <row r="140" spans="2:16" x14ac:dyDescent="0.2">
      <c r="B140" s="1" t="s">
        <v>34</v>
      </c>
      <c r="C140" s="1">
        <v>1853</v>
      </c>
      <c r="G140" s="1" t="s">
        <v>458</v>
      </c>
      <c r="H140" s="1">
        <v>3.773695</v>
      </c>
      <c r="I140" s="13">
        <f t="shared" si="6"/>
        <v>1878</v>
      </c>
      <c r="M140" s="5"/>
      <c r="N140" s="1" t="s">
        <v>44</v>
      </c>
      <c r="O140" s="1">
        <v>145</v>
      </c>
      <c r="P140">
        <f t="shared" si="5"/>
        <v>3991</v>
      </c>
    </row>
    <row r="141" spans="2:16" x14ac:dyDescent="0.2">
      <c r="B141" s="1" t="s">
        <v>162</v>
      </c>
      <c r="C141" s="1">
        <v>1854</v>
      </c>
      <c r="G141" s="1" t="s">
        <v>183</v>
      </c>
      <c r="H141" s="1">
        <v>3.78355</v>
      </c>
      <c r="I141" s="13">
        <f t="shared" si="6"/>
        <v>2772</v>
      </c>
      <c r="M141" s="5"/>
      <c r="N141" s="1" t="s">
        <v>216</v>
      </c>
      <c r="O141" s="1">
        <v>144</v>
      </c>
      <c r="P141">
        <f t="shared" si="5"/>
        <v>2974</v>
      </c>
    </row>
    <row r="142" spans="2:16" x14ac:dyDescent="0.2">
      <c r="B142" s="1" t="s">
        <v>260</v>
      </c>
      <c r="C142" s="1">
        <v>1859</v>
      </c>
      <c r="G142" s="1" t="s">
        <v>57</v>
      </c>
      <c r="H142" s="1">
        <v>3.7911320000000002</v>
      </c>
      <c r="I142" s="13">
        <f t="shared" si="6"/>
        <v>1872</v>
      </c>
      <c r="M142" s="5"/>
      <c r="N142" s="1" t="s">
        <v>97</v>
      </c>
      <c r="O142" s="1">
        <v>144</v>
      </c>
      <c r="P142">
        <f t="shared" si="5"/>
        <v>3459</v>
      </c>
    </row>
    <row r="143" spans="2:16" x14ac:dyDescent="0.2">
      <c r="B143" s="1" t="s">
        <v>133</v>
      </c>
      <c r="C143" s="1">
        <v>1859</v>
      </c>
      <c r="G143" s="1" t="s">
        <v>188</v>
      </c>
      <c r="H143" s="1">
        <v>3.822581</v>
      </c>
      <c r="I143" s="13">
        <f t="shared" si="6"/>
        <v>1922</v>
      </c>
      <c r="M143" s="5"/>
      <c r="N143" s="1" t="s">
        <v>45</v>
      </c>
      <c r="O143" s="1">
        <v>144</v>
      </c>
      <c r="P143">
        <f t="shared" si="5"/>
        <v>3578</v>
      </c>
    </row>
    <row r="144" spans="2:16" x14ac:dyDescent="0.2">
      <c r="B144" s="1" t="s">
        <v>253</v>
      </c>
      <c r="C144" s="1">
        <v>1859</v>
      </c>
      <c r="G144" s="1" t="s">
        <v>460</v>
      </c>
      <c r="H144" s="1">
        <v>3.862285</v>
      </c>
      <c r="I144" s="13">
        <f t="shared" si="6"/>
        <v>1917</v>
      </c>
      <c r="M144" s="5"/>
      <c r="N144" s="1" t="s">
        <v>409</v>
      </c>
      <c r="O144" s="1">
        <v>144</v>
      </c>
      <c r="P144">
        <f t="shared" si="5"/>
        <v>3995</v>
      </c>
    </row>
    <row r="145" spans="2:16" x14ac:dyDescent="0.2">
      <c r="B145" s="1" t="s">
        <v>160</v>
      </c>
      <c r="C145" s="1">
        <v>1862</v>
      </c>
      <c r="G145" s="1" t="s">
        <v>482</v>
      </c>
      <c r="H145" s="1">
        <v>3.898323</v>
      </c>
      <c r="I145" s="13">
        <f t="shared" si="6"/>
        <v>1908</v>
      </c>
      <c r="M145" s="5"/>
      <c r="N145" s="1" t="s">
        <v>258</v>
      </c>
      <c r="O145" s="1">
        <v>143</v>
      </c>
      <c r="P145">
        <f t="shared" si="5"/>
        <v>3994</v>
      </c>
    </row>
    <row r="146" spans="2:16" x14ac:dyDescent="0.2">
      <c r="B146" s="1" t="s">
        <v>199</v>
      </c>
      <c r="C146" s="1">
        <v>1865</v>
      </c>
      <c r="G146" s="1" t="s">
        <v>172</v>
      </c>
      <c r="H146" s="1">
        <v>3.8988649999999998</v>
      </c>
      <c r="I146" s="13">
        <f t="shared" si="6"/>
        <v>1938</v>
      </c>
      <c r="M146" s="5"/>
      <c r="N146" s="1" t="s">
        <v>255</v>
      </c>
      <c r="O146" s="1">
        <v>143</v>
      </c>
      <c r="P146">
        <f t="shared" si="5"/>
        <v>2929</v>
      </c>
    </row>
    <row r="147" spans="2:16" x14ac:dyDescent="0.2">
      <c r="B147" s="1" t="s">
        <v>471</v>
      </c>
      <c r="C147" s="1">
        <v>1868</v>
      </c>
      <c r="G147" s="1" t="s">
        <v>396</v>
      </c>
      <c r="H147" s="1">
        <v>3.9119259999999998</v>
      </c>
      <c r="I147" s="13">
        <f t="shared" si="6"/>
        <v>1828</v>
      </c>
      <c r="M147" s="5"/>
      <c r="N147" s="1" t="s">
        <v>231</v>
      </c>
      <c r="O147" s="1">
        <v>143</v>
      </c>
      <c r="P147">
        <f t="shared" si="5"/>
        <v>2999</v>
      </c>
    </row>
    <row r="148" spans="2:16" x14ac:dyDescent="0.2">
      <c r="B148" s="1" t="s">
        <v>57</v>
      </c>
      <c r="C148" s="1">
        <v>1872</v>
      </c>
      <c r="G148" s="1" t="s">
        <v>160</v>
      </c>
      <c r="H148" s="1">
        <v>3.9280339999999998</v>
      </c>
      <c r="I148" s="13">
        <f t="shared" si="6"/>
        <v>1862</v>
      </c>
      <c r="M148" s="5"/>
      <c r="N148" s="1" t="s">
        <v>218</v>
      </c>
      <c r="O148" s="1">
        <v>143</v>
      </c>
      <c r="P148">
        <f t="shared" si="5"/>
        <v>3031</v>
      </c>
    </row>
    <row r="149" spans="2:16" x14ac:dyDescent="0.2">
      <c r="B149" s="1" t="s">
        <v>173</v>
      </c>
      <c r="C149" s="1">
        <v>1872</v>
      </c>
      <c r="G149" s="1" t="s">
        <v>76</v>
      </c>
      <c r="H149" s="1">
        <v>3.9464830000000002</v>
      </c>
      <c r="I149" s="13">
        <f t="shared" si="6"/>
        <v>1308</v>
      </c>
      <c r="M149" s="5"/>
      <c r="N149" s="1" t="s">
        <v>410</v>
      </c>
      <c r="O149" s="1">
        <v>143</v>
      </c>
      <c r="P149">
        <f t="shared" si="5"/>
        <v>3465</v>
      </c>
    </row>
    <row r="150" spans="2:16" x14ac:dyDescent="0.2">
      <c r="B150" s="1" t="s">
        <v>191</v>
      </c>
      <c r="C150" s="1">
        <v>1876</v>
      </c>
      <c r="G150" s="1" t="s">
        <v>334</v>
      </c>
      <c r="H150" s="1">
        <v>3.957023</v>
      </c>
      <c r="I150" s="13">
        <f t="shared" si="6"/>
        <v>1908</v>
      </c>
      <c r="M150" s="5"/>
      <c r="N150" s="1" t="s">
        <v>59</v>
      </c>
      <c r="O150" s="1">
        <v>143</v>
      </c>
      <c r="P150">
        <f t="shared" si="5"/>
        <v>9350</v>
      </c>
    </row>
    <row r="151" spans="2:16" x14ac:dyDescent="0.2">
      <c r="B151" s="1" t="s">
        <v>380</v>
      </c>
      <c r="C151" s="1">
        <v>1876</v>
      </c>
      <c r="G151" s="1" t="s">
        <v>276</v>
      </c>
      <c r="H151" s="1">
        <v>3.9827970000000001</v>
      </c>
      <c r="I151" s="13">
        <f t="shared" si="6"/>
        <v>1802</v>
      </c>
      <c r="M151" s="5"/>
      <c r="N151" s="1" t="s">
        <v>51</v>
      </c>
      <c r="O151" s="1">
        <v>143</v>
      </c>
      <c r="P151">
        <f t="shared" si="5"/>
        <v>3512</v>
      </c>
    </row>
    <row r="152" spans="2:16" x14ac:dyDescent="0.2">
      <c r="B152" s="1" t="s">
        <v>458</v>
      </c>
      <c r="C152" s="1">
        <v>1878</v>
      </c>
      <c r="G152" s="1" t="s">
        <v>191</v>
      </c>
      <c r="H152" s="1">
        <v>4.0010659999999998</v>
      </c>
      <c r="I152" s="13">
        <f t="shared" si="6"/>
        <v>1876</v>
      </c>
      <c r="M152" s="5"/>
      <c r="N152" s="1" t="s">
        <v>348</v>
      </c>
      <c r="O152" s="1">
        <v>143</v>
      </c>
      <c r="P152">
        <f t="shared" si="5"/>
        <v>3480</v>
      </c>
    </row>
    <row r="153" spans="2:16" x14ac:dyDescent="0.2">
      <c r="B153" s="1" t="s">
        <v>234</v>
      </c>
      <c r="C153" s="1">
        <v>1882</v>
      </c>
      <c r="G153" s="1" t="s">
        <v>147</v>
      </c>
      <c r="H153" s="1">
        <v>4.0062959999999999</v>
      </c>
      <c r="I153" s="13">
        <f t="shared" si="6"/>
        <v>1906</v>
      </c>
      <c r="M153" s="5"/>
      <c r="N153" s="1" t="s">
        <v>365</v>
      </c>
      <c r="O153" s="1">
        <v>143</v>
      </c>
      <c r="P153">
        <f t="shared" si="5"/>
        <v>2930</v>
      </c>
    </row>
    <row r="154" spans="2:16" x14ac:dyDescent="0.2">
      <c r="B154" s="1" t="s">
        <v>305</v>
      </c>
      <c r="C154" s="1">
        <v>1883</v>
      </c>
      <c r="G154" s="1" t="s">
        <v>161</v>
      </c>
      <c r="H154" s="1">
        <v>4.0199999999999996</v>
      </c>
      <c r="I154" s="13">
        <f t="shared" si="6"/>
        <v>1950</v>
      </c>
      <c r="M154" s="5"/>
      <c r="N154" s="1" t="s">
        <v>327</v>
      </c>
      <c r="O154" s="1">
        <v>143</v>
      </c>
      <c r="P154">
        <f t="shared" si="5"/>
        <v>2914</v>
      </c>
    </row>
    <row r="155" spans="2:16" x14ac:dyDescent="0.2">
      <c r="B155" s="1" t="s">
        <v>452</v>
      </c>
      <c r="C155" s="1">
        <v>1891</v>
      </c>
      <c r="G155" s="1" t="s">
        <v>471</v>
      </c>
      <c r="H155" s="1">
        <v>4.0289080000000004</v>
      </c>
      <c r="I155" s="13">
        <f t="shared" si="6"/>
        <v>1868</v>
      </c>
      <c r="M155" s="5"/>
      <c r="N155" s="1" t="s">
        <v>293</v>
      </c>
      <c r="O155" s="1">
        <v>143</v>
      </c>
      <c r="P155" t="e">
        <f t="shared" si="5"/>
        <v>#N/A</v>
      </c>
    </row>
    <row r="156" spans="2:16" x14ac:dyDescent="0.2">
      <c r="B156" s="1" t="s">
        <v>64</v>
      </c>
      <c r="C156" s="1">
        <v>1894</v>
      </c>
      <c r="G156" s="1" t="s">
        <v>304</v>
      </c>
      <c r="H156" s="1">
        <v>4.0365539999999998</v>
      </c>
      <c r="I156" s="13">
        <f t="shared" si="6"/>
        <v>1915</v>
      </c>
      <c r="M156" s="5"/>
      <c r="N156" s="1" t="s">
        <v>242</v>
      </c>
      <c r="O156" s="1">
        <v>143</v>
      </c>
      <c r="P156">
        <f t="shared" si="5"/>
        <v>2992</v>
      </c>
    </row>
    <row r="157" spans="2:16" x14ac:dyDescent="0.2">
      <c r="B157" s="1" t="s">
        <v>257</v>
      </c>
      <c r="C157" s="1">
        <v>1898</v>
      </c>
      <c r="G157" s="1" t="s">
        <v>257</v>
      </c>
      <c r="H157" s="1">
        <v>4.0684930000000001</v>
      </c>
      <c r="I157" s="13">
        <f t="shared" si="6"/>
        <v>1898</v>
      </c>
      <c r="M157" s="5"/>
      <c r="N157" s="1" t="s">
        <v>397</v>
      </c>
      <c r="O157" s="1">
        <v>142</v>
      </c>
      <c r="P157">
        <f t="shared" si="5"/>
        <v>3432</v>
      </c>
    </row>
    <row r="158" spans="2:16" x14ac:dyDescent="0.2">
      <c r="B158" s="1" t="s">
        <v>15</v>
      </c>
      <c r="C158" s="1">
        <v>1900</v>
      </c>
      <c r="G158" s="1" t="s">
        <v>291</v>
      </c>
      <c r="H158" s="1">
        <v>4.0696339999999998</v>
      </c>
      <c r="I158" s="13">
        <f t="shared" si="6"/>
        <v>1910</v>
      </c>
      <c r="M158" s="5"/>
      <c r="N158" s="1" t="s">
        <v>233</v>
      </c>
      <c r="O158" s="1">
        <v>142</v>
      </c>
      <c r="P158">
        <f t="shared" si="5"/>
        <v>2945</v>
      </c>
    </row>
    <row r="159" spans="2:16" x14ac:dyDescent="0.2">
      <c r="B159" s="1" t="s">
        <v>278</v>
      </c>
      <c r="C159" s="1">
        <v>1901</v>
      </c>
      <c r="G159" s="1" t="s">
        <v>390</v>
      </c>
      <c r="H159" s="1">
        <v>4.0793889999999999</v>
      </c>
      <c r="I159" s="13">
        <f t="shared" si="6"/>
        <v>2683</v>
      </c>
      <c r="M159" s="5"/>
      <c r="N159" s="1" t="s">
        <v>194</v>
      </c>
      <c r="O159" s="1">
        <v>142</v>
      </c>
      <c r="P159">
        <f t="shared" si="5"/>
        <v>3017</v>
      </c>
    </row>
    <row r="160" spans="2:16" x14ac:dyDescent="0.2">
      <c r="B160" s="1" t="s">
        <v>147</v>
      </c>
      <c r="C160" s="1">
        <v>1906</v>
      </c>
      <c r="G160" s="1" t="s">
        <v>240</v>
      </c>
      <c r="H160" s="1">
        <v>4.0838049999999999</v>
      </c>
      <c r="I160" s="13">
        <f t="shared" si="6"/>
        <v>2649</v>
      </c>
      <c r="M160" s="5"/>
      <c r="N160" s="1" t="s">
        <v>432</v>
      </c>
      <c r="O160" s="1">
        <v>142</v>
      </c>
      <c r="P160" t="e">
        <f t="shared" si="5"/>
        <v>#N/A</v>
      </c>
    </row>
    <row r="161" spans="2:16" x14ac:dyDescent="0.2">
      <c r="B161" s="1" t="s">
        <v>482</v>
      </c>
      <c r="C161" s="1">
        <v>1908</v>
      </c>
      <c r="G161" s="1" t="s">
        <v>253</v>
      </c>
      <c r="H161" s="1">
        <v>4.1016680000000001</v>
      </c>
      <c r="I161" s="13">
        <f t="shared" si="6"/>
        <v>1859</v>
      </c>
      <c r="M161" s="5"/>
      <c r="N161" s="1" t="s">
        <v>473</v>
      </c>
      <c r="O161" s="1">
        <v>142</v>
      </c>
      <c r="P161">
        <f t="shared" si="5"/>
        <v>3315</v>
      </c>
    </row>
    <row r="162" spans="2:16" x14ac:dyDescent="0.2">
      <c r="B162" s="1" t="s">
        <v>334</v>
      </c>
      <c r="C162" s="1">
        <v>1908</v>
      </c>
      <c r="G162" s="1" t="s">
        <v>225</v>
      </c>
      <c r="H162" s="1">
        <v>4.1167540000000002</v>
      </c>
      <c r="I162" s="13">
        <f t="shared" si="6"/>
        <v>1910</v>
      </c>
      <c r="M162" s="5"/>
      <c r="N162" s="1" t="s">
        <v>211</v>
      </c>
      <c r="O162" s="1">
        <v>142</v>
      </c>
      <c r="P162">
        <f t="shared" si="5"/>
        <v>4003</v>
      </c>
    </row>
    <row r="163" spans="2:16" x14ac:dyDescent="0.2">
      <c r="B163" s="1" t="s">
        <v>291</v>
      </c>
      <c r="C163" s="1">
        <v>1910</v>
      </c>
      <c r="G163" s="1" t="s">
        <v>336</v>
      </c>
      <c r="H163" s="1">
        <v>4.1183189999999996</v>
      </c>
      <c r="I163" s="13">
        <f t="shared" si="6"/>
        <v>1927</v>
      </c>
      <c r="M163" s="5"/>
      <c r="N163" s="1" t="s">
        <v>429</v>
      </c>
      <c r="O163" s="1">
        <v>142</v>
      </c>
      <c r="P163">
        <f t="shared" si="5"/>
        <v>8271</v>
      </c>
    </row>
    <row r="164" spans="2:16" x14ac:dyDescent="0.2">
      <c r="B164" s="1" t="s">
        <v>225</v>
      </c>
      <c r="C164" s="1">
        <v>1910</v>
      </c>
      <c r="G164" s="1" t="s">
        <v>452</v>
      </c>
      <c r="H164" s="1">
        <v>4.1232150000000001</v>
      </c>
      <c r="I164" s="13">
        <f t="shared" si="6"/>
        <v>1891</v>
      </c>
      <c r="M164" s="5"/>
      <c r="N164" s="1" t="s">
        <v>389</v>
      </c>
      <c r="O164" s="1">
        <v>142</v>
      </c>
      <c r="P164">
        <f t="shared" si="5"/>
        <v>3017</v>
      </c>
    </row>
    <row r="165" spans="2:16" x14ac:dyDescent="0.2">
      <c r="B165" s="1" t="s">
        <v>406</v>
      </c>
      <c r="C165" s="1">
        <v>1911</v>
      </c>
      <c r="G165" s="1" t="s">
        <v>260</v>
      </c>
      <c r="H165" s="1">
        <v>4.1802039999999998</v>
      </c>
      <c r="I165" s="13">
        <f t="shared" si="6"/>
        <v>1859</v>
      </c>
      <c r="M165" s="5"/>
      <c r="N165" s="1" t="s">
        <v>83</v>
      </c>
      <c r="O165" s="1">
        <v>142</v>
      </c>
      <c r="P165">
        <f t="shared" si="5"/>
        <v>8167</v>
      </c>
    </row>
    <row r="166" spans="2:16" x14ac:dyDescent="0.2">
      <c r="B166" s="1" t="s">
        <v>304</v>
      </c>
      <c r="C166" s="1">
        <v>1915</v>
      </c>
      <c r="G166" s="1" t="s">
        <v>449</v>
      </c>
      <c r="H166" s="1">
        <v>4.1810660000000004</v>
      </c>
      <c r="I166" s="13">
        <f t="shared" si="6"/>
        <v>1933</v>
      </c>
      <c r="M166" s="5"/>
      <c r="N166" s="1" t="s">
        <v>169</v>
      </c>
      <c r="O166" s="1">
        <v>142</v>
      </c>
      <c r="P166">
        <f t="shared" si="5"/>
        <v>2934</v>
      </c>
    </row>
    <row r="167" spans="2:16" x14ac:dyDescent="0.2">
      <c r="B167" s="1" t="s">
        <v>236</v>
      </c>
      <c r="C167" s="1">
        <v>1917</v>
      </c>
      <c r="G167" s="1" t="s">
        <v>100</v>
      </c>
      <c r="H167" s="1">
        <v>4.2077200000000001</v>
      </c>
      <c r="I167" s="13">
        <f t="shared" si="6"/>
        <v>1969</v>
      </c>
      <c r="M167" s="5"/>
      <c r="N167" s="1" t="s">
        <v>286</v>
      </c>
      <c r="O167" s="1">
        <v>142</v>
      </c>
      <c r="P167">
        <f t="shared" si="5"/>
        <v>3592</v>
      </c>
    </row>
    <row r="168" spans="2:16" x14ac:dyDescent="0.2">
      <c r="B168" s="1" t="s">
        <v>460</v>
      </c>
      <c r="C168" s="1">
        <v>1917</v>
      </c>
      <c r="G168" s="1" t="s">
        <v>133</v>
      </c>
      <c r="H168" s="1">
        <v>4.3012370000000004</v>
      </c>
      <c r="I168" s="13">
        <f t="shared" si="6"/>
        <v>1859</v>
      </c>
      <c r="M168" s="5"/>
      <c r="N168" s="1" t="s">
        <v>74</v>
      </c>
      <c r="O168" s="1">
        <v>142</v>
      </c>
      <c r="P168">
        <f t="shared" si="5"/>
        <v>3047</v>
      </c>
    </row>
    <row r="169" spans="2:16" x14ac:dyDescent="0.2">
      <c r="B169" s="1" t="s">
        <v>96</v>
      </c>
      <c r="C169" s="1">
        <v>1917</v>
      </c>
      <c r="G169" s="1" t="s">
        <v>198</v>
      </c>
      <c r="H169" s="1">
        <v>4.3044159999999998</v>
      </c>
      <c r="I169" s="13">
        <f t="shared" si="6"/>
        <v>1925</v>
      </c>
      <c r="M169" s="5"/>
      <c r="N169" s="1" t="s">
        <v>267</v>
      </c>
      <c r="O169" s="1">
        <v>142</v>
      </c>
      <c r="P169" t="e">
        <f t="shared" si="5"/>
        <v>#N/A</v>
      </c>
    </row>
    <row r="170" spans="2:16" x14ac:dyDescent="0.2">
      <c r="B170" s="1" t="s">
        <v>188</v>
      </c>
      <c r="C170" s="1">
        <v>1922</v>
      </c>
      <c r="G170" s="1" t="s">
        <v>234</v>
      </c>
      <c r="H170" s="1">
        <v>4.310308</v>
      </c>
      <c r="I170" s="13">
        <f t="shared" si="6"/>
        <v>1882</v>
      </c>
      <c r="M170" s="5"/>
      <c r="N170" s="1" t="s">
        <v>264</v>
      </c>
      <c r="O170" s="1">
        <v>141</v>
      </c>
      <c r="P170">
        <f t="shared" si="5"/>
        <v>2862</v>
      </c>
    </row>
    <row r="171" spans="2:16" x14ac:dyDescent="0.2">
      <c r="B171" s="1" t="s">
        <v>198</v>
      </c>
      <c r="C171" s="1">
        <v>1925</v>
      </c>
      <c r="G171" s="1" t="s">
        <v>199</v>
      </c>
      <c r="H171" s="1">
        <v>4.3131370000000002</v>
      </c>
      <c r="I171" s="13">
        <f t="shared" si="6"/>
        <v>1865</v>
      </c>
      <c r="M171" s="5"/>
      <c r="N171" s="1" t="s">
        <v>232</v>
      </c>
      <c r="O171" s="1">
        <v>141</v>
      </c>
      <c r="P171">
        <f t="shared" si="5"/>
        <v>3003</v>
      </c>
    </row>
    <row r="172" spans="2:16" x14ac:dyDescent="0.2">
      <c r="B172" s="1" t="s">
        <v>336</v>
      </c>
      <c r="C172" s="1">
        <v>1927</v>
      </c>
      <c r="G172" s="1" t="s">
        <v>370</v>
      </c>
      <c r="H172" s="1">
        <v>4.3308160000000004</v>
      </c>
      <c r="I172" s="13">
        <f t="shared" si="6"/>
        <v>1986</v>
      </c>
      <c r="M172" s="5"/>
      <c r="N172" s="1" t="s">
        <v>159</v>
      </c>
      <c r="O172" s="1">
        <v>141</v>
      </c>
      <c r="P172">
        <f t="shared" si="5"/>
        <v>3470</v>
      </c>
    </row>
    <row r="173" spans="2:16" x14ac:dyDescent="0.2">
      <c r="B173" s="1" t="s">
        <v>428</v>
      </c>
      <c r="C173" s="1">
        <v>1930</v>
      </c>
      <c r="G173" s="1" t="s">
        <v>112</v>
      </c>
      <c r="H173" s="1">
        <v>4.3441099999999997</v>
      </c>
      <c r="I173" s="13">
        <f t="shared" si="6"/>
        <v>1825</v>
      </c>
      <c r="M173" s="5"/>
      <c r="N173" s="1" t="s">
        <v>384</v>
      </c>
      <c r="O173" s="1">
        <v>141</v>
      </c>
      <c r="P173">
        <f t="shared" si="5"/>
        <v>2998</v>
      </c>
    </row>
    <row r="174" spans="2:16" x14ac:dyDescent="0.2">
      <c r="B174" s="1" t="s">
        <v>449</v>
      </c>
      <c r="C174" s="1">
        <v>1933</v>
      </c>
      <c r="G174" s="1" t="s">
        <v>380</v>
      </c>
      <c r="H174" s="1">
        <v>4.3848609999999999</v>
      </c>
      <c r="I174" s="13">
        <f t="shared" si="6"/>
        <v>1876</v>
      </c>
      <c r="M174" s="5"/>
      <c r="N174" s="1" t="s">
        <v>328</v>
      </c>
      <c r="O174" s="1">
        <v>141</v>
      </c>
      <c r="P174">
        <f t="shared" si="5"/>
        <v>4073</v>
      </c>
    </row>
    <row r="175" spans="2:16" x14ac:dyDescent="0.2">
      <c r="B175" s="1" t="s">
        <v>172</v>
      </c>
      <c r="C175" s="1">
        <v>1938</v>
      </c>
      <c r="G175" s="1" t="s">
        <v>173</v>
      </c>
      <c r="H175" s="1">
        <v>4.3942310000000004</v>
      </c>
      <c r="I175" s="13">
        <f t="shared" si="6"/>
        <v>1872</v>
      </c>
      <c r="M175" s="5"/>
      <c r="N175" s="1" t="s">
        <v>315</v>
      </c>
      <c r="O175" s="1">
        <v>141</v>
      </c>
      <c r="P175">
        <f t="shared" si="5"/>
        <v>3417</v>
      </c>
    </row>
    <row r="176" spans="2:16" x14ac:dyDescent="0.2">
      <c r="B176" s="1" t="s">
        <v>123</v>
      </c>
      <c r="C176" s="1">
        <v>1945</v>
      </c>
      <c r="G176" s="1" t="s">
        <v>363</v>
      </c>
      <c r="H176" s="1">
        <v>4.42936</v>
      </c>
      <c r="I176" s="13">
        <f t="shared" si="6"/>
        <v>1812</v>
      </c>
      <c r="M176" s="5"/>
      <c r="N176" s="1" t="s">
        <v>135</v>
      </c>
      <c r="O176" s="1">
        <v>140</v>
      </c>
      <c r="P176">
        <f t="shared" si="5"/>
        <v>3018</v>
      </c>
    </row>
    <row r="177" spans="2:16" x14ac:dyDescent="0.2">
      <c r="B177" s="1" t="s">
        <v>161</v>
      </c>
      <c r="C177" s="1">
        <v>1950</v>
      </c>
      <c r="G177" s="1" t="s">
        <v>34</v>
      </c>
      <c r="H177" s="1">
        <v>4.4322720000000002</v>
      </c>
      <c r="I177" s="13">
        <f t="shared" si="6"/>
        <v>1853</v>
      </c>
      <c r="M177" s="5"/>
      <c r="N177" s="1" t="s">
        <v>228</v>
      </c>
      <c r="O177" s="1">
        <v>140</v>
      </c>
      <c r="P177">
        <f t="shared" si="5"/>
        <v>2935</v>
      </c>
    </row>
    <row r="178" spans="2:16" x14ac:dyDescent="0.2">
      <c r="B178" s="1" t="s">
        <v>100</v>
      </c>
      <c r="C178" s="1">
        <v>1969</v>
      </c>
      <c r="G178" s="1" t="s">
        <v>162</v>
      </c>
      <c r="H178" s="1">
        <v>4.434196</v>
      </c>
      <c r="I178" s="13">
        <f t="shared" si="6"/>
        <v>1854</v>
      </c>
      <c r="M178" s="5"/>
      <c r="N178" s="1" t="s">
        <v>331</v>
      </c>
      <c r="O178" s="1">
        <v>140</v>
      </c>
      <c r="P178">
        <f t="shared" si="5"/>
        <v>3445</v>
      </c>
    </row>
    <row r="179" spans="2:16" x14ac:dyDescent="0.2">
      <c r="B179" s="1" t="s">
        <v>370</v>
      </c>
      <c r="C179" s="1">
        <v>1986</v>
      </c>
      <c r="G179" s="1" t="s">
        <v>117</v>
      </c>
      <c r="H179" s="1">
        <v>4.4387590000000001</v>
      </c>
      <c r="I179" s="13">
        <f t="shared" si="6"/>
        <v>1837</v>
      </c>
      <c r="M179" s="5"/>
      <c r="N179" s="1" t="s">
        <v>419</v>
      </c>
      <c r="O179" s="1">
        <v>140</v>
      </c>
      <c r="P179">
        <f t="shared" si="5"/>
        <v>8185</v>
      </c>
    </row>
    <row r="180" spans="2:16" x14ac:dyDescent="0.2">
      <c r="B180" s="1" t="s">
        <v>462</v>
      </c>
      <c r="C180" s="1">
        <v>2347</v>
      </c>
      <c r="G180" s="1" t="s">
        <v>64</v>
      </c>
      <c r="H180" s="1">
        <v>4.4604010000000001</v>
      </c>
      <c r="I180" s="13">
        <f t="shared" si="6"/>
        <v>1894</v>
      </c>
      <c r="M180" s="5"/>
      <c r="N180" s="1" t="s">
        <v>166</v>
      </c>
      <c r="O180" s="1">
        <v>140</v>
      </c>
      <c r="P180">
        <f t="shared" si="5"/>
        <v>2361</v>
      </c>
    </row>
    <row r="181" spans="2:16" x14ac:dyDescent="0.2">
      <c r="B181" s="1" t="s">
        <v>442</v>
      </c>
      <c r="C181" s="1">
        <v>2350</v>
      </c>
      <c r="G181" s="1" t="s">
        <v>278</v>
      </c>
      <c r="H181" s="1">
        <v>4.4918459999999998</v>
      </c>
      <c r="I181" s="13">
        <f t="shared" si="6"/>
        <v>1901</v>
      </c>
      <c r="M181" s="5"/>
      <c r="N181" s="1" t="s">
        <v>28</v>
      </c>
      <c r="O181" s="1">
        <v>140</v>
      </c>
      <c r="P181">
        <f t="shared" si="5"/>
        <v>3526</v>
      </c>
    </row>
    <row r="182" spans="2:16" x14ac:dyDescent="0.2">
      <c r="B182" s="1" t="s">
        <v>166</v>
      </c>
      <c r="C182" s="1">
        <v>2361</v>
      </c>
      <c r="G182" s="1" t="s">
        <v>305</v>
      </c>
      <c r="H182" s="1">
        <v>4.5034520000000002</v>
      </c>
      <c r="I182" s="13">
        <f t="shared" si="6"/>
        <v>1883</v>
      </c>
      <c r="M182" s="5"/>
      <c r="N182" s="1" t="s">
        <v>266</v>
      </c>
      <c r="O182" s="1">
        <v>140</v>
      </c>
      <c r="P182">
        <f t="shared" si="5"/>
        <v>2989</v>
      </c>
    </row>
    <row r="183" spans="2:16" x14ac:dyDescent="0.2">
      <c r="B183" s="1" t="s">
        <v>340</v>
      </c>
      <c r="C183" s="1">
        <v>2369</v>
      </c>
      <c r="G183" s="1" t="s">
        <v>62</v>
      </c>
      <c r="H183" s="1">
        <v>4.5606489999999997</v>
      </c>
      <c r="I183" s="13">
        <f t="shared" si="6"/>
        <v>2465</v>
      </c>
      <c r="M183" s="5"/>
      <c r="N183" s="1" t="s">
        <v>210</v>
      </c>
      <c r="O183" s="1">
        <v>139</v>
      </c>
      <c r="P183">
        <f t="shared" si="5"/>
        <v>3018</v>
      </c>
    </row>
    <row r="184" spans="2:16" x14ac:dyDescent="0.2">
      <c r="B184" s="1" t="s">
        <v>24</v>
      </c>
      <c r="C184" s="1">
        <v>2370</v>
      </c>
      <c r="G184" s="1" t="s">
        <v>464</v>
      </c>
      <c r="H184" s="1">
        <v>4.5900040000000004</v>
      </c>
      <c r="I184" s="13">
        <f t="shared" si="6"/>
        <v>2461</v>
      </c>
      <c r="M184" s="5"/>
      <c r="N184" s="1" t="s">
        <v>386</v>
      </c>
      <c r="O184" s="1">
        <v>139</v>
      </c>
      <c r="P184">
        <f t="shared" si="5"/>
        <v>2414</v>
      </c>
    </row>
    <row r="185" spans="2:16" x14ac:dyDescent="0.2">
      <c r="B185" s="1" t="s">
        <v>126</v>
      </c>
      <c r="C185" s="1">
        <v>2376</v>
      </c>
      <c r="G185" s="1" t="s">
        <v>406</v>
      </c>
      <c r="H185" s="1">
        <v>4.612768</v>
      </c>
      <c r="I185" s="13">
        <f t="shared" si="6"/>
        <v>1911</v>
      </c>
      <c r="M185" s="5"/>
      <c r="N185" s="1" t="s">
        <v>356</v>
      </c>
      <c r="O185" s="1">
        <v>139</v>
      </c>
      <c r="P185">
        <f t="shared" si="5"/>
        <v>2513</v>
      </c>
    </row>
    <row r="186" spans="2:16" x14ac:dyDescent="0.2">
      <c r="B186" s="1" t="s">
        <v>342</v>
      </c>
      <c r="C186" s="1">
        <v>2382</v>
      </c>
      <c r="G186" s="1" t="s">
        <v>248</v>
      </c>
      <c r="H186" s="1">
        <v>4.6659920000000001</v>
      </c>
      <c r="I186" s="13">
        <f t="shared" si="6"/>
        <v>2470</v>
      </c>
      <c r="M186" s="5"/>
      <c r="N186" s="1" t="s">
        <v>108</v>
      </c>
      <c r="O186" s="1">
        <v>139</v>
      </c>
      <c r="P186">
        <f t="shared" si="5"/>
        <v>8103</v>
      </c>
    </row>
    <row r="187" spans="2:16" x14ac:dyDescent="0.2">
      <c r="B187" s="1" t="s">
        <v>455</v>
      </c>
      <c r="C187" s="1">
        <v>2396</v>
      </c>
      <c r="G187" s="1" t="s">
        <v>442</v>
      </c>
      <c r="H187" s="1">
        <v>4.7229789999999996</v>
      </c>
      <c r="I187" s="13">
        <f t="shared" si="6"/>
        <v>2350</v>
      </c>
      <c r="M187" s="5"/>
      <c r="N187" s="1" t="s">
        <v>164</v>
      </c>
      <c r="O187" s="1">
        <v>139</v>
      </c>
      <c r="P187">
        <f t="shared" si="5"/>
        <v>6688</v>
      </c>
    </row>
    <row r="188" spans="2:16" x14ac:dyDescent="0.2">
      <c r="B188" s="1" t="s">
        <v>79</v>
      </c>
      <c r="C188" s="1">
        <v>2397</v>
      </c>
      <c r="G188" s="1" t="s">
        <v>144</v>
      </c>
      <c r="H188" s="1">
        <v>4.72973</v>
      </c>
      <c r="I188" s="13">
        <f t="shared" si="6"/>
        <v>2516</v>
      </c>
      <c r="M188" s="5"/>
      <c r="N188" s="1" t="s">
        <v>297</v>
      </c>
      <c r="O188" s="1">
        <v>139</v>
      </c>
      <c r="P188">
        <f t="shared" si="5"/>
        <v>3002</v>
      </c>
    </row>
    <row r="189" spans="2:16" x14ac:dyDescent="0.2">
      <c r="B189" s="1" t="s">
        <v>18</v>
      </c>
      <c r="C189" s="1">
        <v>2399</v>
      </c>
      <c r="G189" s="1" t="s">
        <v>77</v>
      </c>
      <c r="H189" s="1">
        <v>4.7491789999999998</v>
      </c>
      <c r="I189" s="13">
        <f t="shared" si="6"/>
        <v>2436</v>
      </c>
      <c r="M189" s="5"/>
      <c r="N189" s="1" t="s">
        <v>285</v>
      </c>
      <c r="O189" s="1">
        <v>139</v>
      </c>
      <c r="P189">
        <f t="shared" si="5"/>
        <v>2427</v>
      </c>
    </row>
    <row r="190" spans="2:16" x14ac:dyDescent="0.2">
      <c r="B190" s="1" t="s">
        <v>47</v>
      </c>
      <c r="C190" s="1">
        <v>2404</v>
      </c>
      <c r="G190" s="1" t="s">
        <v>251</v>
      </c>
      <c r="H190" s="1">
        <v>4.7563089999999999</v>
      </c>
      <c r="I190" s="13">
        <f t="shared" si="6"/>
        <v>2417</v>
      </c>
      <c r="M190" s="5"/>
      <c r="N190" s="1" t="s">
        <v>265</v>
      </c>
      <c r="O190" s="1">
        <v>138</v>
      </c>
      <c r="P190">
        <f t="shared" si="5"/>
        <v>3032</v>
      </c>
    </row>
    <row r="191" spans="2:16" x14ac:dyDescent="0.2">
      <c r="B191" s="1" t="s">
        <v>395</v>
      </c>
      <c r="C191" s="1">
        <v>2408</v>
      </c>
      <c r="G191" s="1" t="s">
        <v>79</v>
      </c>
      <c r="H191" s="1">
        <v>4.7596999999999996</v>
      </c>
      <c r="I191" s="13">
        <f t="shared" si="6"/>
        <v>2397</v>
      </c>
      <c r="M191" s="5"/>
      <c r="N191" s="1" t="s">
        <v>461</v>
      </c>
      <c r="O191" s="1">
        <v>138</v>
      </c>
      <c r="P191">
        <f t="shared" si="5"/>
        <v>2956</v>
      </c>
    </row>
    <row r="192" spans="2:16" x14ac:dyDescent="0.2">
      <c r="B192" s="1" t="s">
        <v>125</v>
      </c>
      <c r="C192" s="1">
        <v>2413</v>
      </c>
      <c r="G192" s="1" t="s">
        <v>428</v>
      </c>
      <c r="H192" s="1">
        <v>4.7683939999999998</v>
      </c>
      <c r="I192" s="13">
        <f t="shared" si="6"/>
        <v>1930</v>
      </c>
      <c r="M192" s="5"/>
      <c r="N192" s="1" t="s">
        <v>104</v>
      </c>
      <c r="O192" s="1">
        <v>138</v>
      </c>
      <c r="P192">
        <f t="shared" si="5"/>
        <v>3039</v>
      </c>
    </row>
    <row r="193" spans="2:16" x14ac:dyDescent="0.2">
      <c r="B193" s="1" t="s">
        <v>386</v>
      </c>
      <c r="C193" s="1">
        <v>2414</v>
      </c>
      <c r="G193" s="1" t="s">
        <v>462</v>
      </c>
      <c r="H193" s="1">
        <v>4.7967620000000002</v>
      </c>
      <c r="I193" s="13">
        <f t="shared" si="6"/>
        <v>2347</v>
      </c>
      <c r="M193" s="5"/>
      <c r="N193" s="1" t="s">
        <v>311</v>
      </c>
      <c r="O193" s="1">
        <v>138</v>
      </c>
      <c r="P193">
        <f t="shared" si="5"/>
        <v>2966</v>
      </c>
    </row>
    <row r="194" spans="2:16" x14ac:dyDescent="0.2">
      <c r="B194" s="1" t="s">
        <v>474</v>
      </c>
      <c r="C194" s="1">
        <v>2415</v>
      </c>
      <c r="G194" s="1" t="s">
        <v>15</v>
      </c>
      <c r="H194" s="1">
        <v>4.802632</v>
      </c>
      <c r="I194" s="13">
        <f t="shared" si="6"/>
        <v>1900</v>
      </c>
      <c r="M194" s="5"/>
      <c r="N194" s="1" t="s">
        <v>82</v>
      </c>
      <c r="O194" s="1">
        <v>138</v>
      </c>
      <c r="P194">
        <f t="shared" si="5"/>
        <v>2926</v>
      </c>
    </row>
    <row r="195" spans="2:16" x14ac:dyDescent="0.2">
      <c r="B195" s="1" t="s">
        <v>251</v>
      </c>
      <c r="C195" s="1">
        <v>2417</v>
      </c>
      <c r="G195" s="1" t="s">
        <v>106</v>
      </c>
      <c r="H195" s="1">
        <v>4.8026479999999996</v>
      </c>
      <c r="I195" s="13">
        <f t="shared" si="6"/>
        <v>2417</v>
      </c>
      <c r="M195" s="5"/>
      <c r="N195" s="1" t="s">
        <v>243</v>
      </c>
      <c r="O195" s="1">
        <v>138</v>
      </c>
      <c r="P195">
        <f t="shared" ref="P195:P258" si="7">VLOOKUP(N195,G$3:I$415,3,FALSE)</f>
        <v>2470</v>
      </c>
    </row>
    <row r="196" spans="2:16" x14ac:dyDescent="0.2">
      <c r="B196" s="1" t="s">
        <v>106</v>
      </c>
      <c r="C196" s="1">
        <v>2417</v>
      </c>
      <c r="G196" s="1" t="s">
        <v>430</v>
      </c>
      <c r="H196" s="1">
        <v>4.8454110000000004</v>
      </c>
      <c r="I196" s="13">
        <f t="shared" ref="I196:I259" si="8">VLOOKUP(G196,B$2:C$415,2,FALSE)</f>
        <v>2484</v>
      </c>
      <c r="M196" s="5"/>
      <c r="N196" s="1" t="s">
        <v>270</v>
      </c>
      <c r="O196" s="1">
        <v>138</v>
      </c>
      <c r="P196">
        <f t="shared" si="7"/>
        <v>2454</v>
      </c>
    </row>
    <row r="197" spans="2:16" x14ac:dyDescent="0.2">
      <c r="B197" s="1" t="s">
        <v>344</v>
      </c>
      <c r="C197" s="1">
        <v>2422</v>
      </c>
      <c r="G197" s="1" t="s">
        <v>125</v>
      </c>
      <c r="H197" s="1">
        <v>4.8512230000000001</v>
      </c>
      <c r="I197" s="13">
        <f t="shared" si="8"/>
        <v>2413</v>
      </c>
      <c r="M197" s="5"/>
      <c r="N197" s="1" t="s">
        <v>114</v>
      </c>
      <c r="O197" s="1">
        <v>137</v>
      </c>
      <c r="P197">
        <f t="shared" si="7"/>
        <v>2951</v>
      </c>
    </row>
    <row r="198" spans="2:16" x14ac:dyDescent="0.2">
      <c r="B198" s="1" t="s">
        <v>381</v>
      </c>
      <c r="C198" s="1">
        <v>2425</v>
      </c>
      <c r="G198" s="1" t="s">
        <v>187</v>
      </c>
      <c r="H198" s="1">
        <v>4.8738809999999999</v>
      </c>
      <c r="I198" s="13">
        <f t="shared" si="8"/>
        <v>2458</v>
      </c>
      <c r="M198" s="5"/>
      <c r="N198" s="1" t="s">
        <v>420</v>
      </c>
      <c r="O198" s="1">
        <v>137</v>
      </c>
      <c r="P198">
        <f t="shared" si="7"/>
        <v>3521</v>
      </c>
    </row>
    <row r="199" spans="2:16" x14ac:dyDescent="0.2">
      <c r="B199" s="1" t="s">
        <v>403</v>
      </c>
      <c r="C199" s="1">
        <v>2426</v>
      </c>
      <c r="G199" s="1" t="s">
        <v>287</v>
      </c>
      <c r="H199" s="1">
        <v>4.9163690000000004</v>
      </c>
      <c r="I199" s="13">
        <f t="shared" si="8"/>
        <v>2523</v>
      </c>
      <c r="M199" s="5"/>
      <c r="N199" s="1" t="s">
        <v>187</v>
      </c>
      <c r="O199" s="1">
        <v>137</v>
      </c>
      <c r="P199">
        <f t="shared" si="7"/>
        <v>2458</v>
      </c>
    </row>
    <row r="200" spans="2:16" x14ac:dyDescent="0.2">
      <c r="B200" s="1" t="s">
        <v>285</v>
      </c>
      <c r="C200" s="1">
        <v>2427</v>
      </c>
      <c r="G200" s="1" t="s">
        <v>403</v>
      </c>
      <c r="H200" s="1">
        <v>4.9245669999999997</v>
      </c>
      <c r="I200" s="13">
        <f t="shared" si="8"/>
        <v>2426</v>
      </c>
      <c r="M200" s="5"/>
      <c r="N200" s="1" t="s">
        <v>24</v>
      </c>
      <c r="O200" s="1">
        <v>137</v>
      </c>
      <c r="P200">
        <f t="shared" si="7"/>
        <v>2370</v>
      </c>
    </row>
    <row r="201" spans="2:16" x14ac:dyDescent="0.2">
      <c r="B201" s="1" t="s">
        <v>378</v>
      </c>
      <c r="C201" s="1">
        <v>2429</v>
      </c>
      <c r="G201" s="1" t="s">
        <v>474</v>
      </c>
      <c r="H201" s="1">
        <v>4.9763979999999997</v>
      </c>
      <c r="I201" s="13">
        <f t="shared" si="8"/>
        <v>2415</v>
      </c>
      <c r="M201" s="5"/>
      <c r="N201" s="1" t="s">
        <v>171</v>
      </c>
      <c r="O201" s="1">
        <v>137</v>
      </c>
      <c r="P201">
        <f t="shared" si="7"/>
        <v>2870</v>
      </c>
    </row>
    <row r="202" spans="2:16" x14ac:dyDescent="0.2">
      <c r="B202" s="1" t="s">
        <v>476</v>
      </c>
      <c r="C202" s="1">
        <v>2435</v>
      </c>
      <c r="G202" s="1" t="s">
        <v>356</v>
      </c>
      <c r="H202" s="1">
        <v>4.9781139999999997</v>
      </c>
      <c r="I202" s="13">
        <f t="shared" si="8"/>
        <v>2513</v>
      </c>
      <c r="M202" s="5"/>
      <c r="N202" s="1" t="s">
        <v>300</v>
      </c>
      <c r="O202" s="1">
        <v>137</v>
      </c>
      <c r="P202">
        <f t="shared" si="7"/>
        <v>3047</v>
      </c>
    </row>
    <row r="203" spans="2:16" x14ac:dyDescent="0.2">
      <c r="B203" s="1" t="s">
        <v>77</v>
      </c>
      <c r="C203" s="1">
        <v>2436</v>
      </c>
      <c r="G203" s="1" t="s">
        <v>289</v>
      </c>
      <c r="H203" s="1">
        <v>4.9814670000000003</v>
      </c>
      <c r="I203" s="13">
        <f t="shared" si="8"/>
        <v>2482</v>
      </c>
      <c r="M203" s="5"/>
      <c r="N203" s="1" t="s">
        <v>448</v>
      </c>
      <c r="O203" s="1">
        <v>137</v>
      </c>
      <c r="P203">
        <f t="shared" si="7"/>
        <v>3023</v>
      </c>
    </row>
    <row r="204" spans="2:16" x14ac:dyDescent="0.2">
      <c r="B204" s="1" t="s">
        <v>341</v>
      </c>
      <c r="C204" s="1">
        <v>2439</v>
      </c>
      <c r="G204" s="1" t="s">
        <v>451</v>
      </c>
      <c r="H204" s="1">
        <v>5.0040649999999998</v>
      </c>
      <c r="I204" s="13">
        <f t="shared" si="8"/>
        <v>2460</v>
      </c>
      <c r="M204" s="5"/>
      <c r="N204" s="1" t="s">
        <v>400</v>
      </c>
      <c r="O204" s="1">
        <v>136</v>
      </c>
      <c r="P204">
        <f t="shared" si="7"/>
        <v>2468</v>
      </c>
    </row>
    <row r="205" spans="2:16" x14ac:dyDescent="0.2">
      <c r="B205" s="1" t="s">
        <v>118</v>
      </c>
      <c r="C205" s="1">
        <v>2446</v>
      </c>
      <c r="G205" s="1" t="s">
        <v>369</v>
      </c>
      <c r="H205" s="1">
        <v>5.0126379999999999</v>
      </c>
      <c r="I205" s="13">
        <f t="shared" si="8"/>
        <v>2453</v>
      </c>
      <c r="M205" s="5"/>
      <c r="N205" s="1" t="s">
        <v>381</v>
      </c>
      <c r="O205" s="1">
        <v>136</v>
      </c>
      <c r="P205">
        <f t="shared" si="7"/>
        <v>2425</v>
      </c>
    </row>
    <row r="206" spans="2:16" x14ac:dyDescent="0.2">
      <c r="B206" s="1" t="s">
        <v>163</v>
      </c>
      <c r="C206" s="1">
        <v>2448</v>
      </c>
      <c r="G206" s="1" t="s">
        <v>270</v>
      </c>
      <c r="H206" s="1">
        <v>5.0252650000000001</v>
      </c>
      <c r="I206" s="13">
        <f t="shared" si="8"/>
        <v>2454</v>
      </c>
      <c r="M206" s="5"/>
      <c r="N206" s="1" t="s">
        <v>248</v>
      </c>
      <c r="O206" s="1">
        <v>135</v>
      </c>
      <c r="P206">
        <f t="shared" si="7"/>
        <v>2470</v>
      </c>
    </row>
    <row r="207" spans="2:16" x14ac:dyDescent="0.2">
      <c r="B207" s="1" t="s">
        <v>49</v>
      </c>
      <c r="C207" s="1">
        <v>2448</v>
      </c>
      <c r="G207" s="1" t="s">
        <v>351</v>
      </c>
      <c r="H207" s="1">
        <v>5.035323</v>
      </c>
      <c r="I207" s="13">
        <f t="shared" si="8"/>
        <v>2463</v>
      </c>
      <c r="M207" s="5"/>
      <c r="N207" s="1" t="s">
        <v>368</v>
      </c>
      <c r="O207" s="1">
        <v>135</v>
      </c>
      <c r="P207">
        <f t="shared" si="7"/>
        <v>2977</v>
      </c>
    </row>
    <row r="208" spans="2:16" x14ac:dyDescent="0.2">
      <c r="B208" s="1" t="s">
        <v>212</v>
      </c>
      <c r="C208" s="1">
        <v>2449</v>
      </c>
      <c r="G208" s="1" t="s">
        <v>212</v>
      </c>
      <c r="H208" s="1">
        <v>5.0416499999999997</v>
      </c>
      <c r="I208" s="13">
        <f t="shared" si="8"/>
        <v>2449</v>
      </c>
      <c r="M208" s="5"/>
      <c r="N208" s="1" t="s">
        <v>455</v>
      </c>
      <c r="O208" s="1">
        <v>135</v>
      </c>
      <c r="P208">
        <f t="shared" si="7"/>
        <v>2396</v>
      </c>
    </row>
    <row r="209" spans="2:16" x14ac:dyDescent="0.2">
      <c r="B209" s="1" t="s">
        <v>369</v>
      </c>
      <c r="C209" s="1">
        <v>2453</v>
      </c>
      <c r="G209" s="1" t="s">
        <v>386</v>
      </c>
      <c r="H209" s="1">
        <v>5.0513669999999999</v>
      </c>
      <c r="I209" s="13">
        <f t="shared" si="8"/>
        <v>2414</v>
      </c>
      <c r="M209" s="5"/>
      <c r="N209" s="1" t="s">
        <v>358</v>
      </c>
      <c r="O209" s="1">
        <v>135</v>
      </c>
      <c r="P209">
        <f t="shared" si="7"/>
        <v>3015</v>
      </c>
    </row>
    <row r="210" spans="2:16" x14ac:dyDescent="0.2">
      <c r="B210" s="1" t="s">
        <v>338</v>
      </c>
      <c r="C210" s="1">
        <v>2453</v>
      </c>
      <c r="G210" s="1" t="s">
        <v>476</v>
      </c>
      <c r="H210" s="1">
        <v>5.068994</v>
      </c>
      <c r="I210" s="13">
        <f t="shared" si="8"/>
        <v>2435</v>
      </c>
      <c r="M210" s="5"/>
      <c r="N210" s="1" t="s">
        <v>178</v>
      </c>
      <c r="O210" s="1">
        <v>135</v>
      </c>
      <c r="P210" t="e">
        <f t="shared" si="7"/>
        <v>#N/A</v>
      </c>
    </row>
    <row r="211" spans="2:16" x14ac:dyDescent="0.2">
      <c r="B211" s="1" t="s">
        <v>270</v>
      </c>
      <c r="C211" s="1">
        <v>2454</v>
      </c>
      <c r="G211" s="1" t="s">
        <v>285</v>
      </c>
      <c r="H211" s="1">
        <v>5.089823</v>
      </c>
      <c r="I211" s="13">
        <f t="shared" si="8"/>
        <v>2427</v>
      </c>
      <c r="M211" s="5"/>
      <c r="N211" s="1" t="s">
        <v>474</v>
      </c>
      <c r="O211" s="1">
        <v>135</v>
      </c>
      <c r="P211">
        <f t="shared" si="7"/>
        <v>2415</v>
      </c>
    </row>
    <row r="212" spans="2:16" x14ac:dyDescent="0.2">
      <c r="B212" s="1" t="s">
        <v>187</v>
      </c>
      <c r="C212" s="1">
        <v>2458</v>
      </c>
      <c r="G212" s="1" t="s">
        <v>344</v>
      </c>
      <c r="H212" s="1">
        <v>5.0999169999999996</v>
      </c>
      <c r="I212" s="13">
        <f t="shared" si="8"/>
        <v>2422</v>
      </c>
      <c r="M212" s="5"/>
      <c r="N212" s="1" t="s">
        <v>287</v>
      </c>
      <c r="O212" s="1">
        <v>135</v>
      </c>
      <c r="P212">
        <f t="shared" si="7"/>
        <v>2523</v>
      </c>
    </row>
    <row r="213" spans="2:16" x14ac:dyDescent="0.2">
      <c r="B213" s="1" t="s">
        <v>451</v>
      </c>
      <c r="C213" s="1">
        <v>2460</v>
      </c>
      <c r="G213" s="1" t="s">
        <v>381</v>
      </c>
      <c r="H213" s="1">
        <v>5.1171129999999998</v>
      </c>
      <c r="I213" s="13">
        <f t="shared" si="8"/>
        <v>2425</v>
      </c>
      <c r="M213" s="5"/>
      <c r="N213" s="1" t="s">
        <v>126</v>
      </c>
      <c r="O213" s="1">
        <v>134</v>
      </c>
      <c r="P213">
        <f t="shared" si="7"/>
        <v>2376</v>
      </c>
    </row>
    <row r="214" spans="2:16" x14ac:dyDescent="0.2">
      <c r="B214" s="1" t="s">
        <v>464</v>
      </c>
      <c r="C214" s="1">
        <v>2461</v>
      </c>
      <c r="G214" s="1" t="s">
        <v>141</v>
      </c>
      <c r="H214" s="1">
        <v>5.1177659999999996</v>
      </c>
      <c r="I214" s="13">
        <f t="shared" si="8"/>
        <v>2471</v>
      </c>
      <c r="M214" s="5"/>
      <c r="N214" s="1" t="s">
        <v>118</v>
      </c>
      <c r="O214" s="1">
        <v>134</v>
      </c>
      <c r="P214">
        <f t="shared" si="7"/>
        <v>2446</v>
      </c>
    </row>
    <row r="215" spans="2:16" x14ac:dyDescent="0.2">
      <c r="B215" s="1" t="s">
        <v>351</v>
      </c>
      <c r="C215" s="1">
        <v>2463</v>
      </c>
      <c r="G215" s="1" t="s">
        <v>163</v>
      </c>
      <c r="H215" s="1">
        <v>5.1744279999999998</v>
      </c>
      <c r="I215" s="13">
        <f t="shared" si="8"/>
        <v>2448</v>
      </c>
      <c r="M215" s="5"/>
      <c r="N215" s="1" t="s">
        <v>362</v>
      </c>
      <c r="O215" s="1">
        <v>134</v>
      </c>
      <c r="P215" t="e">
        <f t="shared" si="7"/>
        <v>#N/A</v>
      </c>
    </row>
    <row r="216" spans="2:16" x14ac:dyDescent="0.2">
      <c r="B216" s="1" t="s">
        <v>62</v>
      </c>
      <c r="C216" s="1">
        <v>2465</v>
      </c>
      <c r="G216" s="1" t="s">
        <v>166</v>
      </c>
      <c r="H216" s="1">
        <v>5.1893269999999996</v>
      </c>
      <c r="I216" s="13">
        <f t="shared" si="8"/>
        <v>2361</v>
      </c>
      <c r="M216" s="5"/>
      <c r="N216" s="1" t="s">
        <v>342</v>
      </c>
      <c r="O216" s="1">
        <v>134</v>
      </c>
      <c r="P216">
        <f t="shared" si="7"/>
        <v>2382</v>
      </c>
    </row>
    <row r="217" spans="2:16" x14ac:dyDescent="0.2">
      <c r="B217" s="1" t="s">
        <v>475</v>
      </c>
      <c r="C217" s="1">
        <v>2466</v>
      </c>
      <c r="G217" s="1" t="s">
        <v>395</v>
      </c>
      <c r="H217" s="1">
        <v>5.1947669999999997</v>
      </c>
      <c r="I217" s="13">
        <f t="shared" si="8"/>
        <v>2408</v>
      </c>
      <c r="M217" s="5"/>
      <c r="N217" s="1" t="s">
        <v>49</v>
      </c>
      <c r="O217" s="1">
        <v>134</v>
      </c>
      <c r="P217">
        <f t="shared" si="7"/>
        <v>2448</v>
      </c>
    </row>
    <row r="218" spans="2:16" x14ac:dyDescent="0.2">
      <c r="B218" s="1" t="s">
        <v>400</v>
      </c>
      <c r="C218" s="1">
        <v>2468</v>
      </c>
      <c r="G218" s="1" t="s">
        <v>338</v>
      </c>
      <c r="H218" s="1">
        <v>5.2017939999999996</v>
      </c>
      <c r="I218" s="13">
        <f t="shared" si="8"/>
        <v>2453</v>
      </c>
      <c r="M218" s="5"/>
      <c r="N218" s="1" t="s">
        <v>144</v>
      </c>
      <c r="O218" s="1">
        <v>134</v>
      </c>
      <c r="P218">
        <f t="shared" si="7"/>
        <v>2516</v>
      </c>
    </row>
    <row r="219" spans="2:16" x14ac:dyDescent="0.2">
      <c r="B219" s="1" t="s">
        <v>248</v>
      </c>
      <c r="C219" s="1">
        <v>2470</v>
      </c>
      <c r="G219" s="1" t="s">
        <v>49</v>
      </c>
      <c r="H219" s="1">
        <v>5.2275330000000002</v>
      </c>
      <c r="I219" s="13">
        <f t="shared" si="8"/>
        <v>2448</v>
      </c>
      <c r="M219" s="5"/>
      <c r="N219" s="1" t="s">
        <v>141</v>
      </c>
      <c r="O219" s="1">
        <v>134</v>
      </c>
      <c r="P219">
        <f t="shared" si="7"/>
        <v>2471</v>
      </c>
    </row>
    <row r="220" spans="2:16" x14ac:dyDescent="0.2">
      <c r="B220" s="1" t="s">
        <v>243</v>
      </c>
      <c r="C220" s="1">
        <v>2470</v>
      </c>
      <c r="G220" s="1" t="s">
        <v>18</v>
      </c>
      <c r="H220" s="1">
        <v>5.2771990000000004</v>
      </c>
      <c r="I220" s="13">
        <f t="shared" si="8"/>
        <v>2399</v>
      </c>
      <c r="M220" s="5"/>
      <c r="N220" s="1" t="s">
        <v>378</v>
      </c>
      <c r="O220" s="1">
        <v>133</v>
      </c>
      <c r="P220">
        <f t="shared" si="7"/>
        <v>2429</v>
      </c>
    </row>
    <row r="221" spans="2:16" x14ac:dyDescent="0.2">
      <c r="B221" s="1" t="s">
        <v>141</v>
      </c>
      <c r="C221" s="1">
        <v>2471</v>
      </c>
      <c r="G221" s="1" t="s">
        <v>24</v>
      </c>
      <c r="H221" s="1">
        <v>5.2873419999999998</v>
      </c>
      <c r="I221" s="13">
        <f t="shared" si="8"/>
        <v>2370</v>
      </c>
      <c r="M221" s="5"/>
      <c r="N221" s="1" t="s">
        <v>369</v>
      </c>
      <c r="O221" s="1">
        <v>133</v>
      </c>
      <c r="P221">
        <f t="shared" si="7"/>
        <v>2453</v>
      </c>
    </row>
    <row r="222" spans="2:16" x14ac:dyDescent="0.2">
      <c r="B222" s="1" t="s">
        <v>289</v>
      </c>
      <c r="C222" s="1">
        <v>2482</v>
      </c>
      <c r="G222" s="1" t="s">
        <v>341</v>
      </c>
      <c r="H222" s="1">
        <v>5.296843</v>
      </c>
      <c r="I222" s="13">
        <f t="shared" si="8"/>
        <v>2439</v>
      </c>
      <c r="M222" s="5"/>
      <c r="N222" s="1" t="s">
        <v>340</v>
      </c>
      <c r="O222" s="1">
        <v>133</v>
      </c>
      <c r="P222">
        <f t="shared" si="7"/>
        <v>2369</v>
      </c>
    </row>
    <row r="223" spans="2:16" x14ac:dyDescent="0.2">
      <c r="B223" s="1" t="s">
        <v>430</v>
      </c>
      <c r="C223" s="1">
        <v>2484</v>
      </c>
      <c r="G223" s="1" t="s">
        <v>342</v>
      </c>
      <c r="H223" s="1">
        <v>5.2976489999999998</v>
      </c>
      <c r="I223" s="13">
        <f t="shared" si="8"/>
        <v>2382</v>
      </c>
      <c r="M223" s="5"/>
      <c r="N223" s="1" t="s">
        <v>289</v>
      </c>
      <c r="O223" s="1">
        <v>133</v>
      </c>
      <c r="P223">
        <f t="shared" si="7"/>
        <v>2482</v>
      </c>
    </row>
    <row r="224" spans="2:16" x14ac:dyDescent="0.2">
      <c r="B224" s="1" t="s">
        <v>81</v>
      </c>
      <c r="C224" s="1">
        <v>2504</v>
      </c>
      <c r="G224" s="1" t="s">
        <v>475</v>
      </c>
      <c r="H224" s="1">
        <v>5.3134629999999996</v>
      </c>
      <c r="I224" s="13">
        <f t="shared" si="8"/>
        <v>2466</v>
      </c>
      <c r="M224" s="5"/>
      <c r="N224" s="1" t="s">
        <v>251</v>
      </c>
      <c r="O224" s="1">
        <v>132</v>
      </c>
      <c r="P224">
        <f t="shared" si="7"/>
        <v>2417</v>
      </c>
    </row>
    <row r="225" spans="2:16" x14ac:dyDescent="0.2">
      <c r="B225" s="1" t="s">
        <v>356</v>
      </c>
      <c r="C225" s="1">
        <v>2513</v>
      </c>
      <c r="G225" s="1" t="s">
        <v>243</v>
      </c>
      <c r="H225" s="1">
        <v>5.3230769999999996</v>
      </c>
      <c r="I225" s="13">
        <f t="shared" si="8"/>
        <v>2470</v>
      </c>
      <c r="M225" s="5"/>
      <c r="N225" s="1" t="s">
        <v>451</v>
      </c>
      <c r="O225" s="1">
        <v>132</v>
      </c>
      <c r="P225">
        <f t="shared" si="7"/>
        <v>2460</v>
      </c>
    </row>
    <row r="226" spans="2:16" x14ac:dyDescent="0.2">
      <c r="B226" s="1" t="s">
        <v>144</v>
      </c>
      <c r="C226" s="1">
        <v>2516</v>
      </c>
      <c r="G226" s="1" t="s">
        <v>297</v>
      </c>
      <c r="H226" s="1">
        <v>5.3244499999999997</v>
      </c>
      <c r="I226" s="13">
        <f t="shared" si="8"/>
        <v>3002</v>
      </c>
      <c r="M226" s="5"/>
      <c r="N226" s="1" t="s">
        <v>442</v>
      </c>
      <c r="O226" s="1">
        <v>132</v>
      </c>
      <c r="P226">
        <f t="shared" si="7"/>
        <v>2350</v>
      </c>
    </row>
    <row r="227" spans="2:16" x14ac:dyDescent="0.2">
      <c r="B227" s="1" t="s">
        <v>287</v>
      </c>
      <c r="C227" s="1">
        <v>2523</v>
      </c>
      <c r="G227" s="1" t="s">
        <v>378</v>
      </c>
      <c r="H227" s="1">
        <v>5.3264719999999999</v>
      </c>
      <c r="I227" s="13">
        <f t="shared" si="8"/>
        <v>2429</v>
      </c>
      <c r="M227" s="5"/>
      <c r="N227" s="1" t="s">
        <v>281</v>
      </c>
      <c r="O227" s="1">
        <v>132</v>
      </c>
      <c r="P227" t="e">
        <f t="shared" si="7"/>
        <v>#N/A</v>
      </c>
    </row>
    <row r="228" spans="2:16" x14ac:dyDescent="0.2">
      <c r="B228" s="1" t="s">
        <v>240</v>
      </c>
      <c r="C228" s="1">
        <v>2649</v>
      </c>
      <c r="G228" s="1" t="s">
        <v>118</v>
      </c>
      <c r="H228" s="1">
        <v>5.3287000000000004</v>
      </c>
      <c r="I228" s="13">
        <f t="shared" si="8"/>
        <v>2446</v>
      </c>
      <c r="M228" s="5"/>
      <c r="N228" s="1" t="s">
        <v>18</v>
      </c>
      <c r="O228" s="1">
        <v>131</v>
      </c>
      <c r="P228">
        <f t="shared" si="7"/>
        <v>2399</v>
      </c>
    </row>
    <row r="229" spans="2:16" x14ac:dyDescent="0.2">
      <c r="B229" s="1" t="s">
        <v>390</v>
      </c>
      <c r="C229" s="1">
        <v>2683</v>
      </c>
      <c r="G229" s="1" t="s">
        <v>210</v>
      </c>
      <c r="H229" s="1">
        <v>5.3356529999999998</v>
      </c>
      <c r="I229" s="13">
        <f t="shared" si="8"/>
        <v>3018</v>
      </c>
      <c r="M229" s="5"/>
      <c r="N229" s="1" t="s">
        <v>124</v>
      </c>
      <c r="O229" s="1">
        <v>131</v>
      </c>
      <c r="P229" t="e">
        <f t="shared" si="7"/>
        <v>#N/A</v>
      </c>
    </row>
    <row r="230" spans="2:16" x14ac:dyDescent="0.2">
      <c r="B230" s="1" t="s">
        <v>394</v>
      </c>
      <c r="C230" s="1">
        <v>2691</v>
      </c>
      <c r="G230" s="1" t="s">
        <v>400</v>
      </c>
      <c r="H230" s="1">
        <v>5.3504860000000001</v>
      </c>
      <c r="I230" s="13">
        <f t="shared" si="8"/>
        <v>2468</v>
      </c>
      <c r="M230" s="5"/>
      <c r="N230" s="1" t="s">
        <v>47</v>
      </c>
      <c r="O230" s="1">
        <v>131</v>
      </c>
      <c r="P230">
        <f t="shared" si="7"/>
        <v>2404</v>
      </c>
    </row>
    <row r="231" spans="2:16" x14ac:dyDescent="0.2">
      <c r="B231" s="1" t="s">
        <v>256</v>
      </c>
      <c r="C231" s="1">
        <v>2708</v>
      </c>
      <c r="G231" s="1" t="s">
        <v>265</v>
      </c>
      <c r="H231" s="1">
        <v>5.3809370000000003</v>
      </c>
      <c r="I231" s="13">
        <f t="shared" si="8"/>
        <v>3032</v>
      </c>
      <c r="M231" s="5"/>
      <c r="N231" s="1" t="s">
        <v>81</v>
      </c>
      <c r="O231" s="1">
        <v>131</v>
      </c>
      <c r="P231">
        <f t="shared" si="7"/>
        <v>2504</v>
      </c>
    </row>
    <row r="232" spans="2:16" x14ac:dyDescent="0.2">
      <c r="B232" s="1" t="s">
        <v>183</v>
      </c>
      <c r="C232" s="1">
        <v>2772</v>
      </c>
      <c r="G232" s="1" t="s">
        <v>126</v>
      </c>
      <c r="H232" s="1">
        <v>5.3985690000000002</v>
      </c>
      <c r="I232" s="13">
        <f t="shared" si="8"/>
        <v>2376</v>
      </c>
      <c r="M232" s="5"/>
      <c r="N232" s="1" t="s">
        <v>69</v>
      </c>
      <c r="O232" s="1">
        <v>130</v>
      </c>
      <c r="P232">
        <f t="shared" si="7"/>
        <v>6700</v>
      </c>
    </row>
    <row r="233" spans="2:16" x14ac:dyDescent="0.2">
      <c r="B233" s="1" t="s">
        <v>146</v>
      </c>
      <c r="C233" s="1">
        <v>2799</v>
      </c>
      <c r="G233" s="1" t="s">
        <v>455</v>
      </c>
      <c r="H233" s="1">
        <v>5.4002499999999998</v>
      </c>
      <c r="I233" s="13">
        <f t="shared" si="8"/>
        <v>2396</v>
      </c>
      <c r="M233" s="5"/>
      <c r="N233" s="1" t="s">
        <v>106</v>
      </c>
      <c r="O233" s="1">
        <v>130</v>
      </c>
      <c r="P233">
        <f t="shared" si="7"/>
        <v>2417</v>
      </c>
    </row>
    <row r="234" spans="2:16" x14ac:dyDescent="0.2">
      <c r="B234" s="1" t="s">
        <v>264</v>
      </c>
      <c r="C234" s="1">
        <v>2862</v>
      </c>
      <c r="G234" s="1" t="s">
        <v>358</v>
      </c>
      <c r="H234" s="1">
        <v>5.4023219999999998</v>
      </c>
      <c r="I234" s="13">
        <f t="shared" si="8"/>
        <v>3015</v>
      </c>
      <c r="M234" s="5"/>
      <c r="N234" s="1" t="s">
        <v>403</v>
      </c>
      <c r="O234" s="1">
        <v>130</v>
      </c>
      <c r="P234">
        <f t="shared" si="7"/>
        <v>2426</v>
      </c>
    </row>
    <row r="235" spans="2:16" x14ac:dyDescent="0.2">
      <c r="B235" s="1" t="s">
        <v>171</v>
      </c>
      <c r="C235" s="1">
        <v>2870</v>
      </c>
      <c r="G235" s="1" t="s">
        <v>82</v>
      </c>
      <c r="H235" s="1">
        <v>5.4531780000000003</v>
      </c>
      <c r="I235" s="13">
        <f t="shared" si="8"/>
        <v>2926</v>
      </c>
      <c r="M235" s="5"/>
      <c r="N235" s="1" t="s">
        <v>31</v>
      </c>
      <c r="O235" s="1">
        <v>130</v>
      </c>
      <c r="P235" t="e">
        <f t="shared" si="7"/>
        <v>#N/A</v>
      </c>
    </row>
    <row r="236" spans="2:16" x14ac:dyDescent="0.2">
      <c r="B236" s="1" t="s">
        <v>327</v>
      </c>
      <c r="C236" s="1">
        <v>2914</v>
      </c>
      <c r="G236" s="1" t="s">
        <v>81</v>
      </c>
      <c r="H236" s="1">
        <v>5.4568690000000002</v>
      </c>
      <c r="I236" s="13">
        <f t="shared" si="8"/>
        <v>2504</v>
      </c>
      <c r="M236" s="5"/>
      <c r="N236" s="1" t="s">
        <v>344</v>
      </c>
      <c r="O236" s="1">
        <v>130</v>
      </c>
      <c r="P236">
        <f t="shared" si="7"/>
        <v>2422</v>
      </c>
    </row>
    <row r="237" spans="2:16" x14ac:dyDescent="0.2">
      <c r="B237" s="1" t="s">
        <v>82</v>
      </c>
      <c r="C237" s="1">
        <v>2926</v>
      </c>
      <c r="G237" s="1" t="s">
        <v>461</v>
      </c>
      <c r="H237" s="1">
        <v>5.4776730000000002</v>
      </c>
      <c r="I237" s="13">
        <f t="shared" si="8"/>
        <v>2956</v>
      </c>
      <c r="M237" s="5"/>
      <c r="N237" s="1" t="s">
        <v>475</v>
      </c>
      <c r="O237" s="1">
        <v>129</v>
      </c>
      <c r="P237">
        <f t="shared" si="7"/>
        <v>2466</v>
      </c>
    </row>
    <row r="238" spans="2:16" x14ac:dyDescent="0.2">
      <c r="B238" s="1" t="s">
        <v>255</v>
      </c>
      <c r="C238" s="1">
        <v>2929</v>
      </c>
      <c r="G238" s="1" t="s">
        <v>368</v>
      </c>
      <c r="H238" s="1">
        <v>5.4907630000000003</v>
      </c>
      <c r="I238" s="13">
        <f t="shared" si="8"/>
        <v>2977</v>
      </c>
      <c r="M238" s="5"/>
      <c r="N238" s="1" t="s">
        <v>430</v>
      </c>
      <c r="O238" s="1">
        <v>129</v>
      </c>
      <c r="P238">
        <f t="shared" si="7"/>
        <v>2484</v>
      </c>
    </row>
    <row r="239" spans="2:16" x14ac:dyDescent="0.2">
      <c r="B239" s="1" t="s">
        <v>365</v>
      </c>
      <c r="C239" s="1">
        <v>2930</v>
      </c>
      <c r="G239" s="1" t="s">
        <v>47</v>
      </c>
      <c r="H239" s="1">
        <v>5.5033279999999998</v>
      </c>
      <c r="I239" s="13">
        <f t="shared" si="8"/>
        <v>2404</v>
      </c>
      <c r="M239" s="5"/>
      <c r="N239" s="1" t="s">
        <v>464</v>
      </c>
      <c r="O239" s="1">
        <v>129</v>
      </c>
      <c r="P239">
        <f t="shared" si="7"/>
        <v>2461</v>
      </c>
    </row>
    <row r="240" spans="2:16" x14ac:dyDescent="0.2">
      <c r="B240" s="1" t="s">
        <v>169</v>
      </c>
      <c r="C240" s="1">
        <v>2934</v>
      </c>
      <c r="G240" s="1" t="s">
        <v>340</v>
      </c>
      <c r="H240" s="1">
        <v>5.5040100000000001</v>
      </c>
      <c r="I240" s="13">
        <f t="shared" si="8"/>
        <v>2369</v>
      </c>
      <c r="M240" s="5"/>
      <c r="N240" s="1" t="s">
        <v>338</v>
      </c>
      <c r="O240" s="1">
        <v>129</v>
      </c>
      <c r="P240">
        <f t="shared" si="7"/>
        <v>2453</v>
      </c>
    </row>
    <row r="241" spans="2:16" x14ac:dyDescent="0.2">
      <c r="B241" s="1" t="s">
        <v>228</v>
      </c>
      <c r="C241" s="1">
        <v>2935</v>
      </c>
      <c r="G241" s="1" t="s">
        <v>448</v>
      </c>
      <c r="H241" s="1">
        <v>5.5765799999999999</v>
      </c>
      <c r="I241" s="13">
        <f t="shared" si="8"/>
        <v>3023</v>
      </c>
      <c r="M241" s="5"/>
      <c r="N241" s="1" t="s">
        <v>428</v>
      </c>
      <c r="O241" s="1">
        <v>128</v>
      </c>
      <c r="P241">
        <f t="shared" si="7"/>
        <v>1930</v>
      </c>
    </row>
    <row r="242" spans="2:16" x14ac:dyDescent="0.2">
      <c r="B242" s="1" t="s">
        <v>233</v>
      </c>
      <c r="C242" s="1">
        <v>2945</v>
      </c>
      <c r="G242" s="1" t="s">
        <v>135</v>
      </c>
      <c r="H242" s="1">
        <v>5.6328690000000003</v>
      </c>
      <c r="I242" s="13">
        <f t="shared" si="8"/>
        <v>3018</v>
      </c>
      <c r="M242" s="5"/>
      <c r="N242" s="1" t="s">
        <v>212</v>
      </c>
      <c r="O242" s="1">
        <v>128</v>
      </c>
      <c r="P242">
        <f t="shared" si="7"/>
        <v>2449</v>
      </c>
    </row>
    <row r="243" spans="2:16" x14ac:dyDescent="0.2">
      <c r="B243" s="1" t="s">
        <v>431</v>
      </c>
      <c r="C243" s="1">
        <v>2946</v>
      </c>
      <c r="G243" s="1" t="s">
        <v>300</v>
      </c>
      <c r="H243" s="1">
        <v>5.6613059999999997</v>
      </c>
      <c r="I243" s="13">
        <f t="shared" si="8"/>
        <v>3047</v>
      </c>
      <c r="M243" s="5"/>
      <c r="N243" s="1" t="s">
        <v>125</v>
      </c>
      <c r="O243" s="1">
        <v>128</v>
      </c>
      <c r="P243">
        <f t="shared" si="7"/>
        <v>2413</v>
      </c>
    </row>
    <row r="244" spans="2:16" x14ac:dyDescent="0.2">
      <c r="B244" s="1" t="s">
        <v>114</v>
      </c>
      <c r="C244" s="1">
        <v>2951</v>
      </c>
      <c r="G244" s="1" t="s">
        <v>242</v>
      </c>
      <c r="H244" s="1">
        <v>5.665775</v>
      </c>
      <c r="I244" s="13">
        <f t="shared" si="8"/>
        <v>2992</v>
      </c>
      <c r="M244" s="5"/>
      <c r="N244" s="1" t="s">
        <v>77</v>
      </c>
      <c r="O244" s="1">
        <v>128</v>
      </c>
      <c r="P244">
        <f t="shared" si="7"/>
        <v>2436</v>
      </c>
    </row>
    <row r="245" spans="2:16" x14ac:dyDescent="0.2">
      <c r="B245" s="1" t="s">
        <v>461</v>
      </c>
      <c r="C245" s="1">
        <v>2956</v>
      </c>
      <c r="G245" s="1" t="s">
        <v>233</v>
      </c>
      <c r="H245" s="1">
        <v>5.7134130000000001</v>
      </c>
      <c r="I245" s="13">
        <f t="shared" si="8"/>
        <v>2945</v>
      </c>
      <c r="M245" s="5"/>
      <c r="N245" s="1" t="s">
        <v>462</v>
      </c>
      <c r="O245" s="1">
        <v>127</v>
      </c>
      <c r="P245">
        <f t="shared" si="7"/>
        <v>2347</v>
      </c>
    </row>
    <row r="246" spans="2:16" x14ac:dyDescent="0.2">
      <c r="B246" s="1" t="s">
        <v>311</v>
      </c>
      <c r="C246" s="1">
        <v>2966</v>
      </c>
      <c r="G246" s="1" t="s">
        <v>232</v>
      </c>
      <c r="H246" s="1">
        <v>5.7242759999999997</v>
      </c>
      <c r="I246" s="13">
        <f t="shared" si="8"/>
        <v>3003</v>
      </c>
      <c r="M246" s="5"/>
      <c r="N246" s="1" t="s">
        <v>62</v>
      </c>
      <c r="O246" s="1">
        <v>127</v>
      </c>
      <c r="P246">
        <f t="shared" si="7"/>
        <v>2465</v>
      </c>
    </row>
    <row r="247" spans="2:16" x14ac:dyDescent="0.2">
      <c r="B247" s="1" t="s">
        <v>149</v>
      </c>
      <c r="C247" s="1">
        <v>2967</v>
      </c>
      <c r="G247" s="1" t="s">
        <v>365</v>
      </c>
      <c r="H247" s="1">
        <v>5.8511949999999997</v>
      </c>
      <c r="I247" s="13">
        <f t="shared" si="8"/>
        <v>2930</v>
      </c>
      <c r="M247" s="5"/>
      <c r="N247" s="1" t="s">
        <v>380</v>
      </c>
      <c r="O247" s="1">
        <v>127</v>
      </c>
      <c r="P247">
        <f t="shared" si="7"/>
        <v>1876</v>
      </c>
    </row>
    <row r="248" spans="2:16" x14ac:dyDescent="0.2">
      <c r="B248" s="1" t="s">
        <v>216</v>
      </c>
      <c r="C248" s="1">
        <v>2974</v>
      </c>
      <c r="G248" s="1" t="s">
        <v>74</v>
      </c>
      <c r="H248" s="1">
        <v>5.8871019999999996</v>
      </c>
      <c r="I248" s="13">
        <f t="shared" si="8"/>
        <v>3047</v>
      </c>
      <c r="M248" s="5"/>
      <c r="N248" s="1" t="s">
        <v>351</v>
      </c>
      <c r="O248" s="1">
        <v>127</v>
      </c>
      <c r="P248">
        <f t="shared" si="7"/>
        <v>2463</v>
      </c>
    </row>
    <row r="249" spans="2:16" x14ac:dyDescent="0.2">
      <c r="B249" s="1" t="s">
        <v>368</v>
      </c>
      <c r="C249" s="1">
        <v>2977</v>
      </c>
      <c r="G249" s="1" t="s">
        <v>171</v>
      </c>
      <c r="H249" s="1">
        <v>5.8961670000000002</v>
      </c>
      <c r="I249" s="13">
        <f t="shared" si="8"/>
        <v>2870</v>
      </c>
      <c r="M249" s="5"/>
      <c r="N249" s="1" t="s">
        <v>15</v>
      </c>
      <c r="O249" s="1">
        <v>127</v>
      </c>
      <c r="P249">
        <f t="shared" si="7"/>
        <v>1900</v>
      </c>
    </row>
    <row r="250" spans="2:16" x14ac:dyDescent="0.2">
      <c r="B250" s="1" t="s">
        <v>266</v>
      </c>
      <c r="C250" s="1">
        <v>2989</v>
      </c>
      <c r="G250" s="1" t="s">
        <v>104</v>
      </c>
      <c r="H250" s="1">
        <v>5.9174069999999999</v>
      </c>
      <c r="I250" s="13">
        <f t="shared" si="8"/>
        <v>3039</v>
      </c>
      <c r="M250" s="5"/>
      <c r="N250" s="1" t="s">
        <v>304</v>
      </c>
      <c r="O250" s="1">
        <v>127</v>
      </c>
      <c r="P250">
        <f t="shared" si="7"/>
        <v>1915</v>
      </c>
    </row>
    <row r="251" spans="2:16" x14ac:dyDescent="0.2">
      <c r="B251" s="1" t="s">
        <v>242</v>
      </c>
      <c r="C251" s="1">
        <v>2992</v>
      </c>
      <c r="G251" s="1" t="s">
        <v>384</v>
      </c>
      <c r="H251" s="1">
        <v>5.920947</v>
      </c>
      <c r="I251" s="13">
        <f t="shared" si="8"/>
        <v>2998</v>
      </c>
      <c r="M251" s="5"/>
      <c r="N251" s="1" t="s">
        <v>395</v>
      </c>
      <c r="O251" s="1">
        <v>127</v>
      </c>
      <c r="P251">
        <f t="shared" si="7"/>
        <v>2408</v>
      </c>
    </row>
    <row r="252" spans="2:16" x14ac:dyDescent="0.2">
      <c r="B252" s="1" t="s">
        <v>384</v>
      </c>
      <c r="C252" s="1">
        <v>2998</v>
      </c>
      <c r="G252" s="1" t="s">
        <v>231</v>
      </c>
      <c r="H252" s="1">
        <v>5.9489830000000001</v>
      </c>
      <c r="I252" s="13">
        <f t="shared" si="8"/>
        <v>2999</v>
      </c>
      <c r="M252" s="5"/>
      <c r="N252" s="1" t="s">
        <v>476</v>
      </c>
      <c r="O252" s="1">
        <v>126</v>
      </c>
      <c r="P252">
        <f t="shared" si="7"/>
        <v>2435</v>
      </c>
    </row>
    <row r="253" spans="2:16" x14ac:dyDescent="0.2">
      <c r="B253" s="1" t="s">
        <v>231</v>
      </c>
      <c r="C253" s="1">
        <v>2999</v>
      </c>
      <c r="G253" s="1" t="s">
        <v>228</v>
      </c>
      <c r="H253" s="1">
        <v>5.9758089999999999</v>
      </c>
      <c r="I253" s="13">
        <f t="shared" si="8"/>
        <v>2935</v>
      </c>
      <c r="M253" s="5"/>
      <c r="N253" s="1" t="s">
        <v>370</v>
      </c>
      <c r="O253" s="1">
        <v>126</v>
      </c>
      <c r="P253">
        <f t="shared" si="7"/>
        <v>1986</v>
      </c>
    </row>
    <row r="254" spans="2:16" x14ac:dyDescent="0.2">
      <c r="B254" s="1" t="s">
        <v>297</v>
      </c>
      <c r="C254" s="1">
        <v>3002</v>
      </c>
      <c r="G254" s="1" t="s">
        <v>255</v>
      </c>
      <c r="H254" s="1">
        <v>5.9767840000000003</v>
      </c>
      <c r="I254" s="13">
        <f t="shared" si="8"/>
        <v>2929</v>
      </c>
      <c r="M254" s="5"/>
      <c r="N254" s="1" t="s">
        <v>188</v>
      </c>
      <c r="O254" s="1">
        <v>126</v>
      </c>
      <c r="P254">
        <f t="shared" si="7"/>
        <v>1922</v>
      </c>
    </row>
    <row r="255" spans="2:16" x14ac:dyDescent="0.2">
      <c r="B255" s="1" t="s">
        <v>232</v>
      </c>
      <c r="C255" s="1">
        <v>3003</v>
      </c>
      <c r="G255" s="1" t="s">
        <v>114</v>
      </c>
      <c r="H255" s="1">
        <v>6.0013550000000002</v>
      </c>
      <c r="I255" s="13">
        <f t="shared" si="8"/>
        <v>2951</v>
      </c>
      <c r="M255" s="5"/>
      <c r="N255" s="1" t="s">
        <v>341</v>
      </c>
      <c r="O255" s="1">
        <v>126</v>
      </c>
      <c r="P255">
        <f t="shared" si="7"/>
        <v>2439</v>
      </c>
    </row>
    <row r="256" spans="2:16" x14ac:dyDescent="0.2">
      <c r="B256" s="1" t="s">
        <v>358</v>
      </c>
      <c r="C256" s="1">
        <v>3015</v>
      </c>
      <c r="G256" s="1" t="s">
        <v>389</v>
      </c>
      <c r="H256" s="1">
        <v>6.0371230000000002</v>
      </c>
      <c r="I256" s="13">
        <f t="shared" si="8"/>
        <v>3017</v>
      </c>
      <c r="M256" s="5"/>
      <c r="N256" s="1" t="s">
        <v>161</v>
      </c>
      <c r="O256" s="1">
        <v>126</v>
      </c>
      <c r="P256">
        <f t="shared" si="7"/>
        <v>1950</v>
      </c>
    </row>
    <row r="257" spans="2:16" x14ac:dyDescent="0.2">
      <c r="B257" s="1" t="s">
        <v>389</v>
      </c>
      <c r="C257" s="1">
        <v>3017</v>
      </c>
      <c r="G257" s="1" t="s">
        <v>39</v>
      </c>
      <c r="H257" s="1">
        <v>6.0467849999999999</v>
      </c>
      <c r="I257" s="13">
        <f t="shared" si="8"/>
        <v>3484</v>
      </c>
      <c r="M257" s="5"/>
      <c r="N257" s="1" t="s">
        <v>79</v>
      </c>
      <c r="O257" s="1">
        <v>126</v>
      </c>
      <c r="P257">
        <f t="shared" si="7"/>
        <v>2397</v>
      </c>
    </row>
    <row r="258" spans="2:16" x14ac:dyDescent="0.2">
      <c r="B258" s="1" t="s">
        <v>194</v>
      </c>
      <c r="C258" s="1">
        <v>3017</v>
      </c>
      <c r="G258" s="1" t="s">
        <v>194</v>
      </c>
      <c r="H258" s="1">
        <v>6.0510440000000001</v>
      </c>
      <c r="I258" s="13">
        <f t="shared" si="8"/>
        <v>3017</v>
      </c>
      <c r="M258" s="5"/>
      <c r="N258" s="1" t="s">
        <v>172</v>
      </c>
      <c r="O258" s="1">
        <v>125</v>
      </c>
      <c r="P258">
        <f t="shared" si="7"/>
        <v>1938</v>
      </c>
    </row>
    <row r="259" spans="2:16" x14ac:dyDescent="0.2">
      <c r="B259" s="1" t="s">
        <v>135</v>
      </c>
      <c r="C259" s="1">
        <v>3018</v>
      </c>
      <c r="G259" s="1" t="s">
        <v>218</v>
      </c>
      <c r="H259" s="1">
        <v>6.1346090000000002</v>
      </c>
      <c r="I259" s="13">
        <f t="shared" si="8"/>
        <v>3031</v>
      </c>
      <c r="M259" s="5"/>
      <c r="N259" s="1" t="s">
        <v>391</v>
      </c>
      <c r="O259" s="1">
        <v>125</v>
      </c>
      <c r="P259">
        <f t="shared" ref="P259:P322" si="9">VLOOKUP(N259,G$3:I$415,3,FALSE)</f>
        <v>6745</v>
      </c>
    </row>
    <row r="260" spans="2:16" x14ac:dyDescent="0.2">
      <c r="B260" s="1" t="s">
        <v>210</v>
      </c>
      <c r="C260" s="1">
        <v>3018</v>
      </c>
      <c r="G260" s="1" t="s">
        <v>431</v>
      </c>
      <c r="H260" s="1">
        <v>6.187373</v>
      </c>
      <c r="I260" s="13">
        <f t="shared" ref="I260:I323" si="10">VLOOKUP(G260,B$2:C$415,2,FALSE)</f>
        <v>2946</v>
      </c>
      <c r="M260" s="5"/>
      <c r="N260" s="1" t="s">
        <v>406</v>
      </c>
      <c r="O260" s="1">
        <v>125</v>
      </c>
      <c r="P260">
        <f t="shared" si="9"/>
        <v>1911</v>
      </c>
    </row>
    <row r="261" spans="2:16" x14ac:dyDescent="0.2">
      <c r="B261" s="1" t="s">
        <v>448</v>
      </c>
      <c r="C261" s="1">
        <v>3023</v>
      </c>
      <c r="G261" s="1" t="s">
        <v>264</v>
      </c>
      <c r="H261" s="1">
        <v>6.2023060000000001</v>
      </c>
      <c r="I261" s="13">
        <f t="shared" si="10"/>
        <v>2862</v>
      </c>
      <c r="M261" s="5"/>
      <c r="N261" s="1" t="s">
        <v>117</v>
      </c>
      <c r="O261" s="1">
        <v>125</v>
      </c>
      <c r="P261">
        <f t="shared" si="9"/>
        <v>1837</v>
      </c>
    </row>
    <row r="262" spans="2:16" x14ac:dyDescent="0.2">
      <c r="B262" s="1" t="s">
        <v>218</v>
      </c>
      <c r="C262" s="1">
        <v>3031</v>
      </c>
      <c r="G262" s="1" t="s">
        <v>469</v>
      </c>
      <c r="H262" s="1">
        <v>6.2256580000000001</v>
      </c>
      <c r="I262" s="13">
        <f t="shared" si="10"/>
        <v>3040</v>
      </c>
      <c r="M262" s="5"/>
      <c r="N262" s="1" t="s">
        <v>199</v>
      </c>
      <c r="O262" s="1">
        <v>125</v>
      </c>
      <c r="P262">
        <f t="shared" si="9"/>
        <v>1865</v>
      </c>
    </row>
    <row r="263" spans="2:16" x14ac:dyDescent="0.2">
      <c r="B263" s="1" t="s">
        <v>265</v>
      </c>
      <c r="C263" s="1">
        <v>3032</v>
      </c>
      <c r="G263" s="1" t="s">
        <v>266</v>
      </c>
      <c r="H263" s="1">
        <v>6.2790229999999996</v>
      </c>
      <c r="I263" s="13">
        <f t="shared" si="10"/>
        <v>2989</v>
      </c>
      <c r="M263" s="5"/>
      <c r="N263" s="1" t="s">
        <v>100</v>
      </c>
      <c r="O263" s="1">
        <v>125</v>
      </c>
      <c r="P263">
        <f t="shared" si="9"/>
        <v>1969</v>
      </c>
    </row>
    <row r="264" spans="2:16" x14ac:dyDescent="0.2">
      <c r="B264" s="1" t="s">
        <v>104</v>
      </c>
      <c r="C264" s="1">
        <v>3039</v>
      </c>
      <c r="G264" s="1" t="s">
        <v>216</v>
      </c>
      <c r="H264" s="1">
        <v>6.4707460000000001</v>
      </c>
      <c r="I264" s="13">
        <f t="shared" si="10"/>
        <v>2974</v>
      </c>
      <c r="M264" s="5"/>
      <c r="N264" s="1" t="s">
        <v>471</v>
      </c>
      <c r="O264" s="1">
        <v>125</v>
      </c>
      <c r="P264">
        <f t="shared" si="9"/>
        <v>1868</v>
      </c>
    </row>
    <row r="265" spans="2:16" x14ac:dyDescent="0.2">
      <c r="B265" s="1" t="s">
        <v>469</v>
      </c>
      <c r="C265" s="1">
        <v>3040</v>
      </c>
      <c r="G265" s="1" t="s">
        <v>311</v>
      </c>
      <c r="H265" s="1">
        <v>6.4844910000000002</v>
      </c>
      <c r="I265" s="13">
        <f t="shared" si="10"/>
        <v>2966</v>
      </c>
      <c r="M265" s="5"/>
      <c r="N265" s="1" t="s">
        <v>260</v>
      </c>
      <c r="O265" s="1">
        <v>124</v>
      </c>
      <c r="P265">
        <f t="shared" si="9"/>
        <v>1859</v>
      </c>
    </row>
    <row r="266" spans="2:16" x14ac:dyDescent="0.2">
      <c r="B266" s="1" t="s">
        <v>300</v>
      </c>
      <c r="C266" s="1">
        <v>3047</v>
      </c>
      <c r="G266" s="1" t="s">
        <v>149</v>
      </c>
      <c r="H266" s="1">
        <v>6.5005059999999997</v>
      </c>
      <c r="I266" s="13">
        <f t="shared" si="10"/>
        <v>2967</v>
      </c>
      <c r="M266" s="5"/>
      <c r="N266" s="1" t="s">
        <v>276</v>
      </c>
      <c r="O266" s="1">
        <v>124</v>
      </c>
      <c r="P266">
        <f t="shared" si="9"/>
        <v>1802</v>
      </c>
    </row>
    <row r="267" spans="2:16" x14ac:dyDescent="0.2">
      <c r="B267" s="1" t="s">
        <v>74</v>
      </c>
      <c r="C267" s="1">
        <v>3047</v>
      </c>
      <c r="G267" s="1" t="s">
        <v>315</v>
      </c>
      <c r="H267" s="1">
        <v>6.5098039999999999</v>
      </c>
      <c r="I267" s="13">
        <f t="shared" si="10"/>
        <v>3417</v>
      </c>
      <c r="M267" s="5"/>
      <c r="N267" s="1" t="s">
        <v>460</v>
      </c>
      <c r="O267" s="1">
        <v>123</v>
      </c>
      <c r="P267">
        <f t="shared" si="9"/>
        <v>1917</v>
      </c>
    </row>
    <row r="268" spans="2:16" x14ac:dyDescent="0.2">
      <c r="B268" s="1" t="s">
        <v>473</v>
      </c>
      <c r="C268" s="1">
        <v>3315</v>
      </c>
      <c r="G268" s="1" t="s">
        <v>427</v>
      </c>
      <c r="H268" s="1">
        <v>6.5318430000000003</v>
      </c>
      <c r="I268" s="13">
        <f t="shared" si="10"/>
        <v>3533</v>
      </c>
      <c r="M268" s="5"/>
      <c r="N268" s="1" t="s">
        <v>198</v>
      </c>
      <c r="O268" s="1">
        <v>123</v>
      </c>
      <c r="P268">
        <f t="shared" si="9"/>
        <v>1925</v>
      </c>
    </row>
    <row r="269" spans="2:16" x14ac:dyDescent="0.2">
      <c r="B269" s="1" t="s">
        <v>120</v>
      </c>
      <c r="C269" s="1">
        <v>3360</v>
      </c>
      <c r="G269" s="1" t="s">
        <v>413</v>
      </c>
      <c r="H269" s="1">
        <v>6.5471269999999997</v>
      </c>
      <c r="I269" s="13">
        <f t="shared" si="10"/>
        <v>3533</v>
      </c>
      <c r="M269" s="5"/>
      <c r="N269" s="1" t="s">
        <v>163</v>
      </c>
      <c r="O269" s="1">
        <v>123</v>
      </c>
      <c r="P269">
        <f t="shared" si="9"/>
        <v>2448</v>
      </c>
    </row>
    <row r="270" spans="2:16" x14ac:dyDescent="0.2">
      <c r="B270" s="1" t="s">
        <v>315</v>
      </c>
      <c r="C270" s="1">
        <v>3417</v>
      </c>
      <c r="G270" s="1" t="s">
        <v>327</v>
      </c>
      <c r="H270" s="1">
        <v>6.5545640000000001</v>
      </c>
      <c r="I270" s="13">
        <f t="shared" si="10"/>
        <v>2914</v>
      </c>
      <c r="M270" s="5"/>
      <c r="N270" s="1" t="s">
        <v>162</v>
      </c>
      <c r="O270" s="1">
        <v>123</v>
      </c>
      <c r="P270">
        <f t="shared" si="9"/>
        <v>1854</v>
      </c>
    </row>
    <row r="271" spans="2:16" x14ac:dyDescent="0.2">
      <c r="B271" s="1" t="s">
        <v>339</v>
      </c>
      <c r="C271" s="1">
        <v>3423</v>
      </c>
      <c r="G271" s="1" t="s">
        <v>53</v>
      </c>
      <c r="H271" s="1">
        <v>6.5630230000000003</v>
      </c>
      <c r="I271" s="13">
        <f t="shared" si="10"/>
        <v>3586</v>
      </c>
      <c r="M271" s="5"/>
      <c r="N271" s="1" t="s">
        <v>477</v>
      </c>
      <c r="O271" s="1">
        <v>122</v>
      </c>
      <c r="P271" t="e">
        <f t="shared" si="9"/>
        <v>#N/A</v>
      </c>
    </row>
    <row r="272" spans="2:16" x14ac:dyDescent="0.2">
      <c r="B272" s="1" t="s">
        <v>397</v>
      </c>
      <c r="C272" s="1">
        <v>3432</v>
      </c>
      <c r="G272" s="1" t="s">
        <v>331</v>
      </c>
      <c r="H272" s="1">
        <v>6.5709720000000003</v>
      </c>
      <c r="I272" s="13">
        <f t="shared" si="10"/>
        <v>3445</v>
      </c>
      <c r="M272" s="5"/>
      <c r="N272" s="1" t="s">
        <v>392</v>
      </c>
      <c r="O272" s="1">
        <v>122</v>
      </c>
      <c r="P272" t="e">
        <f t="shared" si="9"/>
        <v>#N/A</v>
      </c>
    </row>
    <row r="273" spans="2:16" x14ac:dyDescent="0.2">
      <c r="B273" s="1" t="s">
        <v>331</v>
      </c>
      <c r="C273" s="1">
        <v>3445</v>
      </c>
      <c r="G273" s="1" t="s">
        <v>169</v>
      </c>
      <c r="H273" s="1">
        <v>6.5882750000000003</v>
      </c>
      <c r="I273" s="13">
        <f t="shared" si="10"/>
        <v>2934</v>
      </c>
      <c r="M273" s="5"/>
      <c r="N273" s="1" t="s">
        <v>123</v>
      </c>
      <c r="O273" s="1">
        <v>121</v>
      </c>
      <c r="P273">
        <f t="shared" si="9"/>
        <v>1945</v>
      </c>
    </row>
    <row r="274" spans="2:16" x14ac:dyDescent="0.2">
      <c r="B274" s="1" t="s">
        <v>97</v>
      </c>
      <c r="C274" s="1">
        <v>3459</v>
      </c>
      <c r="G274" s="1" t="s">
        <v>28</v>
      </c>
      <c r="H274" s="1">
        <v>6.6086220000000004</v>
      </c>
      <c r="I274" s="13">
        <f t="shared" si="10"/>
        <v>3526</v>
      </c>
      <c r="M274" s="5"/>
      <c r="N274" s="1" t="s">
        <v>236</v>
      </c>
      <c r="O274" s="1">
        <v>121</v>
      </c>
      <c r="P274">
        <f t="shared" si="9"/>
        <v>1917</v>
      </c>
    </row>
    <row r="275" spans="2:16" x14ac:dyDescent="0.2">
      <c r="B275" s="1" t="s">
        <v>410</v>
      </c>
      <c r="C275" s="1">
        <v>3465</v>
      </c>
      <c r="G275" s="1" t="s">
        <v>286</v>
      </c>
      <c r="H275" s="1">
        <v>6.6238859999999997</v>
      </c>
      <c r="I275" s="13">
        <f t="shared" si="10"/>
        <v>3592</v>
      </c>
      <c r="M275" s="5"/>
      <c r="N275" s="1" t="s">
        <v>60</v>
      </c>
      <c r="O275" s="1">
        <v>121</v>
      </c>
      <c r="P275" t="e">
        <f t="shared" si="9"/>
        <v>#N/A</v>
      </c>
    </row>
    <row r="276" spans="2:16" x14ac:dyDescent="0.2">
      <c r="B276" s="1" t="s">
        <v>159</v>
      </c>
      <c r="C276" s="1">
        <v>3470</v>
      </c>
      <c r="G276" s="1" t="s">
        <v>348</v>
      </c>
      <c r="H276" s="1">
        <v>6.6511490000000002</v>
      </c>
      <c r="I276" s="13">
        <f t="shared" si="10"/>
        <v>3480</v>
      </c>
      <c r="M276" s="5"/>
      <c r="N276" s="1" t="s">
        <v>34</v>
      </c>
      <c r="O276" s="1">
        <v>121</v>
      </c>
      <c r="P276">
        <f t="shared" si="9"/>
        <v>1853</v>
      </c>
    </row>
    <row r="277" spans="2:16" x14ac:dyDescent="0.2">
      <c r="B277" s="1" t="s">
        <v>348</v>
      </c>
      <c r="C277" s="1">
        <v>3480</v>
      </c>
      <c r="G277" s="1" t="s">
        <v>45</v>
      </c>
      <c r="H277" s="1">
        <v>6.6520400000000004</v>
      </c>
      <c r="I277" s="13">
        <f t="shared" si="10"/>
        <v>3578</v>
      </c>
      <c r="M277" s="5"/>
      <c r="N277" s="1" t="s">
        <v>176</v>
      </c>
      <c r="O277" s="1">
        <v>121</v>
      </c>
      <c r="P277" t="e">
        <f t="shared" si="9"/>
        <v>#N/A</v>
      </c>
    </row>
    <row r="278" spans="2:16" x14ac:dyDescent="0.2">
      <c r="B278" s="1" t="s">
        <v>445</v>
      </c>
      <c r="C278" s="1">
        <v>3482</v>
      </c>
      <c r="G278" s="1" t="s">
        <v>97</v>
      </c>
      <c r="H278" s="1">
        <v>6.6825669999999997</v>
      </c>
      <c r="I278" s="13">
        <f t="shared" si="10"/>
        <v>3459</v>
      </c>
      <c r="M278" s="5"/>
      <c r="N278" s="1" t="s">
        <v>334</v>
      </c>
      <c r="O278" s="1">
        <v>121</v>
      </c>
      <c r="P278">
        <f t="shared" si="9"/>
        <v>1908</v>
      </c>
    </row>
    <row r="279" spans="2:16" x14ac:dyDescent="0.2">
      <c r="B279" s="1" t="s">
        <v>39</v>
      </c>
      <c r="C279" s="1">
        <v>3484</v>
      </c>
      <c r="G279" s="1" t="s">
        <v>410</v>
      </c>
      <c r="H279" s="1">
        <v>6.7131309999999997</v>
      </c>
      <c r="I279" s="13">
        <f t="shared" si="10"/>
        <v>3465</v>
      </c>
      <c r="M279" s="5"/>
      <c r="N279" s="1" t="s">
        <v>291</v>
      </c>
      <c r="O279" s="1">
        <v>121</v>
      </c>
      <c r="P279">
        <f t="shared" si="9"/>
        <v>1910</v>
      </c>
    </row>
    <row r="280" spans="2:16" x14ac:dyDescent="0.2">
      <c r="B280" s="1" t="s">
        <v>51</v>
      </c>
      <c r="C280" s="1">
        <v>3512</v>
      </c>
      <c r="G280" s="1" t="s">
        <v>67</v>
      </c>
      <c r="H280" s="1">
        <v>6.7691869999999996</v>
      </c>
      <c r="I280" s="13">
        <f t="shared" si="10"/>
        <v>3544</v>
      </c>
      <c r="M280" s="5"/>
      <c r="N280" s="1" t="s">
        <v>482</v>
      </c>
      <c r="O280" s="1">
        <v>120</v>
      </c>
      <c r="P280">
        <f t="shared" si="9"/>
        <v>1908</v>
      </c>
    </row>
    <row r="281" spans="2:16" x14ac:dyDescent="0.2">
      <c r="B281" s="1" t="s">
        <v>420</v>
      </c>
      <c r="C281" s="1">
        <v>3521</v>
      </c>
      <c r="G281" s="1" t="s">
        <v>51</v>
      </c>
      <c r="H281" s="1">
        <v>6.7779040000000004</v>
      </c>
      <c r="I281" s="13">
        <f t="shared" si="10"/>
        <v>3512</v>
      </c>
      <c r="M281" s="5"/>
      <c r="N281" s="1" t="s">
        <v>234</v>
      </c>
      <c r="O281" s="1">
        <v>120</v>
      </c>
      <c r="P281">
        <f t="shared" si="9"/>
        <v>1882</v>
      </c>
    </row>
    <row r="282" spans="2:16" x14ac:dyDescent="0.2">
      <c r="B282" s="1" t="s">
        <v>28</v>
      </c>
      <c r="C282" s="1">
        <v>3526</v>
      </c>
      <c r="G282" s="1" t="s">
        <v>339</v>
      </c>
      <c r="H282" s="1">
        <v>6.7987149999999996</v>
      </c>
      <c r="I282" s="13">
        <f t="shared" si="10"/>
        <v>3423</v>
      </c>
      <c r="M282" s="5"/>
      <c r="N282" s="1" t="s">
        <v>57</v>
      </c>
      <c r="O282" s="1">
        <v>120</v>
      </c>
      <c r="P282">
        <f t="shared" si="9"/>
        <v>1872</v>
      </c>
    </row>
    <row r="283" spans="2:16" x14ac:dyDescent="0.2">
      <c r="B283" s="1" t="s">
        <v>427</v>
      </c>
      <c r="C283" s="1">
        <v>3533</v>
      </c>
      <c r="G283" s="1" t="s">
        <v>420</v>
      </c>
      <c r="H283" s="1">
        <v>6.819369</v>
      </c>
      <c r="I283" s="13">
        <f t="shared" si="10"/>
        <v>3521</v>
      </c>
      <c r="M283" s="5"/>
      <c r="N283" s="1" t="s">
        <v>200</v>
      </c>
      <c r="O283" s="1">
        <v>120</v>
      </c>
      <c r="P283" t="e">
        <f t="shared" si="9"/>
        <v>#N/A</v>
      </c>
    </row>
    <row r="284" spans="2:16" x14ac:dyDescent="0.2">
      <c r="B284" s="1" t="s">
        <v>413</v>
      </c>
      <c r="C284" s="1">
        <v>3533</v>
      </c>
      <c r="G284" s="1" t="s">
        <v>397</v>
      </c>
      <c r="H284" s="1">
        <v>6.8502330000000002</v>
      </c>
      <c r="I284" s="13">
        <f t="shared" si="10"/>
        <v>3432</v>
      </c>
      <c r="M284" s="5"/>
      <c r="N284" s="1" t="s">
        <v>54</v>
      </c>
      <c r="O284" s="1">
        <v>120</v>
      </c>
      <c r="P284" t="e">
        <f t="shared" si="9"/>
        <v>#N/A</v>
      </c>
    </row>
    <row r="285" spans="2:16" x14ac:dyDescent="0.2">
      <c r="B285" s="1" t="s">
        <v>67</v>
      </c>
      <c r="C285" s="1">
        <v>3544</v>
      </c>
      <c r="G285" s="1" t="s">
        <v>29</v>
      </c>
      <c r="H285" s="1">
        <v>6.8659939999999997</v>
      </c>
      <c r="I285" s="13">
        <f t="shared" si="10"/>
        <v>3567</v>
      </c>
      <c r="M285" s="5"/>
      <c r="N285" s="1" t="s">
        <v>350</v>
      </c>
      <c r="O285" s="1">
        <v>120</v>
      </c>
      <c r="P285" t="e">
        <f t="shared" si="9"/>
        <v>#N/A</v>
      </c>
    </row>
    <row r="286" spans="2:16" x14ac:dyDescent="0.2">
      <c r="B286" s="1" t="s">
        <v>29</v>
      </c>
      <c r="C286" s="1">
        <v>3567</v>
      </c>
      <c r="G286" s="1" t="s">
        <v>445</v>
      </c>
      <c r="H286" s="1">
        <v>6.8765080000000003</v>
      </c>
      <c r="I286" s="13">
        <f t="shared" si="10"/>
        <v>3482</v>
      </c>
      <c r="M286" s="5"/>
      <c r="N286" s="1" t="s">
        <v>452</v>
      </c>
      <c r="O286" s="1">
        <v>119</v>
      </c>
      <c r="P286">
        <f t="shared" si="9"/>
        <v>1891</v>
      </c>
    </row>
    <row r="287" spans="2:16" x14ac:dyDescent="0.2">
      <c r="B287" s="1" t="s">
        <v>45</v>
      </c>
      <c r="C287" s="1">
        <v>3578</v>
      </c>
      <c r="G287" s="1" t="s">
        <v>237</v>
      </c>
      <c r="H287" s="1">
        <v>6.9269509999999999</v>
      </c>
      <c r="I287" s="13">
        <f t="shared" si="10"/>
        <v>4011</v>
      </c>
      <c r="M287" s="5"/>
      <c r="N287" s="1" t="s">
        <v>68</v>
      </c>
      <c r="O287" s="1">
        <v>119</v>
      </c>
      <c r="P287">
        <f t="shared" si="9"/>
        <v>4894</v>
      </c>
    </row>
    <row r="288" spans="2:16" x14ac:dyDescent="0.2">
      <c r="B288" s="1" t="s">
        <v>53</v>
      </c>
      <c r="C288" s="1">
        <v>3586</v>
      </c>
      <c r="G288" s="1" t="s">
        <v>153</v>
      </c>
      <c r="H288" s="1">
        <v>7.0475000000000003</v>
      </c>
      <c r="I288" s="13">
        <f t="shared" si="10"/>
        <v>4000</v>
      </c>
      <c r="M288" s="5"/>
      <c r="N288" s="1" t="s">
        <v>446</v>
      </c>
      <c r="O288" s="1">
        <v>118</v>
      </c>
      <c r="P288" t="e">
        <f t="shared" si="9"/>
        <v>#N/A</v>
      </c>
    </row>
    <row r="289" spans="2:16" x14ac:dyDescent="0.2">
      <c r="B289" s="1" t="s">
        <v>286</v>
      </c>
      <c r="C289" s="1">
        <v>3592</v>
      </c>
      <c r="G289" s="1" t="s">
        <v>159</v>
      </c>
      <c r="H289" s="1">
        <v>7.1651300000000004</v>
      </c>
      <c r="I289" s="13">
        <f t="shared" si="10"/>
        <v>3470</v>
      </c>
      <c r="M289" s="5"/>
      <c r="N289" s="1" t="s">
        <v>257</v>
      </c>
      <c r="O289" s="1">
        <v>117</v>
      </c>
      <c r="P289">
        <f t="shared" si="9"/>
        <v>1898</v>
      </c>
    </row>
    <row r="290" spans="2:16" x14ac:dyDescent="0.2">
      <c r="B290" s="1" t="s">
        <v>404</v>
      </c>
      <c r="C290" s="1">
        <v>3805</v>
      </c>
      <c r="G290" s="1" t="s">
        <v>258</v>
      </c>
      <c r="H290" s="1">
        <v>7.2050580000000002</v>
      </c>
      <c r="I290" s="13">
        <f t="shared" si="10"/>
        <v>3994</v>
      </c>
      <c r="M290" s="5"/>
      <c r="N290" s="1" t="s">
        <v>253</v>
      </c>
      <c r="O290" s="1">
        <v>117</v>
      </c>
      <c r="P290">
        <f t="shared" si="9"/>
        <v>1859</v>
      </c>
    </row>
    <row r="291" spans="2:16" x14ac:dyDescent="0.2">
      <c r="B291" s="1" t="s">
        <v>417</v>
      </c>
      <c r="C291" s="1">
        <v>3836</v>
      </c>
      <c r="G291" s="1" t="s">
        <v>425</v>
      </c>
      <c r="H291" s="1">
        <v>7.2050710000000002</v>
      </c>
      <c r="I291" s="13">
        <f t="shared" si="10"/>
        <v>4023</v>
      </c>
      <c r="M291" s="5"/>
      <c r="N291" s="1" t="s">
        <v>324</v>
      </c>
      <c r="O291" s="1">
        <v>117</v>
      </c>
      <c r="P291">
        <f t="shared" si="9"/>
        <v>4912</v>
      </c>
    </row>
    <row r="292" spans="2:16" x14ac:dyDescent="0.2">
      <c r="B292" s="1" t="s">
        <v>182</v>
      </c>
      <c r="C292" s="1">
        <v>3878</v>
      </c>
      <c r="G292" s="1" t="s">
        <v>454</v>
      </c>
      <c r="H292" s="1">
        <v>7.2179580000000003</v>
      </c>
      <c r="I292" s="13">
        <f t="shared" si="10"/>
        <v>4065</v>
      </c>
      <c r="M292" s="5"/>
      <c r="N292" s="1" t="s">
        <v>64</v>
      </c>
      <c r="O292" s="1">
        <v>117</v>
      </c>
      <c r="P292">
        <f t="shared" si="9"/>
        <v>1894</v>
      </c>
    </row>
    <row r="293" spans="2:16" x14ac:dyDescent="0.2">
      <c r="B293" s="1" t="s">
        <v>447</v>
      </c>
      <c r="C293" s="1">
        <v>3880</v>
      </c>
      <c r="G293" s="1" t="s">
        <v>404</v>
      </c>
      <c r="H293" s="1">
        <v>7.2431010000000002</v>
      </c>
      <c r="I293" s="13">
        <f t="shared" si="10"/>
        <v>3805</v>
      </c>
      <c r="M293" s="5"/>
      <c r="N293" s="1" t="s">
        <v>458</v>
      </c>
      <c r="O293" s="1">
        <v>116</v>
      </c>
      <c r="P293">
        <f t="shared" si="9"/>
        <v>1878</v>
      </c>
    </row>
    <row r="294" spans="2:16" x14ac:dyDescent="0.2">
      <c r="B294" s="1" t="s">
        <v>372</v>
      </c>
      <c r="C294" s="1">
        <v>3881</v>
      </c>
      <c r="G294" s="1" t="s">
        <v>204</v>
      </c>
      <c r="H294" s="1">
        <v>7.2722059999999997</v>
      </c>
      <c r="I294" s="13">
        <f t="shared" si="10"/>
        <v>4008</v>
      </c>
      <c r="M294" s="5"/>
      <c r="N294" s="1" t="s">
        <v>112</v>
      </c>
      <c r="O294" s="1">
        <v>116</v>
      </c>
      <c r="P294">
        <f t="shared" si="9"/>
        <v>1825</v>
      </c>
    </row>
    <row r="295" spans="2:16" x14ac:dyDescent="0.2">
      <c r="B295" s="1" t="s">
        <v>298</v>
      </c>
      <c r="C295" s="1">
        <v>3890</v>
      </c>
      <c r="G295" s="1" t="s">
        <v>453</v>
      </c>
      <c r="H295" s="1">
        <v>7.2792339999999998</v>
      </c>
      <c r="I295" s="13">
        <f t="shared" si="10"/>
        <v>3968</v>
      </c>
      <c r="M295" s="5"/>
      <c r="N295" s="1" t="s">
        <v>396</v>
      </c>
      <c r="O295" s="1">
        <v>116</v>
      </c>
      <c r="P295">
        <f t="shared" si="9"/>
        <v>1828</v>
      </c>
    </row>
    <row r="296" spans="2:16" x14ac:dyDescent="0.2">
      <c r="B296" s="1" t="s">
        <v>152</v>
      </c>
      <c r="C296" s="1">
        <v>3892</v>
      </c>
      <c r="G296" s="1" t="s">
        <v>473</v>
      </c>
      <c r="H296" s="1">
        <v>7.294721</v>
      </c>
      <c r="I296" s="13">
        <f t="shared" si="10"/>
        <v>3315</v>
      </c>
      <c r="M296" s="5"/>
      <c r="N296" s="1" t="s">
        <v>191</v>
      </c>
      <c r="O296" s="1">
        <v>116</v>
      </c>
      <c r="P296">
        <f t="shared" si="9"/>
        <v>1876</v>
      </c>
    </row>
    <row r="297" spans="2:16" x14ac:dyDescent="0.2">
      <c r="B297" s="1" t="s">
        <v>134</v>
      </c>
      <c r="C297" s="1">
        <v>3895</v>
      </c>
      <c r="G297" s="1" t="s">
        <v>328</v>
      </c>
      <c r="H297" s="1">
        <v>7.3091090000000003</v>
      </c>
      <c r="I297" s="13">
        <f t="shared" si="10"/>
        <v>4073</v>
      </c>
      <c r="M297" s="5"/>
      <c r="N297" s="1" t="s">
        <v>173</v>
      </c>
      <c r="O297" s="1">
        <v>116</v>
      </c>
      <c r="P297">
        <f t="shared" si="9"/>
        <v>1872</v>
      </c>
    </row>
    <row r="298" spans="2:16" x14ac:dyDescent="0.2">
      <c r="B298" s="1" t="s">
        <v>40</v>
      </c>
      <c r="C298" s="1">
        <v>3929</v>
      </c>
      <c r="G298" s="1" t="s">
        <v>417</v>
      </c>
      <c r="H298" s="1">
        <v>7.3110010000000001</v>
      </c>
      <c r="I298" s="13">
        <f t="shared" si="10"/>
        <v>3836</v>
      </c>
      <c r="M298" s="5"/>
      <c r="N298" s="1" t="s">
        <v>336</v>
      </c>
      <c r="O298" s="1">
        <v>116</v>
      </c>
      <c r="P298">
        <f t="shared" si="9"/>
        <v>1927</v>
      </c>
    </row>
    <row r="299" spans="2:16" x14ac:dyDescent="0.2">
      <c r="B299" s="1" t="s">
        <v>411</v>
      </c>
      <c r="C299" s="1">
        <v>3940</v>
      </c>
      <c r="G299" s="1" t="s">
        <v>447</v>
      </c>
      <c r="H299" s="1">
        <v>7.3185570000000002</v>
      </c>
      <c r="I299" s="13">
        <f t="shared" si="10"/>
        <v>3880</v>
      </c>
      <c r="M299" s="5"/>
      <c r="N299" s="1" t="s">
        <v>165</v>
      </c>
      <c r="O299" s="1">
        <v>116</v>
      </c>
      <c r="P299" t="e">
        <f t="shared" si="9"/>
        <v>#N/A</v>
      </c>
    </row>
    <row r="300" spans="2:16" x14ac:dyDescent="0.2">
      <c r="B300" s="1" t="s">
        <v>119</v>
      </c>
      <c r="C300" s="1">
        <v>3963</v>
      </c>
      <c r="G300" s="1" t="s">
        <v>211</v>
      </c>
      <c r="H300" s="1">
        <v>7.3389959999999999</v>
      </c>
      <c r="I300" s="13">
        <f t="shared" si="10"/>
        <v>4003</v>
      </c>
      <c r="M300" s="5"/>
      <c r="N300" s="1" t="s">
        <v>278</v>
      </c>
      <c r="O300" s="1">
        <v>116</v>
      </c>
      <c r="P300">
        <f t="shared" si="9"/>
        <v>1901</v>
      </c>
    </row>
    <row r="301" spans="2:16" x14ac:dyDescent="0.2">
      <c r="B301" s="1" t="s">
        <v>294</v>
      </c>
      <c r="C301" s="1">
        <v>3965</v>
      </c>
      <c r="G301" s="1" t="s">
        <v>484</v>
      </c>
      <c r="H301" s="1">
        <v>7.3588129999999996</v>
      </c>
      <c r="I301" s="13">
        <f t="shared" si="10"/>
        <v>3977</v>
      </c>
      <c r="M301" s="5"/>
      <c r="N301" s="1" t="s">
        <v>423</v>
      </c>
      <c r="O301" s="1">
        <v>115</v>
      </c>
      <c r="P301">
        <f t="shared" si="9"/>
        <v>4842</v>
      </c>
    </row>
    <row r="302" spans="2:16" x14ac:dyDescent="0.2">
      <c r="B302" s="1" t="s">
        <v>453</v>
      </c>
      <c r="C302" s="1">
        <v>3968</v>
      </c>
      <c r="G302" s="1" t="s">
        <v>48</v>
      </c>
      <c r="H302" s="1">
        <v>7.3906910000000003</v>
      </c>
      <c r="I302" s="13">
        <f t="shared" si="10"/>
        <v>4039</v>
      </c>
      <c r="M302" s="5"/>
      <c r="N302" s="1" t="s">
        <v>363</v>
      </c>
      <c r="O302" s="1">
        <v>115</v>
      </c>
      <c r="P302">
        <f t="shared" si="9"/>
        <v>1812</v>
      </c>
    </row>
    <row r="303" spans="2:16" x14ac:dyDescent="0.2">
      <c r="B303" s="1" t="s">
        <v>156</v>
      </c>
      <c r="C303" s="1">
        <v>3969</v>
      </c>
      <c r="G303" s="1" t="s">
        <v>182</v>
      </c>
      <c r="H303" s="1">
        <v>7.424188</v>
      </c>
      <c r="I303" s="13">
        <f t="shared" si="10"/>
        <v>3878</v>
      </c>
      <c r="M303" s="5"/>
      <c r="N303" s="1" t="s">
        <v>96</v>
      </c>
      <c r="O303" s="1">
        <v>115</v>
      </c>
      <c r="P303">
        <f t="shared" si="9"/>
        <v>1917</v>
      </c>
    </row>
    <row r="304" spans="2:16" x14ac:dyDescent="0.2">
      <c r="B304" s="1" t="s">
        <v>484</v>
      </c>
      <c r="C304" s="1">
        <v>3977</v>
      </c>
      <c r="G304" s="1" t="s">
        <v>152</v>
      </c>
      <c r="H304" s="1">
        <v>7.4486129999999999</v>
      </c>
      <c r="I304" s="13">
        <f t="shared" si="10"/>
        <v>3892</v>
      </c>
      <c r="M304" s="5"/>
      <c r="N304" s="1" t="s">
        <v>30</v>
      </c>
      <c r="O304" s="1">
        <v>115</v>
      </c>
      <c r="P304">
        <f t="shared" si="9"/>
        <v>4984</v>
      </c>
    </row>
    <row r="305" spans="2:16" x14ac:dyDescent="0.2">
      <c r="B305" s="1" t="s">
        <v>44</v>
      </c>
      <c r="C305" s="1">
        <v>3991</v>
      </c>
      <c r="G305" s="1" t="s">
        <v>409</v>
      </c>
      <c r="H305" s="1">
        <v>7.4490610000000004</v>
      </c>
      <c r="I305" s="13">
        <f t="shared" si="10"/>
        <v>3995</v>
      </c>
      <c r="M305" s="5"/>
      <c r="N305" s="1" t="s">
        <v>147</v>
      </c>
      <c r="O305" s="1">
        <v>115</v>
      </c>
      <c r="P305">
        <f t="shared" si="9"/>
        <v>1906</v>
      </c>
    </row>
    <row r="306" spans="2:16" x14ac:dyDescent="0.2">
      <c r="B306" s="1" t="s">
        <v>258</v>
      </c>
      <c r="C306" s="1">
        <v>3994</v>
      </c>
      <c r="G306" s="1" t="s">
        <v>21</v>
      </c>
      <c r="H306" s="1">
        <v>7.4607840000000003</v>
      </c>
      <c r="I306" s="13">
        <f t="shared" si="10"/>
        <v>4896</v>
      </c>
      <c r="M306" s="5"/>
      <c r="N306" s="1" t="s">
        <v>160</v>
      </c>
      <c r="O306" s="1">
        <v>114</v>
      </c>
      <c r="P306">
        <f t="shared" si="9"/>
        <v>1862</v>
      </c>
    </row>
    <row r="307" spans="2:16" x14ac:dyDescent="0.2">
      <c r="B307" s="1" t="s">
        <v>409</v>
      </c>
      <c r="C307" s="1">
        <v>3995</v>
      </c>
      <c r="G307" s="1" t="s">
        <v>134</v>
      </c>
      <c r="H307" s="1">
        <v>7.486008</v>
      </c>
      <c r="I307" s="13">
        <f t="shared" si="10"/>
        <v>3895</v>
      </c>
      <c r="M307" s="5"/>
      <c r="N307" s="1" t="s">
        <v>305</v>
      </c>
      <c r="O307" s="1">
        <v>114</v>
      </c>
      <c r="P307">
        <f t="shared" si="9"/>
        <v>1883</v>
      </c>
    </row>
    <row r="308" spans="2:16" x14ac:dyDescent="0.2">
      <c r="B308" s="1" t="s">
        <v>405</v>
      </c>
      <c r="C308" s="1">
        <v>3995</v>
      </c>
      <c r="G308" s="1" t="s">
        <v>128</v>
      </c>
      <c r="H308" s="1">
        <v>7.488372</v>
      </c>
      <c r="I308" s="13">
        <f t="shared" si="10"/>
        <v>4429</v>
      </c>
      <c r="M308" s="5"/>
      <c r="N308" s="1" t="s">
        <v>41</v>
      </c>
      <c r="O308" s="1">
        <v>113</v>
      </c>
      <c r="P308" t="e">
        <f t="shared" si="9"/>
        <v>#N/A</v>
      </c>
    </row>
    <row r="309" spans="2:16" x14ac:dyDescent="0.2">
      <c r="B309" s="1" t="s">
        <v>153</v>
      </c>
      <c r="C309" s="1">
        <v>4000</v>
      </c>
      <c r="G309" s="1" t="s">
        <v>120</v>
      </c>
      <c r="H309" s="1">
        <v>7.514583</v>
      </c>
      <c r="I309" s="13">
        <f t="shared" si="10"/>
        <v>3360</v>
      </c>
      <c r="M309" s="5"/>
      <c r="N309" s="1" t="s">
        <v>21</v>
      </c>
      <c r="O309" s="1">
        <v>113</v>
      </c>
      <c r="P309">
        <f t="shared" si="9"/>
        <v>4896</v>
      </c>
    </row>
    <row r="310" spans="2:16" x14ac:dyDescent="0.2">
      <c r="B310" s="1" t="s">
        <v>211</v>
      </c>
      <c r="C310" s="1">
        <v>4003</v>
      </c>
      <c r="G310" s="1" t="s">
        <v>294</v>
      </c>
      <c r="H310" s="1">
        <v>7.526103</v>
      </c>
      <c r="I310" s="13">
        <f t="shared" si="10"/>
        <v>3965</v>
      </c>
      <c r="M310" s="5"/>
      <c r="N310" s="1" t="s">
        <v>225</v>
      </c>
      <c r="O310" s="1">
        <v>113</v>
      </c>
      <c r="P310">
        <f t="shared" si="9"/>
        <v>1910</v>
      </c>
    </row>
    <row r="311" spans="2:16" x14ac:dyDescent="0.2">
      <c r="B311" s="1" t="s">
        <v>204</v>
      </c>
      <c r="C311" s="1">
        <v>4008</v>
      </c>
      <c r="G311" s="1" t="s">
        <v>405</v>
      </c>
      <c r="H311" s="1">
        <v>7.5602</v>
      </c>
      <c r="I311" s="13">
        <f t="shared" si="10"/>
        <v>3995</v>
      </c>
      <c r="M311" s="5"/>
      <c r="N311" s="1" t="s">
        <v>133</v>
      </c>
      <c r="O311" s="1">
        <v>112</v>
      </c>
      <c r="P311">
        <f t="shared" si="9"/>
        <v>1859</v>
      </c>
    </row>
    <row r="312" spans="2:16" x14ac:dyDescent="0.2">
      <c r="B312" s="1" t="s">
        <v>237</v>
      </c>
      <c r="C312" s="1">
        <v>4011</v>
      </c>
      <c r="G312" s="1" t="s">
        <v>156</v>
      </c>
      <c r="H312" s="1">
        <v>7.6039300000000001</v>
      </c>
      <c r="I312" s="13">
        <f t="shared" si="10"/>
        <v>3969</v>
      </c>
      <c r="M312" s="5"/>
      <c r="N312" s="1" t="s">
        <v>449</v>
      </c>
      <c r="O312" s="1">
        <v>112</v>
      </c>
      <c r="P312">
        <f t="shared" si="9"/>
        <v>1933</v>
      </c>
    </row>
    <row r="313" spans="2:16" x14ac:dyDescent="0.2">
      <c r="B313" s="1" t="s">
        <v>425</v>
      </c>
      <c r="C313" s="1">
        <v>4023</v>
      </c>
      <c r="G313" s="1" t="s">
        <v>411</v>
      </c>
      <c r="H313" s="1">
        <v>7.6291880000000001</v>
      </c>
      <c r="I313" s="13">
        <f t="shared" si="10"/>
        <v>3940</v>
      </c>
      <c r="M313" s="5"/>
      <c r="N313" s="1" t="s">
        <v>478</v>
      </c>
      <c r="O313" s="1">
        <v>110</v>
      </c>
      <c r="P313">
        <f t="shared" si="9"/>
        <v>4901</v>
      </c>
    </row>
    <row r="314" spans="2:16" x14ac:dyDescent="0.2">
      <c r="B314" s="1" t="s">
        <v>48</v>
      </c>
      <c r="C314" s="1">
        <v>4039</v>
      </c>
      <c r="G314" s="1" t="s">
        <v>298</v>
      </c>
      <c r="H314" s="1">
        <v>7.6393319999999996</v>
      </c>
      <c r="I314" s="13">
        <f t="shared" si="10"/>
        <v>3890</v>
      </c>
      <c r="M314" s="5"/>
      <c r="N314" s="1" t="s">
        <v>335</v>
      </c>
      <c r="O314" s="1">
        <v>109</v>
      </c>
      <c r="P314">
        <f t="shared" si="9"/>
        <v>1298</v>
      </c>
    </row>
    <row r="315" spans="2:16" x14ac:dyDescent="0.2">
      <c r="B315" s="1" t="s">
        <v>151</v>
      </c>
      <c r="C315" s="1">
        <v>4063</v>
      </c>
      <c r="G315" s="1" t="s">
        <v>44</v>
      </c>
      <c r="H315" s="1">
        <v>7.6567280000000002</v>
      </c>
      <c r="I315" s="13">
        <f t="shared" si="10"/>
        <v>3991</v>
      </c>
      <c r="M315" s="5"/>
      <c r="N315" s="1" t="s">
        <v>441</v>
      </c>
      <c r="O315" s="1">
        <v>107</v>
      </c>
      <c r="P315">
        <f t="shared" si="9"/>
        <v>1355</v>
      </c>
    </row>
    <row r="316" spans="2:16" x14ac:dyDescent="0.2">
      <c r="B316" s="1" t="s">
        <v>454</v>
      </c>
      <c r="C316" s="1">
        <v>4065</v>
      </c>
      <c r="G316" s="1" t="s">
        <v>151</v>
      </c>
      <c r="H316" s="1">
        <v>7.6852080000000003</v>
      </c>
      <c r="I316" s="13">
        <f t="shared" si="10"/>
        <v>4063</v>
      </c>
      <c r="M316" s="5"/>
      <c r="N316" s="1" t="s">
        <v>280</v>
      </c>
      <c r="O316" s="1">
        <v>107</v>
      </c>
      <c r="P316">
        <f t="shared" si="9"/>
        <v>1383</v>
      </c>
    </row>
    <row r="317" spans="2:16" x14ac:dyDescent="0.2">
      <c r="B317" s="1" t="s">
        <v>328</v>
      </c>
      <c r="C317" s="1">
        <v>4073</v>
      </c>
      <c r="G317" s="1" t="s">
        <v>372</v>
      </c>
      <c r="H317" s="1">
        <v>7.7482610000000003</v>
      </c>
      <c r="I317" s="13">
        <f t="shared" si="10"/>
        <v>3881</v>
      </c>
      <c r="M317" s="5"/>
      <c r="N317" s="1" t="s">
        <v>66</v>
      </c>
      <c r="O317" s="1">
        <v>106</v>
      </c>
      <c r="P317">
        <f t="shared" si="9"/>
        <v>1322</v>
      </c>
    </row>
    <row r="318" spans="2:16" x14ac:dyDescent="0.2">
      <c r="B318" s="1" t="s">
        <v>463</v>
      </c>
      <c r="C318" s="1">
        <v>4361</v>
      </c>
      <c r="G318" s="1" t="s">
        <v>40</v>
      </c>
      <c r="H318" s="1">
        <v>7.7981670000000003</v>
      </c>
      <c r="I318" s="13">
        <f t="shared" si="10"/>
        <v>3929</v>
      </c>
      <c r="M318" s="5"/>
      <c r="N318" s="1" t="s">
        <v>459</v>
      </c>
      <c r="O318" s="1">
        <v>106</v>
      </c>
      <c r="P318">
        <f t="shared" si="9"/>
        <v>1297</v>
      </c>
    </row>
    <row r="319" spans="2:16" x14ac:dyDescent="0.2">
      <c r="B319" s="1" t="s">
        <v>132</v>
      </c>
      <c r="C319" s="1">
        <v>4367</v>
      </c>
      <c r="G319" s="1" t="s">
        <v>119</v>
      </c>
      <c r="H319" s="1">
        <v>7.8258890000000001</v>
      </c>
      <c r="I319" s="13">
        <f t="shared" si="10"/>
        <v>3963</v>
      </c>
      <c r="M319" s="5"/>
      <c r="N319" s="1" t="s">
        <v>322</v>
      </c>
      <c r="O319" s="1">
        <v>106</v>
      </c>
      <c r="P319">
        <f t="shared" si="9"/>
        <v>1322</v>
      </c>
    </row>
    <row r="320" spans="2:16" x14ac:dyDescent="0.2">
      <c r="B320" s="1" t="s">
        <v>467</v>
      </c>
      <c r="C320" s="1">
        <v>4370</v>
      </c>
      <c r="G320" s="1" t="s">
        <v>68</v>
      </c>
      <c r="H320" s="1">
        <v>7.8277479999999997</v>
      </c>
      <c r="I320" s="13">
        <f t="shared" si="10"/>
        <v>4894</v>
      </c>
      <c r="M320" s="5"/>
      <c r="N320" s="1" t="s">
        <v>85</v>
      </c>
      <c r="O320" s="1">
        <v>106</v>
      </c>
      <c r="P320">
        <f t="shared" si="9"/>
        <v>1324</v>
      </c>
    </row>
    <row r="321" spans="2:16" x14ac:dyDescent="0.2">
      <c r="B321" s="1" t="s">
        <v>143</v>
      </c>
      <c r="C321" s="1">
        <v>4384</v>
      </c>
      <c r="G321" s="1" t="s">
        <v>478</v>
      </c>
      <c r="H321" s="1">
        <v>7.8575799999999996</v>
      </c>
      <c r="I321" s="13">
        <f t="shared" si="10"/>
        <v>4901</v>
      </c>
      <c r="M321" s="5"/>
      <c r="N321" s="1" t="s">
        <v>76</v>
      </c>
      <c r="O321" s="1">
        <v>106</v>
      </c>
      <c r="P321">
        <f t="shared" si="9"/>
        <v>1308</v>
      </c>
    </row>
    <row r="322" spans="2:16" x14ac:dyDescent="0.2">
      <c r="B322" s="1" t="s">
        <v>354</v>
      </c>
      <c r="C322" s="1">
        <v>4390</v>
      </c>
      <c r="G322" s="1" t="s">
        <v>355</v>
      </c>
      <c r="H322" s="1">
        <v>7.8796980000000003</v>
      </c>
      <c r="I322" s="13">
        <f t="shared" si="10"/>
        <v>4497</v>
      </c>
      <c r="M322" s="5"/>
      <c r="N322" s="1" t="s">
        <v>438</v>
      </c>
      <c r="O322" s="1">
        <v>105</v>
      </c>
      <c r="P322">
        <f t="shared" si="9"/>
        <v>1349</v>
      </c>
    </row>
    <row r="323" spans="2:16" x14ac:dyDescent="0.2">
      <c r="B323" s="1" t="s">
        <v>373</v>
      </c>
      <c r="C323" s="1">
        <v>4402</v>
      </c>
      <c r="G323" s="1" t="s">
        <v>463</v>
      </c>
      <c r="H323" s="1">
        <v>7.9305209999999997</v>
      </c>
      <c r="I323" s="13">
        <f t="shared" si="10"/>
        <v>4361</v>
      </c>
      <c r="M323" s="5"/>
      <c r="N323" s="1" t="s">
        <v>444</v>
      </c>
      <c r="O323" s="1">
        <v>105</v>
      </c>
      <c r="P323">
        <f t="shared" ref="P323:P386" si="11">VLOOKUP(N323,G$3:I$415,3,FALSE)</f>
        <v>1294</v>
      </c>
    </row>
    <row r="324" spans="2:16" x14ac:dyDescent="0.2">
      <c r="B324" s="1" t="s">
        <v>128</v>
      </c>
      <c r="C324" s="1">
        <v>4429</v>
      </c>
      <c r="G324" s="1" t="s">
        <v>30</v>
      </c>
      <c r="H324" s="1">
        <v>7.9596710000000002</v>
      </c>
      <c r="I324" s="13">
        <f t="shared" ref="I324:I387" si="12">VLOOKUP(G324,B$2:C$415,2,FALSE)</f>
        <v>4984</v>
      </c>
      <c r="M324" s="5"/>
      <c r="N324" s="1" t="s">
        <v>418</v>
      </c>
      <c r="O324" s="1">
        <v>105</v>
      </c>
      <c r="P324">
        <f t="shared" si="11"/>
        <v>1243</v>
      </c>
    </row>
    <row r="325" spans="2:16" x14ac:dyDescent="0.2">
      <c r="B325" s="1" t="s">
        <v>416</v>
      </c>
      <c r="C325" s="1">
        <v>4431</v>
      </c>
      <c r="G325" s="1" t="s">
        <v>324</v>
      </c>
      <c r="H325" s="1">
        <v>7.9822879999999996</v>
      </c>
      <c r="I325" s="13">
        <f t="shared" si="12"/>
        <v>4912</v>
      </c>
      <c r="M325" s="5"/>
      <c r="N325" s="1" t="s">
        <v>401</v>
      </c>
      <c r="O325" s="1">
        <v>105</v>
      </c>
      <c r="P325">
        <f t="shared" si="11"/>
        <v>1261</v>
      </c>
    </row>
    <row r="326" spans="2:16" x14ac:dyDescent="0.2">
      <c r="B326" s="1" t="s">
        <v>168</v>
      </c>
      <c r="C326" s="1">
        <v>4447</v>
      </c>
      <c r="G326" s="1" t="s">
        <v>354</v>
      </c>
      <c r="H326" s="1">
        <v>8.0883830000000003</v>
      </c>
      <c r="I326" s="13">
        <f t="shared" si="12"/>
        <v>4390</v>
      </c>
      <c r="M326" s="5"/>
      <c r="N326" s="1" t="s">
        <v>382</v>
      </c>
      <c r="O326" s="1">
        <v>105</v>
      </c>
      <c r="P326">
        <f t="shared" si="11"/>
        <v>1305</v>
      </c>
    </row>
    <row r="327" spans="2:16" x14ac:dyDescent="0.2">
      <c r="B327" s="1" t="s">
        <v>230</v>
      </c>
      <c r="C327" s="1">
        <v>4482</v>
      </c>
      <c r="G327" s="1" t="s">
        <v>467</v>
      </c>
      <c r="H327" s="1">
        <v>8.1867280000000004</v>
      </c>
      <c r="I327" s="13">
        <f t="shared" si="12"/>
        <v>4370</v>
      </c>
      <c r="M327" s="5"/>
      <c r="N327" s="1" t="s">
        <v>70</v>
      </c>
      <c r="O327" s="1">
        <v>104</v>
      </c>
      <c r="P327">
        <f t="shared" si="11"/>
        <v>1337</v>
      </c>
    </row>
    <row r="328" spans="2:16" x14ac:dyDescent="0.2">
      <c r="B328" s="1" t="s">
        <v>355</v>
      </c>
      <c r="C328" s="1">
        <v>4497</v>
      </c>
      <c r="G328" s="1" t="s">
        <v>143</v>
      </c>
      <c r="H328" s="1">
        <v>8.229927</v>
      </c>
      <c r="I328" s="13">
        <f t="shared" si="12"/>
        <v>4384</v>
      </c>
      <c r="M328" s="5"/>
      <c r="N328" s="1" t="s">
        <v>472</v>
      </c>
      <c r="O328" s="1">
        <v>104</v>
      </c>
      <c r="P328">
        <f t="shared" si="11"/>
        <v>1285</v>
      </c>
    </row>
    <row r="329" spans="2:16" x14ac:dyDescent="0.2">
      <c r="B329" s="1" t="s">
        <v>312</v>
      </c>
      <c r="C329" s="1">
        <v>4512</v>
      </c>
      <c r="G329" s="1" t="s">
        <v>230</v>
      </c>
      <c r="H329" s="1">
        <v>8.2759929999999997</v>
      </c>
      <c r="I329" s="13">
        <f t="shared" si="12"/>
        <v>4482</v>
      </c>
      <c r="M329" s="5"/>
      <c r="N329" s="1" t="s">
        <v>385</v>
      </c>
      <c r="O329" s="1">
        <v>104</v>
      </c>
      <c r="P329">
        <f t="shared" si="11"/>
        <v>1321</v>
      </c>
    </row>
    <row r="330" spans="2:16" x14ac:dyDescent="0.2">
      <c r="B330" s="1" t="s">
        <v>98</v>
      </c>
      <c r="C330" s="1">
        <v>4762</v>
      </c>
      <c r="G330" s="1" t="s">
        <v>423</v>
      </c>
      <c r="H330" s="1">
        <v>8.4729449999999993</v>
      </c>
      <c r="I330" s="13">
        <f t="shared" si="12"/>
        <v>4842</v>
      </c>
      <c r="M330" s="5"/>
      <c r="N330" s="1" t="s">
        <v>55</v>
      </c>
      <c r="O330" s="1">
        <v>104</v>
      </c>
      <c r="P330">
        <f t="shared" si="11"/>
        <v>1360</v>
      </c>
    </row>
    <row r="331" spans="2:16" x14ac:dyDescent="0.2">
      <c r="B331" s="1" t="s">
        <v>235</v>
      </c>
      <c r="C331" s="1">
        <v>4797</v>
      </c>
      <c r="G331" s="1" t="s">
        <v>416</v>
      </c>
      <c r="H331" s="1">
        <v>8.5028210000000009</v>
      </c>
      <c r="I331" s="13">
        <f t="shared" si="12"/>
        <v>4431</v>
      </c>
      <c r="M331" s="5"/>
      <c r="N331" s="1" t="s">
        <v>333</v>
      </c>
      <c r="O331" s="1">
        <v>104</v>
      </c>
      <c r="P331">
        <f t="shared" si="11"/>
        <v>1297</v>
      </c>
    </row>
    <row r="332" spans="2:16" x14ac:dyDescent="0.2">
      <c r="B332" s="1" t="s">
        <v>150</v>
      </c>
      <c r="C332" s="1">
        <v>4823</v>
      </c>
      <c r="G332" s="1" t="s">
        <v>132</v>
      </c>
      <c r="H332" s="1">
        <v>8.5090450000000004</v>
      </c>
      <c r="I332" s="13">
        <f t="shared" si="12"/>
        <v>4367</v>
      </c>
      <c r="M332" s="5"/>
      <c r="N332" s="1" t="s">
        <v>318</v>
      </c>
      <c r="O332" s="1">
        <v>104</v>
      </c>
      <c r="P332" t="e">
        <f t="shared" si="11"/>
        <v>#N/A</v>
      </c>
    </row>
    <row r="333" spans="2:16" x14ac:dyDescent="0.2">
      <c r="B333" s="1" t="s">
        <v>443</v>
      </c>
      <c r="C333" s="1">
        <v>4841</v>
      </c>
      <c r="G333" s="1" t="s">
        <v>312</v>
      </c>
      <c r="H333" s="1">
        <v>8.5206119999999999</v>
      </c>
      <c r="I333" s="13">
        <f t="shared" si="12"/>
        <v>4512</v>
      </c>
      <c r="M333" s="5"/>
      <c r="N333" s="1" t="s">
        <v>37</v>
      </c>
      <c r="O333" s="1">
        <v>103</v>
      </c>
      <c r="P333">
        <f t="shared" si="11"/>
        <v>1326</v>
      </c>
    </row>
    <row r="334" spans="2:16" x14ac:dyDescent="0.2">
      <c r="B334" s="1" t="s">
        <v>423</v>
      </c>
      <c r="C334" s="1">
        <v>4842</v>
      </c>
      <c r="G334" s="1" t="s">
        <v>168</v>
      </c>
      <c r="H334" s="1">
        <v>8.5223750000000003</v>
      </c>
      <c r="I334" s="13">
        <f t="shared" si="12"/>
        <v>4447</v>
      </c>
      <c r="M334" s="5"/>
      <c r="N334" s="1" t="s">
        <v>177</v>
      </c>
      <c r="O334" s="1">
        <v>103</v>
      </c>
      <c r="P334">
        <f t="shared" si="11"/>
        <v>1296</v>
      </c>
    </row>
    <row r="335" spans="2:16" x14ac:dyDescent="0.2">
      <c r="B335" s="1" t="s">
        <v>181</v>
      </c>
      <c r="C335" s="1">
        <v>4863</v>
      </c>
      <c r="G335" s="1" t="s">
        <v>373</v>
      </c>
      <c r="H335" s="1">
        <v>8.6560649999999999</v>
      </c>
      <c r="I335" s="13">
        <f t="shared" si="12"/>
        <v>4402</v>
      </c>
      <c r="M335" s="5"/>
      <c r="N335" s="1" t="s">
        <v>323</v>
      </c>
      <c r="O335" s="1">
        <v>103</v>
      </c>
      <c r="P335">
        <f t="shared" si="11"/>
        <v>1354</v>
      </c>
    </row>
    <row r="336" spans="2:16" x14ac:dyDescent="0.2">
      <c r="B336" s="1" t="s">
        <v>68</v>
      </c>
      <c r="C336" s="1">
        <v>4894</v>
      </c>
      <c r="G336" s="1" t="s">
        <v>157</v>
      </c>
      <c r="H336" s="1">
        <v>8.7735230000000008</v>
      </c>
      <c r="I336" s="13">
        <f t="shared" si="12"/>
        <v>4910</v>
      </c>
      <c r="M336" s="5"/>
      <c r="N336" s="1" t="s">
        <v>202</v>
      </c>
      <c r="O336" s="1">
        <v>102</v>
      </c>
      <c r="P336">
        <f t="shared" si="11"/>
        <v>1278</v>
      </c>
    </row>
    <row r="337" spans="2:16" x14ac:dyDescent="0.2">
      <c r="B337" s="1" t="s">
        <v>21</v>
      </c>
      <c r="C337" s="1">
        <v>4896</v>
      </c>
      <c r="G337" s="1" t="s">
        <v>235</v>
      </c>
      <c r="H337" s="1">
        <v>9.0070879999999995</v>
      </c>
      <c r="I337" s="13">
        <f t="shared" si="12"/>
        <v>4797</v>
      </c>
      <c r="M337" s="5"/>
      <c r="N337" s="1" t="s">
        <v>42</v>
      </c>
      <c r="O337" s="1">
        <v>102</v>
      </c>
      <c r="P337">
        <f t="shared" si="11"/>
        <v>1390</v>
      </c>
    </row>
    <row r="338" spans="2:16" x14ac:dyDescent="0.2">
      <c r="B338" s="1" t="s">
        <v>65</v>
      </c>
      <c r="C338" s="1">
        <v>4897</v>
      </c>
      <c r="G338" s="1" t="s">
        <v>388</v>
      </c>
      <c r="H338" s="1">
        <v>9.0600240000000003</v>
      </c>
      <c r="I338" s="13">
        <f t="shared" si="12"/>
        <v>4898</v>
      </c>
      <c r="M338" s="5"/>
      <c r="N338" s="1" t="s">
        <v>229</v>
      </c>
      <c r="O338" s="1">
        <v>101</v>
      </c>
      <c r="P338">
        <f t="shared" si="11"/>
        <v>1301</v>
      </c>
    </row>
    <row r="339" spans="2:16" x14ac:dyDescent="0.2">
      <c r="B339" s="1" t="s">
        <v>388</v>
      </c>
      <c r="C339" s="1">
        <v>4898</v>
      </c>
      <c r="G339" s="1" t="s">
        <v>201</v>
      </c>
      <c r="H339" s="1">
        <v>9.0650580000000005</v>
      </c>
      <c r="I339" s="13">
        <f t="shared" si="12"/>
        <v>5303</v>
      </c>
      <c r="M339" s="5"/>
      <c r="N339" s="1" t="s">
        <v>412</v>
      </c>
      <c r="O339" s="1">
        <v>100</v>
      </c>
      <c r="P339">
        <f t="shared" si="11"/>
        <v>1332</v>
      </c>
    </row>
    <row r="340" spans="2:16" x14ac:dyDescent="0.2">
      <c r="B340" s="1" t="s">
        <v>353</v>
      </c>
      <c r="C340" s="1">
        <v>4899</v>
      </c>
      <c r="G340" s="1" t="s">
        <v>98</v>
      </c>
      <c r="H340" s="1">
        <v>9.0961780000000001</v>
      </c>
      <c r="I340" s="13">
        <f t="shared" si="12"/>
        <v>4762</v>
      </c>
      <c r="M340" s="5"/>
      <c r="N340" s="1" t="s">
        <v>387</v>
      </c>
      <c r="O340" s="1">
        <v>100</v>
      </c>
      <c r="P340">
        <f t="shared" si="11"/>
        <v>1249</v>
      </c>
    </row>
    <row r="341" spans="2:16" x14ac:dyDescent="0.2">
      <c r="B341" s="1" t="s">
        <v>478</v>
      </c>
      <c r="C341" s="1">
        <v>4901</v>
      </c>
      <c r="G341" s="1" t="s">
        <v>443</v>
      </c>
      <c r="H341" s="1">
        <v>9.1726919999999996</v>
      </c>
      <c r="I341" s="13">
        <f t="shared" si="12"/>
        <v>4841</v>
      </c>
      <c r="M341" s="5"/>
      <c r="N341" s="1" t="s">
        <v>364</v>
      </c>
      <c r="O341" s="1">
        <v>100</v>
      </c>
      <c r="P341">
        <f t="shared" si="11"/>
        <v>1323</v>
      </c>
    </row>
    <row r="342" spans="2:16" x14ac:dyDescent="0.2">
      <c r="B342" s="1" t="s">
        <v>157</v>
      </c>
      <c r="C342" s="1">
        <v>4910</v>
      </c>
      <c r="G342" s="1" t="s">
        <v>398</v>
      </c>
      <c r="H342" s="1">
        <v>9.216469</v>
      </c>
      <c r="I342" s="13">
        <f t="shared" si="12"/>
        <v>5234</v>
      </c>
      <c r="M342" s="5"/>
      <c r="N342" s="1" t="s">
        <v>63</v>
      </c>
      <c r="O342" s="1">
        <v>99</v>
      </c>
      <c r="P342">
        <f t="shared" si="11"/>
        <v>1333</v>
      </c>
    </row>
    <row r="343" spans="2:16" x14ac:dyDescent="0.2">
      <c r="B343" s="1" t="s">
        <v>324</v>
      </c>
      <c r="C343" s="1">
        <v>4912</v>
      </c>
      <c r="G343" s="1" t="s">
        <v>65</v>
      </c>
      <c r="H343" s="1">
        <v>9.2442309999999992</v>
      </c>
      <c r="I343" s="13">
        <f t="shared" si="12"/>
        <v>4897</v>
      </c>
      <c r="M343" s="5"/>
      <c r="N343" s="1" t="s">
        <v>197</v>
      </c>
      <c r="O343" s="1">
        <v>99</v>
      </c>
      <c r="P343">
        <f t="shared" si="11"/>
        <v>1309</v>
      </c>
    </row>
    <row r="344" spans="2:16" x14ac:dyDescent="0.2">
      <c r="B344" s="1" t="s">
        <v>209</v>
      </c>
      <c r="C344" s="1">
        <v>4955</v>
      </c>
      <c r="G344" s="1" t="s">
        <v>353</v>
      </c>
      <c r="H344" s="1">
        <v>9.3155750000000008</v>
      </c>
      <c r="I344" s="13">
        <f t="shared" si="12"/>
        <v>4899</v>
      </c>
      <c r="M344" s="5"/>
      <c r="N344" s="1" t="s">
        <v>367</v>
      </c>
      <c r="O344" s="1">
        <v>99</v>
      </c>
      <c r="P344">
        <f t="shared" si="11"/>
        <v>1292</v>
      </c>
    </row>
    <row r="345" spans="2:16" x14ac:dyDescent="0.2">
      <c r="B345" s="1" t="s">
        <v>30</v>
      </c>
      <c r="C345" s="1">
        <v>4984</v>
      </c>
      <c r="G345" s="1" t="s">
        <v>181</v>
      </c>
      <c r="H345" s="1">
        <v>9.3707589999999996</v>
      </c>
      <c r="I345" s="13">
        <f t="shared" si="12"/>
        <v>4863</v>
      </c>
      <c r="M345" s="5"/>
      <c r="N345" s="1" t="s">
        <v>93</v>
      </c>
      <c r="O345" s="1">
        <v>99</v>
      </c>
      <c r="P345" t="e">
        <f t="shared" si="11"/>
        <v>#N/A</v>
      </c>
    </row>
    <row r="346" spans="2:16" x14ac:dyDescent="0.2">
      <c r="B346" s="1" t="s">
        <v>320</v>
      </c>
      <c r="C346" s="1">
        <v>5228</v>
      </c>
      <c r="G346" s="1" t="s">
        <v>268</v>
      </c>
      <c r="H346" s="1">
        <v>9.4000760000000003</v>
      </c>
      <c r="I346" s="13">
        <f t="shared" si="12"/>
        <v>5269</v>
      </c>
      <c r="M346" s="5"/>
      <c r="N346" s="1" t="s">
        <v>275</v>
      </c>
      <c r="O346" s="1">
        <v>99</v>
      </c>
      <c r="P346" t="e">
        <f t="shared" si="11"/>
        <v>#N/A</v>
      </c>
    </row>
    <row r="347" spans="2:16" x14ac:dyDescent="0.2">
      <c r="B347" s="1" t="s">
        <v>307</v>
      </c>
      <c r="C347" s="1">
        <v>5233</v>
      </c>
      <c r="G347" s="1" t="s">
        <v>150</v>
      </c>
      <c r="H347" s="1">
        <v>9.4812360000000009</v>
      </c>
      <c r="I347" s="13">
        <f t="shared" si="12"/>
        <v>4823</v>
      </c>
      <c r="M347" s="5"/>
      <c r="N347" s="1" t="s">
        <v>421</v>
      </c>
      <c r="O347" s="1">
        <v>98</v>
      </c>
      <c r="P347">
        <f t="shared" si="11"/>
        <v>1258</v>
      </c>
    </row>
    <row r="348" spans="2:16" x14ac:dyDescent="0.2">
      <c r="B348" s="1" t="s">
        <v>398</v>
      </c>
      <c r="C348" s="1">
        <v>5234</v>
      </c>
      <c r="G348" s="1" t="s">
        <v>209</v>
      </c>
      <c r="H348" s="1">
        <v>9.4904139999999995</v>
      </c>
      <c r="I348" s="13">
        <f t="shared" si="12"/>
        <v>4955</v>
      </c>
      <c r="M348" s="5"/>
      <c r="N348" s="1" t="s">
        <v>439</v>
      </c>
      <c r="O348" s="1">
        <v>97</v>
      </c>
      <c r="P348">
        <f t="shared" si="11"/>
        <v>1355</v>
      </c>
    </row>
    <row r="349" spans="2:16" x14ac:dyDescent="0.2">
      <c r="B349" s="1" t="s">
        <v>20</v>
      </c>
      <c r="C349" s="1">
        <v>5236</v>
      </c>
      <c r="G349" s="1" t="s">
        <v>139</v>
      </c>
      <c r="H349" s="1">
        <v>9.7647279999999999</v>
      </c>
      <c r="I349" s="13">
        <f t="shared" si="12"/>
        <v>5381</v>
      </c>
      <c r="M349" s="5"/>
      <c r="N349" s="1" t="s">
        <v>408</v>
      </c>
      <c r="O349" s="1">
        <v>97</v>
      </c>
      <c r="P349">
        <f t="shared" si="11"/>
        <v>1325</v>
      </c>
    </row>
    <row r="350" spans="2:16" x14ac:dyDescent="0.2">
      <c r="B350" s="1" t="s">
        <v>268</v>
      </c>
      <c r="C350" s="1">
        <v>5269</v>
      </c>
      <c r="G350" s="1" t="s">
        <v>20</v>
      </c>
      <c r="H350" s="1">
        <v>9.7786480000000005</v>
      </c>
      <c r="I350" s="13">
        <f t="shared" si="12"/>
        <v>5236</v>
      </c>
      <c r="M350" s="5"/>
      <c r="N350" s="1" t="s">
        <v>383</v>
      </c>
      <c r="O350" s="1">
        <v>97</v>
      </c>
      <c r="P350">
        <f t="shared" si="11"/>
        <v>1247</v>
      </c>
    </row>
    <row r="351" spans="2:16" x14ac:dyDescent="0.2">
      <c r="B351" s="1" t="s">
        <v>450</v>
      </c>
      <c r="C351" s="1">
        <v>5277</v>
      </c>
      <c r="G351" s="1" t="s">
        <v>393</v>
      </c>
      <c r="H351" s="1">
        <v>9.8087099999999996</v>
      </c>
      <c r="I351" s="13">
        <f t="shared" si="12"/>
        <v>5327</v>
      </c>
      <c r="M351" s="5"/>
      <c r="N351" s="1" t="s">
        <v>261</v>
      </c>
      <c r="O351" s="1">
        <v>96</v>
      </c>
      <c r="P351" t="e">
        <f t="shared" si="11"/>
        <v>#N/A</v>
      </c>
    </row>
    <row r="352" spans="2:16" x14ac:dyDescent="0.2">
      <c r="B352" s="1" t="s">
        <v>201</v>
      </c>
      <c r="C352" s="1">
        <v>5303</v>
      </c>
      <c r="G352" s="1" t="s">
        <v>320</v>
      </c>
      <c r="H352" s="1">
        <v>9.8362660000000002</v>
      </c>
      <c r="I352" s="13">
        <f t="shared" si="12"/>
        <v>5228</v>
      </c>
      <c r="M352" s="5"/>
      <c r="N352" s="1" t="s">
        <v>72</v>
      </c>
      <c r="O352" s="1">
        <v>96</v>
      </c>
      <c r="P352">
        <f t="shared" si="11"/>
        <v>1342</v>
      </c>
    </row>
    <row r="353" spans="2:16" x14ac:dyDescent="0.2">
      <c r="B353" s="1" t="s">
        <v>393</v>
      </c>
      <c r="C353" s="1">
        <v>5327</v>
      </c>
      <c r="G353" s="1" t="s">
        <v>450</v>
      </c>
      <c r="H353" s="1">
        <v>9.8387340000000005</v>
      </c>
      <c r="I353" s="13">
        <f t="shared" si="12"/>
        <v>5277</v>
      </c>
      <c r="M353" s="5"/>
      <c r="N353" s="1" t="s">
        <v>470</v>
      </c>
      <c r="O353" s="1">
        <v>96</v>
      </c>
      <c r="P353">
        <f t="shared" si="11"/>
        <v>1319</v>
      </c>
    </row>
    <row r="354" spans="2:16" x14ac:dyDescent="0.2">
      <c r="B354" s="1" t="s">
        <v>139</v>
      </c>
      <c r="C354" s="1">
        <v>5381</v>
      </c>
      <c r="G354" s="1" t="s">
        <v>56</v>
      </c>
      <c r="H354" s="1">
        <v>9.8614680000000003</v>
      </c>
      <c r="I354" s="13">
        <f t="shared" si="12"/>
        <v>5450</v>
      </c>
      <c r="M354" s="5"/>
      <c r="N354" s="1" t="s">
        <v>217</v>
      </c>
      <c r="O354" s="1">
        <v>96</v>
      </c>
      <c r="P354">
        <f t="shared" si="11"/>
        <v>1335</v>
      </c>
    </row>
    <row r="355" spans="2:16" x14ac:dyDescent="0.2">
      <c r="B355" s="1" t="s">
        <v>184</v>
      </c>
      <c r="C355" s="1">
        <v>5430</v>
      </c>
      <c r="G355" s="1" t="s">
        <v>307</v>
      </c>
      <c r="H355" s="1">
        <v>9.8786550000000002</v>
      </c>
      <c r="I355" s="13">
        <f t="shared" si="12"/>
        <v>5233</v>
      </c>
      <c r="M355" s="5"/>
      <c r="N355" s="1" t="s">
        <v>377</v>
      </c>
      <c r="O355" s="1">
        <v>96</v>
      </c>
      <c r="P355">
        <f t="shared" si="11"/>
        <v>1330</v>
      </c>
    </row>
    <row r="356" spans="2:16" x14ac:dyDescent="0.2">
      <c r="B356" s="1" t="s">
        <v>56</v>
      </c>
      <c r="C356" s="1">
        <v>5450</v>
      </c>
      <c r="G356" s="1" t="s">
        <v>184</v>
      </c>
      <c r="H356" s="1">
        <v>10.03407</v>
      </c>
      <c r="I356" s="13">
        <f t="shared" si="12"/>
        <v>5430</v>
      </c>
      <c r="M356" s="5"/>
      <c r="N356" s="1" t="s">
        <v>33</v>
      </c>
      <c r="O356" s="1">
        <v>95</v>
      </c>
      <c r="P356">
        <f t="shared" si="11"/>
        <v>1336</v>
      </c>
    </row>
    <row r="357" spans="2:16" x14ac:dyDescent="0.2">
      <c r="B357" s="1" t="s">
        <v>129</v>
      </c>
      <c r="C357" s="1">
        <v>5646</v>
      </c>
      <c r="G357" s="1" t="s">
        <v>91</v>
      </c>
      <c r="H357" s="1">
        <v>10.046430000000001</v>
      </c>
      <c r="I357" s="13">
        <f t="shared" si="12"/>
        <v>5686</v>
      </c>
      <c r="M357" s="5"/>
      <c r="N357" s="1" t="s">
        <v>192</v>
      </c>
      <c r="O357" s="1">
        <v>95</v>
      </c>
      <c r="P357">
        <f t="shared" si="11"/>
        <v>1335</v>
      </c>
    </row>
    <row r="358" spans="2:16" x14ac:dyDescent="0.2">
      <c r="B358" s="1" t="s">
        <v>50</v>
      </c>
      <c r="C358" s="1">
        <v>5664</v>
      </c>
      <c r="G358" s="1" t="s">
        <v>302</v>
      </c>
      <c r="H358" s="1">
        <v>10.26004</v>
      </c>
      <c r="I358" s="13">
        <f t="shared" si="12"/>
        <v>5680</v>
      </c>
      <c r="M358" s="5"/>
      <c r="N358" s="1" t="s">
        <v>155</v>
      </c>
      <c r="O358" s="1">
        <v>95</v>
      </c>
      <c r="P358" t="e">
        <f t="shared" si="11"/>
        <v>#N/A</v>
      </c>
    </row>
    <row r="359" spans="2:16" x14ac:dyDescent="0.2">
      <c r="B359" s="1" t="s">
        <v>302</v>
      </c>
      <c r="C359" s="1">
        <v>5680</v>
      </c>
      <c r="G359" s="1" t="s">
        <v>129</v>
      </c>
      <c r="H359" s="1">
        <v>10.29632</v>
      </c>
      <c r="I359" s="13">
        <f t="shared" si="12"/>
        <v>5646</v>
      </c>
      <c r="M359" s="5"/>
      <c r="N359" s="1" t="s">
        <v>127</v>
      </c>
      <c r="O359" s="1">
        <v>94</v>
      </c>
      <c r="P359">
        <f t="shared" si="11"/>
        <v>1332</v>
      </c>
    </row>
    <row r="360" spans="2:16" x14ac:dyDescent="0.2">
      <c r="B360" s="1" t="s">
        <v>91</v>
      </c>
      <c r="C360" s="1">
        <v>5686</v>
      </c>
      <c r="G360" s="1" t="s">
        <v>249</v>
      </c>
      <c r="H360" s="1">
        <v>10.30579</v>
      </c>
      <c r="I360" s="13">
        <f t="shared" si="12"/>
        <v>5749</v>
      </c>
      <c r="M360" s="5"/>
      <c r="N360" s="1" t="s">
        <v>115</v>
      </c>
      <c r="O360" s="1">
        <v>94</v>
      </c>
      <c r="P360">
        <f t="shared" si="11"/>
        <v>1295</v>
      </c>
    </row>
    <row r="361" spans="2:16" x14ac:dyDescent="0.2">
      <c r="B361" s="1" t="s">
        <v>175</v>
      </c>
      <c r="C361" s="1">
        <v>5741</v>
      </c>
      <c r="G361" s="1" t="s">
        <v>175</v>
      </c>
      <c r="H361" s="1">
        <v>10.597110000000001</v>
      </c>
      <c r="I361" s="13">
        <f t="shared" si="12"/>
        <v>5741</v>
      </c>
      <c r="M361" s="5"/>
      <c r="N361" s="1" t="s">
        <v>88</v>
      </c>
      <c r="O361" s="1">
        <v>94</v>
      </c>
      <c r="P361" t="e">
        <f t="shared" si="11"/>
        <v>#N/A</v>
      </c>
    </row>
    <row r="362" spans="2:16" x14ac:dyDescent="0.2">
      <c r="B362" s="1" t="s">
        <v>249</v>
      </c>
      <c r="C362" s="1">
        <v>5749</v>
      </c>
      <c r="G362" s="1" t="s">
        <v>50</v>
      </c>
      <c r="H362" s="1">
        <v>10.82009</v>
      </c>
      <c r="I362" s="13">
        <f t="shared" si="12"/>
        <v>5664</v>
      </c>
      <c r="M362" s="5"/>
      <c r="N362" s="1" t="s">
        <v>75</v>
      </c>
      <c r="O362" s="1">
        <v>94</v>
      </c>
      <c r="P362">
        <f t="shared" si="11"/>
        <v>1303</v>
      </c>
    </row>
    <row r="363" spans="2:16" x14ac:dyDescent="0.2">
      <c r="B363" s="1" t="s">
        <v>224</v>
      </c>
      <c r="C363" s="1">
        <v>6030</v>
      </c>
      <c r="G363" s="1" t="s">
        <v>224</v>
      </c>
      <c r="H363" s="1">
        <v>11.08624</v>
      </c>
      <c r="I363" s="13">
        <f t="shared" si="12"/>
        <v>6030</v>
      </c>
      <c r="M363" s="5"/>
      <c r="N363" s="1" t="s">
        <v>136</v>
      </c>
      <c r="O363" s="1">
        <v>93</v>
      </c>
      <c r="P363" t="e">
        <f t="shared" si="11"/>
        <v>#N/A</v>
      </c>
    </row>
    <row r="364" spans="2:16" x14ac:dyDescent="0.2">
      <c r="B364" s="1" t="s">
        <v>247</v>
      </c>
      <c r="C364" s="1">
        <v>6063</v>
      </c>
      <c r="G364" s="1" t="s">
        <v>391</v>
      </c>
      <c r="H364" s="1">
        <v>11.091620000000001</v>
      </c>
      <c r="I364" s="13">
        <f t="shared" si="12"/>
        <v>6745</v>
      </c>
      <c r="M364" s="5"/>
      <c r="N364" s="1" t="s">
        <v>122</v>
      </c>
      <c r="O364" s="1">
        <v>93</v>
      </c>
      <c r="P364">
        <f t="shared" si="11"/>
        <v>1305</v>
      </c>
    </row>
    <row r="365" spans="2:16" x14ac:dyDescent="0.2">
      <c r="B365" s="1" t="s">
        <v>26</v>
      </c>
      <c r="C365" s="1">
        <v>6087</v>
      </c>
      <c r="G365" s="1" t="s">
        <v>247</v>
      </c>
      <c r="H365" s="1">
        <v>11.09764</v>
      </c>
      <c r="I365" s="13">
        <f t="shared" si="12"/>
        <v>6063</v>
      </c>
      <c r="M365" s="5"/>
      <c r="N365" s="1" t="s">
        <v>35</v>
      </c>
      <c r="O365" s="1">
        <v>93</v>
      </c>
      <c r="P365">
        <f t="shared" si="11"/>
        <v>1308</v>
      </c>
    </row>
    <row r="366" spans="2:16" x14ac:dyDescent="0.2">
      <c r="B366" s="1" t="s">
        <v>337</v>
      </c>
      <c r="C366" s="1">
        <v>6152</v>
      </c>
      <c r="G366" s="1" t="s">
        <v>26</v>
      </c>
      <c r="H366" s="1">
        <v>11.283390000000001</v>
      </c>
      <c r="I366" s="13">
        <f t="shared" si="12"/>
        <v>6087</v>
      </c>
      <c r="M366" s="5"/>
      <c r="N366" s="1" t="s">
        <v>16</v>
      </c>
      <c r="O366" s="1">
        <v>93</v>
      </c>
      <c r="P366">
        <f t="shared" si="11"/>
        <v>1316</v>
      </c>
    </row>
    <row r="367" spans="2:16" x14ac:dyDescent="0.2">
      <c r="B367" s="1" t="s">
        <v>207</v>
      </c>
      <c r="C367" s="1">
        <v>6420</v>
      </c>
      <c r="G367" s="1" t="s">
        <v>337</v>
      </c>
      <c r="H367" s="1">
        <v>11.285439999999999</v>
      </c>
      <c r="I367" s="13">
        <f t="shared" si="12"/>
        <v>6152</v>
      </c>
      <c r="M367" s="5"/>
      <c r="N367" s="1" t="s">
        <v>352</v>
      </c>
      <c r="O367" s="1">
        <v>93</v>
      </c>
      <c r="P367">
        <f t="shared" si="11"/>
        <v>1255</v>
      </c>
    </row>
    <row r="368" spans="2:16" x14ac:dyDescent="0.2">
      <c r="B368" s="1" t="s">
        <v>426</v>
      </c>
      <c r="C368" s="1">
        <v>6440</v>
      </c>
      <c r="G368" s="1" t="s">
        <v>164</v>
      </c>
      <c r="H368" s="1">
        <v>11.401020000000001</v>
      </c>
      <c r="I368" s="13">
        <f t="shared" si="12"/>
        <v>6688</v>
      </c>
      <c r="M368" s="5"/>
      <c r="N368" s="1" t="s">
        <v>317</v>
      </c>
      <c r="O368" s="1">
        <v>93</v>
      </c>
      <c r="P368">
        <f t="shared" si="11"/>
        <v>1357</v>
      </c>
    </row>
    <row r="369" spans="2:16" x14ac:dyDescent="0.2">
      <c r="B369" s="1" t="s">
        <v>346</v>
      </c>
      <c r="C369" s="1">
        <v>6467</v>
      </c>
      <c r="G369" s="1" t="s">
        <v>426</v>
      </c>
      <c r="H369" s="1">
        <v>11.460089999999999</v>
      </c>
      <c r="I369" s="13">
        <f t="shared" si="12"/>
        <v>6440</v>
      </c>
      <c r="M369" s="5"/>
      <c r="N369" s="1" t="s">
        <v>466</v>
      </c>
      <c r="O369" s="1">
        <v>92</v>
      </c>
      <c r="P369">
        <f t="shared" si="11"/>
        <v>1313</v>
      </c>
    </row>
    <row r="370" spans="2:16" x14ac:dyDescent="0.2">
      <c r="B370" s="1" t="s">
        <v>164</v>
      </c>
      <c r="C370" s="1">
        <v>6688</v>
      </c>
      <c r="G370" s="1" t="s">
        <v>69</v>
      </c>
      <c r="H370" s="1">
        <v>11.725519999999999</v>
      </c>
      <c r="I370" s="13">
        <f t="shared" si="12"/>
        <v>6700</v>
      </c>
      <c r="M370" s="5"/>
      <c r="N370" s="1" t="s">
        <v>436</v>
      </c>
      <c r="O370" s="1">
        <v>92</v>
      </c>
      <c r="P370">
        <f t="shared" si="11"/>
        <v>1281</v>
      </c>
    </row>
    <row r="371" spans="2:16" x14ac:dyDescent="0.2">
      <c r="B371" s="1" t="s">
        <v>69</v>
      </c>
      <c r="C371" s="1">
        <v>6700</v>
      </c>
      <c r="G371" s="1" t="s">
        <v>207</v>
      </c>
      <c r="H371" s="1">
        <v>12.06931</v>
      </c>
      <c r="I371" s="13">
        <f t="shared" si="12"/>
        <v>6420</v>
      </c>
      <c r="M371" s="5"/>
      <c r="N371" s="1" t="s">
        <v>193</v>
      </c>
      <c r="O371" s="1">
        <v>92</v>
      </c>
      <c r="P371">
        <f t="shared" si="11"/>
        <v>1287</v>
      </c>
    </row>
    <row r="372" spans="2:16" x14ac:dyDescent="0.2">
      <c r="B372" s="1" t="s">
        <v>86</v>
      </c>
      <c r="C372" s="1">
        <v>6718</v>
      </c>
      <c r="G372" s="1" t="s">
        <v>346</v>
      </c>
      <c r="H372" s="1">
        <v>12.081950000000001</v>
      </c>
      <c r="I372" s="13">
        <f t="shared" si="12"/>
        <v>6467</v>
      </c>
      <c r="M372" s="5"/>
      <c r="N372" s="1" t="s">
        <v>301</v>
      </c>
      <c r="O372" s="1">
        <v>92</v>
      </c>
      <c r="P372">
        <f t="shared" si="11"/>
        <v>1315</v>
      </c>
    </row>
    <row r="373" spans="2:16" x14ac:dyDescent="0.2">
      <c r="B373" s="1" t="s">
        <v>391</v>
      </c>
      <c r="C373" s="1">
        <v>6745</v>
      </c>
      <c r="G373" s="1" t="s">
        <v>269</v>
      </c>
      <c r="H373" s="1">
        <v>12.393269999999999</v>
      </c>
      <c r="I373" s="13">
        <f t="shared" si="12"/>
        <v>6779</v>
      </c>
      <c r="M373" s="5"/>
      <c r="N373" s="1" t="s">
        <v>274</v>
      </c>
      <c r="O373" s="1">
        <v>92</v>
      </c>
      <c r="P373" t="e">
        <f t="shared" si="11"/>
        <v>#N/A</v>
      </c>
    </row>
    <row r="374" spans="2:16" x14ac:dyDescent="0.2">
      <c r="B374" s="1" t="s">
        <v>94</v>
      </c>
      <c r="C374" s="1">
        <v>6776</v>
      </c>
      <c r="G374" s="1" t="s">
        <v>434</v>
      </c>
      <c r="H374" s="1">
        <v>12.63002</v>
      </c>
      <c r="I374" s="13">
        <f t="shared" si="12"/>
        <v>6868</v>
      </c>
      <c r="M374" s="5"/>
      <c r="N374" s="1" t="s">
        <v>359</v>
      </c>
      <c r="O374" s="1">
        <v>91</v>
      </c>
      <c r="P374">
        <f t="shared" si="11"/>
        <v>1352</v>
      </c>
    </row>
    <row r="375" spans="2:16" x14ac:dyDescent="0.2">
      <c r="B375" s="1" t="s">
        <v>269</v>
      </c>
      <c r="C375" s="1">
        <v>6779</v>
      </c>
      <c r="G375" s="1" t="s">
        <v>94</v>
      </c>
      <c r="H375" s="1">
        <v>12.90776</v>
      </c>
      <c r="I375" s="13">
        <f t="shared" si="12"/>
        <v>6776</v>
      </c>
      <c r="M375" s="5"/>
      <c r="N375" s="1" t="s">
        <v>17</v>
      </c>
      <c r="O375" s="1">
        <v>90</v>
      </c>
      <c r="P375">
        <f t="shared" si="11"/>
        <v>1294</v>
      </c>
    </row>
    <row r="376" spans="2:16" x14ac:dyDescent="0.2">
      <c r="B376" s="1" t="s">
        <v>325</v>
      </c>
      <c r="C376" s="1">
        <v>6781</v>
      </c>
      <c r="G376" s="1" t="s">
        <v>325</v>
      </c>
      <c r="H376" s="1">
        <v>12.984220000000001</v>
      </c>
      <c r="I376" s="13">
        <f t="shared" si="12"/>
        <v>6781</v>
      </c>
      <c r="M376" s="5"/>
      <c r="N376" s="1" t="s">
        <v>89</v>
      </c>
      <c r="O376" s="1">
        <v>90</v>
      </c>
      <c r="P376">
        <f t="shared" si="11"/>
        <v>1302</v>
      </c>
    </row>
    <row r="377" spans="2:16" x14ac:dyDescent="0.2">
      <c r="B377" s="1" t="s">
        <v>434</v>
      </c>
      <c r="C377" s="1">
        <v>6868</v>
      </c>
      <c r="G377" s="1" t="s">
        <v>86</v>
      </c>
      <c r="H377" s="1">
        <v>13.025449999999999</v>
      </c>
      <c r="I377" s="13">
        <f t="shared" si="12"/>
        <v>6718</v>
      </c>
      <c r="M377" s="5"/>
      <c r="N377" s="1" t="s">
        <v>148</v>
      </c>
      <c r="O377" s="1">
        <v>88</v>
      </c>
      <c r="P377">
        <f t="shared" si="11"/>
        <v>1301</v>
      </c>
    </row>
    <row r="378" spans="2:16" x14ac:dyDescent="0.2">
      <c r="B378" s="1" t="s">
        <v>349</v>
      </c>
      <c r="C378" s="1">
        <v>7141</v>
      </c>
      <c r="G378" s="1" t="s">
        <v>282</v>
      </c>
      <c r="H378" s="1">
        <v>13.125830000000001</v>
      </c>
      <c r="I378" s="13">
        <f t="shared" si="12"/>
        <v>7248</v>
      </c>
      <c r="M378" s="5"/>
      <c r="N378" s="1" t="s">
        <v>111</v>
      </c>
      <c r="O378" s="1">
        <v>87</v>
      </c>
      <c r="P378" t="e">
        <f t="shared" si="11"/>
        <v>#N/A</v>
      </c>
    </row>
    <row r="379" spans="2:16" x14ac:dyDescent="0.2">
      <c r="B379" s="1" t="s">
        <v>271</v>
      </c>
      <c r="C379" s="1">
        <v>7149</v>
      </c>
      <c r="G379" s="1" t="s">
        <v>349</v>
      </c>
      <c r="H379" s="1">
        <v>13.462680000000001</v>
      </c>
      <c r="I379" s="13">
        <f t="shared" si="12"/>
        <v>7141</v>
      </c>
      <c r="M379" s="5"/>
      <c r="N379" s="1" t="s">
        <v>390</v>
      </c>
      <c r="O379" s="1">
        <v>85</v>
      </c>
      <c r="P379">
        <f t="shared" si="11"/>
        <v>2683</v>
      </c>
    </row>
    <row r="380" spans="2:16" x14ac:dyDescent="0.2">
      <c r="B380" s="1" t="s">
        <v>110</v>
      </c>
      <c r="C380" s="1">
        <v>7159</v>
      </c>
      <c r="G380" s="1" t="s">
        <v>103</v>
      </c>
      <c r="H380" s="1">
        <v>13.54128</v>
      </c>
      <c r="I380" s="13">
        <f t="shared" si="12"/>
        <v>7159</v>
      </c>
      <c r="M380" s="5"/>
      <c r="N380" s="1" t="s">
        <v>195</v>
      </c>
      <c r="O380" s="1">
        <v>85</v>
      </c>
      <c r="P380">
        <f t="shared" si="11"/>
        <v>1259</v>
      </c>
    </row>
    <row r="381" spans="2:16" x14ac:dyDescent="0.2">
      <c r="B381" s="1" t="s">
        <v>103</v>
      </c>
      <c r="C381" s="1">
        <v>7159</v>
      </c>
      <c r="G381" s="1" t="s">
        <v>110</v>
      </c>
      <c r="H381" s="1">
        <v>13.541840000000001</v>
      </c>
      <c r="I381" s="13">
        <f t="shared" si="12"/>
        <v>7159</v>
      </c>
      <c r="M381" s="5"/>
      <c r="N381" s="1" t="s">
        <v>259</v>
      </c>
      <c r="O381" s="1">
        <v>82</v>
      </c>
      <c r="P381" t="e">
        <f t="shared" si="11"/>
        <v>#N/A</v>
      </c>
    </row>
    <row r="382" spans="2:16" x14ac:dyDescent="0.2">
      <c r="B382" s="1" t="s">
        <v>36</v>
      </c>
      <c r="C382" s="1">
        <v>7170</v>
      </c>
      <c r="G382" s="1" t="s">
        <v>271</v>
      </c>
      <c r="H382" s="1">
        <v>13.863899999999999</v>
      </c>
      <c r="I382" s="13">
        <f t="shared" si="12"/>
        <v>7149</v>
      </c>
      <c r="M382" s="5"/>
      <c r="N382" s="1" t="s">
        <v>240</v>
      </c>
      <c r="O382" s="1">
        <v>77</v>
      </c>
      <c r="P382">
        <f t="shared" si="11"/>
        <v>2649</v>
      </c>
    </row>
    <row r="383" spans="2:16" x14ac:dyDescent="0.2">
      <c r="B383" s="1" t="s">
        <v>130</v>
      </c>
      <c r="C383" s="1">
        <v>7207</v>
      </c>
      <c r="G383" s="1" t="s">
        <v>374</v>
      </c>
      <c r="H383" s="1">
        <v>13.88364</v>
      </c>
      <c r="I383" s="13">
        <f t="shared" si="12"/>
        <v>7219</v>
      </c>
      <c r="M383" s="5"/>
      <c r="N383" s="1" t="s">
        <v>366</v>
      </c>
      <c r="O383" s="1">
        <v>76</v>
      </c>
      <c r="P383">
        <f t="shared" si="11"/>
        <v>706</v>
      </c>
    </row>
    <row r="384" spans="2:16" x14ac:dyDescent="0.2">
      <c r="B384" s="1" t="s">
        <v>374</v>
      </c>
      <c r="C384" s="1">
        <v>7219</v>
      </c>
      <c r="G384" s="1" t="s">
        <v>36</v>
      </c>
      <c r="H384" s="1">
        <v>13.96597</v>
      </c>
      <c r="I384" s="13">
        <f t="shared" si="12"/>
        <v>7170</v>
      </c>
      <c r="M384" s="5"/>
      <c r="N384" s="1" t="s">
        <v>19</v>
      </c>
      <c r="O384" s="1">
        <v>76</v>
      </c>
      <c r="P384">
        <f t="shared" si="11"/>
        <v>710</v>
      </c>
    </row>
    <row r="385" spans="2:16" x14ac:dyDescent="0.2">
      <c r="B385" s="1" t="s">
        <v>282</v>
      </c>
      <c r="C385" s="1">
        <v>7248</v>
      </c>
      <c r="G385" s="1" t="s">
        <v>332</v>
      </c>
      <c r="H385" s="1">
        <v>14.15541</v>
      </c>
      <c r="I385" s="13">
        <f t="shared" si="12"/>
        <v>7400</v>
      </c>
      <c r="M385" s="5"/>
      <c r="N385" s="1" t="s">
        <v>183</v>
      </c>
      <c r="O385" s="1">
        <v>75</v>
      </c>
      <c r="P385">
        <f t="shared" si="11"/>
        <v>2772</v>
      </c>
    </row>
    <row r="386" spans="2:16" x14ac:dyDescent="0.2">
      <c r="B386" s="1" t="s">
        <v>107</v>
      </c>
      <c r="C386" s="1">
        <v>7393</v>
      </c>
      <c r="G386" s="1" t="s">
        <v>433</v>
      </c>
      <c r="H386" s="1">
        <v>14.160629999999999</v>
      </c>
      <c r="I386" s="13">
        <f t="shared" si="12"/>
        <v>7427</v>
      </c>
      <c r="M386" s="5"/>
      <c r="N386" s="1" t="s">
        <v>288</v>
      </c>
      <c r="O386" s="1">
        <v>75</v>
      </c>
      <c r="P386">
        <f t="shared" si="11"/>
        <v>704</v>
      </c>
    </row>
    <row r="387" spans="2:16" x14ac:dyDescent="0.2">
      <c r="B387" s="1" t="s">
        <v>332</v>
      </c>
      <c r="C387" s="1">
        <v>7400</v>
      </c>
      <c r="G387" s="1" t="s">
        <v>130</v>
      </c>
      <c r="H387" s="1">
        <v>14.201750000000001</v>
      </c>
      <c r="I387" s="13">
        <f t="shared" si="12"/>
        <v>7207</v>
      </c>
      <c r="M387" s="5"/>
      <c r="N387" s="1" t="s">
        <v>58</v>
      </c>
      <c r="O387" s="1">
        <v>74</v>
      </c>
      <c r="P387" t="e">
        <f t="shared" ref="P387:P450" si="13">VLOOKUP(N387,G$3:I$415,3,FALSE)</f>
        <v>#N/A</v>
      </c>
    </row>
    <row r="388" spans="2:16" x14ac:dyDescent="0.2">
      <c r="B388" s="1" t="s">
        <v>433</v>
      </c>
      <c r="C388" s="1">
        <v>7427</v>
      </c>
      <c r="G388" s="1" t="s">
        <v>107</v>
      </c>
      <c r="H388" s="1">
        <v>14.38442</v>
      </c>
      <c r="I388" s="13">
        <f t="shared" ref="I388:I415" si="14">VLOOKUP(G388,B$2:C$415,2,FALSE)</f>
        <v>7393</v>
      </c>
      <c r="M388" s="5"/>
      <c r="N388" s="1" t="s">
        <v>394</v>
      </c>
      <c r="O388" s="1">
        <v>73</v>
      </c>
      <c r="P388">
        <f t="shared" si="13"/>
        <v>2691</v>
      </c>
    </row>
    <row r="389" spans="2:16" x14ac:dyDescent="0.2">
      <c r="B389" s="1" t="s">
        <v>113</v>
      </c>
      <c r="C389" s="1">
        <v>7475</v>
      </c>
      <c r="G389" s="1" t="s">
        <v>78</v>
      </c>
      <c r="H389" s="1">
        <v>14.705500000000001</v>
      </c>
      <c r="I389" s="13">
        <f t="shared" si="14"/>
        <v>7691</v>
      </c>
      <c r="M389" s="5"/>
      <c r="N389" s="1" t="s">
        <v>262</v>
      </c>
      <c r="O389" s="1">
        <v>72</v>
      </c>
      <c r="P389">
        <f t="shared" si="13"/>
        <v>686</v>
      </c>
    </row>
    <row r="390" spans="2:16" x14ac:dyDescent="0.2">
      <c r="B390" s="1" t="s">
        <v>296</v>
      </c>
      <c r="C390" s="1">
        <v>7682</v>
      </c>
      <c r="G390" s="1" t="s">
        <v>113</v>
      </c>
      <c r="H390" s="1">
        <v>14.708629999999999</v>
      </c>
      <c r="I390" s="13">
        <f t="shared" si="14"/>
        <v>7475</v>
      </c>
      <c r="M390" s="5"/>
      <c r="N390" s="1" t="s">
        <v>437</v>
      </c>
      <c r="O390" s="1">
        <v>71</v>
      </c>
      <c r="P390">
        <f t="shared" si="13"/>
        <v>685</v>
      </c>
    </row>
    <row r="391" spans="2:16" x14ac:dyDescent="0.2">
      <c r="B391" s="1" t="s">
        <v>78</v>
      </c>
      <c r="C391" s="1">
        <v>7691</v>
      </c>
      <c r="G391" s="1" t="s">
        <v>296</v>
      </c>
      <c r="H391" s="1">
        <v>14.718299999999999</v>
      </c>
      <c r="I391" s="13">
        <f t="shared" si="14"/>
        <v>7682</v>
      </c>
      <c r="M391" s="5"/>
      <c r="N391" s="1" t="s">
        <v>376</v>
      </c>
      <c r="O391" s="1">
        <v>71</v>
      </c>
      <c r="P391">
        <f t="shared" si="13"/>
        <v>654</v>
      </c>
    </row>
    <row r="392" spans="2:16" x14ac:dyDescent="0.2">
      <c r="B392" s="1" t="s">
        <v>179</v>
      </c>
      <c r="C392" s="1">
        <v>7790</v>
      </c>
      <c r="G392" s="1" t="s">
        <v>179</v>
      </c>
      <c r="H392" s="1">
        <v>14.802049999999999</v>
      </c>
      <c r="I392" s="13">
        <f t="shared" si="14"/>
        <v>7790</v>
      </c>
      <c r="M392" s="5"/>
      <c r="N392" s="1" t="s">
        <v>146</v>
      </c>
      <c r="O392" s="1">
        <v>70</v>
      </c>
      <c r="P392">
        <f t="shared" si="13"/>
        <v>2799</v>
      </c>
    </row>
    <row r="393" spans="2:16" x14ac:dyDescent="0.2">
      <c r="B393" s="1" t="s">
        <v>203</v>
      </c>
      <c r="C393" s="1">
        <v>8003</v>
      </c>
      <c r="G393" s="1" t="s">
        <v>419</v>
      </c>
      <c r="H393" s="1">
        <v>15.22932</v>
      </c>
      <c r="I393" s="13">
        <f t="shared" si="14"/>
        <v>8185</v>
      </c>
      <c r="M393" s="5"/>
      <c r="N393" s="1" t="s">
        <v>90</v>
      </c>
      <c r="O393" s="1">
        <v>69</v>
      </c>
      <c r="P393">
        <f t="shared" si="13"/>
        <v>711</v>
      </c>
    </row>
    <row r="394" spans="2:16" x14ac:dyDescent="0.2">
      <c r="B394" s="1" t="s">
        <v>108</v>
      </c>
      <c r="C394" s="1">
        <v>8103</v>
      </c>
      <c r="G394" s="1" t="s">
        <v>429</v>
      </c>
      <c r="H394" s="1">
        <v>15.257529999999999</v>
      </c>
      <c r="I394" s="13">
        <f t="shared" si="14"/>
        <v>8271</v>
      </c>
      <c r="M394" s="5"/>
      <c r="N394" s="1" t="s">
        <v>329</v>
      </c>
      <c r="O394" s="1">
        <v>69</v>
      </c>
      <c r="P394">
        <f t="shared" si="13"/>
        <v>728</v>
      </c>
    </row>
    <row r="395" spans="2:16" x14ac:dyDescent="0.2">
      <c r="B395" s="1" t="s">
        <v>83</v>
      </c>
      <c r="C395" s="1">
        <v>8167</v>
      </c>
      <c r="G395" s="1" t="s">
        <v>108</v>
      </c>
      <c r="H395" s="1">
        <v>15.28989</v>
      </c>
      <c r="I395" s="13">
        <f t="shared" si="14"/>
        <v>8103</v>
      </c>
      <c r="M395" s="5"/>
      <c r="N395" s="1" t="s">
        <v>479</v>
      </c>
      <c r="O395" s="1">
        <v>68</v>
      </c>
      <c r="P395">
        <f t="shared" si="13"/>
        <v>678</v>
      </c>
    </row>
    <row r="396" spans="2:16" x14ac:dyDescent="0.2">
      <c r="B396" s="1" t="s">
        <v>419</v>
      </c>
      <c r="C396" s="1">
        <v>8185</v>
      </c>
      <c r="G396" s="1" t="s">
        <v>83</v>
      </c>
      <c r="H396" s="1">
        <v>15.52369</v>
      </c>
      <c r="I396" s="13">
        <f t="shared" si="14"/>
        <v>8167</v>
      </c>
      <c r="M396" s="5"/>
      <c r="N396" s="1" t="s">
        <v>99</v>
      </c>
      <c r="O396" s="1">
        <v>68</v>
      </c>
      <c r="P396" t="e">
        <f t="shared" si="13"/>
        <v>#N/A</v>
      </c>
    </row>
    <row r="397" spans="2:16" x14ac:dyDescent="0.2">
      <c r="B397" s="1" t="s">
        <v>429</v>
      </c>
      <c r="C397" s="1">
        <v>8271</v>
      </c>
      <c r="G397" s="1" t="s">
        <v>203</v>
      </c>
      <c r="H397" s="1">
        <v>15.7211</v>
      </c>
      <c r="I397" s="13">
        <f t="shared" si="14"/>
        <v>8003</v>
      </c>
      <c r="M397" s="5"/>
      <c r="N397" s="1" t="s">
        <v>347</v>
      </c>
      <c r="O397" s="1">
        <v>68</v>
      </c>
      <c r="P397">
        <f t="shared" si="13"/>
        <v>674</v>
      </c>
    </row>
    <row r="398" spans="2:16" x14ac:dyDescent="0.2">
      <c r="B398" s="1" t="s">
        <v>121</v>
      </c>
      <c r="C398" s="1">
        <v>8297</v>
      </c>
      <c r="G398" s="1" t="s">
        <v>145</v>
      </c>
      <c r="H398" s="1">
        <v>16.101880000000001</v>
      </c>
      <c r="I398" s="13">
        <f t="shared" si="14"/>
        <v>8412</v>
      </c>
      <c r="M398" s="5"/>
      <c r="N398" s="1" t="s">
        <v>316</v>
      </c>
      <c r="O398" s="1">
        <v>68</v>
      </c>
      <c r="P398">
        <f t="shared" si="13"/>
        <v>731</v>
      </c>
    </row>
    <row r="399" spans="2:16" x14ac:dyDescent="0.2">
      <c r="B399" s="1" t="s">
        <v>415</v>
      </c>
      <c r="C399" s="1">
        <v>8354</v>
      </c>
      <c r="G399" s="1" t="s">
        <v>121</v>
      </c>
      <c r="H399" s="1">
        <v>16.653849999999998</v>
      </c>
      <c r="I399" s="13">
        <f t="shared" si="14"/>
        <v>8297</v>
      </c>
      <c r="M399" s="5"/>
      <c r="N399" s="1" t="s">
        <v>272</v>
      </c>
      <c r="O399" s="1">
        <v>68</v>
      </c>
      <c r="P399">
        <f t="shared" si="13"/>
        <v>652</v>
      </c>
    </row>
    <row r="400" spans="2:16" x14ac:dyDescent="0.2">
      <c r="B400" s="1" t="s">
        <v>145</v>
      </c>
      <c r="C400" s="1">
        <v>8412</v>
      </c>
      <c r="G400" s="1" t="s">
        <v>415</v>
      </c>
      <c r="H400" s="1">
        <v>16.71331</v>
      </c>
      <c r="I400" s="13">
        <f t="shared" si="14"/>
        <v>8354</v>
      </c>
      <c r="M400" s="5"/>
      <c r="N400" s="1" t="s">
        <v>137</v>
      </c>
      <c r="O400" s="1">
        <v>67</v>
      </c>
      <c r="P400">
        <f t="shared" si="13"/>
        <v>650</v>
      </c>
    </row>
    <row r="401" spans="2:16" x14ac:dyDescent="0.2">
      <c r="B401" s="1" t="s">
        <v>189</v>
      </c>
      <c r="C401" s="1">
        <v>8846</v>
      </c>
      <c r="G401" s="1" t="s">
        <v>189</v>
      </c>
      <c r="H401" s="1">
        <v>17.929120000000001</v>
      </c>
      <c r="I401" s="13">
        <f t="shared" si="14"/>
        <v>8846</v>
      </c>
      <c r="M401" s="5"/>
      <c r="N401" s="1" t="s">
        <v>73</v>
      </c>
      <c r="O401" s="1">
        <v>67</v>
      </c>
      <c r="P401">
        <f t="shared" si="13"/>
        <v>650</v>
      </c>
    </row>
    <row r="402" spans="2:16" x14ac:dyDescent="0.2">
      <c r="B402" s="1" t="s">
        <v>59</v>
      </c>
      <c r="C402" s="1">
        <v>9350</v>
      </c>
      <c r="G402" s="1" t="s">
        <v>180</v>
      </c>
      <c r="H402" s="1">
        <v>18.736809999999998</v>
      </c>
      <c r="I402" s="13">
        <f t="shared" si="14"/>
        <v>9442</v>
      </c>
      <c r="M402" s="5"/>
      <c r="N402" s="1" t="s">
        <v>32</v>
      </c>
      <c r="O402" s="1">
        <v>67</v>
      </c>
      <c r="P402">
        <f t="shared" si="13"/>
        <v>729</v>
      </c>
    </row>
    <row r="403" spans="2:16" x14ac:dyDescent="0.2">
      <c r="B403" s="1" t="s">
        <v>326</v>
      </c>
      <c r="C403" s="1">
        <v>9376</v>
      </c>
      <c r="G403" s="1" t="s">
        <v>59</v>
      </c>
      <c r="H403" s="1">
        <v>18.921279999999999</v>
      </c>
      <c r="I403" s="13">
        <f t="shared" si="14"/>
        <v>9350</v>
      </c>
      <c r="M403" s="5"/>
      <c r="N403" s="1" t="s">
        <v>361</v>
      </c>
      <c r="O403" s="1">
        <v>67</v>
      </c>
      <c r="P403">
        <f t="shared" si="13"/>
        <v>683</v>
      </c>
    </row>
    <row r="404" spans="2:16" x14ac:dyDescent="0.2">
      <c r="B404" s="1" t="s">
        <v>180</v>
      </c>
      <c r="C404" s="1">
        <v>9442</v>
      </c>
      <c r="G404" s="1" t="s">
        <v>326</v>
      </c>
      <c r="H404" s="1">
        <v>19.529330000000002</v>
      </c>
      <c r="I404" s="13">
        <f t="shared" si="14"/>
        <v>9376</v>
      </c>
      <c r="M404" s="5"/>
      <c r="N404" s="1" t="s">
        <v>321</v>
      </c>
      <c r="O404" s="1">
        <v>67</v>
      </c>
      <c r="P404">
        <f t="shared" si="13"/>
        <v>642</v>
      </c>
    </row>
    <row r="405" spans="2:16" x14ac:dyDescent="0.2">
      <c r="B405" s="1" t="s">
        <v>52</v>
      </c>
      <c r="C405" s="1">
        <v>10366</v>
      </c>
      <c r="G405" s="1" t="s">
        <v>13</v>
      </c>
      <c r="H405" s="1">
        <v>22.157139999999998</v>
      </c>
      <c r="I405" s="13">
        <f t="shared" si="14"/>
        <v>10424</v>
      </c>
      <c r="M405" s="5"/>
      <c r="N405" s="1" t="s">
        <v>142</v>
      </c>
      <c r="O405" s="1">
        <v>67</v>
      </c>
      <c r="P405">
        <f t="shared" si="13"/>
        <v>649</v>
      </c>
    </row>
    <row r="406" spans="2:16" x14ac:dyDescent="0.2">
      <c r="B406" s="1" t="s">
        <v>13</v>
      </c>
      <c r="C406" s="1">
        <v>10424</v>
      </c>
      <c r="G406" s="1" t="s">
        <v>52</v>
      </c>
      <c r="H406" s="1">
        <v>22.647400000000001</v>
      </c>
      <c r="I406" s="13">
        <f t="shared" si="14"/>
        <v>10366</v>
      </c>
      <c r="M406" s="5"/>
      <c r="N406" s="1" t="s">
        <v>402</v>
      </c>
      <c r="O406" s="1">
        <v>66</v>
      </c>
      <c r="P406">
        <f t="shared" si="13"/>
        <v>679</v>
      </c>
    </row>
    <row r="407" spans="2:16" x14ac:dyDescent="0.2">
      <c r="B407" s="1" t="s">
        <v>25</v>
      </c>
      <c r="C407" s="1">
        <v>11203</v>
      </c>
      <c r="G407" s="1" t="s">
        <v>25</v>
      </c>
      <c r="H407" s="1">
        <v>26.12604</v>
      </c>
      <c r="I407" s="13">
        <f t="shared" si="14"/>
        <v>11203</v>
      </c>
      <c r="M407" s="5"/>
      <c r="N407" s="1" t="s">
        <v>245</v>
      </c>
      <c r="O407" s="1">
        <v>65</v>
      </c>
      <c r="P407">
        <f t="shared" si="13"/>
        <v>682</v>
      </c>
    </row>
    <row r="408" spans="2:16" x14ac:dyDescent="0.2">
      <c r="B408" s="1" t="s">
        <v>309</v>
      </c>
      <c r="C408" s="1">
        <v>11377</v>
      </c>
      <c r="G408" s="1" t="s">
        <v>309</v>
      </c>
      <c r="H408" s="1">
        <v>26.73526</v>
      </c>
      <c r="I408" s="13">
        <f t="shared" si="14"/>
        <v>11377</v>
      </c>
      <c r="M408" s="5"/>
      <c r="N408" s="1" t="s">
        <v>223</v>
      </c>
      <c r="O408" s="1">
        <v>65</v>
      </c>
      <c r="P408" t="e">
        <f t="shared" si="13"/>
        <v>#N/A</v>
      </c>
    </row>
    <row r="409" spans="2:16" x14ac:dyDescent="0.2">
      <c r="B409" s="1" t="s">
        <v>221</v>
      </c>
      <c r="C409" s="1">
        <v>11848</v>
      </c>
      <c r="G409" s="1" t="s">
        <v>221</v>
      </c>
      <c r="H409" s="1">
        <v>29.267890000000001</v>
      </c>
      <c r="I409" s="13">
        <f t="shared" si="14"/>
        <v>11848</v>
      </c>
      <c r="M409" s="5"/>
      <c r="N409" s="1" t="s">
        <v>330</v>
      </c>
      <c r="O409" s="1">
        <v>65</v>
      </c>
      <c r="P409">
        <f t="shared" si="13"/>
        <v>641</v>
      </c>
    </row>
    <row r="410" spans="2:16" x14ac:dyDescent="0.2">
      <c r="B410" s="1" t="s">
        <v>196</v>
      </c>
      <c r="C410" s="1">
        <v>11911</v>
      </c>
      <c r="G410" s="1" t="s">
        <v>196</v>
      </c>
      <c r="H410" s="1">
        <v>29.399709999999999</v>
      </c>
      <c r="I410" s="13">
        <f t="shared" si="14"/>
        <v>11911</v>
      </c>
      <c r="M410" s="5"/>
      <c r="N410" s="1" t="s">
        <v>481</v>
      </c>
      <c r="O410" s="1">
        <v>64</v>
      </c>
      <c r="P410">
        <f t="shared" si="13"/>
        <v>672</v>
      </c>
    </row>
    <row r="411" spans="2:16" x14ac:dyDescent="0.2">
      <c r="B411" s="1" t="s">
        <v>244</v>
      </c>
      <c r="C411" s="1">
        <v>12479</v>
      </c>
      <c r="G411" s="1" t="s">
        <v>244</v>
      </c>
      <c r="H411" s="1">
        <v>32.949269999999999</v>
      </c>
      <c r="I411" s="13">
        <f t="shared" si="14"/>
        <v>12479</v>
      </c>
      <c r="M411" s="5"/>
      <c r="N411" s="1" t="s">
        <v>227</v>
      </c>
      <c r="O411" s="1">
        <v>64</v>
      </c>
      <c r="P411">
        <f t="shared" si="13"/>
        <v>612</v>
      </c>
    </row>
    <row r="412" spans="2:16" x14ac:dyDescent="0.2">
      <c r="B412" s="1" t="s">
        <v>371</v>
      </c>
      <c r="C412" s="1">
        <v>12906</v>
      </c>
      <c r="G412" s="1" t="s">
        <v>371</v>
      </c>
      <c r="H412" s="1">
        <v>34.943669999999997</v>
      </c>
      <c r="I412" s="13">
        <f t="shared" si="14"/>
        <v>12906</v>
      </c>
      <c r="M412" s="5"/>
      <c r="N412" s="1" t="s">
        <v>345</v>
      </c>
      <c r="O412" s="1">
        <v>64</v>
      </c>
      <c r="P412">
        <f t="shared" si="13"/>
        <v>623</v>
      </c>
    </row>
    <row r="413" spans="2:16" x14ac:dyDescent="0.2">
      <c r="B413" s="1" t="s">
        <v>174</v>
      </c>
      <c r="C413" s="1">
        <v>13585</v>
      </c>
      <c r="G413" s="1" t="s">
        <v>174</v>
      </c>
      <c r="H413" s="1">
        <v>41.181229999999999</v>
      </c>
      <c r="I413" s="13">
        <f t="shared" si="14"/>
        <v>13585</v>
      </c>
      <c r="M413" s="5"/>
      <c r="N413" s="1" t="s">
        <v>87</v>
      </c>
      <c r="O413" s="1">
        <v>64</v>
      </c>
      <c r="P413">
        <f t="shared" si="13"/>
        <v>714</v>
      </c>
    </row>
    <row r="414" spans="2:16" x14ac:dyDescent="0.2">
      <c r="B414" s="1" t="s">
        <v>140</v>
      </c>
      <c r="C414" s="1">
        <v>13817</v>
      </c>
      <c r="G414" s="1" t="s">
        <v>140</v>
      </c>
      <c r="H414" s="1">
        <v>43.945430000000002</v>
      </c>
      <c r="I414" s="13">
        <f t="shared" si="14"/>
        <v>13817</v>
      </c>
      <c r="M414" s="5"/>
      <c r="N414" s="1" t="s">
        <v>46</v>
      </c>
      <c r="O414" s="1">
        <v>64</v>
      </c>
      <c r="P414">
        <f t="shared" si="13"/>
        <v>672</v>
      </c>
    </row>
    <row r="415" spans="2:16" x14ac:dyDescent="0.2">
      <c r="B415" s="1" t="s">
        <v>457</v>
      </c>
      <c r="C415" s="1">
        <v>14554</v>
      </c>
      <c r="G415" s="1" t="s">
        <v>457</v>
      </c>
      <c r="H415" s="1">
        <v>56.027830000000002</v>
      </c>
      <c r="I415" s="13">
        <f t="shared" si="14"/>
        <v>14554</v>
      </c>
      <c r="M415" s="5"/>
      <c r="N415" s="1" t="s">
        <v>252</v>
      </c>
      <c r="O415" s="1">
        <v>63</v>
      </c>
      <c r="P415">
        <f t="shared" si="13"/>
        <v>685</v>
      </c>
    </row>
    <row r="416" spans="2:16" x14ac:dyDescent="0.2">
      <c r="M416" s="5"/>
      <c r="N416" s="1" t="s">
        <v>483</v>
      </c>
      <c r="O416" s="1">
        <v>63</v>
      </c>
      <c r="P416">
        <f t="shared" si="13"/>
        <v>672</v>
      </c>
    </row>
    <row r="417" spans="13:16" x14ac:dyDescent="0.2">
      <c r="M417" s="5"/>
      <c r="N417" s="1" t="s">
        <v>116</v>
      </c>
      <c r="O417" s="1">
        <v>63</v>
      </c>
      <c r="P417">
        <f t="shared" si="13"/>
        <v>674</v>
      </c>
    </row>
    <row r="418" spans="13:16" x14ac:dyDescent="0.2">
      <c r="M418" s="5"/>
      <c r="N418" s="1" t="s">
        <v>435</v>
      </c>
      <c r="O418" s="1">
        <v>63</v>
      </c>
      <c r="P418">
        <f t="shared" si="13"/>
        <v>695</v>
      </c>
    </row>
    <row r="419" spans="13:16" x14ac:dyDescent="0.2">
      <c r="M419" s="5"/>
      <c r="N419" s="1" t="s">
        <v>92</v>
      </c>
      <c r="O419" s="1">
        <v>63</v>
      </c>
      <c r="P419">
        <f t="shared" si="13"/>
        <v>667</v>
      </c>
    </row>
    <row r="420" spans="13:16" x14ac:dyDescent="0.2">
      <c r="M420" s="5"/>
      <c r="N420" s="1" t="s">
        <v>167</v>
      </c>
      <c r="O420" s="1">
        <v>63</v>
      </c>
      <c r="P420">
        <f t="shared" si="13"/>
        <v>604</v>
      </c>
    </row>
    <row r="421" spans="13:16" x14ac:dyDescent="0.2">
      <c r="M421" s="5"/>
      <c r="N421" s="1" t="s">
        <v>71</v>
      </c>
      <c r="O421" s="1">
        <v>62</v>
      </c>
      <c r="P421">
        <f t="shared" si="13"/>
        <v>694</v>
      </c>
    </row>
    <row r="422" spans="13:16" x14ac:dyDescent="0.2">
      <c r="M422" s="5"/>
      <c r="N422" s="1" t="s">
        <v>480</v>
      </c>
      <c r="O422" s="1">
        <v>62</v>
      </c>
      <c r="P422" t="e">
        <f t="shared" si="13"/>
        <v>#N/A</v>
      </c>
    </row>
    <row r="423" spans="13:16" x14ac:dyDescent="0.2">
      <c r="M423" s="5"/>
      <c r="N423" s="1" t="s">
        <v>414</v>
      </c>
      <c r="O423" s="1">
        <v>62</v>
      </c>
      <c r="P423">
        <f t="shared" si="13"/>
        <v>668</v>
      </c>
    </row>
    <row r="424" spans="13:16" x14ac:dyDescent="0.2">
      <c r="M424" s="5"/>
      <c r="N424" s="1" t="s">
        <v>14</v>
      </c>
      <c r="O424" s="1">
        <v>62</v>
      </c>
      <c r="P424" t="e">
        <f t="shared" si="13"/>
        <v>#N/A</v>
      </c>
    </row>
    <row r="425" spans="13:16" x14ac:dyDescent="0.2">
      <c r="M425" s="5"/>
      <c r="N425" s="1" t="s">
        <v>22</v>
      </c>
      <c r="O425" s="1">
        <v>62</v>
      </c>
      <c r="P425" t="e">
        <f t="shared" si="13"/>
        <v>#N/A</v>
      </c>
    </row>
    <row r="426" spans="13:16" x14ac:dyDescent="0.2">
      <c r="M426" s="5"/>
      <c r="N426" s="1" t="s">
        <v>95</v>
      </c>
      <c r="O426" s="1">
        <v>62</v>
      </c>
      <c r="P426">
        <f t="shared" si="13"/>
        <v>720</v>
      </c>
    </row>
    <row r="427" spans="13:16" x14ac:dyDescent="0.2">
      <c r="M427" s="5"/>
      <c r="N427" s="1" t="s">
        <v>239</v>
      </c>
      <c r="O427" s="1">
        <v>61</v>
      </c>
      <c r="P427" t="e">
        <f t="shared" si="13"/>
        <v>#N/A</v>
      </c>
    </row>
    <row r="428" spans="13:16" x14ac:dyDescent="0.2">
      <c r="M428" s="5"/>
      <c r="N428" s="1" t="s">
        <v>440</v>
      </c>
      <c r="O428" s="1">
        <v>61</v>
      </c>
      <c r="P428">
        <f t="shared" si="13"/>
        <v>678</v>
      </c>
    </row>
    <row r="429" spans="13:16" x14ac:dyDescent="0.2">
      <c r="M429" s="5"/>
      <c r="N429" s="1" t="s">
        <v>424</v>
      </c>
      <c r="O429" s="1">
        <v>61</v>
      </c>
      <c r="P429">
        <f t="shared" si="13"/>
        <v>716</v>
      </c>
    </row>
    <row r="430" spans="13:16" x14ac:dyDescent="0.2">
      <c r="M430" s="5"/>
      <c r="N430" s="1" t="s">
        <v>422</v>
      </c>
      <c r="O430" s="1">
        <v>61</v>
      </c>
      <c r="P430">
        <f t="shared" si="13"/>
        <v>686</v>
      </c>
    </row>
    <row r="431" spans="13:16" x14ac:dyDescent="0.2">
      <c r="M431" s="5"/>
      <c r="N431" s="1" t="s">
        <v>206</v>
      </c>
      <c r="O431" s="1">
        <v>61</v>
      </c>
      <c r="P431">
        <f t="shared" si="13"/>
        <v>662</v>
      </c>
    </row>
    <row r="432" spans="13:16" x14ac:dyDescent="0.2">
      <c r="M432" s="5"/>
      <c r="N432" s="1" t="s">
        <v>308</v>
      </c>
      <c r="O432" s="1">
        <v>61</v>
      </c>
      <c r="P432">
        <f t="shared" si="13"/>
        <v>677</v>
      </c>
    </row>
    <row r="433" spans="13:16" x14ac:dyDescent="0.2">
      <c r="M433" s="5"/>
      <c r="N433" s="1" t="s">
        <v>303</v>
      </c>
      <c r="O433" s="1">
        <v>61</v>
      </c>
      <c r="P433">
        <f t="shared" si="13"/>
        <v>694</v>
      </c>
    </row>
    <row r="434" spans="13:16" x14ac:dyDescent="0.2">
      <c r="M434" s="5"/>
      <c r="N434" s="1" t="s">
        <v>292</v>
      </c>
      <c r="O434" s="1">
        <v>61</v>
      </c>
      <c r="P434">
        <f t="shared" si="13"/>
        <v>682</v>
      </c>
    </row>
    <row r="435" spans="13:16" x14ac:dyDescent="0.2">
      <c r="M435" s="5"/>
      <c r="N435" s="1" t="s">
        <v>283</v>
      </c>
      <c r="O435" s="1">
        <v>61</v>
      </c>
      <c r="P435">
        <f t="shared" si="13"/>
        <v>710</v>
      </c>
    </row>
    <row r="436" spans="13:16" x14ac:dyDescent="0.2">
      <c r="M436" s="5"/>
      <c r="N436" s="1" t="s">
        <v>468</v>
      </c>
      <c r="O436" s="1">
        <v>60</v>
      </c>
      <c r="P436">
        <f t="shared" si="13"/>
        <v>726</v>
      </c>
    </row>
    <row r="437" spans="13:16" x14ac:dyDescent="0.2">
      <c r="M437" s="5"/>
      <c r="N437" s="7">
        <v>44782</v>
      </c>
      <c r="O437" s="1">
        <v>60</v>
      </c>
      <c r="P437">
        <f t="shared" si="13"/>
        <v>707</v>
      </c>
    </row>
    <row r="438" spans="13:16" x14ac:dyDescent="0.2">
      <c r="M438" s="5"/>
      <c r="N438" s="1" t="s">
        <v>101</v>
      </c>
      <c r="O438" s="1">
        <v>60</v>
      </c>
      <c r="P438">
        <f t="shared" si="13"/>
        <v>670</v>
      </c>
    </row>
    <row r="439" spans="13:16" x14ac:dyDescent="0.2">
      <c r="M439" s="5"/>
      <c r="N439" s="1" t="s">
        <v>185</v>
      </c>
      <c r="O439" s="1">
        <v>60</v>
      </c>
      <c r="P439">
        <f t="shared" si="13"/>
        <v>669</v>
      </c>
    </row>
    <row r="440" spans="13:16" x14ac:dyDescent="0.2">
      <c r="M440" s="5"/>
      <c r="N440" s="1" t="s">
        <v>360</v>
      </c>
      <c r="O440" s="1">
        <v>60</v>
      </c>
      <c r="P440" t="e">
        <f t="shared" si="13"/>
        <v>#N/A</v>
      </c>
    </row>
    <row r="441" spans="13:16" x14ac:dyDescent="0.2">
      <c r="M441" s="5"/>
      <c r="N441" s="1" t="s">
        <v>306</v>
      </c>
      <c r="O441" s="1">
        <v>60</v>
      </c>
      <c r="P441" t="e">
        <f t="shared" si="13"/>
        <v>#N/A</v>
      </c>
    </row>
    <row r="442" spans="13:16" x14ac:dyDescent="0.2">
      <c r="M442" s="5"/>
      <c r="N442" s="1" t="s">
        <v>299</v>
      </c>
      <c r="O442" s="1">
        <v>60</v>
      </c>
      <c r="P442">
        <f t="shared" si="13"/>
        <v>660</v>
      </c>
    </row>
    <row r="443" spans="13:16" x14ac:dyDescent="0.2">
      <c r="M443" s="5"/>
      <c r="N443" s="1" t="s">
        <v>256</v>
      </c>
      <c r="O443" s="1">
        <v>59</v>
      </c>
      <c r="P443">
        <f t="shared" si="13"/>
        <v>2708</v>
      </c>
    </row>
    <row r="444" spans="13:16" x14ac:dyDescent="0.2">
      <c r="M444" s="5"/>
      <c r="N444" s="1" t="s">
        <v>131</v>
      </c>
      <c r="O444" s="1">
        <v>59</v>
      </c>
      <c r="P444">
        <f t="shared" si="13"/>
        <v>646</v>
      </c>
    </row>
    <row r="445" spans="13:16" x14ac:dyDescent="0.2">
      <c r="M445" s="5"/>
      <c r="N445" s="1" t="s">
        <v>456</v>
      </c>
      <c r="O445" s="1">
        <v>59</v>
      </c>
      <c r="P445" t="e">
        <f t="shared" si="13"/>
        <v>#N/A</v>
      </c>
    </row>
    <row r="446" spans="13:16" x14ac:dyDescent="0.2">
      <c r="M446" s="5"/>
      <c r="N446" s="1" t="s">
        <v>213</v>
      </c>
      <c r="O446" s="1">
        <v>59</v>
      </c>
      <c r="P446">
        <f t="shared" si="13"/>
        <v>697</v>
      </c>
    </row>
    <row r="447" spans="13:16" x14ac:dyDescent="0.2">
      <c r="M447" s="5"/>
      <c r="N447" s="1" t="s">
        <v>105</v>
      </c>
      <c r="O447" s="1">
        <v>59</v>
      </c>
      <c r="P447">
        <f t="shared" si="13"/>
        <v>649</v>
      </c>
    </row>
    <row r="448" spans="13:16" x14ac:dyDescent="0.2">
      <c r="M448" s="5"/>
      <c r="N448" s="1" t="s">
        <v>102</v>
      </c>
      <c r="O448" s="1">
        <v>59</v>
      </c>
      <c r="P448" t="e">
        <f t="shared" si="13"/>
        <v>#N/A</v>
      </c>
    </row>
    <row r="449" spans="13:16" x14ac:dyDescent="0.2">
      <c r="M449" s="5"/>
      <c r="N449" s="1" t="s">
        <v>250</v>
      </c>
      <c r="O449" s="1">
        <v>58</v>
      </c>
      <c r="P449">
        <f t="shared" si="13"/>
        <v>671</v>
      </c>
    </row>
    <row r="450" spans="13:16" x14ac:dyDescent="0.2">
      <c r="M450" s="5"/>
      <c r="N450" s="1" t="s">
        <v>241</v>
      </c>
      <c r="O450" s="1">
        <v>58</v>
      </c>
      <c r="P450">
        <f t="shared" si="13"/>
        <v>694</v>
      </c>
    </row>
    <row r="451" spans="13:16" x14ac:dyDescent="0.2">
      <c r="M451" s="26"/>
      <c r="N451" s="1" t="s">
        <v>465</v>
      </c>
      <c r="O451" s="1">
        <v>58</v>
      </c>
      <c r="P451">
        <f t="shared" ref="P451:P475" si="15">VLOOKUP(N451,G$3:I$415,3,FALSE)</f>
        <v>675</v>
      </c>
    </row>
    <row r="452" spans="13:16" x14ac:dyDescent="0.2">
      <c r="M452" s="5"/>
      <c r="N452" s="1" t="s">
        <v>220</v>
      </c>
      <c r="O452" s="1">
        <v>58</v>
      </c>
      <c r="P452">
        <f t="shared" si="15"/>
        <v>657</v>
      </c>
    </row>
    <row r="453" spans="13:16" x14ac:dyDescent="0.2">
      <c r="M453" s="5"/>
      <c r="N453" s="1" t="s">
        <v>214</v>
      </c>
      <c r="O453" s="1">
        <v>58</v>
      </c>
      <c r="P453">
        <f t="shared" si="15"/>
        <v>670</v>
      </c>
    </row>
    <row r="454" spans="13:16" x14ac:dyDescent="0.2">
      <c r="M454" s="5"/>
      <c r="N454" s="1" t="s">
        <v>379</v>
      </c>
      <c r="O454" s="1">
        <v>58</v>
      </c>
      <c r="P454">
        <f t="shared" si="15"/>
        <v>674</v>
      </c>
    </row>
    <row r="455" spans="13:16" x14ac:dyDescent="0.2">
      <c r="M455" s="5"/>
      <c r="N455" s="1" t="s">
        <v>186</v>
      </c>
      <c r="O455" s="1">
        <v>58</v>
      </c>
      <c r="P455">
        <f t="shared" si="15"/>
        <v>656</v>
      </c>
    </row>
    <row r="456" spans="13:16" x14ac:dyDescent="0.2">
      <c r="M456" s="5"/>
      <c r="N456" s="1" t="s">
        <v>84</v>
      </c>
      <c r="O456" s="1">
        <v>58</v>
      </c>
      <c r="P456">
        <f t="shared" si="15"/>
        <v>659</v>
      </c>
    </row>
    <row r="457" spans="13:16" x14ac:dyDescent="0.2">
      <c r="M457" s="5"/>
      <c r="N457" s="1" t="s">
        <v>154</v>
      </c>
      <c r="O457" s="1">
        <v>58</v>
      </c>
      <c r="P457">
        <f t="shared" si="15"/>
        <v>668</v>
      </c>
    </row>
    <row r="458" spans="13:16" x14ac:dyDescent="0.2">
      <c r="M458" s="5"/>
      <c r="N458" s="1" t="s">
        <v>277</v>
      </c>
      <c r="O458" s="1">
        <v>58</v>
      </c>
      <c r="P458">
        <f t="shared" si="15"/>
        <v>669</v>
      </c>
    </row>
    <row r="459" spans="13:16" x14ac:dyDescent="0.2">
      <c r="M459" s="5"/>
      <c r="N459" s="1" t="s">
        <v>263</v>
      </c>
      <c r="O459" s="1">
        <v>57</v>
      </c>
      <c r="P459">
        <f t="shared" si="15"/>
        <v>710</v>
      </c>
    </row>
    <row r="460" spans="13:16" x14ac:dyDescent="0.2">
      <c r="M460" s="5"/>
      <c r="N460" s="1" t="s">
        <v>23</v>
      </c>
      <c r="O460" s="1">
        <v>57</v>
      </c>
      <c r="P460" t="e">
        <f t="shared" si="15"/>
        <v>#N/A</v>
      </c>
    </row>
    <row r="461" spans="13:16" x14ac:dyDescent="0.2">
      <c r="M461" s="5"/>
      <c r="N461" s="1" t="s">
        <v>313</v>
      </c>
      <c r="O461" s="1">
        <v>57</v>
      </c>
      <c r="P461">
        <f t="shared" si="15"/>
        <v>683</v>
      </c>
    </row>
    <row r="462" spans="13:16" x14ac:dyDescent="0.2">
      <c r="M462" s="5"/>
      <c r="N462" s="1" t="s">
        <v>284</v>
      </c>
      <c r="O462" s="1">
        <v>57</v>
      </c>
      <c r="P462">
        <f t="shared" si="15"/>
        <v>644</v>
      </c>
    </row>
    <row r="463" spans="13:16" x14ac:dyDescent="0.2">
      <c r="M463" s="5"/>
      <c r="N463" s="1" t="s">
        <v>38</v>
      </c>
      <c r="O463" s="1">
        <v>55</v>
      </c>
      <c r="P463">
        <f t="shared" si="15"/>
        <v>675</v>
      </c>
    </row>
    <row r="464" spans="13:16" x14ac:dyDescent="0.2">
      <c r="M464" s="5"/>
      <c r="N464" s="1" t="s">
        <v>290</v>
      </c>
      <c r="O464" s="1">
        <v>55</v>
      </c>
      <c r="P464">
        <f t="shared" si="15"/>
        <v>648</v>
      </c>
    </row>
    <row r="465" spans="13:16" x14ac:dyDescent="0.2">
      <c r="M465" s="5"/>
      <c r="N465" s="1" t="s">
        <v>43</v>
      </c>
      <c r="O465" s="1">
        <v>55</v>
      </c>
      <c r="P465">
        <f t="shared" si="15"/>
        <v>702</v>
      </c>
    </row>
    <row r="466" spans="13:16" x14ac:dyDescent="0.2">
      <c r="M466" s="5"/>
      <c r="N466" s="1" t="s">
        <v>219</v>
      </c>
      <c r="O466" s="1">
        <v>54</v>
      </c>
      <c r="P466">
        <f t="shared" si="15"/>
        <v>651</v>
      </c>
    </row>
    <row r="467" spans="13:16" x14ac:dyDescent="0.2">
      <c r="M467" s="5"/>
      <c r="N467" s="1" t="s">
        <v>279</v>
      </c>
      <c r="O467" s="1">
        <v>54</v>
      </c>
      <c r="P467">
        <f t="shared" si="15"/>
        <v>669</v>
      </c>
    </row>
    <row r="468" spans="13:16" x14ac:dyDescent="0.2">
      <c r="M468" s="5"/>
      <c r="N468" s="1" t="s">
        <v>158</v>
      </c>
      <c r="O468" s="1">
        <v>53</v>
      </c>
      <c r="P468">
        <f t="shared" si="15"/>
        <v>668</v>
      </c>
    </row>
    <row r="469" spans="13:16" x14ac:dyDescent="0.2">
      <c r="M469" s="5"/>
      <c r="N469" s="1" t="s">
        <v>226</v>
      </c>
      <c r="O469" s="1">
        <v>52</v>
      </c>
      <c r="P469">
        <f t="shared" si="15"/>
        <v>666</v>
      </c>
    </row>
    <row r="470" spans="13:16" x14ac:dyDescent="0.2">
      <c r="M470" s="5"/>
      <c r="N470" s="1" t="s">
        <v>254</v>
      </c>
      <c r="O470" s="1">
        <v>51</v>
      </c>
      <c r="P470" t="e">
        <f t="shared" si="15"/>
        <v>#N/A</v>
      </c>
    </row>
    <row r="471" spans="13:16" x14ac:dyDescent="0.2">
      <c r="M471" s="5"/>
      <c r="N471" s="1" t="s">
        <v>109</v>
      </c>
      <c r="O471" s="1">
        <v>51</v>
      </c>
      <c r="P471">
        <f t="shared" si="15"/>
        <v>675</v>
      </c>
    </row>
    <row r="472" spans="13:16" x14ac:dyDescent="0.2">
      <c r="M472" s="5"/>
      <c r="N472" s="1" t="s">
        <v>205</v>
      </c>
      <c r="O472" s="1">
        <v>50</v>
      </c>
      <c r="P472">
        <f t="shared" si="15"/>
        <v>698</v>
      </c>
    </row>
    <row r="473" spans="13:16" x14ac:dyDescent="0.2">
      <c r="M473" s="5"/>
      <c r="N473" s="1" t="s">
        <v>357</v>
      </c>
      <c r="O473" s="1">
        <v>50</v>
      </c>
      <c r="P473">
        <f t="shared" si="15"/>
        <v>695</v>
      </c>
    </row>
    <row r="474" spans="13:16" x14ac:dyDescent="0.2">
      <c r="M474" s="5"/>
      <c r="N474" s="1" t="s">
        <v>215</v>
      </c>
      <c r="O474" s="1">
        <v>49</v>
      </c>
      <c r="P474" t="e">
        <f t="shared" si="15"/>
        <v>#N/A</v>
      </c>
    </row>
    <row r="475" spans="13:16" x14ac:dyDescent="0.2">
      <c r="M475" s="5"/>
      <c r="N475" s="1" t="s">
        <v>314</v>
      </c>
      <c r="O475" s="1">
        <v>47</v>
      </c>
      <c r="P475">
        <f t="shared" si="15"/>
        <v>658</v>
      </c>
    </row>
    <row r="476" spans="13:16" x14ac:dyDescent="0.2">
      <c r="M476" s="5"/>
      <c r="N476" s="5"/>
    </row>
    <row r="477" spans="13:16" x14ac:dyDescent="0.2">
      <c r="M477" s="5"/>
      <c r="N477" s="5"/>
    </row>
    <row r="478" spans="13:16" x14ac:dyDescent="0.2">
      <c r="M478" s="5"/>
      <c r="N478" s="5"/>
    </row>
    <row r="479" spans="13:16" x14ac:dyDescent="0.2">
      <c r="M479" s="5"/>
      <c r="N479" s="5"/>
    </row>
    <row r="480" spans="13:16" x14ac:dyDescent="0.2">
      <c r="M480" s="5"/>
      <c r="N480" s="5"/>
    </row>
    <row r="481" spans="13:14" x14ac:dyDescent="0.2">
      <c r="M481" s="5"/>
      <c r="N481" s="5"/>
    </row>
    <row r="482" spans="13:14" x14ac:dyDescent="0.2">
      <c r="M482" s="5"/>
      <c r="N482" s="5"/>
    </row>
    <row r="483" spans="13:14" x14ac:dyDescent="0.2">
      <c r="M483" s="5"/>
      <c r="N483" s="5"/>
    </row>
    <row r="484" spans="13:14" x14ac:dyDescent="0.2">
      <c r="M484" s="5"/>
      <c r="N484" s="5"/>
    </row>
    <row r="485" spans="13:14" x14ac:dyDescent="0.2">
      <c r="M485" s="5"/>
      <c r="N485" s="5"/>
    </row>
    <row r="486" spans="13:14" x14ac:dyDescent="0.2">
      <c r="M486" s="5"/>
      <c r="N486" s="5"/>
    </row>
    <row r="487" spans="13:14" x14ac:dyDescent="0.2">
      <c r="M487" s="5"/>
      <c r="N487" s="5"/>
    </row>
    <row r="488" spans="13:14" x14ac:dyDescent="0.2">
      <c r="M488" s="5"/>
      <c r="N488" s="5"/>
    </row>
    <row r="489" spans="13:14" x14ac:dyDescent="0.2">
      <c r="M489" s="5"/>
      <c r="N489" s="5"/>
    </row>
    <row r="490" spans="13:14" x14ac:dyDescent="0.2">
      <c r="M490" s="5"/>
      <c r="N490" s="5"/>
    </row>
    <row r="1667" spans="2:18" x14ac:dyDescent="0.2">
      <c r="B1667" s="6" t="s">
        <v>502</v>
      </c>
      <c r="C1667" s="6" t="s">
        <v>11</v>
      </c>
      <c r="D1667" s="6" t="s">
        <v>500</v>
      </c>
      <c r="E1667" s="6" t="s">
        <v>503</v>
      </c>
      <c r="F1667" s="6" t="s">
        <v>504</v>
      </c>
      <c r="K1667" s="6"/>
      <c r="L1667" s="6"/>
      <c r="M1667" s="6"/>
      <c r="N1667" s="6"/>
      <c r="O1667" s="6"/>
    </row>
    <row r="1668" spans="2:18" x14ac:dyDescent="0.2">
      <c r="B1668" s="1">
        <v>6</v>
      </c>
      <c r="C1668" s="1" t="s">
        <v>357</v>
      </c>
      <c r="D1668" s="1">
        <v>203</v>
      </c>
      <c r="E1668">
        <f t="shared" ref="E1668:E1731" si="16">VLOOKUP(C1668,G$3:I$415,2,FALSE)</f>
        <v>0.88489200000000001</v>
      </c>
      <c r="F1668">
        <f t="shared" ref="F1668:F1731" si="17">IF(E1668&lt;3,1,0)</f>
        <v>1</v>
      </c>
      <c r="G1668">
        <f>VLOOKUP(C1668,G$3:I$415,3,FALSE)</f>
        <v>695</v>
      </c>
      <c r="H1668" s="17">
        <f>D1668/G1668</f>
        <v>0.29208633093525183</v>
      </c>
      <c r="K1668" s="1"/>
      <c r="L1668" s="1"/>
      <c r="M1668" s="1"/>
      <c r="Q1668" s="17"/>
      <c r="R1668" s="18"/>
    </row>
    <row r="1669" spans="2:18" x14ac:dyDescent="0.2">
      <c r="B1669" s="1">
        <v>7</v>
      </c>
      <c r="C1669" s="1" t="s">
        <v>357</v>
      </c>
      <c r="D1669" s="1">
        <v>178</v>
      </c>
      <c r="E1669">
        <f t="shared" si="16"/>
        <v>0.88489200000000001</v>
      </c>
      <c r="F1669">
        <f t="shared" si="17"/>
        <v>1</v>
      </c>
      <c r="G1669">
        <f t="shared" ref="G1669:G1732" si="18">VLOOKUP(C1669,G$3:I$415,3,FALSE)</f>
        <v>695</v>
      </c>
      <c r="H1669" s="17">
        <f t="shared" ref="H1669:H1732" si="19">D1669/G1669</f>
        <v>0.25611510791366904</v>
      </c>
      <c r="I1669" s="18"/>
      <c r="K1669" s="1"/>
      <c r="L1669" s="1"/>
      <c r="M1669" s="1"/>
      <c r="Q1669" s="17"/>
      <c r="R1669" s="18"/>
    </row>
    <row r="1670" spans="2:18" x14ac:dyDescent="0.2">
      <c r="B1670" s="1">
        <v>8</v>
      </c>
      <c r="C1670" s="1" t="s">
        <v>357</v>
      </c>
      <c r="D1670" s="1">
        <v>186</v>
      </c>
      <c r="E1670">
        <f t="shared" si="16"/>
        <v>0.88489200000000001</v>
      </c>
      <c r="F1670">
        <f t="shared" si="17"/>
        <v>1</v>
      </c>
      <c r="G1670">
        <f t="shared" si="18"/>
        <v>695</v>
      </c>
      <c r="H1670" s="17">
        <f t="shared" si="19"/>
        <v>0.26762589928057556</v>
      </c>
      <c r="I1670" s="18"/>
      <c r="K1670" s="1"/>
      <c r="L1670" s="1"/>
      <c r="M1670" s="1"/>
      <c r="Q1670" s="17"/>
      <c r="R1670" s="18"/>
    </row>
    <row r="1671" spans="2:18" x14ac:dyDescent="0.2">
      <c r="B1671" s="1">
        <v>9</v>
      </c>
      <c r="C1671" s="1" t="s">
        <v>357</v>
      </c>
      <c r="D1671" s="1">
        <v>143</v>
      </c>
      <c r="E1671">
        <f t="shared" si="16"/>
        <v>0.88489200000000001</v>
      </c>
      <c r="F1671">
        <f t="shared" si="17"/>
        <v>1</v>
      </c>
      <c r="G1671">
        <f t="shared" si="18"/>
        <v>695</v>
      </c>
      <c r="H1671" s="17">
        <f t="shared" si="19"/>
        <v>0.20575539568345325</v>
      </c>
      <c r="I1671" s="18"/>
      <c r="K1671" s="1"/>
      <c r="L1671" s="1"/>
      <c r="M1671" s="1"/>
      <c r="Q1671" s="17"/>
    </row>
    <row r="1672" spans="2:18" x14ac:dyDescent="0.2">
      <c r="B1672" s="1">
        <v>6</v>
      </c>
      <c r="C1672" s="1" t="s">
        <v>402</v>
      </c>
      <c r="D1672" s="1">
        <v>171</v>
      </c>
      <c r="E1672">
        <f t="shared" si="16"/>
        <v>1.0898380000000001</v>
      </c>
      <c r="F1672">
        <f t="shared" si="17"/>
        <v>1</v>
      </c>
      <c r="G1672">
        <f t="shared" si="18"/>
        <v>679</v>
      </c>
      <c r="H1672" s="17">
        <f t="shared" si="19"/>
        <v>0.25184094256259204</v>
      </c>
      <c r="I1672" s="18"/>
      <c r="K1672" s="1"/>
      <c r="L1672" s="1"/>
      <c r="M1672" s="1"/>
      <c r="Q1672" s="17"/>
      <c r="R1672" s="18"/>
    </row>
    <row r="1673" spans="2:18" x14ac:dyDescent="0.2">
      <c r="B1673" s="1">
        <v>7</v>
      </c>
      <c r="C1673" s="1" t="s">
        <v>402</v>
      </c>
      <c r="D1673" s="1">
        <v>188</v>
      </c>
      <c r="E1673">
        <f t="shared" si="16"/>
        <v>1.0898380000000001</v>
      </c>
      <c r="F1673">
        <f t="shared" si="17"/>
        <v>1</v>
      </c>
      <c r="G1673">
        <f t="shared" si="18"/>
        <v>679</v>
      </c>
      <c r="H1673" s="17">
        <f t="shared" si="19"/>
        <v>0.2768777614138439</v>
      </c>
      <c r="I1673" s="18"/>
      <c r="K1673" s="1"/>
      <c r="L1673" s="1"/>
      <c r="M1673" s="1"/>
      <c r="Q1673" s="17"/>
      <c r="R1673" s="18"/>
    </row>
    <row r="1674" spans="2:18" x14ac:dyDescent="0.2">
      <c r="B1674" s="1">
        <v>8</v>
      </c>
      <c r="C1674" s="1" t="s">
        <v>402</v>
      </c>
      <c r="D1674" s="1">
        <v>189</v>
      </c>
      <c r="E1674">
        <f t="shared" si="16"/>
        <v>1.0898380000000001</v>
      </c>
      <c r="F1674">
        <f t="shared" si="17"/>
        <v>1</v>
      </c>
      <c r="G1674">
        <f t="shared" si="18"/>
        <v>679</v>
      </c>
      <c r="H1674" s="17">
        <f t="shared" si="19"/>
        <v>0.27835051546391754</v>
      </c>
      <c r="I1674" s="18"/>
      <c r="K1674" s="1"/>
      <c r="L1674" s="1"/>
      <c r="M1674" s="1"/>
      <c r="Q1674" s="17"/>
      <c r="R1674" s="18"/>
    </row>
    <row r="1675" spans="2:18" x14ac:dyDescent="0.2">
      <c r="B1675" s="1">
        <v>9</v>
      </c>
      <c r="C1675" s="1" t="s">
        <v>402</v>
      </c>
      <c r="D1675" s="1">
        <v>148</v>
      </c>
      <c r="E1675">
        <f t="shared" si="16"/>
        <v>1.0898380000000001</v>
      </c>
      <c r="F1675">
        <f t="shared" si="17"/>
        <v>1</v>
      </c>
      <c r="G1675">
        <f t="shared" si="18"/>
        <v>679</v>
      </c>
      <c r="H1675" s="17">
        <f t="shared" si="19"/>
        <v>0.21796759941089838</v>
      </c>
      <c r="I1675" s="18"/>
      <c r="K1675" s="1"/>
      <c r="L1675" s="1"/>
      <c r="M1675" s="1"/>
      <c r="Q1675" s="17"/>
    </row>
    <row r="1676" spans="2:18" x14ac:dyDescent="0.2">
      <c r="B1676" s="1">
        <v>6</v>
      </c>
      <c r="C1676" s="1" t="s">
        <v>105</v>
      </c>
      <c r="D1676" s="1">
        <v>179</v>
      </c>
      <c r="E1676">
        <f t="shared" si="16"/>
        <v>1.0986130000000001</v>
      </c>
      <c r="F1676">
        <f t="shared" si="17"/>
        <v>1</v>
      </c>
      <c r="G1676">
        <f t="shared" si="18"/>
        <v>649</v>
      </c>
      <c r="H1676" s="17">
        <f t="shared" si="19"/>
        <v>0.27580893682588598</v>
      </c>
      <c r="I1676" s="18"/>
      <c r="K1676" s="1"/>
      <c r="L1676" s="1"/>
      <c r="M1676" s="1"/>
      <c r="Q1676" s="17"/>
      <c r="R1676" s="18"/>
    </row>
    <row r="1677" spans="2:18" x14ac:dyDescent="0.2">
      <c r="B1677" s="1">
        <v>7</v>
      </c>
      <c r="C1677" s="1" t="s">
        <v>105</v>
      </c>
      <c r="D1677" s="1">
        <v>171</v>
      </c>
      <c r="E1677">
        <f t="shared" si="16"/>
        <v>1.0986130000000001</v>
      </c>
      <c r="F1677">
        <f t="shared" si="17"/>
        <v>1</v>
      </c>
      <c r="G1677">
        <f t="shared" si="18"/>
        <v>649</v>
      </c>
      <c r="H1677" s="17">
        <f t="shared" si="19"/>
        <v>0.26348228043143296</v>
      </c>
      <c r="I1677" s="18"/>
      <c r="K1677" s="1"/>
      <c r="L1677" s="1"/>
      <c r="M1677" s="1"/>
      <c r="Q1677" s="17"/>
      <c r="R1677" s="18"/>
    </row>
    <row r="1678" spans="2:18" x14ac:dyDescent="0.2">
      <c r="B1678" s="1">
        <v>8</v>
      </c>
      <c r="C1678" s="1" t="s">
        <v>105</v>
      </c>
      <c r="D1678" s="1">
        <v>175</v>
      </c>
      <c r="E1678">
        <f t="shared" si="16"/>
        <v>1.0986130000000001</v>
      </c>
      <c r="F1678">
        <f t="shared" si="17"/>
        <v>1</v>
      </c>
      <c r="G1678">
        <f t="shared" si="18"/>
        <v>649</v>
      </c>
      <c r="H1678" s="17">
        <f t="shared" si="19"/>
        <v>0.26964560862865949</v>
      </c>
      <c r="I1678" s="18"/>
      <c r="K1678" s="1"/>
      <c r="L1678" s="1"/>
      <c r="M1678" s="1"/>
      <c r="Q1678" s="17"/>
      <c r="R1678" s="18"/>
    </row>
    <row r="1679" spans="2:18" x14ac:dyDescent="0.2">
      <c r="B1679" s="1">
        <v>9</v>
      </c>
      <c r="C1679" s="1" t="s">
        <v>105</v>
      </c>
      <c r="D1679" s="1">
        <v>136</v>
      </c>
      <c r="E1679">
        <f t="shared" si="16"/>
        <v>1.0986130000000001</v>
      </c>
      <c r="F1679">
        <f t="shared" si="17"/>
        <v>1</v>
      </c>
      <c r="G1679">
        <f t="shared" si="18"/>
        <v>649</v>
      </c>
      <c r="H1679" s="17">
        <f t="shared" si="19"/>
        <v>0.20955315870570107</v>
      </c>
      <c r="I1679" s="18"/>
      <c r="K1679" s="1"/>
      <c r="L1679" s="1"/>
      <c r="M1679" s="1"/>
      <c r="Q1679" s="17"/>
    </row>
    <row r="1680" spans="2:18" x14ac:dyDescent="0.2">
      <c r="B1680" s="1">
        <v>6</v>
      </c>
      <c r="C1680" s="1" t="s">
        <v>379</v>
      </c>
      <c r="D1680" s="1">
        <v>173</v>
      </c>
      <c r="E1680">
        <f t="shared" si="16"/>
        <v>1.1142430000000001</v>
      </c>
      <c r="F1680">
        <f t="shared" si="17"/>
        <v>1</v>
      </c>
      <c r="G1680">
        <f t="shared" si="18"/>
        <v>674</v>
      </c>
      <c r="H1680" s="17">
        <f t="shared" si="19"/>
        <v>0.25667655786350146</v>
      </c>
      <c r="I1680" s="18"/>
      <c r="K1680" s="1"/>
      <c r="L1680" s="1"/>
      <c r="M1680" s="1"/>
      <c r="Q1680" s="17"/>
      <c r="R1680" s="18"/>
    </row>
    <row r="1681" spans="2:18" x14ac:dyDescent="0.2">
      <c r="B1681" s="1">
        <v>7</v>
      </c>
      <c r="C1681" s="1" t="s">
        <v>379</v>
      </c>
      <c r="D1681" s="1">
        <v>199</v>
      </c>
      <c r="E1681">
        <f t="shared" si="16"/>
        <v>1.1142430000000001</v>
      </c>
      <c r="F1681">
        <f t="shared" si="17"/>
        <v>1</v>
      </c>
      <c r="G1681">
        <f t="shared" si="18"/>
        <v>674</v>
      </c>
      <c r="H1681" s="17">
        <f t="shared" si="19"/>
        <v>0.29525222551928781</v>
      </c>
      <c r="I1681" s="18"/>
      <c r="K1681" s="1"/>
      <c r="L1681" s="1"/>
      <c r="M1681" s="1"/>
      <c r="Q1681" s="17"/>
      <c r="R1681" s="18"/>
    </row>
    <row r="1682" spans="2:18" x14ac:dyDescent="0.2">
      <c r="B1682" s="1">
        <v>8</v>
      </c>
      <c r="C1682" s="1" t="s">
        <v>379</v>
      </c>
      <c r="D1682" s="1">
        <v>191</v>
      </c>
      <c r="E1682">
        <f t="shared" si="16"/>
        <v>1.1142430000000001</v>
      </c>
      <c r="F1682">
        <f t="shared" si="17"/>
        <v>1</v>
      </c>
      <c r="G1682">
        <f t="shared" si="18"/>
        <v>674</v>
      </c>
      <c r="H1682" s="17">
        <f t="shared" si="19"/>
        <v>0.28338278931750743</v>
      </c>
      <c r="I1682" s="18"/>
      <c r="K1682" s="1"/>
      <c r="L1682" s="1"/>
      <c r="M1682" s="1"/>
      <c r="Q1682" s="17"/>
      <c r="R1682" s="18"/>
    </row>
    <row r="1683" spans="2:18" x14ac:dyDescent="0.2">
      <c r="B1683" s="1">
        <v>9</v>
      </c>
      <c r="C1683" s="1" t="s">
        <v>379</v>
      </c>
      <c r="D1683" s="1">
        <v>126</v>
      </c>
      <c r="E1683">
        <f t="shared" si="16"/>
        <v>1.1142430000000001</v>
      </c>
      <c r="F1683">
        <f t="shared" si="17"/>
        <v>1</v>
      </c>
      <c r="G1683">
        <f t="shared" si="18"/>
        <v>674</v>
      </c>
      <c r="H1683" s="17">
        <f t="shared" si="19"/>
        <v>0.18694362017804153</v>
      </c>
      <c r="I1683" s="18"/>
      <c r="K1683" s="1"/>
      <c r="L1683" s="1"/>
      <c r="M1683" s="1"/>
      <c r="Q1683" s="17"/>
    </row>
    <row r="1684" spans="2:18" x14ac:dyDescent="0.2">
      <c r="B1684" s="1">
        <v>6</v>
      </c>
      <c r="C1684" s="1" t="s">
        <v>361</v>
      </c>
      <c r="D1684" s="1">
        <v>195</v>
      </c>
      <c r="E1684">
        <f t="shared" si="16"/>
        <v>1.121523</v>
      </c>
      <c r="F1684">
        <f t="shared" si="17"/>
        <v>1</v>
      </c>
      <c r="G1684">
        <f t="shared" si="18"/>
        <v>683</v>
      </c>
      <c r="H1684" s="17">
        <f t="shared" si="19"/>
        <v>0.28550512445095166</v>
      </c>
      <c r="I1684" s="18"/>
      <c r="K1684" s="1"/>
      <c r="L1684" s="1"/>
      <c r="M1684" s="1"/>
      <c r="Q1684" s="17"/>
      <c r="R1684" s="18"/>
    </row>
    <row r="1685" spans="2:18" x14ac:dyDescent="0.2">
      <c r="B1685" s="1">
        <v>7</v>
      </c>
      <c r="C1685" s="1" t="s">
        <v>361</v>
      </c>
      <c r="D1685" s="1">
        <v>195</v>
      </c>
      <c r="E1685">
        <f t="shared" si="16"/>
        <v>1.121523</v>
      </c>
      <c r="F1685">
        <f t="shared" si="17"/>
        <v>1</v>
      </c>
      <c r="G1685">
        <f t="shared" si="18"/>
        <v>683</v>
      </c>
      <c r="H1685" s="17">
        <f t="shared" si="19"/>
        <v>0.28550512445095166</v>
      </c>
      <c r="I1685" s="18"/>
      <c r="K1685" s="1"/>
      <c r="L1685" s="1"/>
      <c r="M1685" s="1"/>
      <c r="Q1685" s="17"/>
      <c r="R1685" s="18"/>
    </row>
    <row r="1686" spans="2:18" x14ac:dyDescent="0.2">
      <c r="B1686" s="1">
        <v>8</v>
      </c>
      <c r="C1686" s="1" t="s">
        <v>361</v>
      </c>
      <c r="D1686" s="1">
        <v>184</v>
      </c>
      <c r="E1686">
        <f t="shared" si="16"/>
        <v>1.121523</v>
      </c>
      <c r="F1686">
        <f t="shared" si="17"/>
        <v>1</v>
      </c>
      <c r="G1686">
        <f t="shared" si="18"/>
        <v>683</v>
      </c>
      <c r="H1686" s="17">
        <f t="shared" si="19"/>
        <v>0.26939970717423134</v>
      </c>
      <c r="I1686" s="18"/>
      <c r="K1686" s="1"/>
      <c r="L1686" s="1"/>
      <c r="M1686" s="1"/>
      <c r="Q1686" s="17"/>
      <c r="R1686" s="18"/>
    </row>
    <row r="1687" spans="2:18" x14ac:dyDescent="0.2">
      <c r="B1687" s="1">
        <v>9</v>
      </c>
      <c r="C1687" s="1" t="s">
        <v>361</v>
      </c>
      <c r="D1687" s="1">
        <v>126</v>
      </c>
      <c r="E1687">
        <f t="shared" si="16"/>
        <v>1.121523</v>
      </c>
      <c r="F1687">
        <f t="shared" si="17"/>
        <v>1</v>
      </c>
      <c r="G1687">
        <f t="shared" si="18"/>
        <v>683</v>
      </c>
      <c r="H1687" s="17">
        <f t="shared" si="19"/>
        <v>0.18448023426061494</v>
      </c>
      <c r="I1687" s="18"/>
      <c r="K1687" s="1"/>
      <c r="L1687" s="1"/>
      <c r="M1687" s="1"/>
      <c r="Q1687" s="17"/>
    </row>
    <row r="1688" spans="2:18" x14ac:dyDescent="0.2">
      <c r="B1688" s="1">
        <v>6</v>
      </c>
      <c r="C1688" s="1" t="s">
        <v>437</v>
      </c>
      <c r="D1688" s="1">
        <v>191</v>
      </c>
      <c r="E1688">
        <f t="shared" si="16"/>
        <v>1.1357660000000001</v>
      </c>
      <c r="F1688">
        <f t="shared" si="17"/>
        <v>1</v>
      </c>
      <c r="G1688">
        <f t="shared" si="18"/>
        <v>685</v>
      </c>
      <c r="H1688" s="17">
        <f t="shared" si="19"/>
        <v>0.27883211678832115</v>
      </c>
      <c r="I1688" s="18"/>
      <c r="K1688" s="1"/>
      <c r="L1688" s="1"/>
      <c r="M1688" s="1"/>
      <c r="Q1688" s="17"/>
      <c r="R1688" s="18"/>
    </row>
    <row r="1689" spans="2:18" x14ac:dyDescent="0.2">
      <c r="B1689" s="1">
        <v>7</v>
      </c>
      <c r="C1689" s="1" t="s">
        <v>437</v>
      </c>
      <c r="D1689" s="1">
        <v>204</v>
      </c>
      <c r="E1689">
        <f t="shared" si="16"/>
        <v>1.1357660000000001</v>
      </c>
      <c r="F1689">
        <f t="shared" si="17"/>
        <v>1</v>
      </c>
      <c r="G1689">
        <f t="shared" si="18"/>
        <v>685</v>
      </c>
      <c r="H1689" s="17">
        <f t="shared" si="19"/>
        <v>0.29781021897810217</v>
      </c>
      <c r="I1689" s="18"/>
      <c r="K1689" s="1"/>
      <c r="L1689" s="1"/>
      <c r="M1689" s="1"/>
      <c r="Q1689" s="17"/>
      <c r="R1689" s="18"/>
    </row>
    <row r="1690" spans="2:18" x14ac:dyDescent="0.2">
      <c r="B1690" s="1">
        <v>8</v>
      </c>
      <c r="C1690" s="1" t="s">
        <v>437</v>
      </c>
      <c r="D1690" s="1">
        <v>186</v>
      </c>
      <c r="E1690">
        <f t="shared" si="16"/>
        <v>1.1357660000000001</v>
      </c>
      <c r="F1690">
        <f t="shared" si="17"/>
        <v>1</v>
      </c>
      <c r="G1690">
        <f t="shared" si="18"/>
        <v>685</v>
      </c>
      <c r="H1690" s="17">
        <f t="shared" si="19"/>
        <v>0.27153284671532846</v>
      </c>
      <c r="I1690" s="18"/>
      <c r="K1690" s="1"/>
      <c r="L1690" s="1"/>
      <c r="M1690" s="1"/>
      <c r="Q1690" s="17"/>
      <c r="R1690" s="18"/>
    </row>
    <row r="1691" spans="2:18" x14ac:dyDescent="0.2">
      <c r="B1691" s="1">
        <v>9</v>
      </c>
      <c r="C1691" s="1" t="s">
        <v>437</v>
      </c>
      <c r="D1691" s="1">
        <v>123</v>
      </c>
      <c r="E1691">
        <f t="shared" si="16"/>
        <v>1.1357660000000001</v>
      </c>
      <c r="F1691">
        <f t="shared" si="17"/>
        <v>1</v>
      </c>
      <c r="G1691">
        <f t="shared" si="18"/>
        <v>685</v>
      </c>
      <c r="H1691" s="17">
        <f t="shared" si="19"/>
        <v>0.17956204379562044</v>
      </c>
      <c r="I1691" s="18"/>
      <c r="K1691" s="1"/>
      <c r="L1691" s="1"/>
      <c r="M1691" s="1"/>
      <c r="Q1691" s="17"/>
    </row>
    <row r="1692" spans="2:18" x14ac:dyDescent="0.2">
      <c r="B1692" s="1">
        <v>6</v>
      </c>
      <c r="C1692" s="1" t="s">
        <v>43</v>
      </c>
      <c r="D1692" s="1">
        <v>205</v>
      </c>
      <c r="E1692">
        <f t="shared" si="16"/>
        <v>1.1396010000000001</v>
      </c>
      <c r="F1692">
        <f t="shared" si="17"/>
        <v>1</v>
      </c>
      <c r="G1692">
        <f t="shared" si="18"/>
        <v>702</v>
      </c>
      <c r="H1692" s="17">
        <f t="shared" si="19"/>
        <v>0.29202279202279202</v>
      </c>
      <c r="I1692" s="18"/>
      <c r="K1692" s="1"/>
      <c r="L1692" s="1"/>
      <c r="M1692" s="1"/>
      <c r="Q1692" s="17"/>
      <c r="R1692" s="18"/>
    </row>
    <row r="1693" spans="2:18" x14ac:dyDescent="0.2">
      <c r="B1693" s="1">
        <v>7</v>
      </c>
      <c r="C1693" s="1" t="s">
        <v>43</v>
      </c>
      <c r="D1693" s="1">
        <v>185</v>
      </c>
      <c r="E1693">
        <f t="shared" si="16"/>
        <v>1.1396010000000001</v>
      </c>
      <c r="F1693">
        <f t="shared" si="17"/>
        <v>1</v>
      </c>
      <c r="G1693">
        <f t="shared" si="18"/>
        <v>702</v>
      </c>
      <c r="H1693" s="17">
        <f t="shared" si="19"/>
        <v>0.26353276353276356</v>
      </c>
      <c r="I1693" s="18"/>
      <c r="K1693" s="1"/>
      <c r="L1693" s="1"/>
      <c r="M1693" s="1"/>
      <c r="Q1693" s="17"/>
      <c r="R1693" s="18"/>
    </row>
    <row r="1694" spans="2:18" x14ac:dyDescent="0.2">
      <c r="B1694" s="1">
        <v>8</v>
      </c>
      <c r="C1694" s="1" t="s">
        <v>43</v>
      </c>
      <c r="D1694" s="1">
        <v>194</v>
      </c>
      <c r="E1694">
        <f t="shared" si="16"/>
        <v>1.1396010000000001</v>
      </c>
      <c r="F1694">
        <f t="shared" si="17"/>
        <v>1</v>
      </c>
      <c r="G1694">
        <f t="shared" si="18"/>
        <v>702</v>
      </c>
      <c r="H1694" s="17">
        <f t="shared" si="19"/>
        <v>0.27635327635327633</v>
      </c>
      <c r="I1694" s="18"/>
      <c r="K1694" s="1"/>
      <c r="L1694" s="1"/>
      <c r="M1694" s="1"/>
      <c r="Q1694" s="17"/>
      <c r="R1694" s="18"/>
    </row>
    <row r="1695" spans="2:18" x14ac:dyDescent="0.2">
      <c r="B1695" s="1">
        <v>9</v>
      </c>
      <c r="C1695" s="1" t="s">
        <v>43</v>
      </c>
      <c r="D1695" s="1">
        <v>136</v>
      </c>
      <c r="E1695">
        <f t="shared" si="16"/>
        <v>1.1396010000000001</v>
      </c>
      <c r="F1695">
        <f t="shared" si="17"/>
        <v>1</v>
      </c>
      <c r="G1695">
        <f t="shared" si="18"/>
        <v>702</v>
      </c>
      <c r="H1695" s="17">
        <f t="shared" si="19"/>
        <v>0.19373219373219372</v>
      </c>
      <c r="I1695" s="18"/>
      <c r="K1695" s="1"/>
      <c r="L1695" s="1"/>
      <c r="M1695" s="1"/>
      <c r="Q1695" s="17"/>
    </row>
    <row r="1696" spans="2:18" x14ac:dyDescent="0.2">
      <c r="B1696" s="1">
        <v>6</v>
      </c>
      <c r="C1696" s="1" t="s">
        <v>479</v>
      </c>
      <c r="D1696" s="1">
        <v>200</v>
      </c>
      <c r="E1696">
        <f t="shared" si="16"/>
        <v>1.156342</v>
      </c>
      <c r="F1696">
        <f t="shared" si="17"/>
        <v>1</v>
      </c>
      <c r="G1696">
        <f t="shared" si="18"/>
        <v>678</v>
      </c>
      <c r="H1696" s="17">
        <f t="shared" si="19"/>
        <v>0.29498525073746312</v>
      </c>
      <c r="I1696" s="18"/>
      <c r="K1696" s="1"/>
      <c r="L1696" s="1"/>
      <c r="M1696" s="1"/>
      <c r="Q1696" s="17"/>
      <c r="R1696" s="18"/>
    </row>
    <row r="1697" spans="2:18" x14ac:dyDescent="0.2">
      <c r="B1697" s="1">
        <v>7</v>
      </c>
      <c r="C1697" s="1" t="s">
        <v>479</v>
      </c>
      <c r="D1697" s="1">
        <v>197</v>
      </c>
      <c r="E1697">
        <f t="shared" si="16"/>
        <v>1.156342</v>
      </c>
      <c r="F1697">
        <f t="shared" si="17"/>
        <v>1</v>
      </c>
      <c r="G1697">
        <f t="shared" si="18"/>
        <v>678</v>
      </c>
      <c r="H1697" s="17">
        <f t="shared" si="19"/>
        <v>0.29056047197640117</v>
      </c>
      <c r="I1697" s="18"/>
      <c r="K1697" s="1"/>
      <c r="L1697" s="1"/>
      <c r="M1697" s="1"/>
      <c r="Q1697" s="17"/>
      <c r="R1697" s="18"/>
    </row>
    <row r="1698" spans="2:18" x14ac:dyDescent="0.2">
      <c r="B1698" s="1">
        <v>8</v>
      </c>
      <c r="C1698" s="1" t="s">
        <v>479</v>
      </c>
      <c r="D1698" s="1">
        <v>163</v>
      </c>
      <c r="E1698">
        <f t="shared" si="16"/>
        <v>1.156342</v>
      </c>
      <c r="F1698">
        <f t="shared" si="17"/>
        <v>1</v>
      </c>
      <c r="G1698">
        <f t="shared" si="18"/>
        <v>678</v>
      </c>
      <c r="H1698" s="17">
        <f t="shared" si="19"/>
        <v>0.24041297935103245</v>
      </c>
      <c r="I1698" s="18"/>
      <c r="K1698" s="1"/>
      <c r="L1698" s="1"/>
      <c r="M1698" s="1"/>
      <c r="Q1698" s="17"/>
      <c r="R1698" s="18"/>
    </row>
    <row r="1699" spans="2:18" x14ac:dyDescent="0.2">
      <c r="B1699" s="1">
        <v>9</v>
      </c>
      <c r="C1699" s="1" t="s">
        <v>479</v>
      </c>
      <c r="D1699" s="1">
        <v>133</v>
      </c>
      <c r="E1699">
        <f t="shared" si="16"/>
        <v>1.156342</v>
      </c>
      <c r="F1699">
        <f t="shared" si="17"/>
        <v>1</v>
      </c>
      <c r="G1699">
        <f t="shared" si="18"/>
        <v>678</v>
      </c>
      <c r="H1699" s="17">
        <f t="shared" si="19"/>
        <v>0.19616519174041297</v>
      </c>
      <c r="I1699" s="18"/>
      <c r="K1699" s="1"/>
      <c r="L1699" s="1"/>
      <c r="M1699" s="1"/>
      <c r="Q1699" s="17"/>
    </row>
    <row r="1700" spans="2:18" x14ac:dyDescent="0.2">
      <c r="B1700" s="1">
        <v>6</v>
      </c>
      <c r="C1700" s="1" t="s">
        <v>262</v>
      </c>
      <c r="D1700" s="1">
        <v>188</v>
      </c>
      <c r="E1700">
        <f t="shared" si="16"/>
        <v>1.16035</v>
      </c>
      <c r="F1700">
        <f t="shared" si="17"/>
        <v>1</v>
      </c>
      <c r="G1700">
        <f t="shared" si="18"/>
        <v>686</v>
      </c>
      <c r="H1700" s="17">
        <f t="shared" si="19"/>
        <v>0.27405247813411077</v>
      </c>
      <c r="I1700" s="18"/>
      <c r="K1700" s="1"/>
      <c r="L1700" s="1"/>
      <c r="M1700" s="1"/>
      <c r="Q1700" s="17"/>
      <c r="R1700" s="18"/>
    </row>
    <row r="1701" spans="2:18" x14ac:dyDescent="0.2">
      <c r="B1701" s="1">
        <v>7</v>
      </c>
      <c r="C1701" s="1" t="s">
        <v>262</v>
      </c>
      <c r="D1701" s="1">
        <v>219</v>
      </c>
      <c r="E1701">
        <f t="shared" si="16"/>
        <v>1.16035</v>
      </c>
      <c r="F1701">
        <f t="shared" si="17"/>
        <v>1</v>
      </c>
      <c r="G1701">
        <f t="shared" si="18"/>
        <v>686</v>
      </c>
      <c r="H1701" s="17">
        <f t="shared" si="19"/>
        <v>0.31924198250728864</v>
      </c>
      <c r="I1701" s="18"/>
      <c r="K1701" s="1"/>
      <c r="L1701" s="1"/>
      <c r="M1701" s="1"/>
      <c r="Q1701" s="17"/>
      <c r="R1701" s="18"/>
    </row>
    <row r="1702" spans="2:18" x14ac:dyDescent="0.2">
      <c r="B1702" s="1">
        <v>8</v>
      </c>
      <c r="C1702" s="1" t="s">
        <v>262</v>
      </c>
      <c r="D1702" s="1">
        <v>169</v>
      </c>
      <c r="E1702">
        <f t="shared" si="16"/>
        <v>1.16035</v>
      </c>
      <c r="F1702">
        <f t="shared" si="17"/>
        <v>1</v>
      </c>
      <c r="G1702">
        <f t="shared" si="18"/>
        <v>686</v>
      </c>
      <c r="H1702" s="17">
        <f t="shared" si="19"/>
        <v>0.24635568513119532</v>
      </c>
      <c r="I1702" s="18"/>
      <c r="K1702" s="1"/>
      <c r="L1702" s="1"/>
      <c r="M1702" s="1"/>
      <c r="Q1702" s="17"/>
      <c r="R1702" s="18"/>
    </row>
    <row r="1703" spans="2:18" x14ac:dyDescent="0.2">
      <c r="B1703" s="1">
        <v>9</v>
      </c>
      <c r="C1703" s="1" t="s">
        <v>262</v>
      </c>
      <c r="D1703" s="1">
        <v>127</v>
      </c>
      <c r="E1703">
        <f t="shared" si="16"/>
        <v>1.16035</v>
      </c>
      <c r="F1703">
        <f t="shared" si="17"/>
        <v>1</v>
      </c>
      <c r="G1703">
        <f t="shared" si="18"/>
        <v>686</v>
      </c>
      <c r="H1703" s="17">
        <f t="shared" si="19"/>
        <v>0.18513119533527697</v>
      </c>
      <c r="I1703" s="18"/>
      <c r="K1703" s="1"/>
      <c r="L1703" s="1"/>
      <c r="M1703" s="1"/>
      <c r="Q1703" s="17"/>
    </row>
    <row r="1704" spans="2:18" x14ac:dyDescent="0.2">
      <c r="B1704" s="1">
        <v>6</v>
      </c>
      <c r="C1704" s="1" t="s">
        <v>250</v>
      </c>
      <c r="D1704" s="1">
        <v>191</v>
      </c>
      <c r="E1704">
        <f t="shared" si="16"/>
        <v>1.1862889999999999</v>
      </c>
      <c r="F1704">
        <f t="shared" si="17"/>
        <v>1</v>
      </c>
      <c r="G1704">
        <f t="shared" si="18"/>
        <v>671</v>
      </c>
      <c r="H1704" s="17">
        <f t="shared" si="19"/>
        <v>0.28464977645305511</v>
      </c>
      <c r="I1704" s="18"/>
      <c r="K1704" s="1"/>
      <c r="L1704" s="1"/>
      <c r="M1704" s="1"/>
      <c r="Q1704" s="17"/>
      <c r="R1704" s="18"/>
    </row>
    <row r="1705" spans="2:18" x14ac:dyDescent="0.2">
      <c r="B1705" s="1">
        <v>7</v>
      </c>
      <c r="C1705" s="1" t="s">
        <v>250</v>
      </c>
      <c r="D1705" s="1">
        <v>209</v>
      </c>
      <c r="E1705">
        <f t="shared" si="16"/>
        <v>1.1862889999999999</v>
      </c>
      <c r="F1705">
        <f t="shared" si="17"/>
        <v>1</v>
      </c>
      <c r="G1705">
        <f t="shared" si="18"/>
        <v>671</v>
      </c>
      <c r="H1705" s="17">
        <f t="shared" si="19"/>
        <v>0.31147540983606559</v>
      </c>
      <c r="I1705" s="18"/>
      <c r="K1705" s="1"/>
      <c r="L1705" s="1"/>
      <c r="M1705" s="1"/>
      <c r="Q1705" s="17"/>
      <c r="R1705" s="18"/>
    </row>
    <row r="1706" spans="2:18" x14ac:dyDescent="0.2">
      <c r="B1706" s="1">
        <v>8</v>
      </c>
      <c r="C1706" s="1" t="s">
        <v>250</v>
      </c>
      <c r="D1706" s="1">
        <v>173</v>
      </c>
      <c r="E1706">
        <f t="shared" si="16"/>
        <v>1.1862889999999999</v>
      </c>
      <c r="F1706">
        <f t="shared" si="17"/>
        <v>1</v>
      </c>
      <c r="G1706">
        <f t="shared" si="18"/>
        <v>671</v>
      </c>
      <c r="H1706" s="17">
        <f t="shared" si="19"/>
        <v>0.2578241430700447</v>
      </c>
      <c r="I1706" s="18"/>
      <c r="K1706" s="1"/>
      <c r="L1706" s="7"/>
      <c r="M1706" s="1"/>
      <c r="Q1706" s="17"/>
      <c r="R1706" s="18"/>
    </row>
    <row r="1707" spans="2:18" x14ac:dyDescent="0.2">
      <c r="B1707" s="1">
        <v>9</v>
      </c>
      <c r="C1707" s="1" t="s">
        <v>250</v>
      </c>
      <c r="D1707" s="1">
        <v>119</v>
      </c>
      <c r="E1707">
        <f t="shared" si="16"/>
        <v>1.1862889999999999</v>
      </c>
      <c r="F1707">
        <f t="shared" si="17"/>
        <v>1</v>
      </c>
      <c r="G1707">
        <f t="shared" si="18"/>
        <v>671</v>
      </c>
      <c r="H1707" s="17">
        <f t="shared" si="19"/>
        <v>0.17734724292101342</v>
      </c>
      <c r="I1707" s="18"/>
      <c r="K1707" s="1"/>
      <c r="L1707" s="1"/>
      <c r="M1707" s="1"/>
      <c r="Q1707" s="17"/>
    </row>
    <row r="1708" spans="2:18" x14ac:dyDescent="0.2">
      <c r="B1708" s="1">
        <v>6</v>
      </c>
      <c r="C1708" s="1" t="s">
        <v>71</v>
      </c>
      <c r="D1708" s="1">
        <v>175</v>
      </c>
      <c r="E1708">
        <f t="shared" si="16"/>
        <v>1.237752</v>
      </c>
      <c r="F1708">
        <f t="shared" si="17"/>
        <v>1</v>
      </c>
      <c r="G1708">
        <f t="shared" si="18"/>
        <v>694</v>
      </c>
      <c r="H1708" s="17">
        <f t="shared" si="19"/>
        <v>0.25216138328530258</v>
      </c>
      <c r="I1708" s="18"/>
      <c r="K1708" s="1"/>
      <c r="L1708" s="1"/>
      <c r="M1708" s="1"/>
      <c r="Q1708" s="17"/>
      <c r="R1708" s="18"/>
    </row>
    <row r="1709" spans="2:18" x14ac:dyDescent="0.2">
      <c r="B1709" s="1">
        <v>7</v>
      </c>
      <c r="C1709" s="1" t="s">
        <v>71</v>
      </c>
      <c r="D1709" s="1">
        <v>217</v>
      </c>
      <c r="E1709">
        <f t="shared" si="16"/>
        <v>1.237752</v>
      </c>
      <c r="F1709">
        <f t="shared" si="17"/>
        <v>1</v>
      </c>
      <c r="G1709">
        <f t="shared" si="18"/>
        <v>694</v>
      </c>
      <c r="H1709" s="17">
        <f t="shared" si="19"/>
        <v>0.31268011527377521</v>
      </c>
      <c r="I1709" s="18"/>
      <c r="K1709" s="1"/>
      <c r="L1709" s="1"/>
      <c r="M1709" s="1"/>
      <c r="Q1709" s="17"/>
      <c r="R1709" s="18"/>
    </row>
    <row r="1710" spans="2:18" x14ac:dyDescent="0.2">
      <c r="B1710" s="1">
        <v>8</v>
      </c>
      <c r="C1710" s="1" t="s">
        <v>71</v>
      </c>
      <c r="D1710" s="1">
        <v>196</v>
      </c>
      <c r="E1710">
        <f t="shared" si="16"/>
        <v>1.237752</v>
      </c>
      <c r="F1710">
        <f t="shared" si="17"/>
        <v>1</v>
      </c>
      <c r="G1710">
        <f t="shared" si="18"/>
        <v>694</v>
      </c>
      <c r="H1710" s="17">
        <f t="shared" si="19"/>
        <v>0.28242074927953892</v>
      </c>
      <c r="I1710" s="18"/>
      <c r="K1710" s="1"/>
      <c r="L1710" s="1"/>
      <c r="M1710" s="1"/>
      <c r="Q1710" s="17"/>
      <c r="R1710" s="18"/>
    </row>
    <row r="1711" spans="2:18" x14ac:dyDescent="0.2">
      <c r="B1711" s="1">
        <v>9</v>
      </c>
      <c r="C1711" s="1" t="s">
        <v>71</v>
      </c>
      <c r="D1711" s="1">
        <v>125</v>
      </c>
      <c r="E1711">
        <f t="shared" si="16"/>
        <v>1.237752</v>
      </c>
      <c r="F1711">
        <f t="shared" si="17"/>
        <v>1</v>
      </c>
      <c r="G1711">
        <f t="shared" si="18"/>
        <v>694</v>
      </c>
      <c r="H1711" s="17">
        <f t="shared" si="19"/>
        <v>0.18011527377521613</v>
      </c>
      <c r="I1711" s="18"/>
      <c r="K1711" s="1"/>
      <c r="L1711" s="1"/>
      <c r="M1711" s="1"/>
      <c r="Q1711" s="17"/>
    </row>
    <row r="1712" spans="2:18" x14ac:dyDescent="0.2">
      <c r="B1712" s="1">
        <v>6</v>
      </c>
      <c r="C1712" s="1" t="s">
        <v>32</v>
      </c>
      <c r="D1712" s="1">
        <v>214</v>
      </c>
      <c r="E1712">
        <f t="shared" si="16"/>
        <v>1.2482850000000001</v>
      </c>
      <c r="F1712">
        <f t="shared" si="17"/>
        <v>1</v>
      </c>
      <c r="G1712">
        <f t="shared" si="18"/>
        <v>729</v>
      </c>
      <c r="H1712" s="17">
        <f t="shared" si="19"/>
        <v>0.2935528120713306</v>
      </c>
      <c r="I1712" s="18"/>
      <c r="K1712" s="1"/>
      <c r="L1712" s="1"/>
      <c r="M1712" s="1"/>
      <c r="Q1712" s="17"/>
      <c r="R1712" s="18"/>
    </row>
    <row r="1713" spans="2:18" x14ac:dyDescent="0.2">
      <c r="B1713" s="1">
        <v>7</v>
      </c>
      <c r="C1713" s="1" t="s">
        <v>32</v>
      </c>
      <c r="D1713" s="1">
        <v>210</v>
      </c>
      <c r="E1713">
        <f t="shared" si="16"/>
        <v>1.2482850000000001</v>
      </c>
      <c r="F1713">
        <f t="shared" si="17"/>
        <v>1</v>
      </c>
      <c r="G1713">
        <f t="shared" si="18"/>
        <v>729</v>
      </c>
      <c r="H1713" s="17">
        <f t="shared" si="19"/>
        <v>0.2880658436213992</v>
      </c>
      <c r="I1713" s="18"/>
      <c r="K1713" s="1"/>
      <c r="L1713" s="1"/>
      <c r="M1713" s="1"/>
      <c r="Q1713" s="17"/>
      <c r="R1713" s="18"/>
    </row>
    <row r="1714" spans="2:18" x14ac:dyDescent="0.2">
      <c r="B1714" s="1">
        <v>8</v>
      </c>
      <c r="C1714" s="1" t="s">
        <v>32</v>
      </c>
      <c r="D1714" s="1">
        <v>186</v>
      </c>
      <c r="E1714">
        <f t="shared" si="16"/>
        <v>1.2482850000000001</v>
      </c>
      <c r="F1714">
        <f t="shared" si="17"/>
        <v>1</v>
      </c>
      <c r="G1714">
        <f t="shared" si="18"/>
        <v>729</v>
      </c>
      <c r="H1714" s="17">
        <f t="shared" si="19"/>
        <v>0.2551440329218107</v>
      </c>
      <c r="I1714" s="18"/>
      <c r="K1714" s="1"/>
      <c r="L1714" s="1"/>
      <c r="M1714" s="1"/>
      <c r="Q1714" s="17"/>
      <c r="R1714" s="18"/>
    </row>
    <row r="1715" spans="2:18" x14ac:dyDescent="0.2">
      <c r="B1715" s="1">
        <v>9</v>
      </c>
      <c r="C1715" s="1" t="s">
        <v>32</v>
      </c>
      <c r="D1715" s="1">
        <v>137</v>
      </c>
      <c r="E1715">
        <f t="shared" si="16"/>
        <v>1.2482850000000001</v>
      </c>
      <c r="F1715">
        <f t="shared" si="17"/>
        <v>1</v>
      </c>
      <c r="G1715">
        <f t="shared" si="18"/>
        <v>729</v>
      </c>
      <c r="H1715" s="17">
        <f t="shared" si="19"/>
        <v>0.18792866941015088</v>
      </c>
      <c r="I1715" s="18"/>
      <c r="K1715" s="1"/>
      <c r="L1715" s="1"/>
      <c r="M1715" s="1"/>
      <c r="Q1715" s="17"/>
    </row>
    <row r="1716" spans="2:18" x14ac:dyDescent="0.2">
      <c r="B1716" s="1">
        <v>6</v>
      </c>
      <c r="C1716" s="1" t="s">
        <v>440</v>
      </c>
      <c r="D1716" s="1">
        <v>199</v>
      </c>
      <c r="E1716">
        <f t="shared" si="16"/>
        <v>1.256637</v>
      </c>
      <c r="F1716">
        <f t="shared" si="17"/>
        <v>1</v>
      </c>
      <c r="G1716">
        <f t="shared" si="18"/>
        <v>678</v>
      </c>
      <c r="H1716" s="17">
        <f t="shared" si="19"/>
        <v>0.29351032448377579</v>
      </c>
      <c r="I1716" s="18"/>
      <c r="K1716" s="1"/>
      <c r="L1716" s="1"/>
      <c r="M1716" s="1"/>
      <c r="Q1716" s="17"/>
      <c r="R1716" s="18"/>
    </row>
    <row r="1717" spans="2:18" x14ac:dyDescent="0.2">
      <c r="B1717" s="1">
        <v>7</v>
      </c>
      <c r="C1717" s="1" t="s">
        <v>440</v>
      </c>
      <c r="D1717" s="1">
        <v>200</v>
      </c>
      <c r="E1717">
        <f t="shared" si="16"/>
        <v>1.256637</v>
      </c>
      <c r="F1717">
        <f t="shared" si="17"/>
        <v>1</v>
      </c>
      <c r="G1717">
        <f t="shared" si="18"/>
        <v>678</v>
      </c>
      <c r="H1717" s="17">
        <f t="shared" si="19"/>
        <v>0.29498525073746312</v>
      </c>
      <c r="I1717" s="18"/>
      <c r="K1717" s="1"/>
      <c r="L1717" s="1"/>
      <c r="M1717" s="1"/>
      <c r="Q1717" s="17"/>
      <c r="R1717" s="18"/>
    </row>
    <row r="1718" spans="2:18" x14ac:dyDescent="0.2">
      <c r="B1718" s="1">
        <v>8</v>
      </c>
      <c r="C1718" s="1" t="s">
        <v>440</v>
      </c>
      <c r="D1718" s="1">
        <v>173</v>
      </c>
      <c r="E1718">
        <f t="shared" si="16"/>
        <v>1.256637</v>
      </c>
      <c r="F1718">
        <f t="shared" si="17"/>
        <v>1</v>
      </c>
      <c r="G1718">
        <f t="shared" si="18"/>
        <v>678</v>
      </c>
      <c r="H1718" s="17">
        <f t="shared" si="19"/>
        <v>0.25516224188790559</v>
      </c>
      <c r="I1718" s="18"/>
      <c r="K1718" s="1"/>
      <c r="L1718" s="1"/>
      <c r="M1718" s="1"/>
      <c r="Q1718" s="17"/>
      <c r="R1718" s="18"/>
    </row>
    <row r="1719" spans="2:18" x14ac:dyDescent="0.2">
      <c r="B1719" s="1">
        <v>9</v>
      </c>
      <c r="C1719" s="1" t="s">
        <v>440</v>
      </c>
      <c r="D1719" s="1">
        <v>127</v>
      </c>
      <c r="E1719">
        <f t="shared" si="16"/>
        <v>1.256637</v>
      </c>
      <c r="F1719">
        <f t="shared" si="17"/>
        <v>1</v>
      </c>
      <c r="G1719">
        <f t="shared" si="18"/>
        <v>678</v>
      </c>
      <c r="H1719" s="17">
        <f t="shared" si="19"/>
        <v>0.18731563421828909</v>
      </c>
      <c r="I1719" s="18"/>
      <c r="K1719" s="1"/>
      <c r="L1719" s="1"/>
      <c r="M1719" s="1"/>
      <c r="Q1719" s="17"/>
    </row>
    <row r="1720" spans="2:18" x14ac:dyDescent="0.2">
      <c r="B1720" s="1">
        <v>6</v>
      </c>
      <c r="C1720" s="1" t="s">
        <v>214</v>
      </c>
      <c r="D1720" s="1">
        <v>177</v>
      </c>
      <c r="E1720">
        <f t="shared" si="16"/>
        <v>1.2716419999999999</v>
      </c>
      <c r="F1720">
        <f t="shared" si="17"/>
        <v>1</v>
      </c>
      <c r="G1720">
        <f t="shared" si="18"/>
        <v>670</v>
      </c>
      <c r="H1720" s="17">
        <f t="shared" si="19"/>
        <v>0.26417910447761195</v>
      </c>
      <c r="I1720" s="18"/>
      <c r="K1720" s="1"/>
      <c r="L1720" s="1"/>
      <c r="M1720" s="1"/>
      <c r="Q1720" s="17"/>
      <c r="R1720" s="18"/>
    </row>
    <row r="1721" spans="2:18" x14ac:dyDescent="0.2">
      <c r="B1721" s="1">
        <v>7</v>
      </c>
      <c r="C1721" s="1" t="s">
        <v>214</v>
      </c>
      <c r="D1721" s="1">
        <v>212</v>
      </c>
      <c r="E1721">
        <f t="shared" si="16"/>
        <v>1.2716419999999999</v>
      </c>
      <c r="F1721">
        <f t="shared" si="17"/>
        <v>1</v>
      </c>
      <c r="G1721">
        <f t="shared" si="18"/>
        <v>670</v>
      </c>
      <c r="H1721" s="17">
        <f t="shared" si="19"/>
        <v>0.31641791044776119</v>
      </c>
      <c r="I1721" s="18"/>
      <c r="K1721" s="1"/>
      <c r="L1721" s="1"/>
      <c r="M1721" s="1"/>
      <c r="Q1721" s="17"/>
      <c r="R1721" s="18"/>
    </row>
    <row r="1722" spans="2:18" x14ac:dyDescent="0.2">
      <c r="B1722" s="1">
        <v>8</v>
      </c>
      <c r="C1722" s="1" t="s">
        <v>214</v>
      </c>
      <c r="D1722" s="1">
        <v>173</v>
      </c>
      <c r="E1722">
        <f t="shared" si="16"/>
        <v>1.2716419999999999</v>
      </c>
      <c r="F1722">
        <f t="shared" si="17"/>
        <v>1</v>
      </c>
      <c r="G1722">
        <f t="shared" si="18"/>
        <v>670</v>
      </c>
      <c r="H1722" s="17">
        <f t="shared" si="19"/>
        <v>0.2582089552238806</v>
      </c>
      <c r="I1722" s="18"/>
      <c r="K1722" s="1"/>
      <c r="L1722" s="1"/>
      <c r="M1722" s="1"/>
      <c r="Q1722" s="17"/>
      <c r="R1722" s="18"/>
    </row>
    <row r="1723" spans="2:18" x14ac:dyDescent="0.2">
      <c r="B1723" s="1">
        <v>9</v>
      </c>
      <c r="C1723" s="1" t="s">
        <v>214</v>
      </c>
      <c r="D1723" s="1">
        <v>127</v>
      </c>
      <c r="E1723">
        <f t="shared" si="16"/>
        <v>1.2716419999999999</v>
      </c>
      <c r="F1723">
        <f t="shared" si="17"/>
        <v>1</v>
      </c>
      <c r="G1723">
        <f t="shared" si="18"/>
        <v>670</v>
      </c>
      <c r="H1723" s="17">
        <f t="shared" si="19"/>
        <v>0.18955223880597014</v>
      </c>
      <c r="I1723" s="18"/>
      <c r="K1723" s="1"/>
      <c r="L1723" s="1"/>
      <c r="M1723" s="1"/>
      <c r="Q1723" s="17"/>
    </row>
    <row r="1724" spans="2:18" x14ac:dyDescent="0.2">
      <c r="B1724" s="1">
        <v>6</v>
      </c>
      <c r="C1724" s="1" t="s">
        <v>303</v>
      </c>
      <c r="D1724" s="1">
        <v>209</v>
      </c>
      <c r="E1724">
        <f t="shared" si="16"/>
        <v>1.282421</v>
      </c>
      <c r="F1724">
        <f t="shared" si="17"/>
        <v>1</v>
      </c>
      <c r="G1724">
        <f t="shared" si="18"/>
        <v>694</v>
      </c>
      <c r="H1724" s="17">
        <f t="shared" si="19"/>
        <v>0.30115273775216139</v>
      </c>
      <c r="I1724" s="18"/>
      <c r="K1724" s="1"/>
      <c r="L1724" s="1"/>
      <c r="M1724" s="1"/>
      <c r="Q1724" s="17"/>
      <c r="R1724" s="18"/>
    </row>
    <row r="1725" spans="2:18" x14ac:dyDescent="0.2">
      <c r="B1725" s="1">
        <v>7</v>
      </c>
      <c r="C1725" s="1" t="s">
        <v>303</v>
      </c>
      <c r="D1725" s="1">
        <v>171</v>
      </c>
      <c r="E1725">
        <f t="shared" si="16"/>
        <v>1.282421</v>
      </c>
      <c r="F1725">
        <f t="shared" si="17"/>
        <v>1</v>
      </c>
      <c r="G1725">
        <f t="shared" si="18"/>
        <v>694</v>
      </c>
      <c r="H1725" s="17">
        <f t="shared" si="19"/>
        <v>0.24639769452449567</v>
      </c>
      <c r="I1725" s="18"/>
      <c r="K1725" s="1"/>
      <c r="L1725" s="1"/>
      <c r="M1725" s="1"/>
      <c r="Q1725" s="17"/>
      <c r="R1725" s="18"/>
    </row>
    <row r="1726" spans="2:18" x14ac:dyDescent="0.2">
      <c r="B1726" s="1">
        <v>8</v>
      </c>
      <c r="C1726" s="1" t="s">
        <v>303</v>
      </c>
      <c r="D1726" s="1">
        <v>201</v>
      </c>
      <c r="E1726">
        <f t="shared" si="16"/>
        <v>1.282421</v>
      </c>
      <c r="F1726">
        <f t="shared" si="17"/>
        <v>1</v>
      </c>
      <c r="G1726">
        <f t="shared" si="18"/>
        <v>694</v>
      </c>
      <c r="H1726" s="17">
        <f t="shared" si="19"/>
        <v>0.28962536023054752</v>
      </c>
      <c r="I1726" s="18"/>
      <c r="K1726" s="1"/>
      <c r="L1726" s="1"/>
      <c r="M1726" s="1"/>
      <c r="Q1726" s="17"/>
      <c r="R1726" s="18"/>
    </row>
    <row r="1727" spans="2:18" x14ac:dyDescent="0.2">
      <c r="B1727" s="1">
        <v>9</v>
      </c>
      <c r="C1727" s="1" t="s">
        <v>303</v>
      </c>
      <c r="D1727" s="1">
        <v>130</v>
      </c>
      <c r="E1727">
        <f t="shared" si="16"/>
        <v>1.282421</v>
      </c>
      <c r="F1727">
        <f t="shared" si="17"/>
        <v>1</v>
      </c>
      <c r="G1727">
        <f t="shared" si="18"/>
        <v>694</v>
      </c>
      <c r="H1727" s="17">
        <f t="shared" si="19"/>
        <v>0.18731988472622479</v>
      </c>
      <c r="I1727" s="18"/>
      <c r="K1727" s="1"/>
      <c r="L1727" s="1"/>
      <c r="M1727" s="1"/>
      <c r="Q1727" s="17"/>
    </row>
    <row r="1728" spans="2:18" x14ac:dyDescent="0.2">
      <c r="B1728" s="1">
        <v>6</v>
      </c>
      <c r="C1728" s="1" t="s">
        <v>186</v>
      </c>
      <c r="D1728" s="1">
        <v>185</v>
      </c>
      <c r="E1728">
        <f t="shared" si="16"/>
        <v>1.2881100000000001</v>
      </c>
      <c r="F1728">
        <f t="shared" si="17"/>
        <v>1</v>
      </c>
      <c r="G1728">
        <f t="shared" si="18"/>
        <v>656</v>
      </c>
      <c r="H1728" s="17">
        <f t="shared" si="19"/>
        <v>0.28201219512195119</v>
      </c>
      <c r="I1728" s="18"/>
      <c r="K1728" s="1"/>
      <c r="L1728" s="1"/>
      <c r="M1728" s="1"/>
      <c r="Q1728" s="17"/>
      <c r="R1728" s="18"/>
    </row>
    <row r="1729" spans="2:18" x14ac:dyDescent="0.2">
      <c r="B1729" s="1">
        <v>7</v>
      </c>
      <c r="C1729" s="1" t="s">
        <v>186</v>
      </c>
      <c r="D1729" s="1">
        <v>199</v>
      </c>
      <c r="E1729">
        <f t="shared" si="16"/>
        <v>1.2881100000000001</v>
      </c>
      <c r="F1729">
        <f t="shared" si="17"/>
        <v>1</v>
      </c>
      <c r="G1729">
        <f t="shared" si="18"/>
        <v>656</v>
      </c>
      <c r="H1729" s="17">
        <f t="shared" si="19"/>
        <v>0.30335365853658536</v>
      </c>
      <c r="I1729" s="18"/>
      <c r="K1729" s="1"/>
      <c r="L1729" s="1"/>
      <c r="M1729" s="1"/>
      <c r="Q1729" s="17"/>
      <c r="R1729" s="18"/>
    </row>
    <row r="1730" spans="2:18" x14ac:dyDescent="0.2">
      <c r="B1730" s="1">
        <v>8</v>
      </c>
      <c r="C1730" s="1" t="s">
        <v>186</v>
      </c>
      <c r="D1730" s="1">
        <v>164</v>
      </c>
      <c r="E1730">
        <f t="shared" si="16"/>
        <v>1.2881100000000001</v>
      </c>
      <c r="F1730">
        <f t="shared" si="17"/>
        <v>1</v>
      </c>
      <c r="G1730">
        <f t="shared" si="18"/>
        <v>656</v>
      </c>
      <c r="H1730" s="17">
        <f t="shared" si="19"/>
        <v>0.25</v>
      </c>
      <c r="I1730" s="18"/>
      <c r="K1730" s="1"/>
      <c r="L1730" s="1"/>
      <c r="M1730" s="1"/>
      <c r="Q1730" s="17"/>
      <c r="R1730" s="18"/>
    </row>
    <row r="1731" spans="2:18" x14ac:dyDescent="0.2">
      <c r="B1731" s="1">
        <v>9</v>
      </c>
      <c r="C1731" s="1" t="s">
        <v>186</v>
      </c>
      <c r="D1731" s="1">
        <v>126</v>
      </c>
      <c r="E1731">
        <f t="shared" si="16"/>
        <v>1.2881100000000001</v>
      </c>
      <c r="F1731">
        <f t="shared" si="17"/>
        <v>1</v>
      </c>
      <c r="G1731">
        <f t="shared" si="18"/>
        <v>656</v>
      </c>
      <c r="H1731" s="17">
        <f t="shared" si="19"/>
        <v>0.19207317073170732</v>
      </c>
      <c r="I1731" s="18"/>
      <c r="K1731" s="1"/>
      <c r="L1731" s="1"/>
      <c r="M1731" s="1"/>
      <c r="Q1731" s="17"/>
    </row>
    <row r="1732" spans="2:18" x14ac:dyDescent="0.2">
      <c r="B1732" s="1">
        <v>6</v>
      </c>
      <c r="C1732" s="1" t="s">
        <v>116</v>
      </c>
      <c r="D1732" s="1">
        <v>191</v>
      </c>
      <c r="E1732">
        <f t="shared" ref="E1732:E1795" si="20">VLOOKUP(C1732,G$3:I$415,2,FALSE)</f>
        <v>1.3011870000000001</v>
      </c>
      <c r="F1732">
        <f t="shared" ref="F1732:F1795" si="21">IF(E1732&lt;3,1,0)</f>
        <v>1</v>
      </c>
      <c r="G1732">
        <f t="shared" si="18"/>
        <v>674</v>
      </c>
      <c r="H1732" s="17">
        <f t="shared" si="19"/>
        <v>0.28338278931750743</v>
      </c>
      <c r="I1732" s="18"/>
      <c r="K1732" s="1"/>
      <c r="L1732" s="1"/>
      <c r="M1732" s="1"/>
      <c r="Q1732" s="17"/>
      <c r="R1732" s="18"/>
    </row>
    <row r="1733" spans="2:18" x14ac:dyDescent="0.2">
      <c r="B1733" s="1">
        <v>7</v>
      </c>
      <c r="C1733" s="1" t="s">
        <v>116</v>
      </c>
      <c r="D1733" s="1">
        <v>210</v>
      </c>
      <c r="E1733">
        <f t="shared" si="20"/>
        <v>1.3011870000000001</v>
      </c>
      <c r="F1733">
        <f t="shared" si="21"/>
        <v>1</v>
      </c>
      <c r="G1733">
        <f t="shared" ref="G1733:G1796" si="22">VLOOKUP(C1733,G$3:I$415,3,FALSE)</f>
        <v>674</v>
      </c>
      <c r="H1733" s="17">
        <f t="shared" ref="H1733:H1796" si="23">D1733/G1733</f>
        <v>0.31157270029673589</v>
      </c>
      <c r="I1733" s="18"/>
      <c r="K1733" s="1"/>
      <c r="L1733" s="1"/>
      <c r="M1733" s="1"/>
      <c r="Q1733" s="17"/>
      <c r="R1733" s="18"/>
    </row>
    <row r="1734" spans="2:18" x14ac:dyDescent="0.2">
      <c r="B1734" s="1">
        <v>8</v>
      </c>
      <c r="C1734" s="1" t="s">
        <v>116</v>
      </c>
      <c r="D1734" s="1">
        <v>167</v>
      </c>
      <c r="E1734">
        <f t="shared" si="20"/>
        <v>1.3011870000000001</v>
      </c>
      <c r="F1734">
        <f t="shared" si="21"/>
        <v>1</v>
      </c>
      <c r="G1734">
        <f t="shared" si="22"/>
        <v>674</v>
      </c>
      <c r="H1734" s="17">
        <f t="shared" si="23"/>
        <v>0.24777448071216618</v>
      </c>
      <c r="I1734" s="18"/>
      <c r="K1734" s="1"/>
      <c r="L1734" s="1"/>
      <c r="M1734" s="1"/>
      <c r="Q1734" s="17"/>
      <c r="R1734" s="18"/>
    </row>
    <row r="1735" spans="2:18" x14ac:dyDescent="0.2">
      <c r="B1735" s="1">
        <v>9</v>
      </c>
      <c r="C1735" s="1" t="s">
        <v>116</v>
      </c>
      <c r="D1735" s="1">
        <v>129</v>
      </c>
      <c r="E1735">
        <f t="shared" si="20"/>
        <v>1.3011870000000001</v>
      </c>
      <c r="F1735">
        <f t="shared" si="21"/>
        <v>1</v>
      </c>
      <c r="G1735">
        <f t="shared" si="22"/>
        <v>674</v>
      </c>
      <c r="H1735" s="17">
        <f t="shared" si="23"/>
        <v>0.1913946587537092</v>
      </c>
      <c r="I1735" s="18"/>
      <c r="K1735" s="1"/>
      <c r="L1735" s="1"/>
      <c r="M1735" s="1"/>
      <c r="Q1735" s="17"/>
    </row>
    <row r="1736" spans="2:18" x14ac:dyDescent="0.2">
      <c r="B1736" s="1">
        <v>6</v>
      </c>
      <c r="C1736" s="1" t="s">
        <v>465</v>
      </c>
      <c r="D1736" s="1">
        <v>156</v>
      </c>
      <c r="E1736">
        <f t="shared" si="20"/>
        <v>1.3377779999999999</v>
      </c>
      <c r="F1736">
        <f t="shared" si="21"/>
        <v>1</v>
      </c>
      <c r="G1736">
        <f t="shared" si="22"/>
        <v>675</v>
      </c>
      <c r="H1736" s="17">
        <f t="shared" si="23"/>
        <v>0.2311111111111111</v>
      </c>
      <c r="I1736" s="18"/>
      <c r="K1736" s="1"/>
      <c r="L1736" s="1"/>
      <c r="M1736" s="1"/>
      <c r="Q1736" s="17"/>
      <c r="R1736" s="18"/>
    </row>
    <row r="1737" spans="2:18" x14ac:dyDescent="0.2">
      <c r="B1737" s="1">
        <v>7</v>
      </c>
      <c r="C1737" s="1" t="s">
        <v>465</v>
      </c>
      <c r="D1737" s="1">
        <v>218</v>
      </c>
      <c r="E1737">
        <f t="shared" si="20"/>
        <v>1.3377779999999999</v>
      </c>
      <c r="F1737">
        <f t="shared" si="21"/>
        <v>1</v>
      </c>
      <c r="G1737">
        <f t="shared" si="22"/>
        <v>675</v>
      </c>
      <c r="H1737" s="17">
        <f t="shared" si="23"/>
        <v>0.32296296296296295</v>
      </c>
      <c r="I1737" s="18"/>
      <c r="K1737" s="1"/>
      <c r="L1737" s="1"/>
      <c r="M1737" s="1"/>
      <c r="Q1737" s="17"/>
      <c r="R1737" s="18"/>
    </row>
    <row r="1738" spans="2:18" x14ac:dyDescent="0.2">
      <c r="B1738" s="1">
        <v>8</v>
      </c>
      <c r="C1738" s="1" t="s">
        <v>465</v>
      </c>
      <c r="D1738" s="1">
        <v>171</v>
      </c>
      <c r="E1738">
        <f t="shared" si="20"/>
        <v>1.3377779999999999</v>
      </c>
      <c r="F1738">
        <f t="shared" si="21"/>
        <v>1</v>
      </c>
      <c r="G1738">
        <f t="shared" si="22"/>
        <v>675</v>
      </c>
      <c r="H1738" s="17">
        <f t="shared" si="23"/>
        <v>0.25333333333333335</v>
      </c>
      <c r="I1738" s="18"/>
      <c r="K1738" s="1"/>
      <c r="L1738" s="1"/>
      <c r="M1738" s="1"/>
      <c r="Q1738" s="17"/>
      <c r="R1738" s="18"/>
    </row>
    <row r="1739" spans="2:18" x14ac:dyDescent="0.2">
      <c r="B1739" s="1">
        <v>9</v>
      </c>
      <c r="C1739" s="1" t="s">
        <v>465</v>
      </c>
      <c r="D1739" s="1">
        <v>143</v>
      </c>
      <c r="E1739">
        <f t="shared" si="20"/>
        <v>1.3377779999999999</v>
      </c>
      <c r="F1739">
        <f t="shared" si="21"/>
        <v>1</v>
      </c>
      <c r="G1739">
        <f t="shared" si="22"/>
        <v>675</v>
      </c>
      <c r="H1739" s="17">
        <f t="shared" si="23"/>
        <v>0.21185185185185185</v>
      </c>
      <c r="I1739" s="18"/>
      <c r="K1739" s="1"/>
      <c r="L1739" s="1"/>
      <c r="M1739" s="1"/>
      <c r="Q1739" s="17"/>
    </row>
    <row r="1740" spans="2:18" x14ac:dyDescent="0.2">
      <c r="B1740" s="1">
        <v>6</v>
      </c>
      <c r="C1740" s="1" t="s">
        <v>263</v>
      </c>
      <c r="D1740" s="1">
        <v>208</v>
      </c>
      <c r="E1740">
        <f t="shared" si="20"/>
        <v>1.3436619999999999</v>
      </c>
      <c r="F1740">
        <f t="shared" si="21"/>
        <v>1</v>
      </c>
      <c r="G1740">
        <f t="shared" si="22"/>
        <v>710</v>
      </c>
      <c r="H1740" s="17">
        <f t="shared" si="23"/>
        <v>0.29295774647887324</v>
      </c>
      <c r="I1740" s="18"/>
      <c r="K1740" s="1"/>
      <c r="L1740" s="1"/>
      <c r="M1740" s="1"/>
      <c r="Q1740" s="17"/>
      <c r="R1740" s="18"/>
    </row>
    <row r="1741" spans="2:18" x14ac:dyDescent="0.2">
      <c r="B1741" s="1">
        <v>7</v>
      </c>
      <c r="C1741" s="1" t="s">
        <v>263</v>
      </c>
      <c r="D1741" s="1">
        <v>206</v>
      </c>
      <c r="E1741">
        <f t="shared" si="20"/>
        <v>1.3436619999999999</v>
      </c>
      <c r="F1741">
        <f t="shared" si="21"/>
        <v>1</v>
      </c>
      <c r="G1741">
        <f t="shared" si="22"/>
        <v>710</v>
      </c>
      <c r="H1741" s="17">
        <f t="shared" si="23"/>
        <v>0.29014084507042254</v>
      </c>
      <c r="I1741" s="18"/>
      <c r="K1741" s="1"/>
      <c r="L1741" s="1"/>
      <c r="M1741" s="1"/>
      <c r="Q1741" s="17"/>
      <c r="R1741" s="18"/>
    </row>
    <row r="1742" spans="2:18" x14ac:dyDescent="0.2">
      <c r="B1742" s="1">
        <v>8</v>
      </c>
      <c r="C1742" s="1" t="s">
        <v>263</v>
      </c>
      <c r="D1742" s="1">
        <v>174</v>
      </c>
      <c r="E1742">
        <f t="shared" si="20"/>
        <v>1.3436619999999999</v>
      </c>
      <c r="F1742">
        <f t="shared" si="21"/>
        <v>1</v>
      </c>
      <c r="G1742">
        <f t="shared" si="22"/>
        <v>710</v>
      </c>
      <c r="H1742" s="17">
        <f t="shared" si="23"/>
        <v>0.24507042253521127</v>
      </c>
      <c r="I1742" s="18"/>
      <c r="K1742" s="1"/>
      <c r="L1742" s="1"/>
      <c r="M1742" s="1"/>
      <c r="Q1742" s="17"/>
      <c r="R1742" s="18"/>
    </row>
    <row r="1743" spans="2:18" x14ac:dyDescent="0.2">
      <c r="B1743" s="1">
        <v>9</v>
      </c>
      <c r="C1743" s="1" t="s">
        <v>263</v>
      </c>
      <c r="D1743" s="1">
        <v>140</v>
      </c>
      <c r="E1743">
        <f t="shared" si="20"/>
        <v>1.3436619999999999</v>
      </c>
      <c r="F1743">
        <f t="shared" si="21"/>
        <v>1</v>
      </c>
      <c r="G1743">
        <f t="shared" si="22"/>
        <v>710</v>
      </c>
      <c r="H1743" s="17">
        <f t="shared" si="23"/>
        <v>0.19718309859154928</v>
      </c>
      <c r="I1743" s="18"/>
      <c r="K1743" s="1"/>
      <c r="L1743" s="1"/>
      <c r="M1743" s="1"/>
      <c r="Q1743" s="17"/>
    </row>
    <row r="1744" spans="2:18" x14ac:dyDescent="0.2">
      <c r="B1744" s="1">
        <v>6</v>
      </c>
      <c r="C1744" s="1" t="s">
        <v>158</v>
      </c>
      <c r="D1744" s="1">
        <v>197</v>
      </c>
      <c r="E1744">
        <f t="shared" si="20"/>
        <v>1.3502989999999999</v>
      </c>
      <c r="F1744">
        <f t="shared" si="21"/>
        <v>1</v>
      </c>
      <c r="G1744">
        <f t="shared" si="22"/>
        <v>668</v>
      </c>
      <c r="H1744" s="17">
        <f t="shared" si="23"/>
        <v>0.29491017964071858</v>
      </c>
      <c r="I1744" s="18"/>
      <c r="K1744" s="1"/>
      <c r="L1744" s="1"/>
      <c r="M1744" s="1"/>
      <c r="Q1744" s="17"/>
      <c r="R1744" s="18"/>
    </row>
    <row r="1745" spans="2:18" x14ac:dyDescent="0.2">
      <c r="B1745" s="1">
        <v>7</v>
      </c>
      <c r="C1745" s="1" t="s">
        <v>158</v>
      </c>
      <c r="D1745" s="1">
        <v>190</v>
      </c>
      <c r="E1745">
        <f t="shared" si="20"/>
        <v>1.3502989999999999</v>
      </c>
      <c r="F1745">
        <f t="shared" si="21"/>
        <v>1</v>
      </c>
      <c r="G1745">
        <f t="shared" si="22"/>
        <v>668</v>
      </c>
      <c r="H1745" s="17">
        <f t="shared" si="23"/>
        <v>0.28443113772455092</v>
      </c>
      <c r="I1745" s="18"/>
      <c r="K1745" s="1"/>
      <c r="L1745" s="1"/>
      <c r="M1745" s="1"/>
      <c r="Q1745" s="17"/>
      <c r="R1745" s="18"/>
    </row>
    <row r="1746" spans="2:18" x14ac:dyDescent="0.2">
      <c r="B1746" s="1">
        <v>8</v>
      </c>
      <c r="C1746" s="1" t="s">
        <v>158</v>
      </c>
      <c r="D1746" s="1">
        <v>165</v>
      </c>
      <c r="E1746">
        <f t="shared" si="20"/>
        <v>1.3502989999999999</v>
      </c>
      <c r="F1746">
        <f t="shared" si="21"/>
        <v>1</v>
      </c>
      <c r="G1746">
        <f t="shared" si="22"/>
        <v>668</v>
      </c>
      <c r="H1746" s="17">
        <f t="shared" si="23"/>
        <v>0.2470059880239521</v>
      </c>
      <c r="I1746" s="18"/>
      <c r="K1746" s="1"/>
      <c r="L1746" s="1"/>
      <c r="M1746" s="1"/>
      <c r="Q1746" s="17"/>
      <c r="R1746" s="18"/>
    </row>
    <row r="1747" spans="2:18" x14ac:dyDescent="0.2">
      <c r="B1747" s="1">
        <v>9</v>
      </c>
      <c r="C1747" s="1" t="s">
        <v>158</v>
      </c>
      <c r="D1747" s="1">
        <v>131</v>
      </c>
      <c r="E1747">
        <f t="shared" si="20"/>
        <v>1.3502989999999999</v>
      </c>
      <c r="F1747">
        <f t="shared" si="21"/>
        <v>1</v>
      </c>
      <c r="G1747">
        <f t="shared" si="22"/>
        <v>668</v>
      </c>
      <c r="H1747" s="17">
        <f t="shared" si="23"/>
        <v>0.19610778443113772</v>
      </c>
      <c r="I1747" s="18"/>
      <c r="K1747" s="1"/>
      <c r="L1747" s="1"/>
      <c r="M1747" s="1"/>
      <c r="Q1747" s="17"/>
    </row>
    <row r="1748" spans="2:18" x14ac:dyDescent="0.2">
      <c r="B1748" s="1">
        <v>6</v>
      </c>
      <c r="C1748" s="1" t="s">
        <v>185</v>
      </c>
      <c r="D1748" s="1">
        <v>193</v>
      </c>
      <c r="E1748">
        <f t="shared" si="20"/>
        <v>1.35426</v>
      </c>
      <c r="F1748">
        <f t="shared" si="21"/>
        <v>1</v>
      </c>
      <c r="G1748">
        <f t="shared" si="22"/>
        <v>669</v>
      </c>
      <c r="H1748" s="17">
        <f t="shared" si="23"/>
        <v>0.28849028400597909</v>
      </c>
      <c r="I1748" s="18"/>
      <c r="K1748" s="1"/>
      <c r="L1748" s="1"/>
      <c r="M1748" s="1"/>
      <c r="Q1748" s="17"/>
      <c r="R1748" s="18"/>
    </row>
    <row r="1749" spans="2:18" x14ac:dyDescent="0.2">
      <c r="B1749" s="1">
        <v>7</v>
      </c>
      <c r="C1749" s="1" t="s">
        <v>185</v>
      </c>
      <c r="D1749" s="1">
        <v>218</v>
      </c>
      <c r="E1749">
        <f t="shared" si="20"/>
        <v>1.35426</v>
      </c>
      <c r="F1749">
        <f t="shared" si="21"/>
        <v>1</v>
      </c>
      <c r="G1749">
        <f t="shared" si="22"/>
        <v>669</v>
      </c>
      <c r="H1749" s="17">
        <f t="shared" si="23"/>
        <v>0.32585949177877427</v>
      </c>
      <c r="I1749" s="18"/>
      <c r="K1749" s="1"/>
      <c r="L1749" s="1"/>
      <c r="M1749" s="1"/>
      <c r="Q1749" s="17"/>
      <c r="R1749" s="18"/>
    </row>
    <row r="1750" spans="2:18" x14ac:dyDescent="0.2">
      <c r="B1750" s="1">
        <v>8</v>
      </c>
      <c r="C1750" s="1" t="s">
        <v>185</v>
      </c>
      <c r="D1750" s="1">
        <v>161</v>
      </c>
      <c r="E1750">
        <f t="shared" si="20"/>
        <v>1.35426</v>
      </c>
      <c r="F1750">
        <f t="shared" si="21"/>
        <v>1</v>
      </c>
      <c r="G1750">
        <f t="shared" si="22"/>
        <v>669</v>
      </c>
      <c r="H1750" s="17">
        <f t="shared" si="23"/>
        <v>0.24065769805680121</v>
      </c>
      <c r="I1750" s="18"/>
      <c r="K1750" s="1"/>
      <c r="L1750" s="1"/>
      <c r="M1750" s="1"/>
      <c r="Q1750" s="17"/>
      <c r="R1750" s="18"/>
    </row>
    <row r="1751" spans="2:18" x14ac:dyDescent="0.2">
      <c r="B1751" s="1">
        <v>9</v>
      </c>
      <c r="C1751" s="1" t="s">
        <v>185</v>
      </c>
      <c r="D1751" s="1">
        <v>114</v>
      </c>
      <c r="E1751">
        <f t="shared" si="20"/>
        <v>1.35426</v>
      </c>
      <c r="F1751">
        <f t="shared" si="21"/>
        <v>1</v>
      </c>
      <c r="G1751">
        <f t="shared" si="22"/>
        <v>669</v>
      </c>
      <c r="H1751" s="17">
        <f t="shared" si="23"/>
        <v>0.17040358744394618</v>
      </c>
      <c r="I1751" s="18"/>
      <c r="K1751" s="1"/>
      <c r="L1751" s="1"/>
      <c r="M1751" s="1"/>
      <c r="Q1751" s="17"/>
    </row>
    <row r="1752" spans="2:18" x14ac:dyDescent="0.2">
      <c r="B1752" s="1">
        <v>6</v>
      </c>
      <c r="C1752" s="1" t="s">
        <v>137</v>
      </c>
      <c r="D1752" s="1">
        <v>170</v>
      </c>
      <c r="E1752">
        <f t="shared" si="20"/>
        <v>1.3969229999999999</v>
      </c>
      <c r="F1752">
        <f t="shared" si="21"/>
        <v>1</v>
      </c>
      <c r="G1752">
        <f t="shared" si="22"/>
        <v>650</v>
      </c>
      <c r="H1752" s="17">
        <f t="shared" si="23"/>
        <v>0.26153846153846155</v>
      </c>
      <c r="I1752" s="18"/>
      <c r="K1752" s="1"/>
      <c r="L1752" s="1"/>
      <c r="M1752" s="1"/>
      <c r="Q1752" s="17"/>
      <c r="R1752" s="18"/>
    </row>
    <row r="1753" spans="2:18" x14ac:dyDescent="0.2">
      <c r="B1753" s="1">
        <v>7</v>
      </c>
      <c r="C1753" s="1" t="s">
        <v>137</v>
      </c>
      <c r="D1753" s="1">
        <v>201</v>
      </c>
      <c r="E1753">
        <f t="shared" si="20"/>
        <v>1.3969229999999999</v>
      </c>
      <c r="F1753">
        <f t="shared" si="21"/>
        <v>1</v>
      </c>
      <c r="G1753">
        <f t="shared" si="22"/>
        <v>650</v>
      </c>
      <c r="H1753" s="17">
        <f t="shared" si="23"/>
        <v>0.30923076923076925</v>
      </c>
      <c r="I1753" s="18"/>
      <c r="K1753" s="1"/>
      <c r="L1753" s="1"/>
      <c r="M1753" s="1"/>
      <c r="Q1753" s="17"/>
      <c r="R1753" s="18"/>
    </row>
    <row r="1754" spans="2:18" x14ac:dyDescent="0.2">
      <c r="B1754" s="1">
        <v>8</v>
      </c>
      <c r="C1754" s="1" t="s">
        <v>137</v>
      </c>
      <c r="D1754" s="1">
        <v>160</v>
      </c>
      <c r="E1754">
        <f t="shared" si="20"/>
        <v>1.3969229999999999</v>
      </c>
      <c r="F1754">
        <f t="shared" si="21"/>
        <v>1</v>
      </c>
      <c r="G1754">
        <f t="shared" si="22"/>
        <v>650</v>
      </c>
      <c r="H1754" s="17">
        <f t="shared" si="23"/>
        <v>0.24615384615384617</v>
      </c>
      <c r="I1754" s="18"/>
      <c r="K1754" s="1"/>
      <c r="L1754" s="1"/>
      <c r="M1754" s="1"/>
      <c r="Q1754" s="17"/>
      <c r="R1754" s="18"/>
    </row>
    <row r="1755" spans="2:18" x14ac:dyDescent="0.2">
      <c r="B1755" s="1">
        <v>9</v>
      </c>
      <c r="C1755" s="1" t="s">
        <v>137</v>
      </c>
      <c r="D1755" s="1">
        <v>141</v>
      </c>
      <c r="E1755">
        <f t="shared" si="20"/>
        <v>1.3969229999999999</v>
      </c>
      <c r="F1755">
        <f t="shared" si="21"/>
        <v>1</v>
      </c>
      <c r="G1755">
        <f t="shared" si="22"/>
        <v>650</v>
      </c>
      <c r="H1755" s="17">
        <f t="shared" si="23"/>
        <v>0.21692307692307691</v>
      </c>
      <c r="I1755" s="18"/>
      <c r="K1755" s="1"/>
      <c r="L1755" s="1"/>
      <c r="M1755" s="1"/>
      <c r="Q1755" s="17"/>
    </row>
    <row r="1756" spans="2:18" x14ac:dyDescent="0.2">
      <c r="B1756" s="1">
        <v>6</v>
      </c>
      <c r="C1756" s="1" t="s">
        <v>205</v>
      </c>
      <c r="D1756" s="1">
        <v>198</v>
      </c>
      <c r="E1756">
        <f t="shared" si="20"/>
        <v>1.408309</v>
      </c>
      <c r="F1756">
        <f t="shared" si="21"/>
        <v>1</v>
      </c>
      <c r="G1756">
        <f t="shared" si="22"/>
        <v>698</v>
      </c>
      <c r="H1756" s="17">
        <f t="shared" si="23"/>
        <v>0.28366762177650429</v>
      </c>
      <c r="I1756" s="18"/>
      <c r="K1756" s="1"/>
      <c r="L1756" s="1"/>
      <c r="M1756" s="1"/>
      <c r="Q1756" s="17"/>
      <c r="R1756" s="18"/>
    </row>
    <row r="1757" spans="2:18" x14ac:dyDescent="0.2">
      <c r="B1757" s="1">
        <v>7</v>
      </c>
      <c r="C1757" s="1" t="s">
        <v>205</v>
      </c>
      <c r="D1757" s="1">
        <v>204</v>
      </c>
      <c r="E1757">
        <f t="shared" si="20"/>
        <v>1.408309</v>
      </c>
      <c r="F1757">
        <f t="shared" si="21"/>
        <v>1</v>
      </c>
      <c r="G1757">
        <f t="shared" si="22"/>
        <v>698</v>
      </c>
      <c r="H1757" s="17">
        <f t="shared" si="23"/>
        <v>0.29226361031518627</v>
      </c>
      <c r="I1757" s="18"/>
      <c r="K1757" s="1"/>
      <c r="L1757" s="1"/>
      <c r="M1757" s="1"/>
      <c r="Q1757" s="17"/>
      <c r="R1757" s="18"/>
    </row>
    <row r="1758" spans="2:18" x14ac:dyDescent="0.2">
      <c r="B1758" s="1">
        <v>8</v>
      </c>
      <c r="C1758" s="1" t="s">
        <v>205</v>
      </c>
      <c r="D1758" s="1">
        <v>171</v>
      </c>
      <c r="E1758">
        <f t="shared" si="20"/>
        <v>1.408309</v>
      </c>
      <c r="F1758">
        <f t="shared" si="21"/>
        <v>1</v>
      </c>
      <c r="G1758">
        <f t="shared" si="22"/>
        <v>698</v>
      </c>
      <c r="H1758" s="17">
        <f t="shared" si="23"/>
        <v>0.24498567335243554</v>
      </c>
      <c r="I1758" s="18"/>
      <c r="K1758" s="1"/>
      <c r="L1758" s="1"/>
      <c r="M1758" s="1"/>
      <c r="Q1758" s="17"/>
      <c r="R1758" s="18"/>
    </row>
    <row r="1759" spans="2:18" x14ac:dyDescent="0.2">
      <c r="B1759" s="1">
        <v>9</v>
      </c>
      <c r="C1759" s="1" t="s">
        <v>205</v>
      </c>
      <c r="D1759" s="1">
        <v>144</v>
      </c>
      <c r="E1759">
        <f t="shared" si="20"/>
        <v>1.408309</v>
      </c>
      <c r="F1759">
        <f t="shared" si="21"/>
        <v>1</v>
      </c>
      <c r="G1759">
        <f t="shared" si="22"/>
        <v>698</v>
      </c>
      <c r="H1759" s="17">
        <f t="shared" si="23"/>
        <v>0.20630372492836677</v>
      </c>
      <c r="I1759" s="18"/>
      <c r="K1759" s="1"/>
      <c r="L1759" s="1"/>
      <c r="M1759" s="1"/>
      <c r="Q1759" s="17"/>
    </row>
    <row r="1760" spans="2:18" x14ac:dyDescent="0.2">
      <c r="B1760" s="1">
        <v>6</v>
      </c>
      <c r="C1760" s="1" t="s">
        <v>283</v>
      </c>
      <c r="D1760" s="1">
        <v>192</v>
      </c>
      <c r="E1760">
        <f t="shared" si="20"/>
        <v>1.4084509999999999</v>
      </c>
      <c r="F1760">
        <f t="shared" si="21"/>
        <v>1</v>
      </c>
      <c r="G1760">
        <f t="shared" si="22"/>
        <v>710</v>
      </c>
      <c r="H1760" s="17">
        <f t="shared" si="23"/>
        <v>0.27042253521126758</v>
      </c>
      <c r="I1760" s="18"/>
      <c r="K1760" s="1"/>
      <c r="L1760" s="1"/>
      <c r="M1760" s="1"/>
      <c r="Q1760" s="17"/>
      <c r="R1760" s="18"/>
    </row>
    <row r="1761" spans="2:18" x14ac:dyDescent="0.2">
      <c r="B1761" s="1">
        <v>7</v>
      </c>
      <c r="C1761" s="1" t="s">
        <v>283</v>
      </c>
      <c r="D1761" s="1">
        <v>217</v>
      </c>
      <c r="E1761">
        <f t="shared" si="20"/>
        <v>1.4084509999999999</v>
      </c>
      <c r="F1761">
        <f t="shared" si="21"/>
        <v>1</v>
      </c>
      <c r="G1761">
        <f t="shared" si="22"/>
        <v>710</v>
      </c>
      <c r="H1761" s="17">
        <f t="shared" si="23"/>
        <v>0.30563380281690139</v>
      </c>
      <c r="I1761" s="18"/>
      <c r="K1761" s="1"/>
      <c r="L1761" s="1"/>
      <c r="M1761" s="1"/>
      <c r="Q1761" s="17"/>
      <c r="R1761" s="18"/>
    </row>
    <row r="1762" spans="2:18" x14ac:dyDescent="0.2">
      <c r="B1762" s="1">
        <v>8</v>
      </c>
      <c r="C1762" s="1" t="s">
        <v>283</v>
      </c>
      <c r="D1762" s="1">
        <v>181</v>
      </c>
      <c r="E1762">
        <f t="shared" si="20"/>
        <v>1.4084509999999999</v>
      </c>
      <c r="F1762">
        <f t="shared" si="21"/>
        <v>1</v>
      </c>
      <c r="G1762">
        <f t="shared" si="22"/>
        <v>710</v>
      </c>
      <c r="H1762" s="17">
        <f t="shared" si="23"/>
        <v>0.25492957746478873</v>
      </c>
      <c r="I1762" s="18"/>
      <c r="K1762" s="1"/>
      <c r="L1762" s="1"/>
      <c r="M1762" s="1"/>
      <c r="Q1762" s="17"/>
      <c r="R1762" s="18"/>
    </row>
    <row r="1763" spans="2:18" x14ac:dyDescent="0.2">
      <c r="B1763" s="1">
        <v>9</v>
      </c>
      <c r="C1763" s="1" t="s">
        <v>283</v>
      </c>
      <c r="D1763" s="1">
        <v>139</v>
      </c>
      <c r="E1763">
        <f t="shared" si="20"/>
        <v>1.4084509999999999</v>
      </c>
      <c r="F1763">
        <f t="shared" si="21"/>
        <v>1</v>
      </c>
      <c r="G1763">
        <f t="shared" si="22"/>
        <v>710</v>
      </c>
      <c r="H1763" s="17">
        <f t="shared" si="23"/>
        <v>0.19577464788732393</v>
      </c>
      <c r="I1763" s="18"/>
      <c r="K1763" s="1"/>
      <c r="L1763" s="1"/>
      <c r="M1763" s="1"/>
      <c r="Q1763" s="17"/>
    </row>
    <row r="1764" spans="2:18" x14ac:dyDescent="0.2">
      <c r="B1764" s="1">
        <v>6</v>
      </c>
      <c r="C1764" s="1" t="s">
        <v>101</v>
      </c>
      <c r="D1764" s="1">
        <v>171</v>
      </c>
      <c r="E1764">
        <f t="shared" si="20"/>
        <v>1.426866</v>
      </c>
      <c r="F1764">
        <f t="shared" si="21"/>
        <v>1</v>
      </c>
      <c r="G1764">
        <f t="shared" si="22"/>
        <v>670</v>
      </c>
      <c r="H1764" s="17">
        <f t="shared" si="23"/>
        <v>0.25522388059701495</v>
      </c>
      <c r="I1764" s="18"/>
      <c r="K1764" s="1"/>
      <c r="L1764" s="1"/>
      <c r="M1764" s="1"/>
      <c r="Q1764" s="17"/>
      <c r="R1764" s="18"/>
    </row>
    <row r="1765" spans="2:18" x14ac:dyDescent="0.2">
      <c r="B1765" s="1">
        <v>7</v>
      </c>
      <c r="C1765" s="1" t="s">
        <v>101</v>
      </c>
      <c r="D1765" s="1">
        <v>187</v>
      </c>
      <c r="E1765">
        <f t="shared" si="20"/>
        <v>1.426866</v>
      </c>
      <c r="F1765">
        <f t="shared" si="21"/>
        <v>1</v>
      </c>
      <c r="G1765">
        <f t="shared" si="22"/>
        <v>670</v>
      </c>
      <c r="H1765" s="17">
        <f t="shared" si="23"/>
        <v>0.27910447761194029</v>
      </c>
      <c r="I1765" s="18"/>
      <c r="K1765" s="1"/>
      <c r="L1765" s="1"/>
      <c r="M1765" s="1"/>
      <c r="Q1765" s="17"/>
      <c r="R1765" s="18"/>
    </row>
    <row r="1766" spans="2:18" x14ac:dyDescent="0.2">
      <c r="B1766" s="1">
        <v>8</v>
      </c>
      <c r="C1766" s="1" t="s">
        <v>101</v>
      </c>
      <c r="D1766" s="1">
        <v>178</v>
      </c>
      <c r="E1766">
        <f t="shared" si="20"/>
        <v>1.426866</v>
      </c>
      <c r="F1766">
        <f t="shared" si="21"/>
        <v>1</v>
      </c>
      <c r="G1766">
        <f t="shared" si="22"/>
        <v>670</v>
      </c>
      <c r="H1766" s="17">
        <f t="shared" si="23"/>
        <v>0.2656716417910448</v>
      </c>
      <c r="I1766" s="18"/>
      <c r="K1766" s="1"/>
      <c r="L1766" s="1"/>
      <c r="M1766" s="1"/>
      <c r="Q1766" s="17"/>
      <c r="R1766" s="18"/>
    </row>
    <row r="1767" spans="2:18" x14ac:dyDescent="0.2">
      <c r="B1767" s="1">
        <v>9</v>
      </c>
      <c r="C1767" s="1" t="s">
        <v>101</v>
      </c>
      <c r="D1767" s="1">
        <v>155</v>
      </c>
      <c r="E1767">
        <f t="shared" si="20"/>
        <v>1.426866</v>
      </c>
      <c r="F1767">
        <f t="shared" si="21"/>
        <v>1</v>
      </c>
      <c r="G1767">
        <f t="shared" si="22"/>
        <v>670</v>
      </c>
      <c r="H1767" s="17">
        <f t="shared" si="23"/>
        <v>0.23134328358208955</v>
      </c>
      <c r="I1767" s="18"/>
      <c r="K1767" s="1"/>
      <c r="L1767" s="1"/>
      <c r="M1767" s="1"/>
      <c r="Q1767" s="17"/>
    </row>
    <row r="1768" spans="2:18" x14ac:dyDescent="0.2">
      <c r="B1768" s="1">
        <v>6</v>
      </c>
      <c r="C1768" s="1" t="s">
        <v>314</v>
      </c>
      <c r="D1768" s="1">
        <v>173</v>
      </c>
      <c r="E1768">
        <f t="shared" si="20"/>
        <v>1.430091</v>
      </c>
      <c r="F1768">
        <f t="shared" si="21"/>
        <v>1</v>
      </c>
      <c r="G1768">
        <f t="shared" si="22"/>
        <v>658</v>
      </c>
      <c r="H1768" s="17">
        <f t="shared" si="23"/>
        <v>0.26291793313069911</v>
      </c>
      <c r="I1768" s="18"/>
      <c r="K1768" s="1"/>
      <c r="L1768" s="1"/>
      <c r="M1768" s="1"/>
      <c r="Q1768" s="17"/>
      <c r="R1768" s="18"/>
    </row>
    <row r="1769" spans="2:18" x14ac:dyDescent="0.2">
      <c r="B1769" s="1">
        <v>7</v>
      </c>
      <c r="C1769" s="1" t="s">
        <v>314</v>
      </c>
      <c r="D1769" s="1">
        <v>190</v>
      </c>
      <c r="E1769">
        <f t="shared" si="20"/>
        <v>1.430091</v>
      </c>
      <c r="F1769">
        <f t="shared" si="21"/>
        <v>1</v>
      </c>
      <c r="G1769">
        <f t="shared" si="22"/>
        <v>658</v>
      </c>
      <c r="H1769" s="17">
        <f t="shared" si="23"/>
        <v>0.28875379939209728</v>
      </c>
      <c r="I1769" s="18"/>
      <c r="K1769" s="1"/>
      <c r="L1769" s="1"/>
      <c r="M1769" s="1"/>
      <c r="Q1769" s="17"/>
      <c r="R1769" s="18"/>
    </row>
    <row r="1770" spans="2:18" x14ac:dyDescent="0.2">
      <c r="B1770" s="1">
        <v>8</v>
      </c>
      <c r="C1770" s="1" t="s">
        <v>314</v>
      </c>
      <c r="D1770" s="1">
        <v>181</v>
      </c>
      <c r="E1770">
        <f t="shared" si="20"/>
        <v>1.430091</v>
      </c>
      <c r="F1770">
        <f t="shared" si="21"/>
        <v>1</v>
      </c>
      <c r="G1770">
        <f t="shared" si="22"/>
        <v>658</v>
      </c>
      <c r="H1770" s="17">
        <f t="shared" si="23"/>
        <v>0.27507598784194531</v>
      </c>
      <c r="I1770" s="18"/>
      <c r="K1770" s="1"/>
      <c r="L1770" s="1"/>
      <c r="M1770" s="1"/>
      <c r="Q1770" s="17"/>
      <c r="R1770" s="18"/>
    </row>
    <row r="1771" spans="2:18" x14ac:dyDescent="0.2">
      <c r="B1771" s="1">
        <v>9</v>
      </c>
      <c r="C1771" s="1" t="s">
        <v>314</v>
      </c>
      <c r="D1771" s="1">
        <v>132</v>
      </c>
      <c r="E1771">
        <f t="shared" si="20"/>
        <v>1.430091</v>
      </c>
      <c r="F1771">
        <f t="shared" si="21"/>
        <v>1</v>
      </c>
      <c r="G1771">
        <f t="shared" si="22"/>
        <v>658</v>
      </c>
      <c r="H1771" s="17">
        <f t="shared" si="23"/>
        <v>0.20060790273556231</v>
      </c>
      <c r="I1771" s="18"/>
      <c r="K1771" s="1"/>
      <c r="L1771" s="1"/>
      <c r="M1771" s="1"/>
      <c r="Q1771" s="17"/>
    </row>
    <row r="1772" spans="2:18" x14ac:dyDescent="0.2">
      <c r="B1772" s="1">
        <v>6</v>
      </c>
      <c r="C1772" s="1" t="s">
        <v>220</v>
      </c>
      <c r="D1772" s="1">
        <v>182</v>
      </c>
      <c r="E1772">
        <f t="shared" si="20"/>
        <v>1.4337899999999999</v>
      </c>
      <c r="F1772">
        <f t="shared" si="21"/>
        <v>1</v>
      </c>
      <c r="G1772">
        <f t="shared" si="22"/>
        <v>657</v>
      </c>
      <c r="H1772" s="17">
        <f t="shared" si="23"/>
        <v>0.27701674277016741</v>
      </c>
      <c r="I1772" s="18"/>
      <c r="K1772" s="1"/>
      <c r="L1772" s="1"/>
      <c r="M1772" s="1"/>
      <c r="Q1772" s="17"/>
      <c r="R1772" s="18"/>
    </row>
    <row r="1773" spans="2:18" x14ac:dyDescent="0.2">
      <c r="B1773" s="1">
        <v>7</v>
      </c>
      <c r="C1773" s="1" t="s">
        <v>220</v>
      </c>
      <c r="D1773" s="1">
        <v>190</v>
      </c>
      <c r="E1773">
        <f t="shared" si="20"/>
        <v>1.4337899999999999</v>
      </c>
      <c r="F1773">
        <f t="shared" si="21"/>
        <v>1</v>
      </c>
      <c r="G1773">
        <f t="shared" si="22"/>
        <v>657</v>
      </c>
      <c r="H1773" s="17">
        <f t="shared" si="23"/>
        <v>0.28919330289193301</v>
      </c>
      <c r="I1773" s="18"/>
      <c r="K1773" s="1"/>
      <c r="L1773" s="1"/>
      <c r="M1773" s="1"/>
      <c r="Q1773" s="17"/>
      <c r="R1773" s="18"/>
    </row>
    <row r="1774" spans="2:18" x14ac:dyDescent="0.2">
      <c r="B1774" s="1">
        <v>8</v>
      </c>
      <c r="C1774" s="1" t="s">
        <v>220</v>
      </c>
      <c r="D1774" s="1">
        <v>192</v>
      </c>
      <c r="E1774">
        <f t="shared" si="20"/>
        <v>1.4337899999999999</v>
      </c>
      <c r="F1774">
        <f t="shared" si="21"/>
        <v>1</v>
      </c>
      <c r="G1774">
        <f t="shared" si="22"/>
        <v>657</v>
      </c>
      <c r="H1774" s="17">
        <f t="shared" si="23"/>
        <v>0.29223744292237441</v>
      </c>
      <c r="I1774" s="18"/>
      <c r="K1774" s="1"/>
      <c r="L1774" s="1"/>
      <c r="M1774" s="1"/>
      <c r="Q1774" s="17"/>
      <c r="R1774" s="18"/>
    </row>
    <row r="1775" spans="2:18" x14ac:dyDescent="0.2">
      <c r="B1775" s="1">
        <v>9</v>
      </c>
      <c r="C1775" s="1" t="s">
        <v>220</v>
      </c>
      <c r="D1775" s="1">
        <v>113</v>
      </c>
      <c r="E1775">
        <f t="shared" si="20"/>
        <v>1.4337899999999999</v>
      </c>
      <c r="F1775">
        <f t="shared" si="21"/>
        <v>1</v>
      </c>
      <c r="G1775">
        <f t="shared" si="22"/>
        <v>657</v>
      </c>
      <c r="H1775" s="17">
        <f t="shared" si="23"/>
        <v>0.17199391171993911</v>
      </c>
      <c r="I1775" s="18"/>
      <c r="K1775" s="1"/>
      <c r="L1775" s="1"/>
      <c r="M1775" s="1"/>
      <c r="Q1775" s="17"/>
    </row>
    <row r="1776" spans="2:18" x14ac:dyDescent="0.2">
      <c r="B1776" s="1">
        <v>6</v>
      </c>
      <c r="C1776" s="1" t="s">
        <v>38</v>
      </c>
      <c r="D1776" s="1">
        <v>185</v>
      </c>
      <c r="E1776">
        <f t="shared" si="20"/>
        <v>1.457778</v>
      </c>
      <c r="F1776">
        <f t="shared" si="21"/>
        <v>1</v>
      </c>
      <c r="G1776">
        <f t="shared" si="22"/>
        <v>675</v>
      </c>
      <c r="H1776" s="17">
        <f t="shared" si="23"/>
        <v>0.27407407407407408</v>
      </c>
      <c r="I1776" s="18"/>
      <c r="K1776" s="1"/>
      <c r="L1776" s="1"/>
      <c r="M1776" s="1"/>
      <c r="Q1776" s="17"/>
      <c r="R1776" s="18"/>
    </row>
    <row r="1777" spans="2:18" x14ac:dyDescent="0.2">
      <c r="B1777" s="1">
        <v>7</v>
      </c>
      <c r="C1777" s="1" t="s">
        <v>38</v>
      </c>
      <c r="D1777" s="1">
        <v>209</v>
      </c>
      <c r="E1777">
        <f t="shared" si="20"/>
        <v>1.457778</v>
      </c>
      <c r="F1777">
        <f t="shared" si="21"/>
        <v>1</v>
      </c>
      <c r="G1777">
        <f t="shared" si="22"/>
        <v>675</v>
      </c>
      <c r="H1777" s="17">
        <f t="shared" si="23"/>
        <v>0.30962962962962964</v>
      </c>
      <c r="I1777" s="18"/>
      <c r="K1777" s="1"/>
      <c r="L1777" s="1"/>
      <c r="M1777" s="1"/>
      <c r="Q1777" s="17"/>
      <c r="R1777" s="18"/>
    </row>
    <row r="1778" spans="2:18" x14ac:dyDescent="0.2">
      <c r="B1778" s="1">
        <v>8</v>
      </c>
      <c r="C1778" s="1" t="s">
        <v>38</v>
      </c>
      <c r="D1778" s="1">
        <v>164</v>
      </c>
      <c r="E1778">
        <f t="shared" si="20"/>
        <v>1.457778</v>
      </c>
      <c r="F1778">
        <f t="shared" si="21"/>
        <v>1</v>
      </c>
      <c r="G1778">
        <f t="shared" si="22"/>
        <v>675</v>
      </c>
      <c r="H1778" s="17">
        <f t="shared" si="23"/>
        <v>0.24296296296296296</v>
      </c>
      <c r="I1778" s="18"/>
      <c r="K1778" s="1"/>
      <c r="L1778" s="1"/>
      <c r="M1778" s="1"/>
      <c r="Q1778" s="17"/>
      <c r="R1778" s="18"/>
    </row>
    <row r="1779" spans="2:18" x14ac:dyDescent="0.2">
      <c r="B1779" s="1">
        <v>9</v>
      </c>
      <c r="C1779" s="1" t="s">
        <v>38</v>
      </c>
      <c r="D1779" s="1">
        <v>133</v>
      </c>
      <c r="E1779">
        <f t="shared" si="20"/>
        <v>1.457778</v>
      </c>
      <c r="F1779">
        <f t="shared" si="21"/>
        <v>1</v>
      </c>
      <c r="G1779">
        <f t="shared" si="22"/>
        <v>675</v>
      </c>
      <c r="H1779" s="17">
        <f t="shared" si="23"/>
        <v>0.19703703703703704</v>
      </c>
      <c r="I1779" s="18"/>
      <c r="K1779" s="1"/>
      <c r="L1779" s="1"/>
      <c r="M1779" s="1"/>
      <c r="Q1779" s="17"/>
    </row>
    <row r="1780" spans="2:18" x14ac:dyDescent="0.2">
      <c r="B1780" s="1">
        <v>6</v>
      </c>
      <c r="C1780" s="1" t="s">
        <v>95</v>
      </c>
      <c r="D1780" s="1">
        <v>201</v>
      </c>
      <c r="E1780">
        <f t="shared" si="20"/>
        <v>1.463889</v>
      </c>
      <c r="F1780">
        <f t="shared" si="21"/>
        <v>1</v>
      </c>
      <c r="G1780">
        <f t="shared" si="22"/>
        <v>720</v>
      </c>
      <c r="H1780" s="17">
        <f t="shared" si="23"/>
        <v>0.27916666666666667</v>
      </c>
      <c r="I1780" s="18"/>
      <c r="K1780" s="1"/>
      <c r="L1780" s="1"/>
      <c r="M1780" s="1"/>
      <c r="Q1780" s="17"/>
      <c r="R1780" s="18"/>
    </row>
    <row r="1781" spans="2:18" x14ac:dyDescent="0.2">
      <c r="B1781" s="1">
        <v>7</v>
      </c>
      <c r="C1781" s="1" t="s">
        <v>95</v>
      </c>
      <c r="D1781" s="1">
        <v>189</v>
      </c>
      <c r="E1781">
        <f t="shared" si="20"/>
        <v>1.463889</v>
      </c>
      <c r="F1781">
        <f t="shared" si="21"/>
        <v>1</v>
      </c>
      <c r="G1781">
        <f t="shared" si="22"/>
        <v>720</v>
      </c>
      <c r="H1781" s="17">
        <f t="shared" si="23"/>
        <v>0.26250000000000001</v>
      </c>
      <c r="I1781" s="18"/>
      <c r="K1781" s="1"/>
      <c r="L1781" s="1"/>
      <c r="M1781" s="1"/>
      <c r="Q1781" s="17"/>
      <c r="R1781" s="18"/>
    </row>
    <row r="1782" spans="2:18" x14ac:dyDescent="0.2">
      <c r="B1782" s="1">
        <v>8</v>
      </c>
      <c r="C1782" s="1" t="s">
        <v>95</v>
      </c>
      <c r="D1782" s="1">
        <v>208</v>
      </c>
      <c r="E1782">
        <f t="shared" si="20"/>
        <v>1.463889</v>
      </c>
      <c r="F1782">
        <f t="shared" si="21"/>
        <v>1</v>
      </c>
      <c r="G1782">
        <f t="shared" si="22"/>
        <v>720</v>
      </c>
      <c r="H1782" s="17">
        <f t="shared" si="23"/>
        <v>0.28888888888888886</v>
      </c>
      <c r="I1782" s="18"/>
      <c r="K1782" s="1"/>
      <c r="L1782" s="1"/>
      <c r="M1782" s="1"/>
      <c r="Q1782" s="17"/>
      <c r="R1782" s="18"/>
    </row>
    <row r="1783" spans="2:18" x14ac:dyDescent="0.2">
      <c r="B1783" s="1">
        <v>9</v>
      </c>
      <c r="C1783" s="1" t="s">
        <v>95</v>
      </c>
      <c r="D1783" s="1">
        <v>144</v>
      </c>
      <c r="E1783">
        <f t="shared" si="20"/>
        <v>1.463889</v>
      </c>
      <c r="F1783">
        <f t="shared" si="21"/>
        <v>1</v>
      </c>
      <c r="G1783">
        <f t="shared" si="22"/>
        <v>720</v>
      </c>
      <c r="H1783" s="17">
        <f t="shared" si="23"/>
        <v>0.2</v>
      </c>
      <c r="I1783" s="18"/>
      <c r="K1783" s="1"/>
      <c r="L1783" s="1"/>
      <c r="M1783" s="1"/>
      <c r="Q1783" s="17"/>
    </row>
    <row r="1784" spans="2:18" x14ac:dyDescent="0.2">
      <c r="B1784" s="1">
        <v>6</v>
      </c>
      <c r="C1784" s="1" t="s">
        <v>313</v>
      </c>
      <c r="D1784" s="1">
        <v>200</v>
      </c>
      <c r="E1784">
        <f t="shared" si="20"/>
        <v>1.4670570000000001</v>
      </c>
      <c r="F1784">
        <f t="shared" si="21"/>
        <v>1</v>
      </c>
      <c r="G1784">
        <f t="shared" si="22"/>
        <v>683</v>
      </c>
      <c r="H1784" s="17">
        <f t="shared" si="23"/>
        <v>0.29282576866764276</v>
      </c>
      <c r="I1784" s="18"/>
      <c r="K1784" s="1"/>
      <c r="L1784" s="1"/>
      <c r="M1784" s="1"/>
      <c r="Q1784" s="17"/>
      <c r="R1784" s="18"/>
    </row>
    <row r="1785" spans="2:18" x14ac:dyDescent="0.2">
      <c r="B1785" s="1">
        <v>7</v>
      </c>
      <c r="C1785" s="1" t="s">
        <v>313</v>
      </c>
      <c r="D1785" s="1">
        <v>205</v>
      </c>
      <c r="E1785">
        <f t="shared" si="20"/>
        <v>1.4670570000000001</v>
      </c>
      <c r="F1785">
        <f t="shared" si="21"/>
        <v>1</v>
      </c>
      <c r="G1785">
        <f t="shared" si="22"/>
        <v>683</v>
      </c>
      <c r="H1785" s="17">
        <f t="shared" si="23"/>
        <v>0.3001464128843338</v>
      </c>
      <c r="I1785" s="18"/>
      <c r="K1785" s="1"/>
      <c r="L1785" s="1"/>
      <c r="M1785" s="1"/>
      <c r="Q1785" s="17"/>
      <c r="R1785" s="18"/>
    </row>
    <row r="1786" spans="2:18" x14ac:dyDescent="0.2">
      <c r="B1786" s="1">
        <v>8</v>
      </c>
      <c r="C1786" s="1" t="s">
        <v>313</v>
      </c>
      <c r="D1786" s="1">
        <v>166</v>
      </c>
      <c r="E1786">
        <f t="shared" si="20"/>
        <v>1.4670570000000001</v>
      </c>
      <c r="F1786">
        <f t="shared" si="21"/>
        <v>1</v>
      </c>
      <c r="G1786">
        <f t="shared" si="22"/>
        <v>683</v>
      </c>
      <c r="H1786" s="17">
        <f t="shared" si="23"/>
        <v>0.24304538799414349</v>
      </c>
      <c r="I1786" s="18"/>
      <c r="K1786" s="1"/>
      <c r="L1786" s="1"/>
      <c r="M1786" s="1"/>
      <c r="Q1786" s="17"/>
      <c r="R1786" s="18"/>
    </row>
    <row r="1787" spans="2:18" x14ac:dyDescent="0.2">
      <c r="B1787" s="1">
        <v>9</v>
      </c>
      <c r="C1787" s="1" t="s">
        <v>313</v>
      </c>
      <c r="D1787" s="1">
        <v>131</v>
      </c>
      <c r="E1787">
        <f t="shared" si="20"/>
        <v>1.4670570000000001</v>
      </c>
      <c r="F1787">
        <f t="shared" si="21"/>
        <v>1</v>
      </c>
      <c r="G1787">
        <f t="shared" si="22"/>
        <v>683</v>
      </c>
      <c r="H1787" s="17">
        <f t="shared" si="23"/>
        <v>0.19180087847730601</v>
      </c>
      <c r="I1787" s="18"/>
      <c r="K1787" s="1"/>
      <c r="L1787" s="1"/>
      <c r="M1787" s="1"/>
      <c r="Q1787" s="17"/>
    </row>
    <row r="1788" spans="2:18" x14ac:dyDescent="0.2">
      <c r="B1788" s="1">
        <v>6</v>
      </c>
      <c r="C1788" s="1" t="s">
        <v>481</v>
      </c>
      <c r="D1788" s="1">
        <v>158</v>
      </c>
      <c r="E1788">
        <f t="shared" si="20"/>
        <v>1.4970239999999999</v>
      </c>
      <c r="F1788">
        <f t="shared" si="21"/>
        <v>1</v>
      </c>
      <c r="G1788">
        <f t="shared" si="22"/>
        <v>672</v>
      </c>
      <c r="H1788" s="17">
        <f t="shared" si="23"/>
        <v>0.23511904761904762</v>
      </c>
      <c r="I1788" s="18"/>
      <c r="K1788" s="1"/>
      <c r="L1788" s="1"/>
      <c r="M1788" s="1"/>
      <c r="Q1788" s="17"/>
      <c r="R1788" s="18"/>
    </row>
    <row r="1789" spans="2:18" x14ac:dyDescent="0.2">
      <c r="B1789" s="1">
        <v>7</v>
      </c>
      <c r="C1789" s="1" t="s">
        <v>481</v>
      </c>
      <c r="D1789" s="1">
        <v>208</v>
      </c>
      <c r="E1789">
        <f t="shared" si="20"/>
        <v>1.4970239999999999</v>
      </c>
      <c r="F1789">
        <f t="shared" si="21"/>
        <v>1</v>
      </c>
      <c r="G1789">
        <f t="shared" si="22"/>
        <v>672</v>
      </c>
      <c r="H1789" s="17">
        <f t="shared" si="23"/>
        <v>0.30952380952380953</v>
      </c>
      <c r="I1789" s="18"/>
      <c r="K1789" s="1"/>
      <c r="L1789" s="1"/>
      <c r="M1789" s="1"/>
      <c r="Q1789" s="17"/>
      <c r="R1789" s="18"/>
    </row>
    <row r="1790" spans="2:18" x14ac:dyDescent="0.2">
      <c r="B1790" s="1">
        <v>8</v>
      </c>
      <c r="C1790" s="1" t="s">
        <v>481</v>
      </c>
      <c r="D1790" s="1">
        <v>195</v>
      </c>
      <c r="E1790">
        <f t="shared" si="20"/>
        <v>1.4970239999999999</v>
      </c>
      <c r="F1790">
        <f t="shared" si="21"/>
        <v>1</v>
      </c>
      <c r="G1790">
        <f t="shared" si="22"/>
        <v>672</v>
      </c>
      <c r="H1790" s="17">
        <f t="shared" si="23"/>
        <v>0.29017857142857145</v>
      </c>
      <c r="I1790" s="18"/>
      <c r="K1790" s="1"/>
      <c r="L1790" s="1"/>
      <c r="M1790" s="1"/>
      <c r="Q1790" s="17"/>
      <c r="R1790" s="18"/>
    </row>
    <row r="1791" spans="2:18" x14ac:dyDescent="0.2">
      <c r="B1791" s="1">
        <v>9</v>
      </c>
      <c r="C1791" s="1" t="s">
        <v>481</v>
      </c>
      <c r="D1791" s="1">
        <v>135</v>
      </c>
      <c r="E1791">
        <f t="shared" si="20"/>
        <v>1.4970239999999999</v>
      </c>
      <c r="F1791">
        <f t="shared" si="21"/>
        <v>1</v>
      </c>
      <c r="G1791">
        <f t="shared" si="22"/>
        <v>672</v>
      </c>
      <c r="H1791" s="17">
        <f t="shared" si="23"/>
        <v>0.20089285714285715</v>
      </c>
      <c r="I1791" s="18"/>
      <c r="K1791" s="1"/>
      <c r="L1791" s="1"/>
      <c r="M1791" s="1"/>
      <c r="Q1791" s="17"/>
    </row>
    <row r="1792" spans="2:18" x14ac:dyDescent="0.2">
      <c r="B1792" s="1">
        <v>6</v>
      </c>
      <c r="C1792" s="1" t="s">
        <v>288</v>
      </c>
      <c r="D1792" s="1">
        <v>212</v>
      </c>
      <c r="E1792">
        <f t="shared" si="20"/>
        <v>1.5269889999999999</v>
      </c>
      <c r="F1792">
        <f t="shared" si="21"/>
        <v>1</v>
      </c>
      <c r="G1792">
        <f t="shared" si="22"/>
        <v>704</v>
      </c>
      <c r="H1792" s="17">
        <f t="shared" si="23"/>
        <v>0.30113636363636365</v>
      </c>
      <c r="I1792" s="18"/>
      <c r="K1792" s="1"/>
      <c r="L1792" s="1"/>
      <c r="M1792" s="1"/>
      <c r="Q1792" s="17"/>
      <c r="R1792" s="18"/>
    </row>
    <row r="1793" spans="2:18" x14ac:dyDescent="0.2">
      <c r="B1793" s="1">
        <v>7</v>
      </c>
      <c r="C1793" s="1" t="s">
        <v>288</v>
      </c>
      <c r="D1793" s="1">
        <v>196</v>
      </c>
      <c r="E1793">
        <f t="shared" si="20"/>
        <v>1.5269889999999999</v>
      </c>
      <c r="F1793">
        <f t="shared" si="21"/>
        <v>1</v>
      </c>
      <c r="G1793">
        <f t="shared" si="22"/>
        <v>704</v>
      </c>
      <c r="H1793" s="17">
        <f t="shared" si="23"/>
        <v>0.27840909090909088</v>
      </c>
      <c r="I1793" s="18"/>
      <c r="K1793" s="1"/>
      <c r="L1793" s="1"/>
      <c r="M1793" s="1"/>
      <c r="Q1793" s="17"/>
      <c r="R1793" s="18"/>
    </row>
    <row r="1794" spans="2:18" x14ac:dyDescent="0.2">
      <c r="B1794" s="1">
        <v>8</v>
      </c>
      <c r="C1794" s="1" t="s">
        <v>288</v>
      </c>
      <c r="D1794" s="1">
        <v>180</v>
      </c>
      <c r="E1794">
        <f t="shared" si="20"/>
        <v>1.5269889999999999</v>
      </c>
      <c r="F1794">
        <f t="shared" si="21"/>
        <v>1</v>
      </c>
      <c r="G1794">
        <f t="shared" si="22"/>
        <v>704</v>
      </c>
      <c r="H1794" s="17">
        <f t="shared" si="23"/>
        <v>0.25568181818181818</v>
      </c>
      <c r="I1794" s="18"/>
      <c r="K1794" s="1"/>
      <c r="L1794" s="1"/>
      <c r="M1794" s="1"/>
      <c r="Q1794" s="17"/>
      <c r="R1794" s="18"/>
    </row>
    <row r="1795" spans="2:18" x14ac:dyDescent="0.2">
      <c r="B1795" s="1">
        <v>9</v>
      </c>
      <c r="C1795" s="1" t="s">
        <v>288</v>
      </c>
      <c r="D1795" s="1">
        <v>137</v>
      </c>
      <c r="E1795">
        <f t="shared" si="20"/>
        <v>1.5269889999999999</v>
      </c>
      <c r="F1795">
        <f t="shared" si="21"/>
        <v>1</v>
      </c>
      <c r="G1795">
        <f t="shared" si="22"/>
        <v>704</v>
      </c>
      <c r="H1795" s="17">
        <f t="shared" si="23"/>
        <v>0.19460227272727273</v>
      </c>
      <c r="I1795" s="18"/>
      <c r="K1795" s="1"/>
      <c r="L1795" s="1"/>
      <c r="M1795" s="1"/>
      <c r="Q1795" s="17"/>
    </row>
    <row r="1796" spans="2:18" x14ac:dyDescent="0.2">
      <c r="B1796" s="1">
        <v>6</v>
      </c>
      <c r="C1796" s="1" t="s">
        <v>226</v>
      </c>
      <c r="D1796" s="1">
        <v>183</v>
      </c>
      <c r="E1796">
        <f t="shared" ref="E1796:E1859" si="24">VLOOKUP(C1796,G$3:I$415,2,FALSE)</f>
        <v>1.5465469999999999</v>
      </c>
      <c r="F1796">
        <f t="shared" ref="F1796:F1859" si="25">IF(E1796&lt;3,1,0)</f>
        <v>1</v>
      </c>
      <c r="G1796">
        <f t="shared" si="22"/>
        <v>666</v>
      </c>
      <c r="H1796" s="17">
        <f t="shared" si="23"/>
        <v>0.2747747747747748</v>
      </c>
      <c r="I1796" s="18"/>
      <c r="K1796" s="1"/>
      <c r="L1796" s="1"/>
      <c r="M1796" s="1"/>
      <c r="Q1796" s="17"/>
      <c r="R1796" s="18"/>
    </row>
    <row r="1797" spans="2:18" x14ac:dyDescent="0.2">
      <c r="B1797" s="1">
        <v>7</v>
      </c>
      <c r="C1797" s="1" t="s">
        <v>226</v>
      </c>
      <c r="D1797" s="1">
        <v>187</v>
      </c>
      <c r="E1797">
        <f t="shared" si="24"/>
        <v>1.5465469999999999</v>
      </c>
      <c r="F1797">
        <f t="shared" si="25"/>
        <v>1</v>
      </c>
      <c r="G1797">
        <f t="shared" ref="G1797:G1860" si="26">VLOOKUP(C1797,G$3:I$415,3,FALSE)</f>
        <v>666</v>
      </c>
      <c r="H1797" s="17">
        <f t="shared" ref="H1797:H1860" si="27">D1797/G1797</f>
        <v>0.28078078078078078</v>
      </c>
      <c r="I1797" s="18"/>
      <c r="K1797" s="1"/>
      <c r="L1797" s="1"/>
      <c r="M1797" s="1"/>
      <c r="Q1797" s="17"/>
      <c r="R1797" s="18"/>
    </row>
    <row r="1798" spans="2:18" x14ac:dyDescent="0.2">
      <c r="B1798" s="1">
        <v>8</v>
      </c>
      <c r="C1798" s="1" t="s">
        <v>226</v>
      </c>
      <c r="D1798" s="1">
        <v>171</v>
      </c>
      <c r="E1798">
        <f t="shared" si="24"/>
        <v>1.5465469999999999</v>
      </c>
      <c r="F1798">
        <f t="shared" si="25"/>
        <v>1</v>
      </c>
      <c r="G1798">
        <f t="shared" si="26"/>
        <v>666</v>
      </c>
      <c r="H1798" s="17">
        <f t="shared" si="27"/>
        <v>0.25675675675675674</v>
      </c>
      <c r="I1798" s="18"/>
      <c r="K1798" s="1"/>
      <c r="L1798" s="1"/>
      <c r="M1798" s="1"/>
      <c r="Q1798" s="17"/>
      <c r="R1798" s="18"/>
    </row>
    <row r="1799" spans="2:18" x14ac:dyDescent="0.2">
      <c r="B1799" s="1">
        <v>9</v>
      </c>
      <c r="C1799" s="1" t="s">
        <v>226</v>
      </c>
      <c r="D1799" s="1">
        <v>146</v>
      </c>
      <c r="E1799">
        <f t="shared" si="24"/>
        <v>1.5465469999999999</v>
      </c>
      <c r="F1799">
        <f t="shared" si="25"/>
        <v>1</v>
      </c>
      <c r="G1799">
        <f t="shared" si="26"/>
        <v>666</v>
      </c>
      <c r="H1799" s="17">
        <f t="shared" si="27"/>
        <v>0.21921921921921922</v>
      </c>
      <c r="I1799" s="18"/>
      <c r="K1799" s="1"/>
      <c r="L1799" s="1"/>
      <c r="M1799" s="1"/>
      <c r="Q1799" s="17"/>
    </row>
    <row r="1800" spans="2:18" x14ac:dyDescent="0.2">
      <c r="B1800" s="1">
        <v>6</v>
      </c>
      <c r="C1800" s="1" t="s">
        <v>435</v>
      </c>
      <c r="D1800" s="1">
        <v>199</v>
      </c>
      <c r="E1800">
        <f t="shared" si="24"/>
        <v>1.5683450000000001</v>
      </c>
      <c r="F1800">
        <f t="shared" si="25"/>
        <v>1</v>
      </c>
      <c r="G1800">
        <f t="shared" si="26"/>
        <v>695</v>
      </c>
      <c r="H1800" s="17">
        <f t="shared" si="27"/>
        <v>0.28633093525179854</v>
      </c>
      <c r="I1800" s="18"/>
      <c r="K1800" s="1"/>
      <c r="L1800" s="1"/>
      <c r="M1800" s="1"/>
      <c r="Q1800" s="17"/>
      <c r="R1800" s="18"/>
    </row>
    <row r="1801" spans="2:18" x14ac:dyDescent="0.2">
      <c r="B1801" s="1">
        <v>7</v>
      </c>
      <c r="C1801" s="1" t="s">
        <v>435</v>
      </c>
      <c r="D1801" s="1">
        <v>190</v>
      </c>
      <c r="E1801">
        <f t="shared" si="24"/>
        <v>1.5683450000000001</v>
      </c>
      <c r="F1801">
        <f t="shared" si="25"/>
        <v>1</v>
      </c>
      <c r="G1801">
        <f t="shared" si="26"/>
        <v>695</v>
      </c>
      <c r="H1801" s="17">
        <f t="shared" si="27"/>
        <v>0.2733812949640288</v>
      </c>
      <c r="I1801" s="18"/>
      <c r="K1801" s="1"/>
      <c r="L1801" s="1"/>
      <c r="M1801" s="1"/>
      <c r="Q1801" s="17"/>
      <c r="R1801" s="18"/>
    </row>
    <row r="1802" spans="2:18" x14ac:dyDescent="0.2">
      <c r="B1802" s="1">
        <v>8</v>
      </c>
      <c r="C1802" s="1" t="s">
        <v>435</v>
      </c>
      <c r="D1802" s="1">
        <v>195</v>
      </c>
      <c r="E1802">
        <f t="shared" si="24"/>
        <v>1.5683450000000001</v>
      </c>
      <c r="F1802">
        <f t="shared" si="25"/>
        <v>1</v>
      </c>
      <c r="G1802">
        <f t="shared" si="26"/>
        <v>695</v>
      </c>
      <c r="H1802" s="17">
        <f t="shared" si="27"/>
        <v>0.2805755395683453</v>
      </c>
      <c r="I1802" s="18"/>
      <c r="K1802" s="1"/>
      <c r="L1802" s="1"/>
      <c r="M1802" s="1"/>
      <c r="Q1802" s="17"/>
      <c r="R1802" s="18"/>
    </row>
    <row r="1803" spans="2:18" x14ac:dyDescent="0.2">
      <c r="B1803" s="1">
        <v>9</v>
      </c>
      <c r="C1803" s="1" t="s">
        <v>435</v>
      </c>
      <c r="D1803" s="1">
        <v>131</v>
      </c>
      <c r="E1803">
        <f t="shared" si="24"/>
        <v>1.5683450000000001</v>
      </c>
      <c r="F1803">
        <f t="shared" si="25"/>
        <v>1</v>
      </c>
      <c r="G1803">
        <f t="shared" si="26"/>
        <v>695</v>
      </c>
      <c r="H1803" s="17">
        <f t="shared" si="27"/>
        <v>0.18848920863309351</v>
      </c>
      <c r="I1803" s="18"/>
      <c r="K1803" s="1"/>
      <c r="L1803" s="1"/>
      <c r="M1803" s="1"/>
      <c r="Q1803" s="17"/>
    </row>
    <row r="1804" spans="2:18" x14ac:dyDescent="0.2">
      <c r="B1804" s="1">
        <v>6</v>
      </c>
      <c r="C1804" s="1" t="s">
        <v>468</v>
      </c>
      <c r="D1804" s="1">
        <v>191</v>
      </c>
      <c r="E1804">
        <f t="shared" si="24"/>
        <v>1.571625</v>
      </c>
      <c r="F1804">
        <f t="shared" si="25"/>
        <v>1</v>
      </c>
      <c r="G1804">
        <f t="shared" si="26"/>
        <v>726</v>
      </c>
      <c r="H1804" s="17">
        <f t="shared" si="27"/>
        <v>0.26308539944903581</v>
      </c>
      <c r="I1804" s="18"/>
      <c r="K1804" s="1"/>
      <c r="L1804" s="1"/>
      <c r="M1804" s="1"/>
      <c r="Q1804" s="17"/>
      <c r="R1804" s="18"/>
    </row>
    <row r="1805" spans="2:18" x14ac:dyDescent="0.2">
      <c r="B1805" s="1">
        <v>7</v>
      </c>
      <c r="C1805" s="1" t="s">
        <v>468</v>
      </c>
      <c r="D1805" s="1">
        <v>217</v>
      </c>
      <c r="E1805">
        <f t="shared" si="24"/>
        <v>1.571625</v>
      </c>
      <c r="F1805">
        <f t="shared" si="25"/>
        <v>1</v>
      </c>
      <c r="G1805">
        <f t="shared" si="26"/>
        <v>726</v>
      </c>
      <c r="H1805" s="17">
        <f t="shared" si="27"/>
        <v>0.29889807162534437</v>
      </c>
      <c r="I1805" s="18"/>
      <c r="K1805" s="1"/>
      <c r="L1805" s="1"/>
      <c r="M1805" s="1"/>
      <c r="Q1805" s="17"/>
      <c r="R1805" s="18"/>
    </row>
    <row r="1806" spans="2:18" x14ac:dyDescent="0.2">
      <c r="B1806" s="1">
        <v>8</v>
      </c>
      <c r="C1806" s="1" t="s">
        <v>468</v>
      </c>
      <c r="D1806" s="1">
        <v>190</v>
      </c>
      <c r="E1806">
        <f t="shared" si="24"/>
        <v>1.571625</v>
      </c>
      <c r="F1806">
        <f t="shared" si="25"/>
        <v>1</v>
      </c>
      <c r="G1806">
        <f t="shared" si="26"/>
        <v>726</v>
      </c>
      <c r="H1806" s="17">
        <f t="shared" si="27"/>
        <v>0.26170798898071623</v>
      </c>
      <c r="I1806" s="18"/>
      <c r="K1806" s="1"/>
      <c r="L1806" s="1"/>
      <c r="M1806" s="1"/>
      <c r="Q1806" s="17"/>
      <c r="R1806" s="18"/>
    </row>
    <row r="1807" spans="2:18" x14ac:dyDescent="0.2">
      <c r="B1807" s="1">
        <v>9</v>
      </c>
      <c r="C1807" s="1" t="s">
        <v>468</v>
      </c>
      <c r="D1807" s="1">
        <v>150</v>
      </c>
      <c r="E1807">
        <f t="shared" si="24"/>
        <v>1.571625</v>
      </c>
      <c r="F1807">
        <f t="shared" si="25"/>
        <v>1</v>
      </c>
      <c r="G1807">
        <f t="shared" si="26"/>
        <v>726</v>
      </c>
      <c r="H1807" s="17">
        <f t="shared" si="27"/>
        <v>0.20661157024793389</v>
      </c>
      <c r="I1807" s="18"/>
      <c r="K1807" s="1"/>
      <c r="L1807" s="1"/>
      <c r="M1807" s="1"/>
      <c r="Q1807" s="17"/>
    </row>
    <row r="1808" spans="2:18" x14ac:dyDescent="0.2">
      <c r="B1808" s="1">
        <v>6</v>
      </c>
      <c r="C1808" s="7">
        <v>44782</v>
      </c>
      <c r="D1808" s="1">
        <v>209</v>
      </c>
      <c r="E1808">
        <f t="shared" si="24"/>
        <v>1.572843</v>
      </c>
      <c r="F1808">
        <f t="shared" si="25"/>
        <v>1</v>
      </c>
      <c r="G1808">
        <f t="shared" si="26"/>
        <v>707</v>
      </c>
      <c r="H1808" s="17">
        <f t="shared" si="27"/>
        <v>0.29561527581329561</v>
      </c>
      <c r="I1808" s="18"/>
      <c r="K1808" s="1"/>
      <c r="L1808" s="1"/>
      <c r="M1808" s="1"/>
      <c r="Q1808" s="17"/>
      <c r="R1808" s="18"/>
    </row>
    <row r="1809" spans="2:18" x14ac:dyDescent="0.2">
      <c r="B1809" s="1">
        <v>7</v>
      </c>
      <c r="C1809" s="7">
        <v>44782</v>
      </c>
      <c r="D1809" s="1">
        <v>191</v>
      </c>
      <c r="E1809">
        <f t="shared" si="24"/>
        <v>1.572843</v>
      </c>
      <c r="F1809">
        <f t="shared" si="25"/>
        <v>1</v>
      </c>
      <c r="G1809">
        <f t="shared" si="26"/>
        <v>707</v>
      </c>
      <c r="H1809" s="17">
        <f t="shared" si="27"/>
        <v>0.27015558698727016</v>
      </c>
      <c r="I1809" s="18"/>
      <c r="K1809" s="1"/>
      <c r="L1809" s="1"/>
      <c r="M1809" s="1"/>
      <c r="Q1809" s="17"/>
      <c r="R1809" s="18"/>
    </row>
    <row r="1810" spans="2:18" x14ac:dyDescent="0.2">
      <c r="B1810" s="1">
        <v>8</v>
      </c>
      <c r="C1810" s="7">
        <v>44782</v>
      </c>
      <c r="D1810" s="1">
        <v>204</v>
      </c>
      <c r="E1810">
        <f t="shared" si="24"/>
        <v>1.572843</v>
      </c>
      <c r="F1810">
        <f t="shared" si="25"/>
        <v>1</v>
      </c>
      <c r="G1810">
        <f t="shared" si="26"/>
        <v>707</v>
      </c>
      <c r="H1810" s="17">
        <f t="shared" si="27"/>
        <v>0.28854314002828857</v>
      </c>
      <c r="I1810" s="18"/>
      <c r="K1810" s="1"/>
      <c r="L1810" s="1"/>
      <c r="M1810" s="1"/>
      <c r="Q1810" s="17"/>
      <c r="R1810" s="18"/>
    </row>
    <row r="1811" spans="2:18" x14ac:dyDescent="0.2">
      <c r="B1811" s="1">
        <v>9</v>
      </c>
      <c r="C1811" s="7">
        <v>44782</v>
      </c>
      <c r="D1811" s="1">
        <v>127</v>
      </c>
      <c r="E1811">
        <f t="shared" si="24"/>
        <v>1.572843</v>
      </c>
      <c r="F1811">
        <f t="shared" si="25"/>
        <v>1</v>
      </c>
      <c r="G1811">
        <f t="shared" si="26"/>
        <v>707</v>
      </c>
      <c r="H1811" s="17">
        <f t="shared" si="27"/>
        <v>0.17963224893917965</v>
      </c>
      <c r="I1811" s="18"/>
      <c r="K1811" s="1"/>
      <c r="L1811" s="1"/>
      <c r="M1811" s="1"/>
      <c r="Q1811" s="17"/>
    </row>
    <row r="1812" spans="2:18" x14ac:dyDescent="0.2">
      <c r="B1812" s="1">
        <v>6</v>
      </c>
      <c r="C1812" s="1" t="s">
        <v>87</v>
      </c>
      <c r="D1812" s="1">
        <v>204</v>
      </c>
      <c r="E1812">
        <f t="shared" si="24"/>
        <v>1.5882350000000001</v>
      </c>
      <c r="F1812">
        <f t="shared" si="25"/>
        <v>1</v>
      </c>
      <c r="G1812">
        <f t="shared" si="26"/>
        <v>714</v>
      </c>
      <c r="H1812" s="17">
        <f t="shared" si="27"/>
        <v>0.2857142857142857</v>
      </c>
      <c r="I1812" s="18"/>
      <c r="K1812" s="1"/>
      <c r="L1812" s="1"/>
      <c r="M1812" s="1"/>
      <c r="Q1812" s="17"/>
      <c r="R1812" s="18"/>
    </row>
    <row r="1813" spans="2:18" x14ac:dyDescent="0.2">
      <c r="B1813" s="1">
        <v>7</v>
      </c>
      <c r="C1813" s="1" t="s">
        <v>87</v>
      </c>
      <c r="D1813" s="1">
        <v>218</v>
      </c>
      <c r="E1813">
        <f t="shared" si="24"/>
        <v>1.5882350000000001</v>
      </c>
      <c r="F1813">
        <f t="shared" si="25"/>
        <v>1</v>
      </c>
      <c r="G1813">
        <f t="shared" si="26"/>
        <v>714</v>
      </c>
      <c r="H1813" s="17">
        <f t="shared" si="27"/>
        <v>0.30532212885154064</v>
      </c>
      <c r="I1813" s="18"/>
      <c r="K1813" s="1"/>
      <c r="L1813" s="1"/>
      <c r="M1813" s="1"/>
      <c r="Q1813" s="17"/>
      <c r="R1813" s="18"/>
    </row>
    <row r="1814" spans="2:18" x14ac:dyDescent="0.2">
      <c r="B1814" s="1">
        <v>8</v>
      </c>
      <c r="C1814" s="1" t="s">
        <v>87</v>
      </c>
      <c r="D1814" s="1">
        <v>190</v>
      </c>
      <c r="E1814">
        <f t="shared" si="24"/>
        <v>1.5882350000000001</v>
      </c>
      <c r="F1814">
        <f t="shared" si="25"/>
        <v>1</v>
      </c>
      <c r="G1814">
        <f t="shared" si="26"/>
        <v>714</v>
      </c>
      <c r="H1814" s="17">
        <f t="shared" si="27"/>
        <v>0.26610644257703081</v>
      </c>
      <c r="I1814" s="18"/>
      <c r="K1814" s="1"/>
      <c r="L1814" s="1"/>
      <c r="M1814" s="1"/>
      <c r="Q1814" s="17"/>
      <c r="R1814" s="18"/>
    </row>
    <row r="1815" spans="2:18" x14ac:dyDescent="0.2">
      <c r="B1815" s="1">
        <v>9</v>
      </c>
      <c r="C1815" s="1" t="s">
        <v>87</v>
      </c>
      <c r="D1815" s="1">
        <v>128</v>
      </c>
      <c r="E1815">
        <f t="shared" si="24"/>
        <v>1.5882350000000001</v>
      </c>
      <c r="F1815">
        <f t="shared" si="25"/>
        <v>1</v>
      </c>
      <c r="G1815">
        <f t="shared" si="26"/>
        <v>714</v>
      </c>
      <c r="H1815" s="17">
        <f t="shared" si="27"/>
        <v>0.17927170868347339</v>
      </c>
      <c r="I1815" s="18"/>
      <c r="K1815" s="1"/>
      <c r="L1815" s="1"/>
      <c r="M1815" s="1"/>
      <c r="Q1815" s="17"/>
    </row>
    <row r="1816" spans="2:18" x14ac:dyDescent="0.2">
      <c r="B1816" s="1">
        <v>6</v>
      </c>
      <c r="C1816" s="1" t="s">
        <v>329</v>
      </c>
      <c r="D1816" s="1">
        <v>217</v>
      </c>
      <c r="E1816">
        <f t="shared" si="24"/>
        <v>1.590659</v>
      </c>
      <c r="F1816">
        <f t="shared" si="25"/>
        <v>1</v>
      </c>
      <c r="G1816">
        <f t="shared" si="26"/>
        <v>728</v>
      </c>
      <c r="H1816" s="17">
        <f t="shared" si="27"/>
        <v>0.29807692307692307</v>
      </c>
      <c r="I1816" s="18"/>
      <c r="K1816" s="1"/>
      <c r="L1816" s="1"/>
      <c r="M1816" s="1"/>
      <c r="Q1816" s="17"/>
      <c r="R1816" s="18"/>
    </row>
    <row r="1817" spans="2:18" x14ac:dyDescent="0.2">
      <c r="B1817" s="1">
        <v>7</v>
      </c>
      <c r="C1817" s="1" t="s">
        <v>329</v>
      </c>
      <c r="D1817" s="1">
        <v>227</v>
      </c>
      <c r="E1817">
        <f t="shared" si="24"/>
        <v>1.590659</v>
      </c>
      <c r="F1817">
        <f t="shared" si="25"/>
        <v>1</v>
      </c>
      <c r="G1817">
        <f t="shared" si="26"/>
        <v>728</v>
      </c>
      <c r="H1817" s="17">
        <f t="shared" si="27"/>
        <v>0.31181318681318682</v>
      </c>
      <c r="I1817" s="18"/>
      <c r="K1817" s="1"/>
      <c r="L1817" s="1"/>
      <c r="M1817" s="1"/>
      <c r="Q1817" s="17"/>
      <c r="R1817" s="18"/>
    </row>
    <row r="1818" spans="2:18" x14ac:dyDescent="0.2">
      <c r="B1818" s="1">
        <v>8</v>
      </c>
      <c r="C1818" s="1" t="s">
        <v>329</v>
      </c>
      <c r="D1818" s="1">
        <v>170</v>
      </c>
      <c r="E1818">
        <f t="shared" si="24"/>
        <v>1.590659</v>
      </c>
      <c r="F1818">
        <f t="shared" si="25"/>
        <v>1</v>
      </c>
      <c r="G1818">
        <f t="shared" si="26"/>
        <v>728</v>
      </c>
      <c r="H1818" s="17">
        <f t="shared" si="27"/>
        <v>0.23351648351648352</v>
      </c>
      <c r="I1818" s="18"/>
      <c r="K1818" s="1"/>
      <c r="L1818" s="1"/>
      <c r="M1818" s="1"/>
      <c r="Q1818" s="17"/>
      <c r="R1818" s="18"/>
    </row>
    <row r="1819" spans="2:18" x14ac:dyDescent="0.2">
      <c r="B1819" s="1">
        <v>9</v>
      </c>
      <c r="C1819" s="1" t="s">
        <v>329</v>
      </c>
      <c r="D1819" s="1">
        <v>138</v>
      </c>
      <c r="E1819">
        <f t="shared" si="24"/>
        <v>1.590659</v>
      </c>
      <c r="F1819">
        <f t="shared" si="25"/>
        <v>1</v>
      </c>
      <c r="G1819">
        <f t="shared" si="26"/>
        <v>728</v>
      </c>
      <c r="H1819" s="17">
        <f t="shared" si="27"/>
        <v>0.18956043956043955</v>
      </c>
      <c r="I1819" s="18"/>
      <c r="K1819" s="1"/>
      <c r="L1819" s="1"/>
      <c r="M1819" s="1"/>
      <c r="Q1819" s="17"/>
    </row>
    <row r="1820" spans="2:18" x14ac:dyDescent="0.2">
      <c r="B1820" s="1">
        <v>6</v>
      </c>
      <c r="C1820" s="1" t="s">
        <v>292</v>
      </c>
      <c r="D1820" s="1">
        <v>174</v>
      </c>
      <c r="E1820">
        <f t="shared" si="24"/>
        <v>1.5953079999999999</v>
      </c>
      <c r="F1820">
        <f t="shared" si="25"/>
        <v>1</v>
      </c>
      <c r="G1820">
        <f t="shared" si="26"/>
        <v>682</v>
      </c>
      <c r="H1820" s="17">
        <f t="shared" si="27"/>
        <v>0.25513196480938416</v>
      </c>
      <c r="I1820" s="18"/>
      <c r="K1820" s="1"/>
      <c r="L1820" s="1"/>
      <c r="M1820" s="1"/>
      <c r="Q1820" s="17"/>
      <c r="R1820" s="18"/>
    </row>
    <row r="1821" spans="2:18" x14ac:dyDescent="0.2">
      <c r="B1821" s="1">
        <v>7</v>
      </c>
      <c r="C1821" s="1" t="s">
        <v>292</v>
      </c>
      <c r="D1821" s="1">
        <v>216</v>
      </c>
      <c r="E1821">
        <f t="shared" si="24"/>
        <v>1.5953079999999999</v>
      </c>
      <c r="F1821">
        <f t="shared" si="25"/>
        <v>1</v>
      </c>
      <c r="G1821">
        <f t="shared" si="26"/>
        <v>682</v>
      </c>
      <c r="H1821" s="17">
        <f t="shared" si="27"/>
        <v>0.31671554252199413</v>
      </c>
      <c r="I1821" s="18"/>
      <c r="K1821" s="1"/>
      <c r="L1821" s="1"/>
      <c r="M1821" s="1"/>
      <c r="Q1821" s="17"/>
      <c r="R1821" s="18"/>
    </row>
    <row r="1822" spans="2:18" x14ac:dyDescent="0.2">
      <c r="B1822" s="1">
        <v>8</v>
      </c>
      <c r="C1822" s="1" t="s">
        <v>292</v>
      </c>
      <c r="D1822" s="1">
        <v>170</v>
      </c>
      <c r="E1822">
        <f t="shared" si="24"/>
        <v>1.5953079999999999</v>
      </c>
      <c r="F1822">
        <f t="shared" si="25"/>
        <v>1</v>
      </c>
      <c r="G1822">
        <f t="shared" si="26"/>
        <v>682</v>
      </c>
      <c r="H1822" s="17">
        <f t="shared" si="27"/>
        <v>0.24926686217008798</v>
      </c>
      <c r="I1822" s="18"/>
      <c r="K1822" s="1"/>
      <c r="L1822" s="1"/>
      <c r="M1822" s="1"/>
      <c r="Q1822" s="17"/>
      <c r="R1822" s="18"/>
    </row>
    <row r="1823" spans="2:18" x14ac:dyDescent="0.2">
      <c r="B1823" s="1">
        <v>9</v>
      </c>
      <c r="C1823" s="1" t="s">
        <v>292</v>
      </c>
      <c r="D1823" s="1">
        <v>143</v>
      </c>
      <c r="E1823">
        <f t="shared" si="24"/>
        <v>1.5953079999999999</v>
      </c>
      <c r="F1823">
        <f t="shared" si="25"/>
        <v>1</v>
      </c>
      <c r="G1823">
        <f t="shared" si="26"/>
        <v>682</v>
      </c>
      <c r="H1823" s="17">
        <f t="shared" si="27"/>
        <v>0.20967741935483872</v>
      </c>
      <c r="I1823" s="18"/>
      <c r="K1823" s="1"/>
      <c r="L1823" s="1"/>
      <c r="M1823" s="1"/>
      <c r="Q1823" s="17"/>
    </row>
    <row r="1824" spans="2:18" x14ac:dyDescent="0.2">
      <c r="B1824" s="1">
        <v>6</v>
      </c>
      <c r="C1824" s="1" t="s">
        <v>241</v>
      </c>
      <c r="D1824" s="1">
        <v>220</v>
      </c>
      <c r="E1824">
        <f t="shared" si="24"/>
        <v>1.5979829999999999</v>
      </c>
      <c r="F1824">
        <f t="shared" si="25"/>
        <v>1</v>
      </c>
      <c r="G1824">
        <f t="shared" si="26"/>
        <v>694</v>
      </c>
      <c r="H1824" s="17">
        <f t="shared" si="27"/>
        <v>0.31700288184438041</v>
      </c>
      <c r="I1824" s="18"/>
      <c r="K1824" s="1"/>
      <c r="L1824" s="1"/>
      <c r="M1824" s="1"/>
      <c r="Q1824" s="17"/>
      <c r="R1824" s="18"/>
    </row>
    <row r="1825" spans="2:18" x14ac:dyDescent="0.2">
      <c r="B1825" s="1">
        <v>7</v>
      </c>
      <c r="C1825" s="1" t="s">
        <v>241</v>
      </c>
      <c r="D1825" s="1">
        <v>192</v>
      </c>
      <c r="E1825">
        <f t="shared" si="24"/>
        <v>1.5979829999999999</v>
      </c>
      <c r="F1825">
        <f t="shared" si="25"/>
        <v>1</v>
      </c>
      <c r="G1825">
        <f t="shared" si="26"/>
        <v>694</v>
      </c>
      <c r="H1825" s="17">
        <f t="shared" si="27"/>
        <v>0.27665706051873201</v>
      </c>
      <c r="I1825" s="18"/>
      <c r="K1825" s="1"/>
      <c r="L1825" s="1"/>
      <c r="M1825" s="1"/>
      <c r="Q1825" s="17"/>
      <c r="R1825" s="18"/>
    </row>
    <row r="1826" spans="2:18" x14ac:dyDescent="0.2">
      <c r="B1826" s="1">
        <v>8</v>
      </c>
      <c r="C1826" s="1" t="s">
        <v>241</v>
      </c>
      <c r="D1826" s="1">
        <v>168</v>
      </c>
      <c r="E1826">
        <f t="shared" si="24"/>
        <v>1.5979829999999999</v>
      </c>
      <c r="F1826">
        <f t="shared" si="25"/>
        <v>1</v>
      </c>
      <c r="G1826">
        <f t="shared" si="26"/>
        <v>694</v>
      </c>
      <c r="H1826" s="17">
        <f t="shared" si="27"/>
        <v>0.24207492795389049</v>
      </c>
      <c r="I1826" s="18"/>
      <c r="K1826" s="1"/>
      <c r="L1826" s="1"/>
      <c r="M1826" s="1"/>
      <c r="Q1826" s="17"/>
      <c r="R1826" s="18"/>
    </row>
    <row r="1827" spans="2:18" x14ac:dyDescent="0.2">
      <c r="B1827" s="1">
        <v>9</v>
      </c>
      <c r="C1827" s="1" t="s">
        <v>241</v>
      </c>
      <c r="D1827" s="1">
        <v>138</v>
      </c>
      <c r="E1827">
        <f t="shared" si="24"/>
        <v>1.5979829999999999</v>
      </c>
      <c r="F1827">
        <f t="shared" si="25"/>
        <v>1</v>
      </c>
      <c r="G1827">
        <f t="shared" si="26"/>
        <v>694</v>
      </c>
      <c r="H1827" s="17">
        <f t="shared" si="27"/>
        <v>0.19884726224783861</v>
      </c>
      <c r="I1827" s="18"/>
      <c r="K1827" s="1"/>
      <c r="L1827" s="1"/>
      <c r="M1827" s="1"/>
      <c r="Q1827" s="17"/>
    </row>
    <row r="1828" spans="2:18" x14ac:dyDescent="0.2">
      <c r="B1828" s="1">
        <v>6</v>
      </c>
      <c r="C1828" s="1" t="s">
        <v>316</v>
      </c>
      <c r="D1828" s="1">
        <v>214</v>
      </c>
      <c r="E1828">
        <f t="shared" si="24"/>
        <v>1.6073869999999999</v>
      </c>
      <c r="F1828">
        <f t="shared" si="25"/>
        <v>1</v>
      </c>
      <c r="G1828">
        <f t="shared" si="26"/>
        <v>731</v>
      </c>
      <c r="H1828" s="17">
        <f t="shared" si="27"/>
        <v>0.292749658002736</v>
      </c>
      <c r="I1828" s="18"/>
      <c r="K1828" s="1"/>
      <c r="L1828" s="1"/>
      <c r="M1828" s="1"/>
      <c r="Q1828" s="17"/>
      <c r="R1828" s="18"/>
    </row>
    <row r="1829" spans="2:18" x14ac:dyDescent="0.2">
      <c r="B1829" s="1">
        <v>7</v>
      </c>
      <c r="C1829" s="1" t="s">
        <v>316</v>
      </c>
      <c r="D1829" s="1">
        <v>237</v>
      </c>
      <c r="E1829">
        <f t="shared" si="24"/>
        <v>1.6073869999999999</v>
      </c>
      <c r="F1829">
        <f t="shared" si="25"/>
        <v>1</v>
      </c>
      <c r="G1829">
        <f t="shared" si="26"/>
        <v>731</v>
      </c>
      <c r="H1829" s="17">
        <f t="shared" si="27"/>
        <v>0.32421340629274964</v>
      </c>
      <c r="I1829" s="18"/>
      <c r="K1829" s="1"/>
      <c r="L1829" s="1"/>
      <c r="M1829" s="1"/>
      <c r="Q1829" s="17"/>
      <c r="R1829" s="18"/>
    </row>
    <row r="1830" spans="2:18" x14ac:dyDescent="0.2">
      <c r="B1830" s="1">
        <v>8</v>
      </c>
      <c r="C1830" s="1" t="s">
        <v>316</v>
      </c>
      <c r="D1830" s="1">
        <v>172</v>
      </c>
      <c r="E1830">
        <f t="shared" si="24"/>
        <v>1.6073869999999999</v>
      </c>
      <c r="F1830">
        <f t="shared" si="25"/>
        <v>1</v>
      </c>
      <c r="G1830">
        <f t="shared" si="26"/>
        <v>731</v>
      </c>
      <c r="H1830" s="17">
        <f t="shared" si="27"/>
        <v>0.23529411764705882</v>
      </c>
      <c r="I1830" s="18"/>
      <c r="K1830" s="1"/>
      <c r="L1830" s="1"/>
      <c r="M1830" s="1"/>
      <c r="Q1830" s="17"/>
      <c r="R1830" s="18"/>
    </row>
    <row r="1831" spans="2:18" x14ac:dyDescent="0.2">
      <c r="B1831" s="1">
        <v>9</v>
      </c>
      <c r="C1831" s="1" t="s">
        <v>316</v>
      </c>
      <c r="D1831" s="1">
        <v>130</v>
      </c>
      <c r="E1831">
        <f t="shared" si="24"/>
        <v>1.6073869999999999</v>
      </c>
      <c r="F1831">
        <f t="shared" si="25"/>
        <v>1</v>
      </c>
      <c r="G1831">
        <f t="shared" si="26"/>
        <v>731</v>
      </c>
      <c r="H1831" s="17">
        <f t="shared" si="27"/>
        <v>0.17783857729138167</v>
      </c>
      <c r="I1831" s="18"/>
      <c r="K1831" s="1"/>
      <c r="L1831" s="1"/>
      <c r="M1831" s="1"/>
      <c r="Q1831" s="17"/>
    </row>
    <row r="1832" spans="2:18" x14ac:dyDescent="0.2">
      <c r="B1832" s="1">
        <v>6</v>
      </c>
      <c r="C1832" s="1" t="s">
        <v>290</v>
      </c>
      <c r="D1832" s="1">
        <v>188</v>
      </c>
      <c r="E1832">
        <f t="shared" si="24"/>
        <v>1.625</v>
      </c>
      <c r="F1832">
        <f t="shared" si="25"/>
        <v>1</v>
      </c>
      <c r="G1832">
        <f t="shared" si="26"/>
        <v>648</v>
      </c>
      <c r="H1832" s="17">
        <f t="shared" si="27"/>
        <v>0.29012345679012347</v>
      </c>
      <c r="I1832" s="18"/>
      <c r="K1832" s="1"/>
      <c r="L1832" s="1"/>
      <c r="M1832" s="1"/>
      <c r="Q1832" s="17"/>
      <c r="R1832" s="18"/>
    </row>
    <row r="1833" spans="2:18" x14ac:dyDescent="0.2">
      <c r="B1833" s="1">
        <v>7</v>
      </c>
      <c r="C1833" s="1" t="s">
        <v>290</v>
      </c>
      <c r="D1833" s="1">
        <v>186</v>
      </c>
      <c r="E1833">
        <f t="shared" si="24"/>
        <v>1.625</v>
      </c>
      <c r="F1833">
        <f t="shared" si="25"/>
        <v>1</v>
      </c>
      <c r="G1833">
        <f t="shared" si="26"/>
        <v>648</v>
      </c>
      <c r="H1833" s="17">
        <f t="shared" si="27"/>
        <v>0.28703703703703703</v>
      </c>
      <c r="I1833" s="18"/>
      <c r="K1833" s="1"/>
      <c r="L1833" s="1"/>
      <c r="M1833" s="1"/>
      <c r="Q1833" s="17"/>
      <c r="R1833" s="18"/>
    </row>
    <row r="1834" spans="2:18" x14ac:dyDescent="0.2">
      <c r="B1834" s="1">
        <v>8</v>
      </c>
      <c r="C1834" s="1" t="s">
        <v>290</v>
      </c>
      <c r="D1834" s="1">
        <v>177</v>
      </c>
      <c r="E1834">
        <f t="shared" si="24"/>
        <v>1.625</v>
      </c>
      <c r="F1834">
        <f t="shared" si="25"/>
        <v>1</v>
      </c>
      <c r="G1834">
        <f t="shared" si="26"/>
        <v>648</v>
      </c>
      <c r="H1834" s="17">
        <f t="shared" si="27"/>
        <v>0.27314814814814814</v>
      </c>
      <c r="I1834" s="18"/>
      <c r="K1834" s="1"/>
      <c r="L1834" s="1"/>
      <c r="M1834" s="1"/>
      <c r="Q1834" s="17"/>
      <c r="R1834" s="18"/>
    </row>
    <row r="1835" spans="2:18" x14ac:dyDescent="0.2">
      <c r="B1835" s="1">
        <v>9</v>
      </c>
      <c r="C1835" s="1" t="s">
        <v>290</v>
      </c>
      <c r="D1835" s="1">
        <v>120</v>
      </c>
      <c r="E1835">
        <f t="shared" si="24"/>
        <v>1.625</v>
      </c>
      <c r="F1835">
        <f t="shared" si="25"/>
        <v>1</v>
      </c>
      <c r="G1835">
        <f t="shared" si="26"/>
        <v>648</v>
      </c>
      <c r="H1835" s="17">
        <f t="shared" si="27"/>
        <v>0.18518518518518517</v>
      </c>
      <c r="I1835" s="18"/>
      <c r="K1835" s="1"/>
      <c r="L1835" s="1"/>
      <c r="M1835" s="1"/>
      <c r="Q1835" s="17"/>
    </row>
    <row r="1836" spans="2:18" x14ac:dyDescent="0.2">
      <c r="B1836" s="1">
        <v>6</v>
      </c>
      <c r="C1836" s="1" t="s">
        <v>284</v>
      </c>
      <c r="D1836" s="1">
        <v>197</v>
      </c>
      <c r="E1836">
        <f t="shared" si="24"/>
        <v>1.6459630000000001</v>
      </c>
      <c r="F1836">
        <f t="shared" si="25"/>
        <v>1</v>
      </c>
      <c r="G1836">
        <f t="shared" si="26"/>
        <v>644</v>
      </c>
      <c r="H1836" s="17">
        <f t="shared" si="27"/>
        <v>0.30590062111801242</v>
      </c>
      <c r="I1836" s="18"/>
      <c r="K1836" s="1"/>
      <c r="L1836" s="1"/>
      <c r="M1836" s="1"/>
      <c r="Q1836" s="17"/>
      <c r="R1836" s="18"/>
    </row>
    <row r="1837" spans="2:18" x14ac:dyDescent="0.2">
      <c r="B1837" s="1">
        <v>7</v>
      </c>
      <c r="C1837" s="1" t="s">
        <v>284</v>
      </c>
      <c r="D1837" s="1">
        <v>177</v>
      </c>
      <c r="E1837">
        <f t="shared" si="24"/>
        <v>1.6459630000000001</v>
      </c>
      <c r="F1837">
        <f t="shared" si="25"/>
        <v>1</v>
      </c>
      <c r="G1837">
        <f t="shared" si="26"/>
        <v>644</v>
      </c>
      <c r="H1837" s="17">
        <f t="shared" si="27"/>
        <v>0.2748447204968944</v>
      </c>
      <c r="I1837" s="18"/>
      <c r="K1837" s="1"/>
      <c r="L1837" s="1"/>
      <c r="M1837" s="1"/>
      <c r="Q1837" s="17"/>
      <c r="R1837" s="18"/>
    </row>
    <row r="1838" spans="2:18" x14ac:dyDescent="0.2">
      <c r="B1838" s="1">
        <v>8</v>
      </c>
      <c r="C1838" s="1" t="s">
        <v>284</v>
      </c>
      <c r="D1838" s="1">
        <v>160</v>
      </c>
      <c r="E1838">
        <f t="shared" si="24"/>
        <v>1.6459630000000001</v>
      </c>
      <c r="F1838">
        <f t="shared" si="25"/>
        <v>1</v>
      </c>
      <c r="G1838">
        <f t="shared" si="26"/>
        <v>644</v>
      </c>
      <c r="H1838" s="17">
        <f t="shared" si="27"/>
        <v>0.2484472049689441</v>
      </c>
      <c r="I1838" s="18"/>
      <c r="K1838" s="1"/>
      <c r="L1838" s="1"/>
      <c r="M1838" s="1"/>
      <c r="Q1838" s="17"/>
      <c r="R1838" s="18"/>
    </row>
    <row r="1839" spans="2:18" x14ac:dyDescent="0.2">
      <c r="B1839" s="1">
        <v>9</v>
      </c>
      <c r="C1839" s="1" t="s">
        <v>284</v>
      </c>
      <c r="D1839" s="1">
        <v>131</v>
      </c>
      <c r="E1839">
        <f t="shared" si="24"/>
        <v>1.6459630000000001</v>
      </c>
      <c r="F1839">
        <f t="shared" si="25"/>
        <v>1</v>
      </c>
      <c r="G1839">
        <f t="shared" si="26"/>
        <v>644</v>
      </c>
      <c r="H1839" s="17">
        <f t="shared" si="27"/>
        <v>0.20341614906832298</v>
      </c>
      <c r="I1839" s="18"/>
      <c r="K1839" s="1"/>
      <c r="L1839" s="1"/>
      <c r="M1839" s="1"/>
      <c r="Q1839" s="17"/>
    </row>
    <row r="1840" spans="2:18" x14ac:dyDescent="0.2">
      <c r="B1840" s="1">
        <v>6</v>
      </c>
      <c r="C1840" s="1" t="s">
        <v>483</v>
      </c>
      <c r="D1840" s="1">
        <v>189</v>
      </c>
      <c r="E1840">
        <f t="shared" si="24"/>
        <v>1.651786</v>
      </c>
      <c r="F1840">
        <f t="shared" si="25"/>
        <v>1</v>
      </c>
      <c r="G1840">
        <f t="shared" si="26"/>
        <v>672</v>
      </c>
      <c r="H1840" s="17">
        <f t="shared" si="27"/>
        <v>0.28125</v>
      </c>
      <c r="I1840" s="18"/>
      <c r="K1840" s="1"/>
      <c r="L1840" s="1"/>
      <c r="M1840" s="1"/>
      <c r="Q1840" s="17"/>
      <c r="R1840" s="18"/>
    </row>
    <row r="1841" spans="2:18" x14ac:dyDescent="0.2">
      <c r="B1841" s="1">
        <v>7</v>
      </c>
      <c r="C1841" s="1" t="s">
        <v>483</v>
      </c>
      <c r="D1841" s="1">
        <v>202</v>
      </c>
      <c r="E1841">
        <f t="shared" si="24"/>
        <v>1.651786</v>
      </c>
      <c r="F1841">
        <f t="shared" si="25"/>
        <v>1</v>
      </c>
      <c r="G1841">
        <f t="shared" si="26"/>
        <v>672</v>
      </c>
      <c r="H1841" s="17">
        <f t="shared" si="27"/>
        <v>0.30059523809523808</v>
      </c>
      <c r="I1841" s="18"/>
      <c r="K1841" s="1"/>
      <c r="L1841" s="1"/>
      <c r="M1841" s="1"/>
      <c r="Q1841" s="17"/>
      <c r="R1841" s="18"/>
    </row>
    <row r="1842" spans="2:18" x14ac:dyDescent="0.2">
      <c r="B1842" s="1">
        <v>8</v>
      </c>
      <c r="C1842" s="1" t="s">
        <v>483</v>
      </c>
      <c r="D1842" s="1">
        <v>170</v>
      </c>
      <c r="E1842">
        <f t="shared" si="24"/>
        <v>1.651786</v>
      </c>
      <c r="F1842">
        <f t="shared" si="25"/>
        <v>1</v>
      </c>
      <c r="G1842">
        <f t="shared" si="26"/>
        <v>672</v>
      </c>
      <c r="H1842" s="17">
        <f t="shared" si="27"/>
        <v>0.25297619047619047</v>
      </c>
      <c r="I1842" s="18"/>
      <c r="K1842" s="1"/>
      <c r="L1842" s="1"/>
      <c r="M1842" s="1"/>
      <c r="Q1842" s="17"/>
      <c r="R1842" s="18"/>
    </row>
    <row r="1843" spans="2:18" x14ac:dyDescent="0.2">
      <c r="B1843" s="1">
        <v>9</v>
      </c>
      <c r="C1843" s="1" t="s">
        <v>483</v>
      </c>
      <c r="D1843" s="1">
        <v>133</v>
      </c>
      <c r="E1843">
        <f t="shared" si="24"/>
        <v>1.651786</v>
      </c>
      <c r="F1843">
        <f t="shared" si="25"/>
        <v>1</v>
      </c>
      <c r="G1843">
        <f t="shared" si="26"/>
        <v>672</v>
      </c>
      <c r="H1843" s="17">
        <f t="shared" si="27"/>
        <v>0.19791666666666666</v>
      </c>
      <c r="I1843" s="18"/>
      <c r="K1843" s="1"/>
      <c r="L1843" s="1"/>
      <c r="M1843" s="1"/>
      <c r="Q1843" s="17"/>
    </row>
    <row r="1844" spans="2:18" x14ac:dyDescent="0.2">
      <c r="B1844" s="1">
        <v>6</v>
      </c>
      <c r="C1844" s="1" t="s">
        <v>219</v>
      </c>
      <c r="D1844" s="1">
        <v>182</v>
      </c>
      <c r="E1844">
        <f t="shared" si="24"/>
        <v>1.6528419999999999</v>
      </c>
      <c r="F1844">
        <f t="shared" si="25"/>
        <v>1</v>
      </c>
      <c r="G1844">
        <f t="shared" si="26"/>
        <v>651</v>
      </c>
      <c r="H1844" s="17">
        <f t="shared" si="27"/>
        <v>0.27956989247311825</v>
      </c>
      <c r="I1844" s="18"/>
      <c r="K1844" s="1"/>
      <c r="L1844" s="1"/>
      <c r="M1844" s="1"/>
      <c r="Q1844" s="17"/>
      <c r="R1844" s="18"/>
    </row>
    <row r="1845" spans="2:18" x14ac:dyDescent="0.2">
      <c r="B1845" s="1">
        <v>7</v>
      </c>
      <c r="C1845" s="1" t="s">
        <v>219</v>
      </c>
      <c r="D1845" s="1">
        <v>194</v>
      </c>
      <c r="E1845">
        <f t="shared" si="24"/>
        <v>1.6528419999999999</v>
      </c>
      <c r="F1845">
        <f t="shared" si="25"/>
        <v>1</v>
      </c>
      <c r="G1845">
        <f t="shared" si="26"/>
        <v>651</v>
      </c>
      <c r="H1845" s="17">
        <f t="shared" si="27"/>
        <v>0.29800307219662059</v>
      </c>
      <c r="I1845" s="18"/>
      <c r="K1845" s="1"/>
      <c r="L1845" s="1"/>
      <c r="M1845" s="1"/>
      <c r="Q1845" s="17"/>
      <c r="R1845" s="18"/>
    </row>
    <row r="1846" spans="2:18" x14ac:dyDescent="0.2">
      <c r="B1846" s="1">
        <v>8</v>
      </c>
      <c r="C1846" s="1" t="s">
        <v>219</v>
      </c>
      <c r="D1846" s="1">
        <v>167</v>
      </c>
      <c r="E1846">
        <f t="shared" si="24"/>
        <v>1.6528419999999999</v>
      </c>
      <c r="F1846">
        <f t="shared" si="25"/>
        <v>1</v>
      </c>
      <c r="G1846">
        <f t="shared" si="26"/>
        <v>651</v>
      </c>
      <c r="H1846" s="17">
        <f t="shared" si="27"/>
        <v>0.25652841781874042</v>
      </c>
      <c r="I1846" s="18"/>
      <c r="K1846" s="1"/>
      <c r="L1846" s="1"/>
      <c r="M1846" s="1"/>
      <c r="Q1846" s="17"/>
      <c r="R1846" s="18"/>
    </row>
    <row r="1847" spans="2:18" x14ac:dyDescent="0.2">
      <c r="B1847" s="1">
        <v>9</v>
      </c>
      <c r="C1847" s="1" t="s">
        <v>219</v>
      </c>
      <c r="D1847" s="1">
        <v>133</v>
      </c>
      <c r="E1847">
        <f t="shared" si="24"/>
        <v>1.6528419999999999</v>
      </c>
      <c r="F1847">
        <f t="shared" si="25"/>
        <v>1</v>
      </c>
      <c r="G1847">
        <f t="shared" si="26"/>
        <v>651</v>
      </c>
      <c r="H1847" s="17">
        <f t="shared" si="27"/>
        <v>0.20430107526881722</v>
      </c>
      <c r="I1847" s="18"/>
      <c r="K1847" s="1"/>
      <c r="L1847" s="1"/>
      <c r="M1847" s="1"/>
      <c r="Q1847" s="17"/>
    </row>
    <row r="1848" spans="2:18" x14ac:dyDescent="0.2">
      <c r="B1848" s="1">
        <v>6</v>
      </c>
      <c r="C1848" s="1" t="s">
        <v>92</v>
      </c>
      <c r="D1848" s="1">
        <v>191</v>
      </c>
      <c r="E1848">
        <f t="shared" si="24"/>
        <v>1.68066</v>
      </c>
      <c r="F1848">
        <f t="shared" si="25"/>
        <v>1</v>
      </c>
      <c r="G1848">
        <f t="shared" si="26"/>
        <v>667</v>
      </c>
      <c r="H1848" s="17">
        <f t="shared" si="27"/>
        <v>0.28635682158920539</v>
      </c>
      <c r="I1848" s="18"/>
      <c r="K1848" s="1"/>
      <c r="L1848" s="1"/>
      <c r="M1848" s="1"/>
      <c r="Q1848" s="17"/>
      <c r="R1848" s="18"/>
    </row>
    <row r="1849" spans="2:18" x14ac:dyDescent="0.2">
      <c r="B1849" s="1">
        <v>7</v>
      </c>
      <c r="C1849" s="1" t="s">
        <v>92</v>
      </c>
      <c r="D1849" s="1">
        <v>198</v>
      </c>
      <c r="E1849">
        <f t="shared" si="24"/>
        <v>1.68066</v>
      </c>
      <c r="F1849">
        <f t="shared" si="25"/>
        <v>1</v>
      </c>
      <c r="G1849">
        <f t="shared" si="26"/>
        <v>667</v>
      </c>
      <c r="H1849" s="17">
        <f t="shared" si="27"/>
        <v>0.29685157421289354</v>
      </c>
      <c r="I1849" s="18"/>
      <c r="K1849" s="1"/>
      <c r="L1849" s="1"/>
      <c r="M1849" s="1"/>
      <c r="Q1849" s="17"/>
      <c r="R1849" s="18"/>
    </row>
    <row r="1850" spans="2:18" x14ac:dyDescent="0.2">
      <c r="B1850" s="1">
        <v>8</v>
      </c>
      <c r="C1850" s="1" t="s">
        <v>92</v>
      </c>
      <c r="D1850" s="1">
        <v>166</v>
      </c>
      <c r="E1850">
        <f t="shared" si="24"/>
        <v>1.68066</v>
      </c>
      <c r="F1850">
        <f t="shared" si="25"/>
        <v>1</v>
      </c>
      <c r="G1850">
        <f t="shared" si="26"/>
        <v>667</v>
      </c>
      <c r="H1850" s="17">
        <f t="shared" si="27"/>
        <v>0.24887556221889057</v>
      </c>
      <c r="I1850" s="18"/>
      <c r="K1850" s="1"/>
      <c r="L1850" s="1"/>
      <c r="M1850" s="1"/>
      <c r="Q1850" s="17"/>
      <c r="R1850" s="18"/>
    </row>
    <row r="1851" spans="2:18" x14ac:dyDescent="0.2">
      <c r="B1851" s="1">
        <v>9</v>
      </c>
      <c r="C1851" s="1" t="s">
        <v>92</v>
      </c>
      <c r="D1851" s="1">
        <v>134</v>
      </c>
      <c r="E1851">
        <f t="shared" si="24"/>
        <v>1.68066</v>
      </c>
      <c r="F1851">
        <f t="shared" si="25"/>
        <v>1</v>
      </c>
      <c r="G1851">
        <f t="shared" si="26"/>
        <v>667</v>
      </c>
      <c r="H1851" s="17">
        <f t="shared" si="27"/>
        <v>0.20089955022488756</v>
      </c>
      <c r="I1851" s="18"/>
      <c r="K1851" s="1"/>
      <c r="L1851" s="1"/>
      <c r="M1851" s="1"/>
      <c r="Q1851" s="17"/>
    </row>
    <row r="1852" spans="2:18" x14ac:dyDescent="0.2">
      <c r="B1852" s="1">
        <v>6</v>
      </c>
      <c r="C1852" s="1" t="s">
        <v>19</v>
      </c>
      <c r="D1852" s="1">
        <v>175</v>
      </c>
      <c r="E1852">
        <f t="shared" si="24"/>
        <v>1.6816899999999999</v>
      </c>
      <c r="F1852">
        <f t="shared" si="25"/>
        <v>1</v>
      </c>
      <c r="G1852">
        <f t="shared" si="26"/>
        <v>710</v>
      </c>
      <c r="H1852" s="17">
        <f t="shared" si="27"/>
        <v>0.24647887323943662</v>
      </c>
      <c r="I1852" s="18"/>
      <c r="K1852" s="1"/>
      <c r="L1852" s="1"/>
      <c r="M1852" s="1"/>
      <c r="Q1852" s="17"/>
      <c r="R1852" s="18"/>
    </row>
    <row r="1853" spans="2:18" x14ac:dyDescent="0.2">
      <c r="B1853" s="1">
        <v>7</v>
      </c>
      <c r="C1853" s="1" t="s">
        <v>19</v>
      </c>
      <c r="D1853" s="1">
        <v>225</v>
      </c>
      <c r="E1853">
        <f t="shared" si="24"/>
        <v>1.6816899999999999</v>
      </c>
      <c r="F1853">
        <f t="shared" si="25"/>
        <v>1</v>
      </c>
      <c r="G1853">
        <f t="shared" si="26"/>
        <v>710</v>
      </c>
      <c r="H1853" s="17">
        <f t="shared" si="27"/>
        <v>0.31690140845070425</v>
      </c>
      <c r="I1853" s="18"/>
      <c r="K1853" s="1"/>
      <c r="L1853" s="1"/>
      <c r="M1853" s="1"/>
      <c r="Q1853" s="17"/>
      <c r="R1853" s="18"/>
    </row>
    <row r="1854" spans="2:18" x14ac:dyDescent="0.2">
      <c r="B1854" s="1">
        <v>8</v>
      </c>
      <c r="C1854" s="1" t="s">
        <v>19</v>
      </c>
      <c r="D1854" s="1">
        <v>200</v>
      </c>
      <c r="E1854">
        <f t="shared" si="24"/>
        <v>1.6816899999999999</v>
      </c>
      <c r="F1854">
        <f t="shared" si="25"/>
        <v>1</v>
      </c>
      <c r="G1854">
        <f t="shared" si="26"/>
        <v>710</v>
      </c>
      <c r="H1854" s="17">
        <f t="shared" si="27"/>
        <v>0.28169014084507044</v>
      </c>
      <c r="I1854" s="18"/>
      <c r="K1854" s="1"/>
      <c r="L1854" s="1"/>
      <c r="M1854" s="1"/>
      <c r="Q1854" s="17"/>
      <c r="R1854" s="18"/>
    </row>
    <row r="1855" spans="2:18" x14ac:dyDescent="0.2">
      <c r="B1855" s="1">
        <v>9</v>
      </c>
      <c r="C1855" s="1" t="s">
        <v>19</v>
      </c>
      <c r="D1855" s="1">
        <v>137</v>
      </c>
      <c r="E1855">
        <f t="shared" si="24"/>
        <v>1.6816899999999999</v>
      </c>
      <c r="F1855">
        <f t="shared" si="25"/>
        <v>1</v>
      </c>
      <c r="G1855">
        <f t="shared" si="26"/>
        <v>710</v>
      </c>
      <c r="H1855" s="17">
        <f t="shared" si="27"/>
        <v>0.19295774647887323</v>
      </c>
      <c r="I1855" s="18"/>
      <c r="K1855" s="1"/>
      <c r="L1855" s="1"/>
      <c r="M1855" s="1"/>
      <c r="Q1855" s="17"/>
    </row>
    <row r="1856" spans="2:18" x14ac:dyDescent="0.2">
      <c r="B1856" s="1">
        <v>6</v>
      </c>
      <c r="C1856" s="1" t="s">
        <v>252</v>
      </c>
      <c r="D1856" s="1">
        <v>189</v>
      </c>
      <c r="E1856">
        <f t="shared" si="24"/>
        <v>1.6817519999999999</v>
      </c>
      <c r="F1856">
        <f t="shared" si="25"/>
        <v>1</v>
      </c>
      <c r="G1856">
        <f t="shared" si="26"/>
        <v>685</v>
      </c>
      <c r="H1856" s="17">
        <f t="shared" si="27"/>
        <v>0.27591240875912409</v>
      </c>
      <c r="I1856" s="18"/>
      <c r="K1856" s="1"/>
      <c r="L1856" s="1"/>
      <c r="M1856" s="1"/>
      <c r="Q1856" s="17"/>
      <c r="R1856" s="18"/>
    </row>
    <row r="1857" spans="2:18" x14ac:dyDescent="0.2">
      <c r="B1857" s="1">
        <v>7</v>
      </c>
      <c r="C1857" s="1" t="s">
        <v>252</v>
      </c>
      <c r="D1857" s="1">
        <v>209</v>
      </c>
      <c r="E1857">
        <f t="shared" si="24"/>
        <v>1.6817519999999999</v>
      </c>
      <c r="F1857">
        <f t="shared" si="25"/>
        <v>1</v>
      </c>
      <c r="G1857">
        <f t="shared" si="26"/>
        <v>685</v>
      </c>
      <c r="H1857" s="17">
        <f t="shared" si="27"/>
        <v>0.30510948905109492</v>
      </c>
      <c r="I1857" s="18"/>
      <c r="K1857" s="1"/>
      <c r="L1857" s="1"/>
      <c r="M1857" s="1"/>
      <c r="Q1857" s="17"/>
      <c r="R1857" s="18"/>
    </row>
    <row r="1858" spans="2:18" x14ac:dyDescent="0.2">
      <c r="B1858" s="1">
        <v>8</v>
      </c>
      <c r="C1858" s="1" t="s">
        <v>252</v>
      </c>
      <c r="D1858" s="1">
        <v>181</v>
      </c>
      <c r="E1858">
        <f t="shared" si="24"/>
        <v>1.6817519999999999</v>
      </c>
      <c r="F1858">
        <f t="shared" si="25"/>
        <v>1</v>
      </c>
      <c r="G1858">
        <f t="shared" si="26"/>
        <v>685</v>
      </c>
      <c r="H1858" s="17">
        <f t="shared" si="27"/>
        <v>0.26423357664233577</v>
      </c>
      <c r="I1858" s="18"/>
      <c r="K1858" s="1"/>
      <c r="L1858" s="1"/>
      <c r="M1858" s="1"/>
      <c r="Q1858" s="17"/>
      <c r="R1858" s="18"/>
    </row>
    <row r="1859" spans="2:18" x14ac:dyDescent="0.2">
      <c r="B1859" s="1">
        <v>9</v>
      </c>
      <c r="C1859" s="1" t="s">
        <v>252</v>
      </c>
      <c r="D1859" s="1">
        <v>132</v>
      </c>
      <c r="E1859">
        <f t="shared" si="24"/>
        <v>1.6817519999999999</v>
      </c>
      <c r="F1859">
        <f t="shared" si="25"/>
        <v>1</v>
      </c>
      <c r="G1859">
        <f t="shared" si="26"/>
        <v>685</v>
      </c>
      <c r="H1859" s="17">
        <f t="shared" si="27"/>
        <v>0.19270072992700729</v>
      </c>
      <c r="I1859" s="18"/>
      <c r="K1859" s="1"/>
      <c r="L1859" s="1"/>
      <c r="M1859" s="1"/>
      <c r="Q1859" s="17"/>
    </row>
    <row r="1860" spans="2:18" x14ac:dyDescent="0.2">
      <c r="B1860" s="1">
        <v>6</v>
      </c>
      <c r="C1860" s="1" t="s">
        <v>376</v>
      </c>
      <c r="D1860" s="1">
        <v>192</v>
      </c>
      <c r="E1860">
        <f t="shared" ref="E1860:E1923" si="28">VLOOKUP(C1860,G$3:I$415,2,FALSE)</f>
        <v>1.698777</v>
      </c>
      <c r="F1860">
        <f t="shared" ref="F1860:F1923" si="29">IF(E1860&lt;3,1,0)</f>
        <v>1</v>
      </c>
      <c r="G1860">
        <f t="shared" si="26"/>
        <v>654</v>
      </c>
      <c r="H1860" s="17">
        <f t="shared" si="27"/>
        <v>0.29357798165137616</v>
      </c>
      <c r="I1860" s="18"/>
      <c r="K1860" s="1"/>
      <c r="L1860" s="1"/>
      <c r="M1860" s="1"/>
      <c r="Q1860" s="17"/>
      <c r="R1860" s="18"/>
    </row>
    <row r="1861" spans="2:18" x14ac:dyDescent="0.2">
      <c r="B1861" s="1">
        <v>7</v>
      </c>
      <c r="C1861" s="1" t="s">
        <v>376</v>
      </c>
      <c r="D1861" s="1">
        <v>174</v>
      </c>
      <c r="E1861">
        <f t="shared" si="28"/>
        <v>1.698777</v>
      </c>
      <c r="F1861">
        <f t="shared" si="29"/>
        <v>1</v>
      </c>
      <c r="G1861">
        <f t="shared" ref="G1861:G1924" si="30">VLOOKUP(C1861,G$3:I$415,3,FALSE)</f>
        <v>654</v>
      </c>
      <c r="H1861" s="17">
        <f t="shared" ref="H1861:H1924" si="31">D1861/G1861</f>
        <v>0.26605504587155965</v>
      </c>
      <c r="I1861" s="18"/>
      <c r="K1861" s="1"/>
      <c r="L1861" s="1"/>
      <c r="M1861" s="1"/>
      <c r="Q1861" s="17"/>
      <c r="R1861" s="18"/>
    </row>
    <row r="1862" spans="2:18" x14ac:dyDescent="0.2">
      <c r="B1862" s="1">
        <v>8</v>
      </c>
      <c r="C1862" s="1" t="s">
        <v>376</v>
      </c>
      <c r="D1862" s="1">
        <v>194</v>
      </c>
      <c r="E1862">
        <f t="shared" si="28"/>
        <v>1.698777</v>
      </c>
      <c r="F1862">
        <f t="shared" si="29"/>
        <v>1</v>
      </c>
      <c r="G1862">
        <f t="shared" si="30"/>
        <v>654</v>
      </c>
      <c r="H1862" s="17">
        <f t="shared" si="31"/>
        <v>0.29663608562691129</v>
      </c>
      <c r="I1862" s="18"/>
      <c r="K1862" s="1"/>
      <c r="L1862" s="1"/>
      <c r="M1862" s="1"/>
      <c r="Q1862" s="17"/>
      <c r="R1862" s="18"/>
    </row>
    <row r="1863" spans="2:18" x14ac:dyDescent="0.2">
      <c r="B1863" s="1">
        <v>9</v>
      </c>
      <c r="C1863" s="1" t="s">
        <v>376</v>
      </c>
      <c r="D1863" s="1">
        <v>116</v>
      </c>
      <c r="E1863">
        <f t="shared" si="28"/>
        <v>1.698777</v>
      </c>
      <c r="F1863">
        <f t="shared" si="29"/>
        <v>1</v>
      </c>
      <c r="G1863">
        <f t="shared" si="30"/>
        <v>654</v>
      </c>
      <c r="H1863" s="17">
        <f t="shared" si="31"/>
        <v>0.17737003058103976</v>
      </c>
      <c r="I1863" s="18"/>
      <c r="K1863" s="1"/>
      <c r="L1863" s="1"/>
      <c r="M1863" s="1"/>
      <c r="Q1863" s="17"/>
    </row>
    <row r="1864" spans="2:18" x14ac:dyDescent="0.2">
      <c r="B1864" s="1">
        <v>6</v>
      </c>
      <c r="C1864" s="1" t="s">
        <v>347</v>
      </c>
      <c r="D1864" s="1">
        <v>215</v>
      </c>
      <c r="E1864">
        <f t="shared" si="28"/>
        <v>1.725519</v>
      </c>
      <c r="F1864">
        <f t="shared" si="29"/>
        <v>1</v>
      </c>
      <c r="G1864">
        <f t="shared" si="30"/>
        <v>674</v>
      </c>
      <c r="H1864" s="17">
        <f t="shared" si="31"/>
        <v>0.31899109792284869</v>
      </c>
      <c r="I1864" s="18"/>
      <c r="K1864" s="1"/>
      <c r="L1864" s="1"/>
      <c r="M1864" s="1"/>
      <c r="Q1864" s="17"/>
      <c r="R1864" s="18"/>
    </row>
    <row r="1865" spans="2:18" x14ac:dyDescent="0.2">
      <c r="B1865" s="1">
        <v>7</v>
      </c>
      <c r="C1865" s="1" t="s">
        <v>347</v>
      </c>
      <c r="D1865" s="1">
        <v>187</v>
      </c>
      <c r="E1865">
        <f t="shared" si="28"/>
        <v>1.725519</v>
      </c>
      <c r="F1865">
        <f t="shared" si="29"/>
        <v>1</v>
      </c>
      <c r="G1865">
        <f t="shared" si="30"/>
        <v>674</v>
      </c>
      <c r="H1865" s="17">
        <f t="shared" si="31"/>
        <v>0.27744807121661719</v>
      </c>
      <c r="I1865" s="18"/>
      <c r="K1865" s="1"/>
      <c r="L1865" s="1"/>
      <c r="M1865" s="1"/>
      <c r="Q1865" s="17"/>
      <c r="R1865" s="18"/>
    </row>
    <row r="1866" spans="2:18" x14ac:dyDescent="0.2">
      <c r="B1866" s="1">
        <v>8</v>
      </c>
      <c r="C1866" s="1" t="s">
        <v>347</v>
      </c>
      <c r="D1866" s="1">
        <v>172</v>
      </c>
      <c r="E1866">
        <f t="shared" si="28"/>
        <v>1.725519</v>
      </c>
      <c r="F1866">
        <f t="shared" si="29"/>
        <v>1</v>
      </c>
      <c r="G1866">
        <f t="shared" si="30"/>
        <v>674</v>
      </c>
      <c r="H1866" s="17">
        <f t="shared" si="31"/>
        <v>0.25519287833827892</v>
      </c>
      <c r="I1866" s="18"/>
      <c r="K1866" s="1"/>
      <c r="L1866" s="1"/>
      <c r="M1866" s="1"/>
      <c r="Q1866" s="17"/>
      <c r="R1866" s="18"/>
    </row>
    <row r="1867" spans="2:18" x14ac:dyDescent="0.2">
      <c r="B1867" s="1">
        <v>9</v>
      </c>
      <c r="C1867" s="1" t="s">
        <v>347</v>
      </c>
      <c r="D1867" s="1">
        <v>123</v>
      </c>
      <c r="E1867">
        <f t="shared" si="28"/>
        <v>1.725519</v>
      </c>
      <c r="F1867">
        <f t="shared" si="29"/>
        <v>1</v>
      </c>
      <c r="G1867">
        <f t="shared" si="30"/>
        <v>674</v>
      </c>
      <c r="H1867" s="17">
        <f t="shared" si="31"/>
        <v>0.18249258160237389</v>
      </c>
      <c r="I1867" s="18"/>
      <c r="K1867" s="1"/>
      <c r="L1867" s="1"/>
      <c r="M1867" s="1"/>
      <c r="Q1867" s="17"/>
    </row>
    <row r="1868" spans="2:18" x14ac:dyDescent="0.2">
      <c r="B1868" s="1">
        <v>6</v>
      </c>
      <c r="C1868" s="1" t="s">
        <v>73</v>
      </c>
      <c r="D1868" s="1">
        <v>201</v>
      </c>
      <c r="E1868">
        <f t="shared" si="28"/>
        <v>1.730769</v>
      </c>
      <c r="F1868">
        <f t="shared" si="29"/>
        <v>1</v>
      </c>
      <c r="G1868">
        <f t="shared" si="30"/>
        <v>650</v>
      </c>
      <c r="H1868" s="17">
        <f t="shared" si="31"/>
        <v>0.30923076923076925</v>
      </c>
      <c r="I1868" s="18"/>
      <c r="K1868" s="1"/>
      <c r="L1868" s="1"/>
      <c r="M1868" s="1"/>
      <c r="Q1868" s="17"/>
      <c r="R1868" s="18"/>
    </row>
    <row r="1869" spans="2:18" x14ac:dyDescent="0.2">
      <c r="B1869" s="1">
        <v>7</v>
      </c>
      <c r="C1869" s="1" t="s">
        <v>73</v>
      </c>
      <c r="D1869" s="1">
        <v>184</v>
      </c>
      <c r="E1869">
        <f t="shared" si="28"/>
        <v>1.730769</v>
      </c>
      <c r="F1869">
        <f t="shared" si="29"/>
        <v>1</v>
      </c>
      <c r="G1869">
        <f t="shared" si="30"/>
        <v>650</v>
      </c>
      <c r="H1869" s="17">
        <f t="shared" si="31"/>
        <v>0.28307692307692306</v>
      </c>
      <c r="I1869" s="18"/>
      <c r="K1869" s="1"/>
      <c r="L1869" s="1"/>
      <c r="M1869" s="1"/>
      <c r="Q1869" s="17"/>
      <c r="R1869" s="18"/>
    </row>
    <row r="1870" spans="2:18" x14ac:dyDescent="0.2">
      <c r="B1870" s="1">
        <v>8</v>
      </c>
      <c r="C1870" s="1" t="s">
        <v>73</v>
      </c>
      <c r="D1870" s="1">
        <v>174</v>
      </c>
      <c r="E1870">
        <f t="shared" si="28"/>
        <v>1.730769</v>
      </c>
      <c r="F1870">
        <f t="shared" si="29"/>
        <v>1</v>
      </c>
      <c r="G1870">
        <f t="shared" si="30"/>
        <v>650</v>
      </c>
      <c r="H1870" s="17">
        <f t="shared" si="31"/>
        <v>0.26769230769230767</v>
      </c>
      <c r="I1870" s="18"/>
      <c r="K1870" s="1"/>
      <c r="L1870" s="1"/>
      <c r="M1870" s="1"/>
      <c r="Q1870" s="17"/>
      <c r="R1870" s="18"/>
    </row>
    <row r="1871" spans="2:18" x14ac:dyDescent="0.2">
      <c r="B1871" s="1">
        <v>9</v>
      </c>
      <c r="C1871" s="1" t="s">
        <v>73</v>
      </c>
      <c r="D1871" s="1">
        <v>114</v>
      </c>
      <c r="E1871">
        <f t="shared" si="28"/>
        <v>1.730769</v>
      </c>
      <c r="F1871">
        <f t="shared" si="29"/>
        <v>1</v>
      </c>
      <c r="G1871">
        <f t="shared" si="30"/>
        <v>650</v>
      </c>
      <c r="H1871" s="17">
        <f t="shared" si="31"/>
        <v>0.17538461538461539</v>
      </c>
      <c r="I1871" s="18"/>
      <c r="K1871" s="1"/>
      <c r="L1871" s="1"/>
      <c r="M1871" s="1"/>
      <c r="Q1871" s="17"/>
    </row>
    <row r="1872" spans="2:18" x14ac:dyDescent="0.2">
      <c r="B1872" s="1">
        <v>6</v>
      </c>
      <c r="C1872" s="1" t="s">
        <v>46</v>
      </c>
      <c r="D1872" s="1">
        <v>173</v>
      </c>
      <c r="E1872">
        <f t="shared" si="28"/>
        <v>1.7604169999999999</v>
      </c>
      <c r="F1872">
        <f t="shared" si="29"/>
        <v>1</v>
      </c>
      <c r="G1872">
        <f t="shared" si="30"/>
        <v>672</v>
      </c>
      <c r="H1872" s="17">
        <f t="shared" si="31"/>
        <v>0.25744047619047616</v>
      </c>
      <c r="I1872" s="18"/>
      <c r="K1872" s="1"/>
      <c r="L1872" s="1"/>
      <c r="M1872" s="1"/>
      <c r="Q1872" s="17"/>
      <c r="R1872" s="18"/>
    </row>
    <row r="1873" spans="2:18" x14ac:dyDescent="0.2">
      <c r="B1873" s="1">
        <v>7</v>
      </c>
      <c r="C1873" s="1" t="s">
        <v>46</v>
      </c>
      <c r="D1873" s="1">
        <v>194</v>
      </c>
      <c r="E1873">
        <f t="shared" si="28"/>
        <v>1.7604169999999999</v>
      </c>
      <c r="F1873">
        <f t="shared" si="29"/>
        <v>1</v>
      </c>
      <c r="G1873">
        <f t="shared" si="30"/>
        <v>672</v>
      </c>
      <c r="H1873" s="17">
        <f t="shared" si="31"/>
        <v>0.28869047619047616</v>
      </c>
      <c r="I1873" s="18"/>
      <c r="K1873" s="1"/>
      <c r="L1873" s="1"/>
      <c r="M1873" s="1"/>
      <c r="Q1873" s="17"/>
      <c r="R1873" s="18"/>
    </row>
    <row r="1874" spans="2:18" x14ac:dyDescent="0.2">
      <c r="B1874" s="1">
        <v>8</v>
      </c>
      <c r="C1874" s="1" t="s">
        <v>46</v>
      </c>
      <c r="D1874" s="1">
        <v>193</v>
      </c>
      <c r="E1874">
        <f t="shared" si="28"/>
        <v>1.7604169999999999</v>
      </c>
      <c r="F1874">
        <f t="shared" si="29"/>
        <v>1</v>
      </c>
      <c r="G1874">
        <f t="shared" si="30"/>
        <v>672</v>
      </c>
      <c r="H1874" s="17">
        <f t="shared" si="31"/>
        <v>0.28720238095238093</v>
      </c>
      <c r="I1874" s="18"/>
      <c r="K1874" s="1"/>
      <c r="L1874" s="1"/>
      <c r="M1874" s="1"/>
      <c r="Q1874" s="17"/>
      <c r="R1874" s="18"/>
    </row>
    <row r="1875" spans="2:18" x14ac:dyDescent="0.2">
      <c r="B1875" s="1">
        <v>9</v>
      </c>
      <c r="C1875" s="1" t="s">
        <v>46</v>
      </c>
      <c r="D1875" s="1">
        <v>135</v>
      </c>
      <c r="E1875">
        <f t="shared" si="28"/>
        <v>1.7604169999999999</v>
      </c>
      <c r="F1875">
        <f t="shared" si="29"/>
        <v>1</v>
      </c>
      <c r="G1875">
        <f t="shared" si="30"/>
        <v>672</v>
      </c>
      <c r="H1875" s="17">
        <f t="shared" si="31"/>
        <v>0.20089285714285715</v>
      </c>
      <c r="I1875" s="18"/>
      <c r="K1875" s="1"/>
      <c r="L1875" s="1"/>
      <c r="M1875" s="1"/>
      <c r="Q1875" s="17"/>
    </row>
    <row r="1876" spans="2:18" x14ac:dyDescent="0.2">
      <c r="B1876" s="1">
        <v>6</v>
      </c>
      <c r="C1876" s="1" t="s">
        <v>109</v>
      </c>
      <c r="D1876" s="1">
        <v>186</v>
      </c>
      <c r="E1876">
        <f t="shared" si="28"/>
        <v>1.782222</v>
      </c>
      <c r="F1876">
        <f t="shared" si="29"/>
        <v>1</v>
      </c>
      <c r="G1876">
        <f t="shared" si="30"/>
        <v>675</v>
      </c>
      <c r="H1876" s="17">
        <f t="shared" si="31"/>
        <v>0.27555555555555555</v>
      </c>
      <c r="I1876" s="18"/>
      <c r="K1876" s="1"/>
      <c r="L1876" s="1"/>
      <c r="M1876" s="1"/>
      <c r="Q1876" s="17"/>
      <c r="R1876" s="18"/>
    </row>
    <row r="1877" spans="2:18" x14ac:dyDescent="0.2">
      <c r="B1877" s="1">
        <v>7</v>
      </c>
      <c r="C1877" s="1" t="s">
        <v>109</v>
      </c>
      <c r="D1877" s="1">
        <v>187</v>
      </c>
      <c r="E1877">
        <f t="shared" si="28"/>
        <v>1.782222</v>
      </c>
      <c r="F1877">
        <f t="shared" si="29"/>
        <v>1</v>
      </c>
      <c r="G1877">
        <f t="shared" si="30"/>
        <v>675</v>
      </c>
      <c r="H1877" s="17">
        <f t="shared" si="31"/>
        <v>0.27703703703703703</v>
      </c>
      <c r="I1877" s="18"/>
      <c r="K1877" s="1"/>
      <c r="L1877" s="1"/>
      <c r="M1877" s="1"/>
      <c r="Q1877" s="17"/>
      <c r="R1877" s="18"/>
    </row>
    <row r="1878" spans="2:18" x14ac:dyDescent="0.2">
      <c r="B1878" s="1">
        <v>8</v>
      </c>
      <c r="C1878" s="1" t="s">
        <v>109</v>
      </c>
      <c r="D1878" s="1">
        <v>189</v>
      </c>
      <c r="E1878">
        <f t="shared" si="28"/>
        <v>1.782222</v>
      </c>
      <c r="F1878">
        <f t="shared" si="29"/>
        <v>1</v>
      </c>
      <c r="G1878">
        <f t="shared" si="30"/>
        <v>675</v>
      </c>
      <c r="H1878" s="17">
        <f t="shared" si="31"/>
        <v>0.28000000000000003</v>
      </c>
      <c r="I1878" s="18"/>
      <c r="K1878" s="1"/>
      <c r="L1878" s="1"/>
      <c r="M1878" s="1"/>
      <c r="Q1878" s="17"/>
      <c r="R1878" s="18"/>
    </row>
    <row r="1879" spans="2:18" x14ac:dyDescent="0.2">
      <c r="B1879" s="1">
        <v>9</v>
      </c>
      <c r="C1879" s="1" t="s">
        <v>109</v>
      </c>
      <c r="D1879" s="1">
        <v>138</v>
      </c>
      <c r="E1879">
        <f t="shared" si="28"/>
        <v>1.782222</v>
      </c>
      <c r="F1879">
        <f t="shared" si="29"/>
        <v>1</v>
      </c>
      <c r="G1879">
        <f t="shared" si="30"/>
        <v>675</v>
      </c>
      <c r="H1879" s="17">
        <f t="shared" si="31"/>
        <v>0.20444444444444446</v>
      </c>
      <c r="I1879" s="18"/>
      <c r="K1879" s="1"/>
      <c r="L1879" s="1"/>
      <c r="M1879" s="1"/>
      <c r="Q1879" s="17"/>
    </row>
    <row r="1880" spans="2:18" x14ac:dyDescent="0.2">
      <c r="B1880" s="1">
        <v>6</v>
      </c>
      <c r="C1880" s="1" t="s">
        <v>422</v>
      </c>
      <c r="D1880" s="1">
        <v>197</v>
      </c>
      <c r="E1880">
        <f t="shared" si="28"/>
        <v>1.7944610000000001</v>
      </c>
      <c r="F1880">
        <f t="shared" si="29"/>
        <v>1</v>
      </c>
      <c r="G1880">
        <f t="shared" si="30"/>
        <v>686</v>
      </c>
      <c r="H1880" s="17">
        <f t="shared" si="31"/>
        <v>0.28717201166180756</v>
      </c>
      <c r="I1880" s="18"/>
      <c r="K1880" s="1"/>
      <c r="L1880" s="1"/>
      <c r="M1880" s="1"/>
      <c r="Q1880" s="17"/>
      <c r="R1880" s="18"/>
    </row>
    <row r="1881" spans="2:18" x14ac:dyDescent="0.2">
      <c r="B1881" s="1">
        <v>7</v>
      </c>
      <c r="C1881" s="1" t="s">
        <v>422</v>
      </c>
      <c r="D1881" s="1">
        <v>194</v>
      </c>
      <c r="E1881">
        <f t="shared" si="28"/>
        <v>1.7944610000000001</v>
      </c>
      <c r="F1881">
        <f t="shared" si="29"/>
        <v>1</v>
      </c>
      <c r="G1881">
        <f t="shared" si="30"/>
        <v>686</v>
      </c>
      <c r="H1881" s="17">
        <f t="shared" si="31"/>
        <v>0.28279883381924198</v>
      </c>
      <c r="I1881" s="18"/>
      <c r="K1881" s="1"/>
      <c r="L1881" s="1"/>
      <c r="M1881" s="1"/>
      <c r="Q1881" s="17"/>
      <c r="R1881" s="18"/>
    </row>
    <row r="1882" spans="2:18" x14ac:dyDescent="0.2">
      <c r="B1882" s="1">
        <v>8</v>
      </c>
      <c r="C1882" s="1" t="s">
        <v>422</v>
      </c>
      <c r="D1882" s="1">
        <v>172</v>
      </c>
      <c r="E1882">
        <f t="shared" si="28"/>
        <v>1.7944610000000001</v>
      </c>
      <c r="F1882">
        <f t="shared" si="29"/>
        <v>1</v>
      </c>
      <c r="G1882">
        <f t="shared" si="30"/>
        <v>686</v>
      </c>
      <c r="H1882" s="17">
        <f t="shared" si="31"/>
        <v>0.25072886297376096</v>
      </c>
      <c r="I1882" s="18"/>
      <c r="K1882" s="1"/>
      <c r="L1882" s="1"/>
      <c r="M1882" s="1"/>
      <c r="Q1882" s="17"/>
      <c r="R1882" s="18"/>
    </row>
    <row r="1883" spans="2:18" x14ac:dyDescent="0.2">
      <c r="B1883" s="1">
        <v>9</v>
      </c>
      <c r="C1883" s="1" t="s">
        <v>422</v>
      </c>
      <c r="D1883" s="1">
        <v>149</v>
      </c>
      <c r="E1883">
        <f t="shared" si="28"/>
        <v>1.7944610000000001</v>
      </c>
      <c r="F1883">
        <f t="shared" si="29"/>
        <v>1</v>
      </c>
      <c r="G1883">
        <f t="shared" si="30"/>
        <v>686</v>
      </c>
      <c r="H1883" s="17">
        <f t="shared" si="31"/>
        <v>0.21720116618075802</v>
      </c>
      <c r="I1883" s="18"/>
      <c r="K1883" s="1"/>
      <c r="L1883" s="1"/>
      <c r="M1883" s="1"/>
      <c r="Q1883" s="17"/>
    </row>
    <row r="1884" spans="2:18" x14ac:dyDescent="0.2">
      <c r="B1884" s="1">
        <v>6</v>
      </c>
      <c r="C1884" s="1" t="s">
        <v>213</v>
      </c>
      <c r="D1884" s="1">
        <v>190</v>
      </c>
      <c r="E1884">
        <f t="shared" si="28"/>
        <v>1.833572</v>
      </c>
      <c r="F1884">
        <f t="shared" si="29"/>
        <v>1</v>
      </c>
      <c r="G1884">
        <f t="shared" si="30"/>
        <v>697</v>
      </c>
      <c r="H1884" s="17">
        <f t="shared" si="31"/>
        <v>0.27259684361549497</v>
      </c>
      <c r="I1884" s="18"/>
      <c r="K1884" s="1"/>
      <c r="L1884" s="1"/>
      <c r="M1884" s="1"/>
      <c r="Q1884" s="17"/>
      <c r="R1884" s="18"/>
    </row>
    <row r="1885" spans="2:18" x14ac:dyDescent="0.2">
      <c r="B1885" s="1">
        <v>7</v>
      </c>
      <c r="C1885" s="1" t="s">
        <v>213</v>
      </c>
      <c r="D1885" s="1">
        <v>215</v>
      </c>
      <c r="E1885">
        <f t="shared" si="28"/>
        <v>1.833572</v>
      </c>
      <c r="F1885">
        <f t="shared" si="29"/>
        <v>1</v>
      </c>
      <c r="G1885">
        <f t="shared" si="30"/>
        <v>697</v>
      </c>
      <c r="H1885" s="17">
        <f t="shared" si="31"/>
        <v>0.3084648493543759</v>
      </c>
      <c r="I1885" s="18"/>
      <c r="K1885" s="1"/>
      <c r="L1885" s="1"/>
      <c r="M1885" s="1"/>
      <c r="Q1885" s="17"/>
      <c r="R1885" s="18"/>
    </row>
    <row r="1886" spans="2:18" x14ac:dyDescent="0.2">
      <c r="B1886" s="1">
        <v>8</v>
      </c>
      <c r="C1886" s="1" t="s">
        <v>213</v>
      </c>
      <c r="D1886" s="1">
        <v>174</v>
      </c>
      <c r="E1886">
        <f t="shared" si="28"/>
        <v>1.833572</v>
      </c>
      <c r="F1886">
        <f t="shared" si="29"/>
        <v>1</v>
      </c>
      <c r="G1886">
        <f t="shared" si="30"/>
        <v>697</v>
      </c>
      <c r="H1886" s="17">
        <f t="shared" si="31"/>
        <v>0.24964131994261118</v>
      </c>
      <c r="I1886" s="18"/>
      <c r="K1886" s="1"/>
      <c r="L1886" s="1"/>
      <c r="M1886" s="1"/>
      <c r="Q1886" s="17"/>
      <c r="R1886" s="18"/>
    </row>
    <row r="1887" spans="2:18" x14ac:dyDescent="0.2">
      <c r="B1887" s="1">
        <v>9</v>
      </c>
      <c r="C1887" s="1" t="s">
        <v>213</v>
      </c>
      <c r="D1887" s="1">
        <v>139</v>
      </c>
      <c r="E1887">
        <f t="shared" si="28"/>
        <v>1.833572</v>
      </c>
      <c r="F1887">
        <f t="shared" si="29"/>
        <v>1</v>
      </c>
      <c r="G1887">
        <f t="shared" si="30"/>
        <v>697</v>
      </c>
      <c r="H1887" s="17">
        <f t="shared" si="31"/>
        <v>0.19942611190817791</v>
      </c>
      <c r="I1887" s="18"/>
      <c r="K1887" s="1"/>
      <c r="L1887" s="1"/>
      <c r="M1887" s="1"/>
      <c r="Q1887" s="17"/>
    </row>
    <row r="1888" spans="2:18" x14ac:dyDescent="0.2">
      <c r="B1888" s="1">
        <v>6</v>
      </c>
      <c r="C1888" s="1" t="s">
        <v>308</v>
      </c>
      <c r="D1888" s="1">
        <v>192</v>
      </c>
      <c r="E1888">
        <f t="shared" si="28"/>
        <v>1.849335</v>
      </c>
      <c r="F1888">
        <f t="shared" si="29"/>
        <v>1</v>
      </c>
      <c r="G1888">
        <f t="shared" si="30"/>
        <v>677</v>
      </c>
      <c r="H1888" s="17">
        <f t="shared" si="31"/>
        <v>0.28360413589364847</v>
      </c>
      <c r="I1888" s="18"/>
      <c r="K1888" s="1"/>
      <c r="L1888" s="1"/>
      <c r="M1888" s="1"/>
      <c r="Q1888" s="17"/>
      <c r="R1888" s="18"/>
    </row>
    <row r="1889" spans="2:18" x14ac:dyDescent="0.2">
      <c r="B1889" s="1">
        <v>7</v>
      </c>
      <c r="C1889" s="1" t="s">
        <v>308</v>
      </c>
      <c r="D1889" s="1">
        <v>197</v>
      </c>
      <c r="E1889">
        <f t="shared" si="28"/>
        <v>1.849335</v>
      </c>
      <c r="F1889">
        <f t="shared" si="29"/>
        <v>1</v>
      </c>
      <c r="G1889">
        <f t="shared" si="30"/>
        <v>677</v>
      </c>
      <c r="H1889" s="17">
        <f t="shared" si="31"/>
        <v>0.29098966026587886</v>
      </c>
      <c r="I1889" s="18"/>
      <c r="K1889" s="1"/>
      <c r="L1889" s="1"/>
      <c r="M1889" s="1"/>
      <c r="Q1889" s="17"/>
      <c r="R1889" s="18"/>
    </row>
    <row r="1890" spans="2:18" x14ac:dyDescent="0.2">
      <c r="B1890" s="1">
        <v>8</v>
      </c>
      <c r="C1890" s="1" t="s">
        <v>308</v>
      </c>
      <c r="D1890" s="1">
        <v>178</v>
      </c>
      <c r="E1890">
        <f t="shared" si="28"/>
        <v>1.849335</v>
      </c>
      <c r="F1890">
        <f t="shared" si="29"/>
        <v>1</v>
      </c>
      <c r="G1890">
        <f t="shared" si="30"/>
        <v>677</v>
      </c>
      <c r="H1890" s="17">
        <f t="shared" si="31"/>
        <v>0.26292466765140327</v>
      </c>
      <c r="I1890" s="18"/>
      <c r="K1890" s="1"/>
      <c r="L1890" s="1"/>
      <c r="M1890" s="1"/>
      <c r="Q1890" s="17"/>
      <c r="R1890" s="18"/>
    </row>
    <row r="1891" spans="2:18" x14ac:dyDescent="0.2">
      <c r="B1891" s="1">
        <v>9</v>
      </c>
      <c r="C1891" s="1" t="s">
        <v>308</v>
      </c>
      <c r="D1891" s="1">
        <v>136</v>
      </c>
      <c r="E1891">
        <f t="shared" si="28"/>
        <v>1.849335</v>
      </c>
      <c r="F1891">
        <f t="shared" si="29"/>
        <v>1</v>
      </c>
      <c r="G1891">
        <f t="shared" si="30"/>
        <v>677</v>
      </c>
      <c r="H1891" s="17">
        <f t="shared" si="31"/>
        <v>0.20088626292466766</v>
      </c>
      <c r="I1891" s="18"/>
      <c r="K1891" s="1"/>
      <c r="L1891" s="1"/>
      <c r="M1891" s="1"/>
      <c r="Q1891" s="17"/>
    </row>
    <row r="1892" spans="2:18" x14ac:dyDescent="0.2">
      <c r="B1892" s="1">
        <v>6</v>
      </c>
      <c r="C1892" s="1" t="s">
        <v>167</v>
      </c>
      <c r="D1892" s="1">
        <v>170</v>
      </c>
      <c r="E1892">
        <f t="shared" si="28"/>
        <v>1.8509930000000001</v>
      </c>
      <c r="F1892">
        <f t="shared" si="29"/>
        <v>1</v>
      </c>
      <c r="G1892">
        <f t="shared" si="30"/>
        <v>604</v>
      </c>
      <c r="H1892" s="17">
        <f t="shared" si="31"/>
        <v>0.2814569536423841</v>
      </c>
      <c r="I1892" s="18"/>
      <c r="K1892" s="1"/>
      <c r="L1892" s="1"/>
      <c r="M1892" s="1"/>
      <c r="Q1892" s="17"/>
      <c r="R1892" s="18"/>
    </row>
    <row r="1893" spans="2:18" x14ac:dyDescent="0.2">
      <c r="B1893" s="1">
        <v>7</v>
      </c>
      <c r="C1893" s="1" t="s">
        <v>167</v>
      </c>
      <c r="D1893" s="1">
        <v>189</v>
      </c>
      <c r="E1893">
        <f t="shared" si="28"/>
        <v>1.8509930000000001</v>
      </c>
      <c r="F1893">
        <f t="shared" si="29"/>
        <v>1</v>
      </c>
      <c r="G1893">
        <f t="shared" si="30"/>
        <v>604</v>
      </c>
      <c r="H1893" s="17">
        <f t="shared" si="31"/>
        <v>0.3129139072847682</v>
      </c>
      <c r="I1893" s="18"/>
      <c r="K1893" s="1"/>
      <c r="L1893" s="1"/>
      <c r="M1893" s="1"/>
      <c r="Q1893" s="17"/>
      <c r="R1893" s="18"/>
    </row>
    <row r="1894" spans="2:18" x14ac:dyDescent="0.2">
      <c r="B1894" s="1">
        <v>8</v>
      </c>
      <c r="C1894" s="1" t="s">
        <v>167</v>
      </c>
      <c r="D1894" s="1">
        <v>146</v>
      </c>
      <c r="E1894">
        <f t="shared" si="28"/>
        <v>1.8509930000000001</v>
      </c>
      <c r="F1894">
        <f t="shared" si="29"/>
        <v>1</v>
      </c>
      <c r="G1894">
        <f t="shared" si="30"/>
        <v>604</v>
      </c>
      <c r="H1894" s="17">
        <f t="shared" si="31"/>
        <v>0.24172185430463577</v>
      </c>
      <c r="I1894" s="18"/>
      <c r="K1894" s="1"/>
      <c r="L1894" s="1"/>
      <c r="M1894" s="1"/>
      <c r="Q1894" s="17"/>
      <c r="R1894" s="18"/>
    </row>
    <row r="1895" spans="2:18" x14ac:dyDescent="0.2">
      <c r="B1895" s="1">
        <v>9</v>
      </c>
      <c r="C1895" s="1" t="s">
        <v>167</v>
      </c>
      <c r="D1895" s="1">
        <v>122</v>
      </c>
      <c r="E1895">
        <f t="shared" si="28"/>
        <v>1.8509930000000001</v>
      </c>
      <c r="F1895">
        <f t="shared" si="29"/>
        <v>1</v>
      </c>
      <c r="G1895">
        <f t="shared" si="30"/>
        <v>604</v>
      </c>
      <c r="H1895" s="17">
        <f t="shared" si="31"/>
        <v>0.20198675496688742</v>
      </c>
      <c r="I1895" s="18"/>
      <c r="K1895" s="1"/>
      <c r="L1895" s="1"/>
      <c r="M1895" s="1"/>
      <c r="Q1895" s="17"/>
    </row>
    <row r="1896" spans="2:18" x14ac:dyDescent="0.2">
      <c r="B1896" s="1">
        <v>6</v>
      </c>
      <c r="C1896" s="1" t="s">
        <v>299</v>
      </c>
      <c r="D1896" s="1">
        <v>180</v>
      </c>
      <c r="E1896">
        <f t="shared" si="28"/>
        <v>1.893939</v>
      </c>
      <c r="F1896">
        <f t="shared" si="29"/>
        <v>1</v>
      </c>
      <c r="G1896">
        <f t="shared" si="30"/>
        <v>660</v>
      </c>
      <c r="H1896" s="17">
        <f t="shared" si="31"/>
        <v>0.27272727272727271</v>
      </c>
      <c r="I1896" s="18"/>
      <c r="K1896" s="1"/>
      <c r="L1896" s="1"/>
      <c r="M1896" s="1"/>
      <c r="Q1896" s="17"/>
      <c r="R1896" s="18"/>
    </row>
    <row r="1897" spans="2:18" x14ac:dyDescent="0.2">
      <c r="B1897" s="1">
        <v>7</v>
      </c>
      <c r="C1897" s="1" t="s">
        <v>299</v>
      </c>
      <c r="D1897" s="1">
        <v>190</v>
      </c>
      <c r="E1897">
        <f t="shared" si="28"/>
        <v>1.893939</v>
      </c>
      <c r="F1897">
        <f t="shared" si="29"/>
        <v>1</v>
      </c>
      <c r="G1897">
        <f t="shared" si="30"/>
        <v>660</v>
      </c>
      <c r="H1897" s="17">
        <f t="shared" si="31"/>
        <v>0.2878787878787879</v>
      </c>
      <c r="I1897" s="18"/>
      <c r="K1897" s="1"/>
      <c r="L1897" s="1"/>
      <c r="M1897" s="1"/>
      <c r="Q1897" s="17"/>
      <c r="R1897" s="18"/>
    </row>
    <row r="1898" spans="2:18" x14ac:dyDescent="0.2">
      <c r="B1898" s="1">
        <v>8</v>
      </c>
      <c r="C1898" s="1" t="s">
        <v>299</v>
      </c>
      <c r="D1898" s="1">
        <v>173</v>
      </c>
      <c r="E1898">
        <f t="shared" si="28"/>
        <v>1.893939</v>
      </c>
      <c r="F1898">
        <f t="shared" si="29"/>
        <v>1</v>
      </c>
      <c r="G1898">
        <f t="shared" si="30"/>
        <v>660</v>
      </c>
      <c r="H1898" s="17">
        <f t="shared" si="31"/>
        <v>0.26212121212121214</v>
      </c>
      <c r="I1898" s="18"/>
      <c r="K1898" s="1"/>
      <c r="L1898" s="1"/>
      <c r="M1898" s="1"/>
      <c r="Q1898" s="17"/>
      <c r="R1898" s="18"/>
    </row>
    <row r="1899" spans="2:18" x14ac:dyDescent="0.2">
      <c r="B1899" s="1">
        <v>9</v>
      </c>
      <c r="C1899" s="1" t="s">
        <v>299</v>
      </c>
      <c r="D1899" s="1">
        <v>146</v>
      </c>
      <c r="E1899">
        <f t="shared" si="28"/>
        <v>1.893939</v>
      </c>
      <c r="F1899">
        <f t="shared" si="29"/>
        <v>1</v>
      </c>
      <c r="G1899">
        <f t="shared" si="30"/>
        <v>660</v>
      </c>
      <c r="H1899" s="17">
        <f t="shared" si="31"/>
        <v>0.22121212121212122</v>
      </c>
      <c r="I1899" s="18"/>
      <c r="K1899" s="1"/>
      <c r="L1899" s="1"/>
      <c r="M1899" s="1"/>
      <c r="Q1899" s="17"/>
    </row>
    <row r="1900" spans="2:18" x14ac:dyDescent="0.2">
      <c r="B1900" s="1">
        <v>6</v>
      </c>
      <c r="C1900" s="1" t="s">
        <v>345</v>
      </c>
      <c r="D1900" s="1">
        <v>162</v>
      </c>
      <c r="E1900">
        <f t="shared" si="28"/>
        <v>1.898876</v>
      </c>
      <c r="F1900">
        <f t="shared" si="29"/>
        <v>1</v>
      </c>
      <c r="G1900">
        <f t="shared" si="30"/>
        <v>623</v>
      </c>
      <c r="H1900" s="17">
        <f t="shared" si="31"/>
        <v>0.26003210272873195</v>
      </c>
      <c r="I1900" s="18"/>
      <c r="K1900" s="1"/>
      <c r="L1900" s="1"/>
      <c r="M1900" s="1"/>
      <c r="Q1900" s="17"/>
      <c r="R1900" s="18"/>
    </row>
    <row r="1901" spans="2:18" x14ac:dyDescent="0.2">
      <c r="B1901" s="1">
        <v>7</v>
      </c>
      <c r="C1901" s="1" t="s">
        <v>345</v>
      </c>
      <c r="D1901" s="1">
        <v>206</v>
      </c>
      <c r="E1901">
        <f t="shared" si="28"/>
        <v>1.898876</v>
      </c>
      <c r="F1901">
        <f t="shared" si="29"/>
        <v>1</v>
      </c>
      <c r="G1901">
        <f t="shared" si="30"/>
        <v>623</v>
      </c>
      <c r="H1901" s="17">
        <f t="shared" si="31"/>
        <v>0.3306581059390048</v>
      </c>
      <c r="I1901" s="18"/>
      <c r="K1901" s="1"/>
      <c r="L1901" s="1"/>
      <c r="M1901" s="1"/>
      <c r="Q1901" s="17"/>
      <c r="R1901" s="18"/>
    </row>
    <row r="1902" spans="2:18" x14ac:dyDescent="0.2">
      <c r="B1902" s="1">
        <v>8</v>
      </c>
      <c r="C1902" s="1" t="s">
        <v>345</v>
      </c>
      <c r="D1902" s="1">
        <v>155</v>
      </c>
      <c r="E1902">
        <f t="shared" si="28"/>
        <v>1.898876</v>
      </c>
      <c r="F1902">
        <f t="shared" si="29"/>
        <v>1</v>
      </c>
      <c r="G1902">
        <f t="shared" si="30"/>
        <v>623</v>
      </c>
      <c r="H1902" s="17">
        <f t="shared" si="31"/>
        <v>0.24879614767255218</v>
      </c>
      <c r="I1902" s="18"/>
      <c r="K1902" s="1"/>
      <c r="L1902" s="1"/>
      <c r="M1902" s="1"/>
      <c r="Q1902" s="17"/>
      <c r="R1902" s="18"/>
    </row>
    <row r="1903" spans="2:18" x14ac:dyDescent="0.2">
      <c r="B1903" s="1">
        <v>9</v>
      </c>
      <c r="C1903" s="1" t="s">
        <v>345</v>
      </c>
      <c r="D1903" s="1">
        <v>123</v>
      </c>
      <c r="E1903">
        <f t="shared" si="28"/>
        <v>1.898876</v>
      </c>
      <c r="F1903">
        <f t="shared" si="29"/>
        <v>1</v>
      </c>
      <c r="G1903">
        <f t="shared" si="30"/>
        <v>623</v>
      </c>
      <c r="H1903" s="17">
        <f t="shared" si="31"/>
        <v>0.19743178170144463</v>
      </c>
      <c r="I1903" s="18"/>
      <c r="K1903" s="1"/>
      <c r="L1903" s="1"/>
      <c r="M1903" s="1"/>
      <c r="Q1903" s="17"/>
    </row>
    <row r="1904" spans="2:18" x14ac:dyDescent="0.2">
      <c r="B1904" s="1">
        <v>6</v>
      </c>
      <c r="C1904" s="1" t="s">
        <v>279</v>
      </c>
      <c r="D1904" s="1">
        <v>181</v>
      </c>
      <c r="E1904">
        <f t="shared" si="28"/>
        <v>1.9028400000000001</v>
      </c>
      <c r="F1904">
        <f t="shared" si="29"/>
        <v>1</v>
      </c>
      <c r="G1904">
        <f t="shared" si="30"/>
        <v>669</v>
      </c>
      <c r="H1904" s="17">
        <f t="shared" si="31"/>
        <v>0.27055306427503739</v>
      </c>
      <c r="I1904" s="18"/>
      <c r="K1904" s="1"/>
      <c r="L1904" s="1"/>
      <c r="M1904" s="1"/>
      <c r="Q1904" s="17"/>
      <c r="R1904" s="18"/>
    </row>
    <row r="1905" spans="2:18" x14ac:dyDescent="0.2">
      <c r="B1905" s="1">
        <v>7</v>
      </c>
      <c r="C1905" s="1" t="s">
        <v>279</v>
      </c>
      <c r="D1905" s="1">
        <v>201</v>
      </c>
      <c r="E1905">
        <f t="shared" si="28"/>
        <v>1.9028400000000001</v>
      </c>
      <c r="F1905">
        <f t="shared" si="29"/>
        <v>1</v>
      </c>
      <c r="G1905">
        <f t="shared" si="30"/>
        <v>669</v>
      </c>
      <c r="H1905" s="17">
        <f t="shared" si="31"/>
        <v>0.30044843049327352</v>
      </c>
      <c r="I1905" s="18"/>
      <c r="K1905" s="1"/>
      <c r="L1905" s="1"/>
      <c r="M1905" s="1"/>
      <c r="Q1905" s="17"/>
      <c r="R1905" s="18"/>
    </row>
    <row r="1906" spans="2:18" x14ac:dyDescent="0.2">
      <c r="B1906" s="1">
        <v>8</v>
      </c>
      <c r="C1906" s="1" t="s">
        <v>279</v>
      </c>
      <c r="D1906" s="1">
        <v>192</v>
      </c>
      <c r="E1906">
        <f t="shared" si="28"/>
        <v>1.9028400000000001</v>
      </c>
      <c r="F1906">
        <f t="shared" si="29"/>
        <v>1</v>
      </c>
      <c r="G1906">
        <f t="shared" si="30"/>
        <v>669</v>
      </c>
      <c r="H1906" s="17">
        <f t="shared" si="31"/>
        <v>0.28699551569506726</v>
      </c>
      <c r="I1906" s="18"/>
      <c r="K1906" s="1"/>
      <c r="L1906" s="1"/>
      <c r="M1906" s="1"/>
      <c r="Q1906" s="17"/>
      <c r="R1906" s="18"/>
    </row>
    <row r="1907" spans="2:18" x14ac:dyDescent="0.2">
      <c r="B1907" s="1">
        <v>9</v>
      </c>
      <c r="C1907" s="1" t="s">
        <v>279</v>
      </c>
      <c r="D1907" s="1">
        <v>123</v>
      </c>
      <c r="E1907">
        <f t="shared" si="28"/>
        <v>1.9028400000000001</v>
      </c>
      <c r="F1907">
        <f t="shared" si="29"/>
        <v>1</v>
      </c>
      <c r="G1907">
        <f t="shared" si="30"/>
        <v>669</v>
      </c>
      <c r="H1907" s="17">
        <f t="shared" si="31"/>
        <v>0.18385650224215247</v>
      </c>
      <c r="I1907" s="18"/>
      <c r="K1907" s="1"/>
      <c r="L1907" s="1"/>
      <c r="M1907" s="1"/>
      <c r="Q1907" s="17"/>
    </row>
    <row r="1908" spans="2:18" x14ac:dyDescent="0.2">
      <c r="B1908" s="1">
        <v>6</v>
      </c>
      <c r="C1908" s="1" t="s">
        <v>206</v>
      </c>
      <c r="D1908" s="1">
        <v>187</v>
      </c>
      <c r="E1908">
        <f t="shared" si="28"/>
        <v>1.9048339999999999</v>
      </c>
      <c r="F1908">
        <f t="shared" si="29"/>
        <v>1</v>
      </c>
      <c r="G1908">
        <f t="shared" si="30"/>
        <v>662</v>
      </c>
      <c r="H1908" s="17">
        <f t="shared" si="31"/>
        <v>0.28247734138972808</v>
      </c>
      <c r="I1908" s="18"/>
      <c r="K1908" s="1"/>
      <c r="L1908" s="1"/>
      <c r="M1908" s="1"/>
      <c r="Q1908" s="17"/>
      <c r="R1908" s="18"/>
    </row>
    <row r="1909" spans="2:18" x14ac:dyDescent="0.2">
      <c r="B1909" s="1">
        <v>7</v>
      </c>
      <c r="C1909" s="1" t="s">
        <v>206</v>
      </c>
      <c r="D1909" s="1">
        <v>192</v>
      </c>
      <c r="E1909">
        <f t="shared" si="28"/>
        <v>1.9048339999999999</v>
      </c>
      <c r="F1909">
        <f t="shared" si="29"/>
        <v>1</v>
      </c>
      <c r="G1909">
        <f t="shared" si="30"/>
        <v>662</v>
      </c>
      <c r="H1909" s="17">
        <f t="shared" si="31"/>
        <v>0.29003021148036257</v>
      </c>
      <c r="I1909" s="18"/>
      <c r="K1909" s="1"/>
      <c r="L1909" s="1"/>
      <c r="M1909" s="1"/>
      <c r="Q1909" s="17"/>
      <c r="R1909" s="18"/>
    </row>
    <row r="1910" spans="2:18" x14ac:dyDescent="0.2">
      <c r="B1910" s="1">
        <v>8</v>
      </c>
      <c r="C1910" s="1" t="s">
        <v>206</v>
      </c>
      <c r="D1910" s="1">
        <v>174</v>
      </c>
      <c r="E1910">
        <f t="shared" si="28"/>
        <v>1.9048339999999999</v>
      </c>
      <c r="F1910">
        <f t="shared" si="29"/>
        <v>1</v>
      </c>
      <c r="G1910">
        <f t="shared" si="30"/>
        <v>662</v>
      </c>
      <c r="H1910" s="17">
        <f t="shared" si="31"/>
        <v>0.26283987915407853</v>
      </c>
      <c r="I1910" s="18"/>
      <c r="K1910" s="1"/>
      <c r="L1910" s="1"/>
      <c r="M1910" s="1"/>
      <c r="Q1910" s="17"/>
      <c r="R1910" s="18"/>
    </row>
    <row r="1911" spans="2:18" x14ac:dyDescent="0.2">
      <c r="B1911" s="1">
        <v>9</v>
      </c>
      <c r="C1911" s="1" t="s">
        <v>206</v>
      </c>
      <c r="D1911" s="1">
        <v>133</v>
      </c>
      <c r="E1911">
        <f t="shared" si="28"/>
        <v>1.9048339999999999</v>
      </c>
      <c r="F1911">
        <f t="shared" si="29"/>
        <v>1</v>
      </c>
      <c r="G1911">
        <f t="shared" si="30"/>
        <v>662</v>
      </c>
      <c r="H1911" s="17">
        <f t="shared" si="31"/>
        <v>0.20090634441087613</v>
      </c>
      <c r="I1911" s="18"/>
      <c r="K1911" s="1"/>
      <c r="L1911" s="1"/>
      <c r="M1911" s="1"/>
      <c r="Q1911" s="17"/>
    </row>
    <row r="1912" spans="2:18" x14ac:dyDescent="0.2">
      <c r="B1912" s="1">
        <v>6</v>
      </c>
      <c r="C1912" s="1" t="s">
        <v>227</v>
      </c>
      <c r="D1912" s="1">
        <v>161</v>
      </c>
      <c r="E1912">
        <f t="shared" si="28"/>
        <v>1.931373</v>
      </c>
      <c r="F1912">
        <f t="shared" si="29"/>
        <v>1</v>
      </c>
      <c r="G1912">
        <f t="shared" si="30"/>
        <v>612</v>
      </c>
      <c r="H1912" s="17">
        <f t="shared" si="31"/>
        <v>0.26307189542483661</v>
      </c>
      <c r="I1912" s="18"/>
      <c r="K1912" s="1"/>
      <c r="L1912" s="1"/>
      <c r="M1912" s="1"/>
      <c r="Q1912" s="17"/>
      <c r="R1912" s="18"/>
    </row>
    <row r="1913" spans="2:18" x14ac:dyDescent="0.2">
      <c r="B1913" s="1">
        <v>7</v>
      </c>
      <c r="C1913" s="1" t="s">
        <v>227</v>
      </c>
      <c r="D1913" s="1">
        <v>175</v>
      </c>
      <c r="E1913">
        <f t="shared" si="28"/>
        <v>1.931373</v>
      </c>
      <c r="F1913">
        <f t="shared" si="29"/>
        <v>1</v>
      </c>
      <c r="G1913">
        <f t="shared" si="30"/>
        <v>612</v>
      </c>
      <c r="H1913" s="17">
        <f t="shared" si="31"/>
        <v>0.28594771241830064</v>
      </c>
      <c r="I1913" s="18"/>
      <c r="K1913" s="1"/>
      <c r="L1913" s="1"/>
      <c r="M1913" s="1"/>
      <c r="Q1913" s="17"/>
      <c r="R1913" s="18"/>
    </row>
    <row r="1914" spans="2:18" x14ac:dyDescent="0.2">
      <c r="B1914" s="1">
        <v>8</v>
      </c>
      <c r="C1914" s="1" t="s">
        <v>227</v>
      </c>
      <c r="D1914" s="1">
        <v>176</v>
      </c>
      <c r="E1914">
        <f t="shared" si="28"/>
        <v>1.931373</v>
      </c>
      <c r="F1914">
        <f t="shared" si="29"/>
        <v>1</v>
      </c>
      <c r="G1914">
        <f t="shared" si="30"/>
        <v>612</v>
      </c>
      <c r="H1914" s="17">
        <f t="shared" si="31"/>
        <v>0.28758169934640521</v>
      </c>
      <c r="I1914" s="18"/>
      <c r="K1914" s="1"/>
      <c r="L1914" s="1"/>
      <c r="M1914" s="1"/>
      <c r="Q1914" s="17"/>
      <c r="R1914" s="18"/>
    </row>
    <row r="1915" spans="2:18" x14ac:dyDescent="0.2">
      <c r="B1915" s="1">
        <v>9</v>
      </c>
      <c r="C1915" s="1" t="s">
        <v>227</v>
      </c>
      <c r="D1915" s="1">
        <v>121</v>
      </c>
      <c r="E1915">
        <f t="shared" si="28"/>
        <v>1.931373</v>
      </c>
      <c r="F1915">
        <f t="shared" si="29"/>
        <v>1</v>
      </c>
      <c r="G1915">
        <f t="shared" si="30"/>
        <v>612</v>
      </c>
      <c r="H1915" s="17">
        <f t="shared" si="31"/>
        <v>0.19771241830065359</v>
      </c>
      <c r="I1915" s="18"/>
      <c r="K1915" s="1"/>
      <c r="L1915" s="1"/>
      <c r="M1915" s="1"/>
      <c r="Q1915" s="17"/>
    </row>
    <row r="1916" spans="2:18" x14ac:dyDescent="0.2">
      <c r="B1916" s="1">
        <v>6</v>
      </c>
      <c r="C1916" s="1" t="s">
        <v>272</v>
      </c>
      <c r="D1916" s="1">
        <v>157</v>
      </c>
      <c r="E1916">
        <f t="shared" si="28"/>
        <v>1.9723930000000001</v>
      </c>
      <c r="F1916">
        <f t="shared" si="29"/>
        <v>1</v>
      </c>
      <c r="G1916">
        <f t="shared" si="30"/>
        <v>652</v>
      </c>
      <c r="H1916" s="17">
        <f t="shared" si="31"/>
        <v>0.24079754601226994</v>
      </c>
      <c r="I1916" s="18"/>
      <c r="K1916" s="1"/>
      <c r="L1916" s="1"/>
      <c r="M1916" s="1"/>
      <c r="Q1916" s="17"/>
      <c r="R1916" s="18"/>
    </row>
    <row r="1917" spans="2:18" x14ac:dyDescent="0.2">
      <c r="B1917" s="1">
        <v>7</v>
      </c>
      <c r="C1917" s="1" t="s">
        <v>272</v>
      </c>
      <c r="D1917" s="1">
        <v>209</v>
      </c>
      <c r="E1917">
        <f t="shared" si="28"/>
        <v>1.9723930000000001</v>
      </c>
      <c r="F1917">
        <f t="shared" si="29"/>
        <v>1</v>
      </c>
      <c r="G1917">
        <f t="shared" si="30"/>
        <v>652</v>
      </c>
      <c r="H1917" s="17">
        <f t="shared" si="31"/>
        <v>0.32055214723926378</v>
      </c>
      <c r="I1917" s="18"/>
      <c r="K1917" s="1"/>
      <c r="L1917" s="1"/>
      <c r="M1917" s="1"/>
      <c r="Q1917" s="17"/>
      <c r="R1917" s="18"/>
    </row>
    <row r="1918" spans="2:18" x14ac:dyDescent="0.2">
      <c r="B1918" s="1">
        <v>8</v>
      </c>
      <c r="C1918" s="1" t="s">
        <v>272</v>
      </c>
      <c r="D1918" s="1">
        <v>179</v>
      </c>
      <c r="E1918">
        <f t="shared" si="28"/>
        <v>1.9723930000000001</v>
      </c>
      <c r="F1918">
        <f t="shared" si="29"/>
        <v>1</v>
      </c>
      <c r="G1918">
        <f t="shared" si="30"/>
        <v>652</v>
      </c>
      <c r="H1918" s="17">
        <f t="shared" si="31"/>
        <v>0.27453987730061352</v>
      </c>
      <c r="I1918" s="18"/>
      <c r="K1918" s="1"/>
      <c r="L1918" s="1"/>
      <c r="M1918" s="1"/>
      <c r="Q1918" s="17"/>
      <c r="R1918" s="18"/>
    </row>
    <row r="1919" spans="2:18" x14ac:dyDescent="0.2">
      <c r="B1919" s="1">
        <v>9</v>
      </c>
      <c r="C1919" s="1" t="s">
        <v>272</v>
      </c>
      <c r="D1919" s="1">
        <v>132</v>
      </c>
      <c r="E1919">
        <f t="shared" si="28"/>
        <v>1.9723930000000001</v>
      </c>
      <c r="F1919">
        <f t="shared" si="29"/>
        <v>1</v>
      </c>
      <c r="G1919">
        <f t="shared" si="30"/>
        <v>652</v>
      </c>
      <c r="H1919" s="17">
        <f t="shared" si="31"/>
        <v>0.20245398773006135</v>
      </c>
      <c r="I1919" s="18"/>
      <c r="K1919" s="1"/>
      <c r="L1919" s="1"/>
      <c r="M1919" s="1"/>
      <c r="Q1919" s="17"/>
    </row>
    <row r="1920" spans="2:18" x14ac:dyDescent="0.2">
      <c r="B1920" s="1">
        <v>6</v>
      </c>
      <c r="C1920" s="1" t="s">
        <v>84</v>
      </c>
      <c r="D1920" s="1">
        <v>185</v>
      </c>
      <c r="E1920">
        <f t="shared" si="28"/>
        <v>1.998483</v>
      </c>
      <c r="F1920">
        <f t="shared" si="29"/>
        <v>1</v>
      </c>
      <c r="G1920">
        <f t="shared" si="30"/>
        <v>659</v>
      </c>
      <c r="H1920" s="17">
        <f t="shared" si="31"/>
        <v>0.28072837632776937</v>
      </c>
      <c r="I1920" s="18"/>
      <c r="K1920" s="1"/>
      <c r="L1920" s="1"/>
      <c r="M1920" s="1"/>
      <c r="Q1920" s="17"/>
      <c r="R1920" s="18"/>
    </row>
    <row r="1921" spans="2:18" x14ac:dyDescent="0.2">
      <c r="B1921" s="1">
        <v>7</v>
      </c>
      <c r="C1921" s="1" t="s">
        <v>84</v>
      </c>
      <c r="D1921" s="1">
        <v>190</v>
      </c>
      <c r="E1921">
        <f t="shared" si="28"/>
        <v>1.998483</v>
      </c>
      <c r="F1921">
        <f t="shared" si="29"/>
        <v>1</v>
      </c>
      <c r="G1921">
        <f t="shared" si="30"/>
        <v>659</v>
      </c>
      <c r="H1921" s="17">
        <f t="shared" si="31"/>
        <v>0.2883156297420334</v>
      </c>
      <c r="I1921" s="18"/>
      <c r="K1921" s="1"/>
      <c r="L1921" s="1"/>
      <c r="M1921" s="1"/>
      <c r="Q1921" s="17"/>
      <c r="R1921" s="18"/>
    </row>
    <row r="1922" spans="2:18" x14ac:dyDescent="0.2">
      <c r="B1922" s="1">
        <v>8</v>
      </c>
      <c r="C1922" s="1" t="s">
        <v>84</v>
      </c>
      <c r="D1922" s="1">
        <v>173</v>
      </c>
      <c r="E1922">
        <f t="shared" si="28"/>
        <v>1.998483</v>
      </c>
      <c r="F1922">
        <f t="shared" si="29"/>
        <v>1</v>
      </c>
      <c r="G1922">
        <f t="shared" si="30"/>
        <v>659</v>
      </c>
      <c r="H1922" s="17">
        <f t="shared" si="31"/>
        <v>0.26251896813353565</v>
      </c>
      <c r="I1922" s="18"/>
      <c r="K1922" s="1"/>
      <c r="L1922" s="1"/>
      <c r="M1922" s="1"/>
      <c r="Q1922" s="17"/>
      <c r="R1922" s="18"/>
    </row>
    <row r="1923" spans="2:18" x14ac:dyDescent="0.2">
      <c r="B1923" s="1">
        <v>9</v>
      </c>
      <c r="C1923" s="1" t="s">
        <v>84</v>
      </c>
      <c r="D1923" s="1">
        <v>140</v>
      </c>
      <c r="E1923">
        <f t="shared" si="28"/>
        <v>1.998483</v>
      </c>
      <c r="F1923">
        <f t="shared" si="29"/>
        <v>1</v>
      </c>
      <c r="G1923">
        <f t="shared" si="30"/>
        <v>659</v>
      </c>
      <c r="H1923" s="17">
        <f t="shared" si="31"/>
        <v>0.21244309559939301</v>
      </c>
      <c r="I1923" s="18"/>
      <c r="K1923" s="1"/>
      <c r="L1923" s="1"/>
      <c r="M1923" s="1"/>
      <c r="Q1923" s="17"/>
    </row>
    <row r="1924" spans="2:18" x14ac:dyDescent="0.2">
      <c r="B1924" s="1">
        <v>6</v>
      </c>
      <c r="C1924" s="1" t="s">
        <v>424</v>
      </c>
      <c r="D1924" s="1">
        <v>228</v>
      </c>
      <c r="E1924">
        <f t="shared" ref="E1924:E1987" si="32">VLOOKUP(C1924,G$3:I$415,2,FALSE)</f>
        <v>2.0041899999999999</v>
      </c>
      <c r="F1924">
        <f t="shared" ref="F1924:F1987" si="33">IF(E1924&lt;3,1,0)</f>
        <v>1</v>
      </c>
      <c r="G1924">
        <f t="shared" si="30"/>
        <v>716</v>
      </c>
      <c r="H1924" s="17">
        <f t="shared" si="31"/>
        <v>0.31843575418994413</v>
      </c>
      <c r="I1924" s="18"/>
      <c r="K1924" s="1"/>
      <c r="L1924" s="1"/>
      <c r="M1924" s="1"/>
      <c r="Q1924" s="17"/>
      <c r="R1924" s="18"/>
    </row>
    <row r="1925" spans="2:18" x14ac:dyDescent="0.2">
      <c r="B1925" s="1">
        <v>7</v>
      </c>
      <c r="C1925" s="1" t="s">
        <v>424</v>
      </c>
      <c r="D1925" s="1">
        <v>192</v>
      </c>
      <c r="E1925">
        <f t="shared" si="32"/>
        <v>2.0041899999999999</v>
      </c>
      <c r="F1925">
        <f t="shared" si="33"/>
        <v>1</v>
      </c>
      <c r="G1925">
        <f t="shared" ref="G1925:G1988" si="34">VLOOKUP(C1925,G$3:I$415,3,FALSE)</f>
        <v>716</v>
      </c>
      <c r="H1925" s="17">
        <f t="shared" ref="H1925:H1988" si="35">D1925/G1925</f>
        <v>0.26815642458100558</v>
      </c>
      <c r="I1925" s="18"/>
      <c r="K1925" s="1"/>
      <c r="L1925" s="1"/>
      <c r="M1925" s="1"/>
      <c r="Q1925" s="17"/>
      <c r="R1925" s="18"/>
    </row>
    <row r="1926" spans="2:18" x14ac:dyDescent="0.2">
      <c r="B1926" s="1">
        <v>8</v>
      </c>
      <c r="C1926" s="1" t="s">
        <v>424</v>
      </c>
      <c r="D1926" s="1">
        <v>199</v>
      </c>
      <c r="E1926">
        <f t="shared" si="32"/>
        <v>2.0041899999999999</v>
      </c>
      <c r="F1926">
        <f t="shared" si="33"/>
        <v>1</v>
      </c>
      <c r="G1926">
        <f t="shared" si="34"/>
        <v>716</v>
      </c>
      <c r="H1926" s="17">
        <f t="shared" si="35"/>
        <v>0.27793296089385477</v>
      </c>
      <c r="I1926" s="18"/>
      <c r="K1926" s="1"/>
      <c r="L1926" s="1"/>
      <c r="M1926" s="1"/>
      <c r="Q1926" s="17"/>
      <c r="R1926" s="18"/>
    </row>
    <row r="1927" spans="2:18" x14ac:dyDescent="0.2">
      <c r="B1927" s="1">
        <v>9</v>
      </c>
      <c r="C1927" s="1" t="s">
        <v>424</v>
      </c>
      <c r="D1927" s="1">
        <v>127</v>
      </c>
      <c r="E1927">
        <f t="shared" si="32"/>
        <v>2.0041899999999999</v>
      </c>
      <c r="F1927">
        <f t="shared" si="33"/>
        <v>1</v>
      </c>
      <c r="G1927">
        <f t="shared" si="34"/>
        <v>716</v>
      </c>
      <c r="H1927" s="17">
        <f t="shared" si="35"/>
        <v>0.17737430167597765</v>
      </c>
      <c r="I1927" s="18"/>
      <c r="K1927" s="1"/>
      <c r="L1927" s="1"/>
      <c r="M1927" s="1"/>
      <c r="Q1927" s="17"/>
    </row>
    <row r="1928" spans="2:18" x14ac:dyDescent="0.2">
      <c r="B1928" s="1">
        <v>6</v>
      </c>
      <c r="C1928" s="1" t="s">
        <v>154</v>
      </c>
      <c r="D1928" s="1">
        <v>176</v>
      </c>
      <c r="E1928">
        <f t="shared" si="32"/>
        <v>2.0344310000000001</v>
      </c>
      <c r="F1928">
        <f t="shared" si="33"/>
        <v>1</v>
      </c>
      <c r="G1928">
        <f t="shared" si="34"/>
        <v>668</v>
      </c>
      <c r="H1928" s="17">
        <f t="shared" si="35"/>
        <v>0.26347305389221559</v>
      </c>
      <c r="I1928" s="18"/>
      <c r="K1928" s="1"/>
      <c r="L1928" s="1"/>
      <c r="M1928" s="1"/>
      <c r="Q1928" s="17"/>
      <c r="R1928" s="18"/>
    </row>
    <row r="1929" spans="2:18" x14ac:dyDescent="0.2">
      <c r="B1929" s="1">
        <v>7</v>
      </c>
      <c r="C1929" s="1" t="s">
        <v>154</v>
      </c>
      <c r="D1929" s="1">
        <v>187</v>
      </c>
      <c r="E1929">
        <f t="shared" si="32"/>
        <v>2.0344310000000001</v>
      </c>
      <c r="F1929">
        <f t="shared" si="33"/>
        <v>1</v>
      </c>
      <c r="G1929">
        <f t="shared" si="34"/>
        <v>668</v>
      </c>
      <c r="H1929" s="17">
        <f t="shared" si="35"/>
        <v>0.27994011976047906</v>
      </c>
      <c r="I1929" s="18"/>
      <c r="K1929" s="1"/>
      <c r="L1929" s="1"/>
      <c r="M1929" s="1"/>
      <c r="Q1929" s="17"/>
      <c r="R1929" s="18"/>
    </row>
    <row r="1930" spans="2:18" x14ac:dyDescent="0.2">
      <c r="B1930" s="1">
        <v>8</v>
      </c>
      <c r="C1930" s="1" t="s">
        <v>154</v>
      </c>
      <c r="D1930" s="1">
        <v>207</v>
      </c>
      <c r="E1930">
        <f t="shared" si="32"/>
        <v>2.0344310000000001</v>
      </c>
      <c r="F1930">
        <f t="shared" si="33"/>
        <v>1</v>
      </c>
      <c r="G1930">
        <f t="shared" si="34"/>
        <v>668</v>
      </c>
      <c r="H1930" s="17">
        <f t="shared" si="35"/>
        <v>0.30988023952095806</v>
      </c>
      <c r="I1930" s="18"/>
      <c r="K1930" s="1"/>
      <c r="L1930" s="1"/>
      <c r="M1930" s="1"/>
      <c r="Q1930" s="17"/>
      <c r="R1930" s="18"/>
    </row>
    <row r="1931" spans="2:18" x14ac:dyDescent="0.2">
      <c r="B1931" s="1">
        <v>9</v>
      </c>
      <c r="C1931" s="1" t="s">
        <v>154</v>
      </c>
      <c r="D1931" s="1">
        <v>127</v>
      </c>
      <c r="E1931">
        <f t="shared" si="32"/>
        <v>2.0344310000000001</v>
      </c>
      <c r="F1931">
        <f t="shared" si="33"/>
        <v>1</v>
      </c>
      <c r="G1931">
        <f t="shared" si="34"/>
        <v>668</v>
      </c>
      <c r="H1931" s="17">
        <f t="shared" si="35"/>
        <v>0.19011976047904192</v>
      </c>
      <c r="I1931" s="18"/>
      <c r="K1931" s="1"/>
      <c r="L1931" s="1"/>
      <c r="M1931" s="1"/>
      <c r="Q1931" s="17"/>
    </row>
    <row r="1932" spans="2:18" x14ac:dyDescent="0.2">
      <c r="B1932" s="1">
        <v>6</v>
      </c>
      <c r="C1932" s="1" t="s">
        <v>245</v>
      </c>
      <c r="D1932" s="1">
        <v>198</v>
      </c>
      <c r="E1932">
        <f t="shared" si="32"/>
        <v>2.054252</v>
      </c>
      <c r="F1932">
        <f t="shared" si="33"/>
        <v>1</v>
      </c>
      <c r="G1932">
        <f t="shared" si="34"/>
        <v>682</v>
      </c>
      <c r="H1932" s="17">
        <f t="shared" si="35"/>
        <v>0.29032258064516131</v>
      </c>
      <c r="I1932" s="18"/>
      <c r="K1932" s="1"/>
      <c r="L1932" s="1"/>
      <c r="M1932" s="1"/>
      <c r="Q1932" s="17"/>
      <c r="R1932" s="18"/>
    </row>
    <row r="1933" spans="2:18" x14ac:dyDescent="0.2">
      <c r="B1933" s="1">
        <v>7</v>
      </c>
      <c r="C1933" s="1" t="s">
        <v>245</v>
      </c>
      <c r="D1933" s="1">
        <v>209</v>
      </c>
      <c r="E1933">
        <f t="shared" si="32"/>
        <v>2.054252</v>
      </c>
      <c r="F1933">
        <f t="shared" si="33"/>
        <v>1</v>
      </c>
      <c r="G1933">
        <f t="shared" si="34"/>
        <v>682</v>
      </c>
      <c r="H1933" s="17">
        <f t="shared" si="35"/>
        <v>0.30645161290322581</v>
      </c>
      <c r="I1933" s="18"/>
      <c r="K1933" s="1"/>
      <c r="L1933" s="1"/>
      <c r="M1933" s="1"/>
      <c r="Q1933" s="17"/>
      <c r="R1933" s="18"/>
    </row>
    <row r="1934" spans="2:18" x14ac:dyDescent="0.2">
      <c r="B1934" s="1">
        <v>8</v>
      </c>
      <c r="C1934" s="1" t="s">
        <v>245</v>
      </c>
      <c r="D1934" s="1">
        <v>179</v>
      </c>
      <c r="E1934">
        <f t="shared" si="32"/>
        <v>2.054252</v>
      </c>
      <c r="F1934">
        <f t="shared" si="33"/>
        <v>1</v>
      </c>
      <c r="G1934">
        <f t="shared" si="34"/>
        <v>682</v>
      </c>
      <c r="H1934" s="17">
        <f t="shared" si="35"/>
        <v>0.26246334310850439</v>
      </c>
      <c r="I1934" s="18"/>
      <c r="K1934" s="1"/>
      <c r="L1934" s="1"/>
      <c r="M1934" s="1"/>
      <c r="Q1934" s="17"/>
      <c r="R1934" s="18"/>
    </row>
    <row r="1935" spans="2:18" x14ac:dyDescent="0.2">
      <c r="B1935" s="1">
        <v>9</v>
      </c>
      <c r="C1935" s="1" t="s">
        <v>245</v>
      </c>
      <c r="D1935" s="1">
        <v>124</v>
      </c>
      <c r="E1935">
        <f t="shared" si="32"/>
        <v>2.054252</v>
      </c>
      <c r="F1935">
        <f t="shared" si="33"/>
        <v>1</v>
      </c>
      <c r="G1935">
        <f t="shared" si="34"/>
        <v>682</v>
      </c>
      <c r="H1935" s="17">
        <f t="shared" si="35"/>
        <v>0.18181818181818182</v>
      </c>
      <c r="I1935" s="18"/>
      <c r="K1935" s="1"/>
      <c r="L1935" s="1"/>
      <c r="M1935" s="1"/>
      <c r="Q1935" s="17"/>
    </row>
    <row r="1936" spans="2:18" x14ac:dyDescent="0.2">
      <c r="B1936" s="1">
        <v>6</v>
      </c>
      <c r="C1936" s="1" t="s">
        <v>142</v>
      </c>
      <c r="D1936" s="1">
        <v>204</v>
      </c>
      <c r="E1936">
        <f t="shared" si="32"/>
        <v>2.1956859999999998</v>
      </c>
      <c r="F1936">
        <f t="shared" si="33"/>
        <v>1</v>
      </c>
      <c r="G1936">
        <f t="shared" si="34"/>
        <v>649</v>
      </c>
      <c r="H1936" s="17">
        <f t="shared" si="35"/>
        <v>0.31432973805855163</v>
      </c>
      <c r="I1936" s="18"/>
      <c r="K1936" s="1"/>
      <c r="L1936" s="1"/>
      <c r="M1936" s="1"/>
      <c r="Q1936" s="17"/>
      <c r="R1936" s="18"/>
    </row>
    <row r="1937" spans="2:18" x14ac:dyDescent="0.2">
      <c r="B1937" s="1">
        <v>7</v>
      </c>
      <c r="C1937" s="1" t="s">
        <v>142</v>
      </c>
      <c r="D1937" s="1">
        <v>184</v>
      </c>
      <c r="E1937">
        <f t="shared" si="32"/>
        <v>2.1956859999999998</v>
      </c>
      <c r="F1937">
        <f t="shared" si="33"/>
        <v>1</v>
      </c>
      <c r="G1937">
        <f t="shared" si="34"/>
        <v>649</v>
      </c>
      <c r="H1937" s="17">
        <f t="shared" si="35"/>
        <v>0.28351309707241912</v>
      </c>
      <c r="I1937" s="18"/>
      <c r="K1937" s="1"/>
      <c r="L1937" s="1"/>
      <c r="M1937" s="1"/>
      <c r="Q1937" s="17"/>
      <c r="R1937" s="18"/>
    </row>
    <row r="1938" spans="2:18" x14ac:dyDescent="0.2">
      <c r="B1938" s="1">
        <v>8</v>
      </c>
      <c r="C1938" s="1" t="s">
        <v>142</v>
      </c>
      <c r="D1938" s="1">
        <v>169</v>
      </c>
      <c r="E1938">
        <f t="shared" si="32"/>
        <v>2.1956859999999998</v>
      </c>
      <c r="F1938">
        <f t="shared" si="33"/>
        <v>1</v>
      </c>
      <c r="G1938">
        <f t="shared" si="34"/>
        <v>649</v>
      </c>
      <c r="H1938" s="17">
        <f t="shared" si="35"/>
        <v>0.26040061633281975</v>
      </c>
      <c r="I1938" s="18"/>
      <c r="K1938" s="1"/>
      <c r="L1938" s="1"/>
      <c r="M1938" s="1"/>
      <c r="Q1938" s="17"/>
      <c r="R1938" s="18"/>
    </row>
    <row r="1939" spans="2:18" x14ac:dyDescent="0.2">
      <c r="B1939" s="1">
        <v>9</v>
      </c>
      <c r="C1939" s="1" t="s">
        <v>142</v>
      </c>
      <c r="D1939" s="1">
        <v>121</v>
      </c>
      <c r="E1939">
        <f t="shared" si="32"/>
        <v>2.1956859999999998</v>
      </c>
      <c r="F1939">
        <f t="shared" si="33"/>
        <v>1</v>
      </c>
      <c r="G1939">
        <f t="shared" si="34"/>
        <v>649</v>
      </c>
      <c r="H1939" s="17">
        <f t="shared" si="35"/>
        <v>0.1864406779661017</v>
      </c>
      <c r="I1939" s="18"/>
      <c r="K1939" s="1"/>
      <c r="L1939" s="1"/>
      <c r="M1939" s="1"/>
      <c r="Q1939" s="17"/>
    </row>
    <row r="1940" spans="2:18" x14ac:dyDescent="0.2">
      <c r="B1940" s="1">
        <v>6</v>
      </c>
      <c r="C1940" s="1" t="s">
        <v>90</v>
      </c>
      <c r="D1940" s="1">
        <v>203</v>
      </c>
      <c r="E1940">
        <f t="shared" si="32"/>
        <v>2.2095639999999999</v>
      </c>
      <c r="F1940">
        <f t="shared" si="33"/>
        <v>1</v>
      </c>
      <c r="G1940">
        <f t="shared" si="34"/>
        <v>711</v>
      </c>
      <c r="H1940" s="17">
        <f t="shared" si="35"/>
        <v>0.28551336146272854</v>
      </c>
      <c r="I1940" s="18"/>
      <c r="K1940" s="1"/>
      <c r="L1940" s="1"/>
      <c r="M1940" s="1"/>
      <c r="Q1940" s="17"/>
      <c r="R1940" s="18"/>
    </row>
    <row r="1941" spans="2:18" x14ac:dyDescent="0.2">
      <c r="B1941" s="1">
        <v>7</v>
      </c>
      <c r="C1941" s="1" t="s">
        <v>90</v>
      </c>
      <c r="D1941" s="1">
        <v>193</v>
      </c>
      <c r="E1941">
        <f t="shared" si="32"/>
        <v>2.2095639999999999</v>
      </c>
      <c r="F1941">
        <f t="shared" si="33"/>
        <v>1</v>
      </c>
      <c r="G1941">
        <f t="shared" si="34"/>
        <v>711</v>
      </c>
      <c r="H1941" s="17">
        <f t="shared" si="35"/>
        <v>0.27144866385372712</v>
      </c>
      <c r="I1941" s="18"/>
      <c r="K1941" s="1"/>
      <c r="L1941" s="1"/>
      <c r="M1941" s="1"/>
      <c r="Q1941" s="17"/>
      <c r="R1941" s="18"/>
    </row>
    <row r="1942" spans="2:18" x14ac:dyDescent="0.2">
      <c r="B1942" s="1">
        <v>8</v>
      </c>
      <c r="C1942" s="1" t="s">
        <v>90</v>
      </c>
      <c r="D1942" s="1">
        <v>186</v>
      </c>
      <c r="E1942">
        <f t="shared" si="32"/>
        <v>2.2095639999999999</v>
      </c>
      <c r="F1942">
        <f t="shared" si="33"/>
        <v>1</v>
      </c>
      <c r="G1942">
        <f t="shared" si="34"/>
        <v>711</v>
      </c>
      <c r="H1942" s="17">
        <f t="shared" si="35"/>
        <v>0.26160337552742619</v>
      </c>
      <c r="I1942" s="18"/>
      <c r="K1942" s="1"/>
      <c r="L1942" s="1"/>
      <c r="M1942" s="1"/>
      <c r="Q1942" s="17"/>
      <c r="R1942" s="18"/>
    </row>
    <row r="1943" spans="2:18" x14ac:dyDescent="0.2">
      <c r="B1943" s="1">
        <v>9</v>
      </c>
      <c r="C1943" s="1" t="s">
        <v>90</v>
      </c>
      <c r="D1943" s="1">
        <v>161</v>
      </c>
      <c r="E1943">
        <f t="shared" si="32"/>
        <v>2.2095639999999999</v>
      </c>
      <c r="F1943">
        <f t="shared" si="33"/>
        <v>1</v>
      </c>
      <c r="G1943">
        <f t="shared" si="34"/>
        <v>711</v>
      </c>
      <c r="H1943" s="17">
        <f t="shared" si="35"/>
        <v>0.22644163150492264</v>
      </c>
      <c r="I1943" s="18"/>
      <c r="K1943" s="1"/>
      <c r="L1943" s="1"/>
      <c r="M1943" s="1"/>
      <c r="Q1943" s="17"/>
    </row>
    <row r="1944" spans="2:18" x14ac:dyDescent="0.2">
      <c r="B1944" s="1">
        <v>6</v>
      </c>
      <c r="C1944" s="1" t="s">
        <v>414</v>
      </c>
      <c r="D1944" s="1">
        <v>190</v>
      </c>
      <c r="E1944">
        <f t="shared" si="32"/>
        <v>2.2110780000000001</v>
      </c>
      <c r="F1944">
        <f t="shared" si="33"/>
        <v>1</v>
      </c>
      <c r="G1944">
        <f t="shared" si="34"/>
        <v>668</v>
      </c>
      <c r="H1944" s="17">
        <f t="shared" si="35"/>
        <v>0.28443113772455092</v>
      </c>
      <c r="I1944" s="18"/>
      <c r="K1944" s="1"/>
      <c r="L1944" s="1"/>
      <c r="M1944" s="1"/>
      <c r="Q1944" s="17"/>
      <c r="R1944" s="18"/>
    </row>
    <row r="1945" spans="2:18" x14ac:dyDescent="0.2">
      <c r="B1945" s="1">
        <v>7</v>
      </c>
      <c r="C1945" s="1" t="s">
        <v>414</v>
      </c>
      <c r="D1945" s="1">
        <v>200</v>
      </c>
      <c r="E1945">
        <f t="shared" si="32"/>
        <v>2.2110780000000001</v>
      </c>
      <c r="F1945">
        <f t="shared" si="33"/>
        <v>1</v>
      </c>
      <c r="G1945">
        <f t="shared" si="34"/>
        <v>668</v>
      </c>
      <c r="H1945" s="17">
        <f t="shared" si="35"/>
        <v>0.29940119760479039</v>
      </c>
      <c r="I1945" s="18"/>
      <c r="K1945" s="1"/>
      <c r="L1945" s="1"/>
      <c r="M1945" s="1"/>
      <c r="Q1945" s="17"/>
      <c r="R1945" s="18"/>
    </row>
    <row r="1946" spans="2:18" x14ac:dyDescent="0.2">
      <c r="B1946" s="1">
        <v>8</v>
      </c>
      <c r="C1946" s="1" t="s">
        <v>414</v>
      </c>
      <c r="D1946" s="1">
        <v>177</v>
      </c>
      <c r="E1946">
        <f t="shared" si="32"/>
        <v>2.2110780000000001</v>
      </c>
      <c r="F1946">
        <f t="shared" si="33"/>
        <v>1</v>
      </c>
      <c r="G1946">
        <f t="shared" si="34"/>
        <v>668</v>
      </c>
      <c r="H1946" s="17">
        <f t="shared" si="35"/>
        <v>0.26497005988023953</v>
      </c>
      <c r="I1946" s="18"/>
      <c r="K1946" s="1"/>
      <c r="L1946" s="1"/>
      <c r="M1946" s="1"/>
      <c r="Q1946" s="17"/>
      <c r="R1946" s="18"/>
    </row>
    <row r="1947" spans="2:18" x14ac:dyDescent="0.2">
      <c r="B1947" s="1">
        <v>9</v>
      </c>
      <c r="C1947" s="1" t="s">
        <v>414</v>
      </c>
      <c r="D1947" s="1">
        <v>132</v>
      </c>
      <c r="E1947">
        <f t="shared" si="32"/>
        <v>2.2110780000000001</v>
      </c>
      <c r="F1947">
        <f t="shared" si="33"/>
        <v>1</v>
      </c>
      <c r="G1947">
        <f t="shared" si="34"/>
        <v>668</v>
      </c>
      <c r="H1947" s="17">
        <f t="shared" si="35"/>
        <v>0.19760479041916168</v>
      </c>
      <c r="I1947" s="18"/>
      <c r="K1947" s="1"/>
      <c r="L1947" s="1"/>
      <c r="M1947" s="1"/>
      <c r="Q1947" s="17"/>
    </row>
    <row r="1948" spans="2:18" x14ac:dyDescent="0.2">
      <c r="B1948" s="1">
        <v>6</v>
      </c>
      <c r="C1948" s="1" t="s">
        <v>321</v>
      </c>
      <c r="D1948" s="1">
        <v>191</v>
      </c>
      <c r="E1948">
        <f t="shared" si="32"/>
        <v>2.2679130000000001</v>
      </c>
      <c r="F1948">
        <f t="shared" si="33"/>
        <v>1</v>
      </c>
      <c r="G1948">
        <f t="shared" si="34"/>
        <v>642</v>
      </c>
      <c r="H1948" s="17">
        <f t="shared" si="35"/>
        <v>0.29750778816199375</v>
      </c>
      <c r="I1948" s="18"/>
      <c r="K1948" s="1"/>
      <c r="L1948" s="1"/>
      <c r="M1948" s="1"/>
      <c r="Q1948" s="17"/>
      <c r="R1948" s="18"/>
    </row>
    <row r="1949" spans="2:18" x14ac:dyDescent="0.2">
      <c r="B1949" s="1">
        <v>7</v>
      </c>
      <c r="C1949" s="1" t="s">
        <v>321</v>
      </c>
      <c r="D1949" s="1">
        <v>177</v>
      </c>
      <c r="E1949">
        <f t="shared" si="32"/>
        <v>2.2679130000000001</v>
      </c>
      <c r="F1949">
        <f t="shared" si="33"/>
        <v>1</v>
      </c>
      <c r="G1949">
        <f t="shared" si="34"/>
        <v>642</v>
      </c>
      <c r="H1949" s="17">
        <f t="shared" si="35"/>
        <v>0.27570093457943923</v>
      </c>
      <c r="I1949" s="18"/>
      <c r="K1949" s="1"/>
      <c r="L1949" s="1"/>
      <c r="M1949" s="1"/>
      <c r="Q1949" s="17"/>
      <c r="R1949" s="18"/>
    </row>
    <row r="1950" spans="2:18" x14ac:dyDescent="0.2">
      <c r="B1950" s="1">
        <v>8</v>
      </c>
      <c r="C1950" s="1" t="s">
        <v>321</v>
      </c>
      <c r="D1950" s="1">
        <v>174</v>
      </c>
      <c r="E1950">
        <f t="shared" si="32"/>
        <v>2.2679130000000001</v>
      </c>
      <c r="F1950">
        <f t="shared" si="33"/>
        <v>1</v>
      </c>
      <c r="G1950">
        <f t="shared" si="34"/>
        <v>642</v>
      </c>
      <c r="H1950" s="17">
        <f t="shared" si="35"/>
        <v>0.27102803738317754</v>
      </c>
      <c r="I1950" s="18"/>
      <c r="K1950" s="1"/>
      <c r="L1950" s="1"/>
      <c r="M1950" s="1"/>
      <c r="Q1950" s="17"/>
      <c r="R1950" s="18"/>
    </row>
    <row r="1951" spans="2:18" x14ac:dyDescent="0.2">
      <c r="B1951" s="1">
        <v>9</v>
      </c>
      <c r="C1951" s="1" t="s">
        <v>321</v>
      </c>
      <c r="D1951" s="1">
        <v>126</v>
      </c>
      <c r="E1951">
        <f t="shared" si="32"/>
        <v>2.2679130000000001</v>
      </c>
      <c r="F1951">
        <f t="shared" si="33"/>
        <v>1</v>
      </c>
      <c r="G1951">
        <f t="shared" si="34"/>
        <v>642</v>
      </c>
      <c r="H1951" s="17">
        <f t="shared" si="35"/>
        <v>0.19626168224299065</v>
      </c>
      <c r="I1951" s="18"/>
      <c r="K1951" s="1"/>
      <c r="L1951" s="1"/>
      <c r="M1951" s="1"/>
      <c r="Q1951" s="17"/>
    </row>
    <row r="1952" spans="2:18" x14ac:dyDescent="0.2">
      <c r="B1952" s="1">
        <v>6</v>
      </c>
      <c r="C1952" s="1" t="s">
        <v>436</v>
      </c>
      <c r="D1952" s="1">
        <v>363</v>
      </c>
      <c r="E1952">
        <f t="shared" si="32"/>
        <v>2.334114</v>
      </c>
      <c r="F1952">
        <f t="shared" si="33"/>
        <v>1</v>
      </c>
      <c r="G1952">
        <f t="shared" si="34"/>
        <v>1281</v>
      </c>
      <c r="H1952" s="17">
        <f t="shared" si="35"/>
        <v>0.28337236533957844</v>
      </c>
      <c r="I1952" s="18"/>
      <c r="K1952" s="1"/>
      <c r="L1952" s="1"/>
      <c r="M1952" s="1"/>
      <c r="Q1952" s="17"/>
      <c r="R1952" s="18"/>
    </row>
    <row r="1953" spans="2:18" x14ac:dyDescent="0.2">
      <c r="B1953" s="1">
        <v>7</v>
      </c>
      <c r="C1953" s="1" t="s">
        <v>436</v>
      </c>
      <c r="D1953" s="1">
        <v>384</v>
      </c>
      <c r="E1953">
        <f t="shared" si="32"/>
        <v>2.334114</v>
      </c>
      <c r="F1953">
        <f t="shared" si="33"/>
        <v>1</v>
      </c>
      <c r="G1953">
        <f t="shared" si="34"/>
        <v>1281</v>
      </c>
      <c r="H1953" s="17">
        <f t="shared" si="35"/>
        <v>0.29976580796252927</v>
      </c>
      <c r="I1953" s="18"/>
      <c r="K1953" s="1"/>
      <c r="L1953" s="1"/>
      <c r="M1953" s="1"/>
      <c r="Q1953" s="17"/>
      <c r="R1953" s="18"/>
    </row>
    <row r="1954" spans="2:18" x14ac:dyDescent="0.2">
      <c r="B1954" s="1">
        <v>8</v>
      </c>
      <c r="C1954" s="1" t="s">
        <v>436</v>
      </c>
      <c r="D1954" s="1">
        <v>359</v>
      </c>
      <c r="E1954">
        <f t="shared" si="32"/>
        <v>2.334114</v>
      </c>
      <c r="F1954">
        <f t="shared" si="33"/>
        <v>1</v>
      </c>
      <c r="G1954">
        <f t="shared" si="34"/>
        <v>1281</v>
      </c>
      <c r="H1954" s="17">
        <f t="shared" si="35"/>
        <v>0.28024980483996875</v>
      </c>
      <c r="I1954" s="18"/>
      <c r="K1954" s="1"/>
      <c r="L1954" s="1"/>
      <c r="M1954" s="1"/>
      <c r="Q1954" s="17"/>
      <c r="R1954" s="18"/>
    </row>
    <row r="1955" spans="2:18" x14ac:dyDescent="0.2">
      <c r="B1955" s="1">
        <v>9</v>
      </c>
      <c r="C1955" s="1" t="s">
        <v>436</v>
      </c>
      <c r="D1955" s="1">
        <v>243</v>
      </c>
      <c r="E1955">
        <f t="shared" si="32"/>
        <v>2.334114</v>
      </c>
      <c r="F1955">
        <f t="shared" si="33"/>
        <v>1</v>
      </c>
      <c r="G1955">
        <f t="shared" si="34"/>
        <v>1281</v>
      </c>
      <c r="H1955" s="17">
        <f t="shared" si="35"/>
        <v>0.18969555035128804</v>
      </c>
      <c r="I1955" s="18"/>
      <c r="K1955" s="1"/>
      <c r="L1955" s="1"/>
      <c r="M1955" s="1"/>
      <c r="Q1955" s="17"/>
    </row>
    <row r="1956" spans="2:18" x14ac:dyDescent="0.2">
      <c r="B1956" s="1">
        <v>6</v>
      </c>
      <c r="C1956" s="1" t="s">
        <v>131</v>
      </c>
      <c r="D1956" s="1">
        <v>183</v>
      </c>
      <c r="E1956">
        <f t="shared" si="32"/>
        <v>2.3529409999999999</v>
      </c>
      <c r="F1956">
        <f t="shared" si="33"/>
        <v>1</v>
      </c>
      <c r="G1956">
        <f t="shared" si="34"/>
        <v>646</v>
      </c>
      <c r="H1956" s="17">
        <f t="shared" si="35"/>
        <v>0.28328173374613003</v>
      </c>
      <c r="I1956" s="18"/>
      <c r="K1956" s="1"/>
      <c r="L1956" s="1"/>
      <c r="M1956" s="1"/>
      <c r="Q1956" s="17"/>
      <c r="R1956" s="18"/>
    </row>
    <row r="1957" spans="2:18" x14ac:dyDescent="0.2">
      <c r="B1957" s="1">
        <v>7</v>
      </c>
      <c r="C1957" s="1" t="s">
        <v>131</v>
      </c>
      <c r="D1957" s="1">
        <v>217</v>
      </c>
      <c r="E1957">
        <f t="shared" si="32"/>
        <v>2.3529409999999999</v>
      </c>
      <c r="F1957">
        <f t="shared" si="33"/>
        <v>1</v>
      </c>
      <c r="G1957">
        <f t="shared" si="34"/>
        <v>646</v>
      </c>
      <c r="H1957" s="17">
        <f t="shared" si="35"/>
        <v>0.33591331269349844</v>
      </c>
      <c r="I1957" s="18"/>
      <c r="K1957" s="1"/>
      <c r="L1957" s="1"/>
      <c r="M1957" s="1"/>
      <c r="Q1957" s="17"/>
      <c r="R1957" s="18"/>
    </row>
    <row r="1958" spans="2:18" x14ac:dyDescent="0.2">
      <c r="B1958" s="1">
        <v>8</v>
      </c>
      <c r="C1958" s="1" t="s">
        <v>131</v>
      </c>
      <c r="D1958" s="1">
        <v>142</v>
      </c>
      <c r="E1958">
        <f t="shared" si="32"/>
        <v>2.3529409999999999</v>
      </c>
      <c r="F1958">
        <f t="shared" si="33"/>
        <v>1</v>
      </c>
      <c r="G1958">
        <f t="shared" si="34"/>
        <v>646</v>
      </c>
      <c r="H1958" s="17">
        <f t="shared" si="35"/>
        <v>0.21981424148606812</v>
      </c>
      <c r="I1958" s="18"/>
      <c r="K1958" s="1"/>
      <c r="L1958" s="1"/>
      <c r="M1958" s="1"/>
      <c r="Q1958" s="17"/>
      <c r="R1958" s="18"/>
    </row>
    <row r="1959" spans="2:18" x14ac:dyDescent="0.2">
      <c r="B1959" s="1">
        <v>9</v>
      </c>
      <c r="C1959" s="1" t="s">
        <v>131</v>
      </c>
      <c r="D1959" s="1">
        <v>135</v>
      </c>
      <c r="E1959">
        <f t="shared" si="32"/>
        <v>2.3529409999999999</v>
      </c>
      <c r="F1959">
        <f t="shared" si="33"/>
        <v>1</v>
      </c>
      <c r="G1959">
        <f t="shared" si="34"/>
        <v>646</v>
      </c>
      <c r="H1959" s="17">
        <f t="shared" si="35"/>
        <v>0.20897832817337461</v>
      </c>
      <c r="I1959" s="18"/>
      <c r="K1959" s="1"/>
      <c r="L1959" s="1"/>
      <c r="M1959" s="1"/>
      <c r="Q1959" s="17"/>
    </row>
    <row r="1960" spans="2:18" x14ac:dyDescent="0.2">
      <c r="B1960" s="1">
        <v>6</v>
      </c>
      <c r="C1960" s="1" t="s">
        <v>277</v>
      </c>
      <c r="D1960" s="1">
        <v>191</v>
      </c>
      <c r="E1960">
        <f t="shared" si="32"/>
        <v>2.3946190000000001</v>
      </c>
      <c r="F1960">
        <f t="shared" si="33"/>
        <v>1</v>
      </c>
      <c r="G1960">
        <f t="shared" si="34"/>
        <v>669</v>
      </c>
      <c r="H1960" s="17">
        <f t="shared" si="35"/>
        <v>0.28550074738415543</v>
      </c>
      <c r="I1960" s="18"/>
      <c r="K1960" s="1"/>
      <c r="L1960" s="1"/>
      <c r="M1960" s="1"/>
      <c r="Q1960" s="17"/>
      <c r="R1960" s="18"/>
    </row>
    <row r="1961" spans="2:18" x14ac:dyDescent="0.2">
      <c r="B1961" s="1">
        <v>7</v>
      </c>
      <c r="C1961" s="1" t="s">
        <v>277</v>
      </c>
      <c r="D1961" s="1">
        <v>214</v>
      </c>
      <c r="E1961">
        <f t="shared" si="32"/>
        <v>2.3946190000000001</v>
      </c>
      <c r="F1961">
        <f t="shared" si="33"/>
        <v>1</v>
      </c>
      <c r="G1961">
        <f t="shared" si="34"/>
        <v>669</v>
      </c>
      <c r="H1961" s="17">
        <f t="shared" si="35"/>
        <v>0.31988041853512705</v>
      </c>
      <c r="I1961" s="18"/>
      <c r="K1961" s="1"/>
      <c r="L1961" s="1"/>
      <c r="M1961" s="1"/>
      <c r="Q1961" s="17"/>
      <c r="R1961" s="18"/>
    </row>
    <row r="1962" spans="2:18" x14ac:dyDescent="0.2">
      <c r="B1962" s="1">
        <v>8</v>
      </c>
      <c r="C1962" s="1" t="s">
        <v>277</v>
      </c>
      <c r="D1962" s="1">
        <v>181</v>
      </c>
      <c r="E1962">
        <f t="shared" si="32"/>
        <v>2.3946190000000001</v>
      </c>
      <c r="F1962">
        <f t="shared" si="33"/>
        <v>1</v>
      </c>
      <c r="G1962">
        <f t="shared" si="34"/>
        <v>669</v>
      </c>
      <c r="H1962" s="17">
        <f t="shared" si="35"/>
        <v>0.27055306427503739</v>
      </c>
      <c r="I1962" s="18"/>
      <c r="K1962" s="1"/>
      <c r="L1962" s="1"/>
      <c r="M1962" s="1"/>
      <c r="Q1962" s="17"/>
      <c r="R1962" s="18"/>
    </row>
    <row r="1963" spans="2:18" x14ac:dyDescent="0.2">
      <c r="B1963" s="1">
        <v>9</v>
      </c>
      <c r="C1963" s="1" t="s">
        <v>277</v>
      </c>
      <c r="D1963" s="1">
        <v>114</v>
      </c>
      <c r="E1963">
        <f t="shared" si="32"/>
        <v>2.3946190000000001</v>
      </c>
      <c r="F1963">
        <f t="shared" si="33"/>
        <v>1</v>
      </c>
      <c r="G1963">
        <f t="shared" si="34"/>
        <v>669</v>
      </c>
      <c r="H1963" s="17">
        <f t="shared" si="35"/>
        <v>0.17040358744394618</v>
      </c>
      <c r="I1963" s="18"/>
      <c r="K1963" s="1"/>
      <c r="L1963" s="1"/>
      <c r="M1963" s="1"/>
      <c r="Q1963" s="17"/>
    </row>
    <row r="1964" spans="2:18" x14ac:dyDescent="0.2">
      <c r="B1964" s="1">
        <v>6</v>
      </c>
      <c r="C1964" s="1" t="s">
        <v>366</v>
      </c>
      <c r="D1964" s="1">
        <v>192</v>
      </c>
      <c r="E1964">
        <f t="shared" si="32"/>
        <v>2.475921</v>
      </c>
      <c r="F1964">
        <f t="shared" si="33"/>
        <v>1</v>
      </c>
      <c r="G1964">
        <f t="shared" si="34"/>
        <v>706</v>
      </c>
      <c r="H1964" s="17">
        <f t="shared" si="35"/>
        <v>0.2719546742209632</v>
      </c>
      <c r="I1964" s="18"/>
      <c r="K1964" s="1"/>
      <c r="L1964" s="1"/>
      <c r="M1964" s="1"/>
      <c r="Q1964" s="17"/>
      <c r="R1964" s="18"/>
    </row>
    <row r="1965" spans="2:18" x14ac:dyDescent="0.2">
      <c r="B1965" s="1">
        <v>7</v>
      </c>
      <c r="C1965" s="1" t="s">
        <v>366</v>
      </c>
      <c r="D1965" s="1">
        <v>195</v>
      </c>
      <c r="E1965">
        <f t="shared" si="32"/>
        <v>2.475921</v>
      </c>
      <c r="F1965">
        <f t="shared" si="33"/>
        <v>1</v>
      </c>
      <c r="G1965">
        <f t="shared" si="34"/>
        <v>706</v>
      </c>
      <c r="H1965" s="17">
        <f t="shared" si="35"/>
        <v>0.27620396600566571</v>
      </c>
      <c r="I1965" s="18"/>
      <c r="K1965" s="1"/>
      <c r="L1965" s="1"/>
      <c r="M1965" s="1"/>
      <c r="Q1965" s="17"/>
      <c r="R1965" s="18"/>
    </row>
    <row r="1966" spans="2:18" x14ac:dyDescent="0.2">
      <c r="B1966" s="1">
        <v>8</v>
      </c>
      <c r="C1966" s="1" t="s">
        <v>366</v>
      </c>
      <c r="D1966" s="1">
        <v>204</v>
      </c>
      <c r="E1966">
        <f t="shared" si="32"/>
        <v>2.475921</v>
      </c>
      <c r="F1966">
        <f t="shared" si="33"/>
        <v>1</v>
      </c>
      <c r="G1966">
        <f t="shared" si="34"/>
        <v>706</v>
      </c>
      <c r="H1966" s="17">
        <f t="shared" si="35"/>
        <v>0.28895184135977336</v>
      </c>
      <c r="I1966" s="18"/>
      <c r="K1966" s="1"/>
      <c r="L1966" s="1"/>
      <c r="M1966" s="1"/>
      <c r="Q1966" s="17"/>
      <c r="R1966" s="18"/>
    </row>
    <row r="1967" spans="2:18" x14ac:dyDescent="0.2">
      <c r="B1967" s="1">
        <v>9</v>
      </c>
      <c r="C1967" s="1" t="s">
        <v>366</v>
      </c>
      <c r="D1967" s="1">
        <v>152</v>
      </c>
      <c r="E1967">
        <f t="shared" si="32"/>
        <v>2.475921</v>
      </c>
      <c r="F1967">
        <f t="shared" si="33"/>
        <v>1</v>
      </c>
      <c r="G1967">
        <f t="shared" si="34"/>
        <v>706</v>
      </c>
      <c r="H1967" s="17">
        <f t="shared" si="35"/>
        <v>0.21529745042492918</v>
      </c>
      <c r="I1967" s="18"/>
      <c r="K1967" s="1"/>
      <c r="L1967" s="1"/>
      <c r="M1967" s="1"/>
      <c r="Q1967" s="17"/>
    </row>
    <row r="1968" spans="2:18" x14ac:dyDescent="0.2">
      <c r="B1968" s="1">
        <v>6</v>
      </c>
      <c r="C1968" s="1" t="s">
        <v>317</v>
      </c>
      <c r="D1968" s="1">
        <v>407</v>
      </c>
      <c r="E1968">
        <f t="shared" si="32"/>
        <v>2.544584</v>
      </c>
      <c r="F1968">
        <f t="shared" si="33"/>
        <v>1</v>
      </c>
      <c r="G1968">
        <f t="shared" si="34"/>
        <v>1357</v>
      </c>
      <c r="H1968" s="17">
        <f t="shared" si="35"/>
        <v>0.29992630803242448</v>
      </c>
      <c r="I1968" s="18"/>
      <c r="K1968" s="1"/>
      <c r="L1968" s="1"/>
      <c r="M1968" s="1"/>
      <c r="Q1968" s="17"/>
      <c r="R1968" s="18"/>
    </row>
    <row r="1969" spans="2:18" x14ac:dyDescent="0.2">
      <c r="B1969" s="1">
        <v>7</v>
      </c>
      <c r="C1969" s="1" t="s">
        <v>317</v>
      </c>
      <c r="D1969" s="1">
        <v>402</v>
      </c>
      <c r="E1969">
        <f t="shared" si="32"/>
        <v>2.544584</v>
      </c>
      <c r="F1969">
        <f t="shared" si="33"/>
        <v>1</v>
      </c>
      <c r="G1969">
        <f t="shared" si="34"/>
        <v>1357</v>
      </c>
      <c r="H1969" s="17">
        <f t="shared" si="35"/>
        <v>0.29624170965364777</v>
      </c>
      <c r="I1969" s="18"/>
      <c r="K1969" s="1"/>
      <c r="L1969" s="1"/>
      <c r="M1969" s="1"/>
      <c r="Q1969" s="17"/>
      <c r="R1969" s="18"/>
    </row>
    <row r="1970" spans="2:18" x14ac:dyDescent="0.2">
      <c r="B1970" s="1">
        <v>8</v>
      </c>
      <c r="C1970" s="1" t="s">
        <v>317</v>
      </c>
      <c r="D1970" s="1">
        <v>329</v>
      </c>
      <c r="E1970">
        <f t="shared" si="32"/>
        <v>2.544584</v>
      </c>
      <c r="F1970">
        <f t="shared" si="33"/>
        <v>1</v>
      </c>
      <c r="G1970">
        <f t="shared" si="34"/>
        <v>1357</v>
      </c>
      <c r="H1970" s="17">
        <f t="shared" si="35"/>
        <v>0.24244657332350775</v>
      </c>
      <c r="I1970" s="18"/>
      <c r="K1970" s="1"/>
      <c r="L1970" s="1"/>
      <c r="M1970" s="1"/>
      <c r="Q1970" s="17"/>
      <c r="R1970" s="18"/>
    </row>
    <row r="1971" spans="2:18" x14ac:dyDescent="0.2">
      <c r="B1971" s="1">
        <v>9</v>
      </c>
      <c r="C1971" s="1" t="s">
        <v>317</v>
      </c>
      <c r="D1971" s="1">
        <v>287</v>
      </c>
      <c r="E1971">
        <f t="shared" si="32"/>
        <v>2.544584</v>
      </c>
      <c r="F1971">
        <f t="shared" si="33"/>
        <v>1</v>
      </c>
      <c r="G1971">
        <f t="shared" si="34"/>
        <v>1357</v>
      </c>
      <c r="H1971" s="17">
        <f t="shared" si="35"/>
        <v>0.21149594694178334</v>
      </c>
      <c r="I1971" s="18"/>
      <c r="K1971" s="1"/>
      <c r="L1971" s="1"/>
      <c r="M1971" s="1"/>
      <c r="Q1971" s="17"/>
    </row>
    <row r="1972" spans="2:18" x14ac:dyDescent="0.2">
      <c r="B1972" s="1">
        <v>6</v>
      </c>
      <c r="C1972" s="1" t="s">
        <v>148</v>
      </c>
      <c r="D1972" s="1">
        <v>372</v>
      </c>
      <c r="E1972">
        <f t="shared" si="32"/>
        <v>2.5903149999999999</v>
      </c>
      <c r="F1972">
        <f t="shared" si="33"/>
        <v>1</v>
      </c>
      <c r="G1972">
        <f t="shared" si="34"/>
        <v>1301</v>
      </c>
      <c r="H1972" s="17">
        <f t="shared" si="35"/>
        <v>0.28593389700230593</v>
      </c>
      <c r="I1972" s="18"/>
      <c r="K1972" s="1"/>
      <c r="L1972" s="1"/>
      <c r="M1972" s="1"/>
      <c r="Q1972" s="17"/>
      <c r="R1972" s="18"/>
    </row>
    <row r="1973" spans="2:18" x14ac:dyDescent="0.2">
      <c r="B1973" s="1">
        <v>7</v>
      </c>
      <c r="C1973" s="1" t="s">
        <v>148</v>
      </c>
      <c r="D1973" s="1">
        <v>408</v>
      </c>
      <c r="E1973">
        <f t="shared" si="32"/>
        <v>2.5903149999999999</v>
      </c>
      <c r="F1973">
        <f t="shared" si="33"/>
        <v>1</v>
      </c>
      <c r="G1973">
        <f t="shared" si="34"/>
        <v>1301</v>
      </c>
      <c r="H1973" s="17">
        <f t="shared" si="35"/>
        <v>0.31360491929285167</v>
      </c>
      <c r="I1973" s="18"/>
      <c r="K1973" s="1"/>
      <c r="L1973" s="1"/>
      <c r="M1973" s="1"/>
      <c r="Q1973" s="17"/>
      <c r="R1973" s="18"/>
    </row>
    <row r="1974" spans="2:18" x14ac:dyDescent="0.2">
      <c r="B1974" s="1">
        <v>8</v>
      </c>
      <c r="C1974" s="1" t="s">
        <v>148</v>
      </c>
      <c r="D1974" s="1">
        <v>345</v>
      </c>
      <c r="E1974">
        <f t="shared" si="32"/>
        <v>2.5903149999999999</v>
      </c>
      <c r="F1974">
        <f t="shared" si="33"/>
        <v>1</v>
      </c>
      <c r="G1974">
        <f t="shared" si="34"/>
        <v>1301</v>
      </c>
      <c r="H1974" s="17">
        <f t="shared" si="35"/>
        <v>0.26518063028439665</v>
      </c>
      <c r="I1974" s="18"/>
      <c r="K1974" s="1"/>
      <c r="L1974" s="1"/>
      <c r="M1974" s="1"/>
      <c r="Q1974" s="17"/>
      <c r="R1974" s="18"/>
    </row>
    <row r="1975" spans="2:18" x14ac:dyDescent="0.2">
      <c r="B1975" s="1">
        <v>9</v>
      </c>
      <c r="C1975" s="1" t="s">
        <v>148</v>
      </c>
      <c r="D1975" s="1">
        <v>248</v>
      </c>
      <c r="E1975">
        <f t="shared" si="32"/>
        <v>2.5903149999999999</v>
      </c>
      <c r="F1975">
        <f t="shared" si="33"/>
        <v>1</v>
      </c>
      <c r="G1975">
        <f t="shared" si="34"/>
        <v>1301</v>
      </c>
      <c r="H1975" s="17">
        <f t="shared" si="35"/>
        <v>0.19062259800153727</v>
      </c>
      <c r="I1975" s="18"/>
      <c r="K1975" s="1"/>
      <c r="L1975" s="1"/>
      <c r="M1975" s="1"/>
      <c r="Q1975" s="17"/>
    </row>
    <row r="1976" spans="2:18" x14ac:dyDescent="0.2">
      <c r="B1976" s="1">
        <v>6</v>
      </c>
      <c r="C1976" s="1" t="s">
        <v>364</v>
      </c>
      <c r="D1976" s="1">
        <v>376</v>
      </c>
      <c r="E1976">
        <f t="shared" si="32"/>
        <v>2.6137570000000001</v>
      </c>
      <c r="F1976">
        <f t="shared" si="33"/>
        <v>1</v>
      </c>
      <c r="G1976">
        <f t="shared" si="34"/>
        <v>1323</v>
      </c>
      <c r="H1976" s="17">
        <f t="shared" si="35"/>
        <v>0.28420256991685561</v>
      </c>
      <c r="I1976" s="18"/>
      <c r="K1976" s="1"/>
      <c r="L1976" s="1"/>
      <c r="M1976" s="1"/>
      <c r="Q1976" s="17"/>
      <c r="R1976" s="18"/>
    </row>
    <row r="1977" spans="2:18" x14ac:dyDescent="0.2">
      <c r="B1977" s="1">
        <v>7</v>
      </c>
      <c r="C1977" s="1" t="s">
        <v>364</v>
      </c>
      <c r="D1977" s="1">
        <v>384</v>
      </c>
      <c r="E1977">
        <f t="shared" si="32"/>
        <v>2.6137570000000001</v>
      </c>
      <c r="F1977">
        <f t="shared" si="33"/>
        <v>1</v>
      </c>
      <c r="G1977">
        <f t="shared" si="34"/>
        <v>1323</v>
      </c>
      <c r="H1977" s="17">
        <f t="shared" si="35"/>
        <v>0.29024943310657597</v>
      </c>
      <c r="I1977" s="18"/>
      <c r="K1977" s="1"/>
      <c r="L1977" s="1"/>
      <c r="M1977" s="1"/>
      <c r="Q1977" s="17"/>
      <c r="R1977" s="18"/>
    </row>
    <row r="1978" spans="2:18" x14ac:dyDescent="0.2">
      <c r="B1978" s="1">
        <v>8</v>
      </c>
      <c r="C1978" s="1" t="s">
        <v>364</v>
      </c>
      <c r="D1978" s="1">
        <v>358</v>
      </c>
      <c r="E1978">
        <f t="shared" si="32"/>
        <v>2.6137570000000001</v>
      </c>
      <c r="F1978">
        <f t="shared" si="33"/>
        <v>1</v>
      </c>
      <c r="G1978">
        <f t="shared" si="34"/>
        <v>1323</v>
      </c>
      <c r="H1978" s="17">
        <f t="shared" si="35"/>
        <v>0.2705971277399849</v>
      </c>
      <c r="I1978" s="18"/>
      <c r="K1978" s="1"/>
      <c r="L1978" s="1"/>
      <c r="M1978" s="1"/>
      <c r="Q1978" s="17"/>
      <c r="R1978" s="18"/>
    </row>
    <row r="1979" spans="2:18" x14ac:dyDescent="0.2">
      <c r="B1979" s="1">
        <v>9</v>
      </c>
      <c r="C1979" s="1" t="s">
        <v>364</v>
      </c>
      <c r="D1979" s="1">
        <v>279</v>
      </c>
      <c r="E1979">
        <f t="shared" si="32"/>
        <v>2.6137570000000001</v>
      </c>
      <c r="F1979">
        <f t="shared" si="33"/>
        <v>1</v>
      </c>
      <c r="G1979">
        <f t="shared" si="34"/>
        <v>1323</v>
      </c>
      <c r="H1979" s="17">
        <f t="shared" si="35"/>
        <v>0.21088435374149661</v>
      </c>
      <c r="I1979" s="18"/>
      <c r="K1979" s="1"/>
      <c r="L1979" s="1"/>
      <c r="M1979" s="1"/>
      <c r="Q1979" s="17"/>
    </row>
    <row r="1980" spans="2:18" x14ac:dyDescent="0.2">
      <c r="B1980" s="1">
        <v>6</v>
      </c>
      <c r="C1980" s="1" t="s">
        <v>418</v>
      </c>
      <c r="D1980" s="1">
        <v>385</v>
      </c>
      <c r="E1980">
        <f t="shared" si="32"/>
        <v>2.6146419999999999</v>
      </c>
      <c r="F1980">
        <f t="shared" si="33"/>
        <v>1</v>
      </c>
      <c r="G1980">
        <f t="shared" si="34"/>
        <v>1243</v>
      </c>
      <c r="H1980" s="17">
        <f t="shared" si="35"/>
        <v>0.30973451327433627</v>
      </c>
      <c r="I1980" s="18"/>
      <c r="K1980" s="1"/>
      <c r="L1980" s="1"/>
      <c r="M1980" s="1"/>
      <c r="Q1980" s="17"/>
      <c r="R1980" s="18"/>
    </row>
    <row r="1981" spans="2:18" x14ac:dyDescent="0.2">
      <c r="B1981" s="1">
        <v>7</v>
      </c>
      <c r="C1981" s="1" t="s">
        <v>418</v>
      </c>
      <c r="D1981" s="1">
        <v>346</v>
      </c>
      <c r="E1981">
        <f t="shared" si="32"/>
        <v>2.6146419999999999</v>
      </c>
      <c r="F1981">
        <f t="shared" si="33"/>
        <v>1</v>
      </c>
      <c r="G1981">
        <f t="shared" si="34"/>
        <v>1243</v>
      </c>
      <c r="H1981" s="17">
        <f t="shared" si="35"/>
        <v>0.27835880933226065</v>
      </c>
      <c r="I1981" s="18"/>
      <c r="K1981" s="1"/>
      <c r="L1981" s="1"/>
      <c r="M1981" s="1"/>
      <c r="Q1981" s="17"/>
      <c r="R1981" s="18"/>
    </row>
    <row r="1982" spans="2:18" x14ac:dyDescent="0.2">
      <c r="B1982" s="1">
        <v>8</v>
      </c>
      <c r="C1982" s="1" t="s">
        <v>418</v>
      </c>
      <c r="D1982" s="1">
        <v>336</v>
      </c>
      <c r="E1982">
        <f t="shared" si="32"/>
        <v>2.6146419999999999</v>
      </c>
      <c r="F1982">
        <f t="shared" si="33"/>
        <v>1</v>
      </c>
      <c r="G1982">
        <f t="shared" si="34"/>
        <v>1243</v>
      </c>
      <c r="H1982" s="17">
        <f t="shared" si="35"/>
        <v>0.27031375703942073</v>
      </c>
      <c r="I1982" s="18"/>
      <c r="K1982" s="1"/>
      <c r="L1982" s="1"/>
      <c r="M1982" s="1"/>
      <c r="Q1982" s="17"/>
      <c r="R1982" s="18"/>
    </row>
    <row r="1983" spans="2:18" x14ac:dyDescent="0.2">
      <c r="B1983" s="1">
        <v>9</v>
      </c>
      <c r="C1983" s="1" t="s">
        <v>418</v>
      </c>
      <c r="D1983" s="1">
        <v>244</v>
      </c>
      <c r="E1983">
        <f t="shared" si="32"/>
        <v>2.6146419999999999</v>
      </c>
      <c r="F1983">
        <f t="shared" si="33"/>
        <v>1</v>
      </c>
      <c r="G1983">
        <f t="shared" si="34"/>
        <v>1243</v>
      </c>
      <c r="H1983" s="17">
        <f t="shared" si="35"/>
        <v>0.19629927594529364</v>
      </c>
      <c r="I1983" s="18"/>
      <c r="K1983" s="1"/>
      <c r="L1983" s="1"/>
      <c r="M1983" s="1"/>
      <c r="Q1983" s="17"/>
    </row>
    <row r="1984" spans="2:18" x14ac:dyDescent="0.2">
      <c r="B1984" s="1">
        <v>6</v>
      </c>
      <c r="C1984" s="1" t="s">
        <v>127</v>
      </c>
      <c r="D1984" s="1">
        <v>343</v>
      </c>
      <c r="E1984">
        <f t="shared" si="32"/>
        <v>2.6569069999999999</v>
      </c>
      <c r="F1984">
        <f t="shared" si="33"/>
        <v>1</v>
      </c>
      <c r="G1984">
        <f t="shared" si="34"/>
        <v>1332</v>
      </c>
      <c r="H1984" s="17">
        <f t="shared" si="35"/>
        <v>0.2575075075075075</v>
      </c>
      <c r="I1984" s="18"/>
      <c r="K1984" s="1"/>
      <c r="L1984" s="1"/>
      <c r="M1984" s="1"/>
      <c r="Q1984" s="17"/>
      <c r="R1984" s="18"/>
    </row>
    <row r="1985" spans="2:18" x14ac:dyDescent="0.2">
      <c r="B1985" s="1">
        <v>7</v>
      </c>
      <c r="C1985" s="1" t="s">
        <v>127</v>
      </c>
      <c r="D1985" s="1">
        <v>424</v>
      </c>
      <c r="E1985">
        <f t="shared" si="32"/>
        <v>2.6569069999999999</v>
      </c>
      <c r="F1985">
        <f t="shared" si="33"/>
        <v>1</v>
      </c>
      <c r="G1985">
        <f t="shared" si="34"/>
        <v>1332</v>
      </c>
      <c r="H1985" s="17">
        <f t="shared" si="35"/>
        <v>0.31831831831831831</v>
      </c>
      <c r="I1985" s="18"/>
      <c r="K1985" s="1"/>
      <c r="L1985" s="1"/>
      <c r="M1985" s="1"/>
      <c r="Q1985" s="17"/>
      <c r="R1985" s="18"/>
    </row>
    <row r="1986" spans="2:18" x14ac:dyDescent="0.2">
      <c r="B1986" s="1">
        <v>8</v>
      </c>
      <c r="C1986" s="1" t="s">
        <v>127</v>
      </c>
      <c r="D1986" s="1">
        <v>378</v>
      </c>
      <c r="E1986">
        <f t="shared" si="32"/>
        <v>2.6569069999999999</v>
      </c>
      <c r="F1986">
        <f t="shared" si="33"/>
        <v>1</v>
      </c>
      <c r="G1986">
        <f t="shared" si="34"/>
        <v>1332</v>
      </c>
      <c r="H1986" s="17">
        <f t="shared" si="35"/>
        <v>0.28378378378378377</v>
      </c>
      <c r="I1986" s="18"/>
      <c r="K1986" s="1"/>
      <c r="L1986" s="1"/>
      <c r="M1986" s="1"/>
      <c r="Q1986" s="17"/>
      <c r="R1986" s="18"/>
    </row>
    <row r="1987" spans="2:18" x14ac:dyDescent="0.2">
      <c r="B1987" s="1">
        <v>9</v>
      </c>
      <c r="C1987" s="1" t="s">
        <v>127</v>
      </c>
      <c r="D1987" s="1">
        <v>264</v>
      </c>
      <c r="E1987">
        <f t="shared" si="32"/>
        <v>2.6569069999999999</v>
      </c>
      <c r="F1987">
        <f t="shared" si="33"/>
        <v>1</v>
      </c>
      <c r="G1987">
        <f t="shared" si="34"/>
        <v>1332</v>
      </c>
      <c r="H1987" s="17">
        <f t="shared" si="35"/>
        <v>0.1981981981981982</v>
      </c>
      <c r="I1987" s="18"/>
      <c r="K1987" s="1"/>
      <c r="L1987" s="1"/>
      <c r="M1987" s="1"/>
      <c r="Q1987" s="17"/>
    </row>
    <row r="1988" spans="2:18" x14ac:dyDescent="0.2">
      <c r="B1988" s="1">
        <v>6</v>
      </c>
      <c r="C1988" s="1" t="s">
        <v>466</v>
      </c>
      <c r="D1988" s="1">
        <v>371</v>
      </c>
      <c r="E1988">
        <f t="shared" ref="E1988:E2051" si="36">VLOOKUP(C1988,G$3:I$415,2,FALSE)</f>
        <v>2.6770749999999999</v>
      </c>
      <c r="F1988">
        <f t="shared" ref="F1988:F2051" si="37">IF(E1988&lt;3,1,0)</f>
        <v>1</v>
      </c>
      <c r="G1988">
        <f t="shared" si="34"/>
        <v>1313</v>
      </c>
      <c r="H1988" s="17">
        <f t="shared" si="35"/>
        <v>0.28255902513328257</v>
      </c>
      <c r="I1988" s="18"/>
      <c r="K1988" s="1"/>
      <c r="L1988" s="1"/>
      <c r="M1988" s="1"/>
      <c r="Q1988" s="17"/>
      <c r="R1988" s="18"/>
    </row>
    <row r="1989" spans="2:18" x14ac:dyDescent="0.2">
      <c r="B1989" s="1">
        <v>7</v>
      </c>
      <c r="C1989" s="1" t="s">
        <v>466</v>
      </c>
      <c r="D1989" s="1">
        <v>384</v>
      </c>
      <c r="E1989">
        <f t="shared" si="36"/>
        <v>2.6770749999999999</v>
      </c>
      <c r="F1989">
        <f t="shared" si="37"/>
        <v>1</v>
      </c>
      <c r="G1989">
        <f t="shared" ref="G1989:G2052" si="38">VLOOKUP(C1989,G$3:I$415,3,FALSE)</f>
        <v>1313</v>
      </c>
      <c r="H1989" s="17">
        <f t="shared" ref="H1989:H2052" si="39">D1989/G1989</f>
        <v>0.29246001523229248</v>
      </c>
      <c r="I1989" s="18"/>
      <c r="K1989" s="1"/>
      <c r="L1989" s="1"/>
      <c r="M1989" s="1"/>
      <c r="Q1989" s="17"/>
      <c r="R1989" s="18"/>
    </row>
    <row r="1990" spans="2:18" x14ac:dyDescent="0.2">
      <c r="B1990" s="1">
        <v>8</v>
      </c>
      <c r="C1990" s="1" t="s">
        <v>466</v>
      </c>
      <c r="D1990" s="1">
        <v>386</v>
      </c>
      <c r="E1990">
        <f t="shared" si="36"/>
        <v>2.6770749999999999</v>
      </c>
      <c r="F1990">
        <f t="shared" si="37"/>
        <v>1</v>
      </c>
      <c r="G1990">
        <f t="shared" si="38"/>
        <v>1313</v>
      </c>
      <c r="H1990" s="17">
        <f t="shared" si="39"/>
        <v>0.29398324447829399</v>
      </c>
      <c r="I1990" s="18"/>
      <c r="K1990" s="1"/>
      <c r="L1990" s="1"/>
      <c r="M1990" s="1"/>
      <c r="Q1990" s="17"/>
      <c r="R1990" s="18"/>
    </row>
    <row r="1991" spans="2:18" x14ac:dyDescent="0.2">
      <c r="B1991" s="1">
        <v>9</v>
      </c>
      <c r="C1991" s="1" t="s">
        <v>466</v>
      </c>
      <c r="D1991" s="1">
        <v>251</v>
      </c>
      <c r="E1991">
        <f t="shared" si="36"/>
        <v>2.6770749999999999</v>
      </c>
      <c r="F1991">
        <f t="shared" si="37"/>
        <v>1</v>
      </c>
      <c r="G1991">
        <f t="shared" si="38"/>
        <v>1313</v>
      </c>
      <c r="H1991" s="17">
        <f t="shared" si="39"/>
        <v>0.19116527037319117</v>
      </c>
      <c r="I1991" s="18"/>
      <c r="K1991" s="1"/>
      <c r="L1991" s="1"/>
      <c r="M1991" s="1"/>
      <c r="Q1991" s="17"/>
    </row>
    <row r="1992" spans="2:18" x14ac:dyDescent="0.2">
      <c r="B1992" s="1">
        <v>6</v>
      </c>
      <c r="C1992" s="1" t="s">
        <v>383</v>
      </c>
      <c r="D1992" s="1">
        <v>374</v>
      </c>
      <c r="E1992">
        <f t="shared" si="36"/>
        <v>2.6840419999999998</v>
      </c>
      <c r="F1992">
        <f t="shared" si="37"/>
        <v>1</v>
      </c>
      <c r="G1992">
        <f t="shared" si="38"/>
        <v>1247</v>
      </c>
      <c r="H1992" s="17">
        <f t="shared" si="39"/>
        <v>0.29991980753809144</v>
      </c>
      <c r="I1992" s="18"/>
      <c r="K1992" s="1"/>
      <c r="L1992" s="1"/>
      <c r="M1992" s="1"/>
      <c r="Q1992" s="17"/>
      <c r="R1992" s="18"/>
    </row>
    <row r="1993" spans="2:18" x14ac:dyDescent="0.2">
      <c r="B1993" s="1">
        <v>7</v>
      </c>
      <c r="C1993" s="1" t="s">
        <v>383</v>
      </c>
      <c r="D1993" s="1">
        <v>343</v>
      </c>
      <c r="E1993">
        <f t="shared" si="36"/>
        <v>2.6840419999999998</v>
      </c>
      <c r="F1993">
        <f t="shared" si="37"/>
        <v>1</v>
      </c>
      <c r="G1993">
        <f t="shared" si="38"/>
        <v>1247</v>
      </c>
      <c r="H1993" s="17">
        <f t="shared" si="39"/>
        <v>0.27506014434643145</v>
      </c>
      <c r="I1993" s="18"/>
      <c r="K1993" s="1"/>
      <c r="L1993" s="1"/>
      <c r="M1993" s="1"/>
      <c r="Q1993" s="17"/>
      <c r="R1993" s="18"/>
    </row>
    <row r="1994" spans="2:18" x14ac:dyDescent="0.2">
      <c r="B1994" s="1">
        <v>8</v>
      </c>
      <c r="C1994" s="1" t="s">
        <v>383</v>
      </c>
      <c r="D1994" s="1">
        <v>345</v>
      </c>
      <c r="E1994">
        <f t="shared" si="36"/>
        <v>2.6840419999999998</v>
      </c>
      <c r="F1994">
        <f t="shared" si="37"/>
        <v>1</v>
      </c>
      <c r="G1994">
        <f t="shared" si="38"/>
        <v>1247</v>
      </c>
      <c r="H1994" s="17">
        <f t="shared" si="39"/>
        <v>0.27666399358460303</v>
      </c>
      <c r="I1994" s="18"/>
      <c r="K1994" s="1"/>
      <c r="L1994" s="1"/>
      <c r="M1994" s="1"/>
      <c r="Q1994" s="17"/>
      <c r="R1994" s="18"/>
    </row>
    <row r="1995" spans="2:18" x14ac:dyDescent="0.2">
      <c r="B1995" s="1">
        <v>9</v>
      </c>
      <c r="C1995" s="1" t="s">
        <v>383</v>
      </c>
      <c r="D1995" s="1">
        <v>250</v>
      </c>
      <c r="E1995">
        <f t="shared" si="36"/>
        <v>2.6840419999999998</v>
      </c>
      <c r="F1995">
        <f t="shared" si="37"/>
        <v>1</v>
      </c>
      <c r="G1995">
        <f t="shared" si="38"/>
        <v>1247</v>
      </c>
      <c r="H1995" s="17">
        <f t="shared" si="39"/>
        <v>0.20048115477145148</v>
      </c>
      <c r="I1995" s="18"/>
      <c r="K1995" s="1"/>
      <c r="L1995" s="1"/>
      <c r="M1995" s="1"/>
      <c r="Q1995" s="17"/>
    </row>
    <row r="1996" spans="2:18" x14ac:dyDescent="0.2">
      <c r="B1996" s="1">
        <v>6</v>
      </c>
      <c r="C1996" s="1" t="s">
        <v>382</v>
      </c>
      <c r="D1996" s="1">
        <v>379</v>
      </c>
      <c r="E1996">
        <f t="shared" si="36"/>
        <v>2.6865899999999998</v>
      </c>
      <c r="F1996">
        <f t="shared" si="37"/>
        <v>1</v>
      </c>
      <c r="G1996">
        <f t="shared" si="38"/>
        <v>1305</v>
      </c>
      <c r="H1996" s="17">
        <f t="shared" si="39"/>
        <v>0.29042145593869734</v>
      </c>
      <c r="I1996" s="18"/>
      <c r="K1996" s="1"/>
      <c r="L1996" s="1"/>
      <c r="M1996" s="1"/>
      <c r="Q1996" s="17"/>
      <c r="R1996" s="18"/>
    </row>
    <row r="1997" spans="2:18" x14ac:dyDescent="0.2">
      <c r="B1997" s="1">
        <v>7</v>
      </c>
      <c r="C1997" s="1" t="s">
        <v>382</v>
      </c>
      <c r="D1997" s="1">
        <v>419</v>
      </c>
      <c r="E1997">
        <f t="shared" si="36"/>
        <v>2.6865899999999998</v>
      </c>
      <c r="F1997">
        <f t="shared" si="37"/>
        <v>1</v>
      </c>
      <c r="G1997">
        <f t="shared" si="38"/>
        <v>1305</v>
      </c>
      <c r="H1997" s="17">
        <f t="shared" si="39"/>
        <v>0.3210727969348659</v>
      </c>
      <c r="I1997" s="18"/>
      <c r="K1997" s="1"/>
      <c r="L1997" s="1"/>
      <c r="M1997" s="1"/>
      <c r="Q1997" s="17"/>
      <c r="R1997" s="18"/>
    </row>
    <row r="1998" spans="2:18" x14ac:dyDescent="0.2">
      <c r="B1998" s="1">
        <v>8</v>
      </c>
      <c r="C1998" s="1" t="s">
        <v>382</v>
      </c>
      <c r="D1998" s="1">
        <v>342</v>
      </c>
      <c r="E1998">
        <f t="shared" si="36"/>
        <v>2.6865899999999998</v>
      </c>
      <c r="F1998">
        <f t="shared" si="37"/>
        <v>1</v>
      </c>
      <c r="G1998">
        <f t="shared" si="38"/>
        <v>1305</v>
      </c>
      <c r="H1998" s="17">
        <f t="shared" si="39"/>
        <v>0.2620689655172414</v>
      </c>
      <c r="I1998" s="18"/>
      <c r="K1998" s="1"/>
      <c r="L1998" s="1"/>
      <c r="M1998" s="1"/>
      <c r="Q1998" s="17"/>
      <c r="R1998" s="18"/>
    </row>
    <row r="1999" spans="2:18" x14ac:dyDescent="0.2">
      <c r="B1999" s="1">
        <v>9</v>
      </c>
      <c r="C1999" s="1" t="s">
        <v>382</v>
      </c>
      <c r="D1999" s="1">
        <v>239</v>
      </c>
      <c r="E1999">
        <f t="shared" si="36"/>
        <v>2.6865899999999998</v>
      </c>
      <c r="F1999">
        <f t="shared" si="37"/>
        <v>1</v>
      </c>
      <c r="G1999">
        <f t="shared" si="38"/>
        <v>1305</v>
      </c>
      <c r="H1999" s="17">
        <f t="shared" si="39"/>
        <v>0.18314176245210728</v>
      </c>
      <c r="I1999" s="18"/>
      <c r="K1999" s="1"/>
      <c r="L1999" s="1"/>
      <c r="M1999" s="1"/>
      <c r="Q1999" s="17"/>
    </row>
    <row r="2000" spans="2:18" x14ac:dyDescent="0.2">
      <c r="B2000" s="1">
        <v>6</v>
      </c>
      <c r="C2000" s="1" t="s">
        <v>85</v>
      </c>
      <c r="D2000" s="1">
        <v>378</v>
      </c>
      <c r="E2000">
        <f t="shared" si="36"/>
        <v>2.7114799999999999</v>
      </c>
      <c r="F2000">
        <f t="shared" si="37"/>
        <v>1</v>
      </c>
      <c r="G2000">
        <f t="shared" si="38"/>
        <v>1324</v>
      </c>
      <c r="H2000" s="17">
        <f t="shared" si="39"/>
        <v>0.28549848942598188</v>
      </c>
      <c r="I2000" s="18"/>
      <c r="K2000" s="1"/>
      <c r="L2000" s="1"/>
      <c r="M2000" s="1"/>
      <c r="Q2000" s="17"/>
      <c r="R2000" s="18"/>
    </row>
    <row r="2001" spans="2:18" x14ac:dyDescent="0.2">
      <c r="B2001" s="1">
        <v>7</v>
      </c>
      <c r="C2001" s="1" t="s">
        <v>85</v>
      </c>
      <c r="D2001" s="1">
        <v>406</v>
      </c>
      <c r="E2001">
        <f t="shared" si="36"/>
        <v>2.7114799999999999</v>
      </c>
      <c r="F2001">
        <f t="shared" si="37"/>
        <v>1</v>
      </c>
      <c r="G2001">
        <f t="shared" si="38"/>
        <v>1324</v>
      </c>
      <c r="H2001" s="17">
        <f t="shared" si="39"/>
        <v>0.30664652567975831</v>
      </c>
      <c r="I2001" s="18"/>
      <c r="K2001" s="1"/>
      <c r="L2001" s="1"/>
      <c r="M2001" s="1"/>
      <c r="Q2001" s="17"/>
      <c r="R2001" s="18"/>
    </row>
    <row r="2002" spans="2:18" x14ac:dyDescent="0.2">
      <c r="B2002" s="1">
        <v>8</v>
      </c>
      <c r="C2002" s="1" t="s">
        <v>85</v>
      </c>
      <c r="D2002" s="1">
        <v>357</v>
      </c>
      <c r="E2002">
        <f t="shared" si="36"/>
        <v>2.7114799999999999</v>
      </c>
      <c r="F2002">
        <f t="shared" si="37"/>
        <v>1</v>
      </c>
      <c r="G2002">
        <f t="shared" si="38"/>
        <v>1324</v>
      </c>
      <c r="H2002" s="17">
        <f t="shared" si="39"/>
        <v>0.26963746223564955</v>
      </c>
      <c r="I2002" s="18"/>
      <c r="K2002" s="1"/>
      <c r="L2002" s="1"/>
      <c r="M2002" s="1"/>
      <c r="Q2002" s="17"/>
      <c r="R2002" s="18"/>
    </row>
    <row r="2003" spans="2:18" x14ac:dyDescent="0.2">
      <c r="B2003" s="1">
        <v>9</v>
      </c>
      <c r="C2003" s="1" t="s">
        <v>85</v>
      </c>
      <c r="D2003" s="1">
        <v>268</v>
      </c>
      <c r="E2003">
        <f t="shared" si="36"/>
        <v>2.7114799999999999</v>
      </c>
      <c r="F2003">
        <f t="shared" si="37"/>
        <v>1</v>
      </c>
      <c r="G2003">
        <f t="shared" si="38"/>
        <v>1324</v>
      </c>
      <c r="H2003" s="17">
        <f t="shared" si="39"/>
        <v>0.20241691842900303</v>
      </c>
      <c r="I2003" s="18"/>
      <c r="K2003" s="1"/>
      <c r="L2003" s="1"/>
      <c r="M2003" s="1"/>
      <c r="Q2003" s="17"/>
    </row>
    <row r="2004" spans="2:18" x14ac:dyDescent="0.2">
      <c r="B2004" s="1">
        <v>6</v>
      </c>
      <c r="C2004" s="1" t="s">
        <v>412</v>
      </c>
      <c r="D2004" s="1">
        <v>400</v>
      </c>
      <c r="E2004">
        <f t="shared" si="36"/>
        <v>2.7207210000000002</v>
      </c>
      <c r="F2004">
        <f t="shared" si="37"/>
        <v>1</v>
      </c>
      <c r="G2004">
        <f t="shared" si="38"/>
        <v>1332</v>
      </c>
      <c r="H2004" s="17">
        <f t="shared" si="39"/>
        <v>0.3003003003003003</v>
      </c>
      <c r="I2004" s="18"/>
      <c r="K2004" s="1"/>
      <c r="L2004" s="1"/>
      <c r="M2004" s="1"/>
      <c r="Q2004" s="17"/>
      <c r="R2004" s="18"/>
    </row>
    <row r="2005" spans="2:18" x14ac:dyDescent="0.2">
      <c r="B2005" s="1">
        <v>7</v>
      </c>
      <c r="C2005" s="1" t="s">
        <v>412</v>
      </c>
      <c r="D2005" s="1">
        <v>391</v>
      </c>
      <c r="E2005">
        <f t="shared" si="36"/>
        <v>2.7207210000000002</v>
      </c>
      <c r="F2005">
        <f t="shared" si="37"/>
        <v>1</v>
      </c>
      <c r="G2005">
        <f t="shared" si="38"/>
        <v>1332</v>
      </c>
      <c r="H2005" s="17">
        <f t="shared" si="39"/>
        <v>0.29354354354354356</v>
      </c>
      <c r="I2005" s="18"/>
      <c r="K2005" s="1"/>
      <c r="L2005" s="1"/>
      <c r="M2005" s="1"/>
      <c r="Q2005" s="17"/>
      <c r="R2005" s="18"/>
    </row>
    <row r="2006" spans="2:18" x14ac:dyDescent="0.2">
      <c r="B2006" s="1">
        <v>8</v>
      </c>
      <c r="C2006" s="1" t="s">
        <v>412</v>
      </c>
      <c r="D2006" s="1">
        <v>354</v>
      </c>
      <c r="E2006">
        <f t="shared" si="36"/>
        <v>2.7207210000000002</v>
      </c>
      <c r="F2006">
        <f t="shared" si="37"/>
        <v>1</v>
      </c>
      <c r="G2006">
        <f t="shared" si="38"/>
        <v>1332</v>
      </c>
      <c r="H2006" s="17">
        <f t="shared" si="39"/>
        <v>0.26576576576576577</v>
      </c>
      <c r="I2006" s="18"/>
      <c r="K2006" s="1"/>
      <c r="L2006" s="1"/>
      <c r="M2006" s="1"/>
      <c r="Q2006" s="17"/>
      <c r="R2006" s="18"/>
    </row>
    <row r="2007" spans="2:18" x14ac:dyDescent="0.2">
      <c r="B2007" s="1">
        <v>9</v>
      </c>
      <c r="C2007" s="1" t="s">
        <v>412</v>
      </c>
      <c r="D2007" s="1">
        <v>260</v>
      </c>
      <c r="E2007">
        <f t="shared" si="36"/>
        <v>2.7207210000000002</v>
      </c>
      <c r="F2007">
        <f t="shared" si="37"/>
        <v>1</v>
      </c>
      <c r="G2007">
        <f t="shared" si="38"/>
        <v>1332</v>
      </c>
      <c r="H2007" s="17">
        <f t="shared" si="39"/>
        <v>0.19519519519519518</v>
      </c>
      <c r="I2007" s="18"/>
      <c r="K2007" s="1"/>
      <c r="L2007" s="1"/>
      <c r="M2007" s="1"/>
      <c r="Q2007" s="17"/>
    </row>
    <row r="2008" spans="2:18" x14ac:dyDescent="0.2">
      <c r="B2008" s="1">
        <v>6</v>
      </c>
      <c r="C2008" s="1" t="s">
        <v>444</v>
      </c>
      <c r="D2008" s="1">
        <v>380</v>
      </c>
      <c r="E2008">
        <f t="shared" si="36"/>
        <v>2.7295210000000001</v>
      </c>
      <c r="F2008">
        <f t="shared" si="37"/>
        <v>1</v>
      </c>
      <c r="G2008">
        <f t="shared" si="38"/>
        <v>1294</v>
      </c>
      <c r="H2008" s="17">
        <f t="shared" si="39"/>
        <v>0.2936630602782071</v>
      </c>
      <c r="I2008" s="18"/>
      <c r="K2008" s="1"/>
      <c r="L2008" s="1"/>
      <c r="M2008" s="1"/>
      <c r="Q2008" s="17"/>
      <c r="R2008" s="18"/>
    </row>
    <row r="2009" spans="2:18" x14ac:dyDescent="0.2">
      <c r="B2009" s="1">
        <v>7</v>
      </c>
      <c r="C2009" s="1" t="s">
        <v>444</v>
      </c>
      <c r="D2009" s="1">
        <v>384</v>
      </c>
      <c r="E2009">
        <f t="shared" si="36"/>
        <v>2.7295210000000001</v>
      </c>
      <c r="F2009">
        <f t="shared" si="37"/>
        <v>1</v>
      </c>
      <c r="G2009">
        <f t="shared" si="38"/>
        <v>1294</v>
      </c>
      <c r="H2009" s="17">
        <f t="shared" si="39"/>
        <v>0.29675425038639874</v>
      </c>
      <c r="I2009" s="18"/>
      <c r="K2009" s="1"/>
      <c r="L2009" s="1"/>
      <c r="M2009" s="1"/>
      <c r="Q2009" s="17"/>
      <c r="R2009" s="18"/>
    </row>
    <row r="2010" spans="2:18" x14ac:dyDescent="0.2">
      <c r="B2010" s="1">
        <v>8</v>
      </c>
      <c r="C2010" s="1" t="s">
        <v>444</v>
      </c>
      <c r="D2010" s="1">
        <v>344</v>
      </c>
      <c r="E2010">
        <f t="shared" si="36"/>
        <v>2.7295210000000001</v>
      </c>
      <c r="F2010">
        <f t="shared" si="37"/>
        <v>1</v>
      </c>
      <c r="G2010">
        <f t="shared" si="38"/>
        <v>1294</v>
      </c>
      <c r="H2010" s="17">
        <f t="shared" si="39"/>
        <v>0.26584234930448225</v>
      </c>
      <c r="I2010" s="18"/>
      <c r="K2010" s="1"/>
      <c r="L2010" s="1"/>
      <c r="M2010" s="1"/>
      <c r="Q2010" s="17"/>
      <c r="R2010" s="18"/>
    </row>
    <row r="2011" spans="2:18" x14ac:dyDescent="0.2">
      <c r="B2011" s="1">
        <v>9</v>
      </c>
      <c r="C2011" s="1" t="s">
        <v>444</v>
      </c>
      <c r="D2011" s="1">
        <v>257</v>
      </c>
      <c r="E2011">
        <f t="shared" si="36"/>
        <v>2.7295210000000001</v>
      </c>
      <c r="F2011">
        <f t="shared" si="37"/>
        <v>1</v>
      </c>
      <c r="G2011">
        <f t="shared" si="38"/>
        <v>1294</v>
      </c>
      <c r="H2011" s="17">
        <f t="shared" si="39"/>
        <v>0.19860896445131376</v>
      </c>
      <c r="I2011" s="18"/>
      <c r="K2011" s="1"/>
      <c r="L2011" s="1"/>
      <c r="M2011" s="1"/>
      <c r="Q2011" s="17"/>
    </row>
    <row r="2012" spans="2:18" x14ac:dyDescent="0.2">
      <c r="B2012" s="1">
        <v>6</v>
      </c>
      <c r="C2012" s="1" t="s">
        <v>35</v>
      </c>
      <c r="D2012" s="1">
        <v>346</v>
      </c>
      <c r="E2012">
        <f t="shared" si="36"/>
        <v>2.7331799999999999</v>
      </c>
      <c r="F2012">
        <f t="shared" si="37"/>
        <v>1</v>
      </c>
      <c r="G2012">
        <f t="shared" si="38"/>
        <v>1308</v>
      </c>
      <c r="H2012" s="17">
        <f t="shared" si="39"/>
        <v>0.26452599388379205</v>
      </c>
      <c r="I2012" s="18"/>
      <c r="K2012" s="1"/>
      <c r="L2012" s="1"/>
      <c r="M2012" s="1"/>
      <c r="Q2012" s="17"/>
      <c r="R2012" s="18"/>
    </row>
    <row r="2013" spans="2:18" x14ac:dyDescent="0.2">
      <c r="B2013" s="1">
        <v>7</v>
      </c>
      <c r="C2013" s="1" t="s">
        <v>35</v>
      </c>
      <c r="D2013" s="1">
        <v>414</v>
      </c>
      <c r="E2013">
        <f t="shared" si="36"/>
        <v>2.7331799999999999</v>
      </c>
      <c r="F2013">
        <f t="shared" si="37"/>
        <v>1</v>
      </c>
      <c r="G2013">
        <f t="shared" si="38"/>
        <v>1308</v>
      </c>
      <c r="H2013" s="17">
        <f t="shared" si="39"/>
        <v>0.3165137614678899</v>
      </c>
      <c r="I2013" s="18"/>
      <c r="K2013" s="1"/>
      <c r="L2013" s="1"/>
      <c r="M2013" s="1"/>
      <c r="Q2013" s="17"/>
      <c r="R2013" s="18"/>
    </row>
    <row r="2014" spans="2:18" x14ac:dyDescent="0.2">
      <c r="B2014" s="1">
        <v>8</v>
      </c>
      <c r="C2014" s="1" t="s">
        <v>35</v>
      </c>
      <c r="D2014" s="1">
        <v>347</v>
      </c>
      <c r="E2014">
        <f t="shared" si="36"/>
        <v>2.7331799999999999</v>
      </c>
      <c r="F2014">
        <f t="shared" si="37"/>
        <v>1</v>
      </c>
      <c r="G2014">
        <f t="shared" si="38"/>
        <v>1308</v>
      </c>
      <c r="H2014" s="17">
        <f t="shared" si="39"/>
        <v>0.26529051987767582</v>
      </c>
      <c r="I2014" s="18"/>
      <c r="K2014" s="1"/>
      <c r="L2014" s="1"/>
      <c r="M2014" s="1"/>
      <c r="Q2014" s="17"/>
      <c r="R2014" s="18"/>
    </row>
    <row r="2015" spans="2:18" x14ac:dyDescent="0.2">
      <c r="B2015" s="1">
        <v>9</v>
      </c>
      <c r="C2015" s="1" t="s">
        <v>35</v>
      </c>
      <c r="D2015" s="1">
        <v>279</v>
      </c>
      <c r="E2015">
        <f t="shared" si="36"/>
        <v>2.7331799999999999</v>
      </c>
      <c r="F2015">
        <f t="shared" si="37"/>
        <v>1</v>
      </c>
      <c r="G2015">
        <f t="shared" si="38"/>
        <v>1308</v>
      </c>
      <c r="H2015" s="17">
        <f t="shared" si="39"/>
        <v>0.21330275229357798</v>
      </c>
      <c r="I2015" s="18"/>
      <c r="K2015" s="1"/>
      <c r="L2015" s="1"/>
      <c r="M2015" s="1"/>
      <c r="Q2015" s="17"/>
    </row>
    <row r="2016" spans="2:18" x14ac:dyDescent="0.2">
      <c r="B2016" s="1">
        <v>6</v>
      </c>
      <c r="C2016" s="1" t="s">
        <v>301</v>
      </c>
      <c r="D2016" s="1">
        <v>354</v>
      </c>
      <c r="E2016">
        <f t="shared" si="36"/>
        <v>2.7437260000000001</v>
      </c>
      <c r="F2016">
        <f t="shared" si="37"/>
        <v>1</v>
      </c>
      <c r="G2016">
        <f t="shared" si="38"/>
        <v>1315</v>
      </c>
      <c r="H2016" s="17">
        <f t="shared" si="39"/>
        <v>0.26920152091254751</v>
      </c>
      <c r="I2016" s="18"/>
      <c r="K2016" s="1"/>
      <c r="L2016" s="1"/>
      <c r="M2016" s="1"/>
      <c r="Q2016" s="17"/>
      <c r="R2016" s="18"/>
    </row>
    <row r="2017" spans="2:18" x14ac:dyDescent="0.2">
      <c r="B2017" s="1">
        <v>7</v>
      </c>
      <c r="C2017" s="1" t="s">
        <v>301</v>
      </c>
      <c r="D2017" s="1">
        <v>400</v>
      </c>
      <c r="E2017">
        <f t="shared" si="36"/>
        <v>2.7437260000000001</v>
      </c>
      <c r="F2017">
        <f t="shared" si="37"/>
        <v>1</v>
      </c>
      <c r="G2017">
        <f t="shared" si="38"/>
        <v>1315</v>
      </c>
      <c r="H2017" s="17">
        <f t="shared" si="39"/>
        <v>0.30418250950570341</v>
      </c>
      <c r="I2017" s="18"/>
      <c r="K2017" s="1"/>
      <c r="L2017" s="1"/>
      <c r="M2017" s="1"/>
      <c r="Q2017" s="17"/>
      <c r="R2017" s="18"/>
    </row>
    <row r="2018" spans="2:18" x14ac:dyDescent="0.2">
      <c r="B2018" s="1">
        <v>8</v>
      </c>
      <c r="C2018" s="1" t="s">
        <v>301</v>
      </c>
      <c r="D2018" s="1">
        <v>390</v>
      </c>
      <c r="E2018">
        <f t="shared" si="36"/>
        <v>2.7437260000000001</v>
      </c>
      <c r="F2018">
        <f t="shared" si="37"/>
        <v>1</v>
      </c>
      <c r="G2018">
        <f t="shared" si="38"/>
        <v>1315</v>
      </c>
      <c r="H2018" s="17">
        <f t="shared" si="39"/>
        <v>0.29657794676806082</v>
      </c>
      <c r="I2018" s="18"/>
      <c r="K2018" s="1"/>
      <c r="L2018" s="1"/>
      <c r="M2018" s="1"/>
      <c r="Q2018" s="17"/>
      <c r="R2018" s="18"/>
    </row>
    <row r="2019" spans="2:18" x14ac:dyDescent="0.2">
      <c r="B2019" s="1">
        <v>9</v>
      </c>
      <c r="C2019" s="1" t="s">
        <v>301</v>
      </c>
      <c r="D2019" s="1">
        <v>260</v>
      </c>
      <c r="E2019">
        <f t="shared" si="36"/>
        <v>2.7437260000000001</v>
      </c>
      <c r="F2019">
        <f t="shared" si="37"/>
        <v>1</v>
      </c>
      <c r="G2019">
        <f t="shared" si="38"/>
        <v>1315</v>
      </c>
      <c r="H2019" s="17">
        <f t="shared" si="39"/>
        <v>0.19771863117870722</v>
      </c>
      <c r="I2019" s="18"/>
      <c r="K2019" s="1"/>
      <c r="L2019" s="1"/>
      <c r="M2019" s="1"/>
      <c r="Q2019" s="17"/>
    </row>
    <row r="2020" spans="2:18" x14ac:dyDescent="0.2">
      <c r="B2020" s="1">
        <v>6</v>
      </c>
      <c r="C2020" s="1" t="s">
        <v>72</v>
      </c>
      <c r="D2020" s="1">
        <v>380</v>
      </c>
      <c r="E2020">
        <f t="shared" si="36"/>
        <v>2.7965719999999998</v>
      </c>
      <c r="F2020">
        <f t="shared" si="37"/>
        <v>1</v>
      </c>
      <c r="G2020">
        <f t="shared" si="38"/>
        <v>1342</v>
      </c>
      <c r="H2020" s="17">
        <f t="shared" si="39"/>
        <v>0.28315946348733234</v>
      </c>
      <c r="I2020" s="18"/>
      <c r="K2020" s="1"/>
      <c r="L2020" s="1"/>
      <c r="M2020" s="1"/>
      <c r="Q2020" s="17"/>
      <c r="R2020" s="18"/>
    </row>
    <row r="2021" spans="2:18" x14ac:dyDescent="0.2">
      <c r="B2021" s="1">
        <v>7</v>
      </c>
      <c r="C2021" s="1" t="s">
        <v>72</v>
      </c>
      <c r="D2021" s="1">
        <v>390</v>
      </c>
      <c r="E2021">
        <f t="shared" si="36"/>
        <v>2.7965719999999998</v>
      </c>
      <c r="F2021">
        <f t="shared" si="37"/>
        <v>1</v>
      </c>
      <c r="G2021">
        <f t="shared" si="38"/>
        <v>1342</v>
      </c>
      <c r="H2021" s="17">
        <f t="shared" si="39"/>
        <v>0.29061102831594637</v>
      </c>
      <c r="I2021" s="18"/>
      <c r="K2021" s="1"/>
      <c r="L2021" s="1"/>
      <c r="M2021" s="1"/>
      <c r="Q2021" s="17"/>
      <c r="R2021" s="18"/>
    </row>
    <row r="2022" spans="2:18" x14ac:dyDescent="0.2">
      <c r="B2022" s="1">
        <v>8</v>
      </c>
      <c r="C2022" s="1" t="s">
        <v>72</v>
      </c>
      <c r="D2022" s="1">
        <v>353</v>
      </c>
      <c r="E2022">
        <f t="shared" si="36"/>
        <v>2.7965719999999998</v>
      </c>
      <c r="F2022">
        <f t="shared" si="37"/>
        <v>1</v>
      </c>
      <c r="G2022">
        <f t="shared" si="38"/>
        <v>1342</v>
      </c>
      <c r="H2022" s="17">
        <f t="shared" si="39"/>
        <v>0.26304023845007451</v>
      </c>
      <c r="I2022" s="18"/>
      <c r="K2022" s="1"/>
      <c r="L2022" s="1"/>
      <c r="M2022" s="1"/>
      <c r="Q2022" s="17"/>
      <c r="R2022" s="18"/>
    </row>
    <row r="2023" spans="2:18" x14ac:dyDescent="0.2">
      <c r="B2023" s="1">
        <v>9</v>
      </c>
      <c r="C2023" s="1" t="s">
        <v>72</v>
      </c>
      <c r="D2023" s="1">
        <v>292</v>
      </c>
      <c r="E2023">
        <f t="shared" si="36"/>
        <v>2.7965719999999998</v>
      </c>
      <c r="F2023">
        <f t="shared" si="37"/>
        <v>1</v>
      </c>
      <c r="G2023">
        <f t="shared" si="38"/>
        <v>1342</v>
      </c>
      <c r="H2023" s="17">
        <f t="shared" si="39"/>
        <v>0.21758569299552907</v>
      </c>
      <c r="I2023" s="18"/>
      <c r="K2023" s="1"/>
      <c r="L2023" s="1"/>
      <c r="M2023" s="1"/>
      <c r="Q2023" s="17"/>
    </row>
    <row r="2024" spans="2:18" x14ac:dyDescent="0.2">
      <c r="B2024" s="1">
        <v>6</v>
      </c>
      <c r="C2024" s="1" t="s">
        <v>33</v>
      </c>
      <c r="D2024" s="1">
        <v>361</v>
      </c>
      <c r="E2024">
        <f t="shared" si="36"/>
        <v>2.810629</v>
      </c>
      <c r="F2024">
        <f t="shared" si="37"/>
        <v>1</v>
      </c>
      <c r="G2024">
        <f t="shared" si="38"/>
        <v>1336</v>
      </c>
      <c r="H2024" s="17">
        <f t="shared" si="39"/>
        <v>0.27020958083832336</v>
      </c>
      <c r="I2024" s="18"/>
      <c r="K2024" s="1"/>
      <c r="L2024" s="1"/>
      <c r="M2024" s="1"/>
      <c r="Q2024" s="17"/>
      <c r="R2024" s="18"/>
    </row>
    <row r="2025" spans="2:18" x14ac:dyDescent="0.2">
      <c r="B2025" s="1">
        <v>7</v>
      </c>
      <c r="C2025" s="1" t="s">
        <v>33</v>
      </c>
      <c r="D2025" s="1">
        <v>422</v>
      </c>
      <c r="E2025">
        <f t="shared" si="36"/>
        <v>2.810629</v>
      </c>
      <c r="F2025">
        <f t="shared" si="37"/>
        <v>1</v>
      </c>
      <c r="G2025">
        <f t="shared" si="38"/>
        <v>1336</v>
      </c>
      <c r="H2025" s="17">
        <f t="shared" si="39"/>
        <v>0.31586826347305391</v>
      </c>
      <c r="I2025" s="18"/>
      <c r="K2025" s="1"/>
      <c r="L2025" s="1"/>
      <c r="M2025" s="1"/>
      <c r="Q2025" s="17"/>
      <c r="R2025" s="18"/>
    </row>
    <row r="2026" spans="2:18" x14ac:dyDescent="0.2">
      <c r="B2026" s="1">
        <v>8</v>
      </c>
      <c r="C2026" s="1" t="s">
        <v>33</v>
      </c>
      <c r="D2026" s="1">
        <v>339</v>
      </c>
      <c r="E2026">
        <f t="shared" si="36"/>
        <v>2.810629</v>
      </c>
      <c r="F2026">
        <f t="shared" si="37"/>
        <v>1</v>
      </c>
      <c r="G2026">
        <f t="shared" si="38"/>
        <v>1336</v>
      </c>
      <c r="H2026" s="17">
        <f t="shared" si="39"/>
        <v>0.2537425149700599</v>
      </c>
      <c r="I2026" s="18"/>
      <c r="K2026" s="1"/>
      <c r="L2026" s="1"/>
      <c r="M2026" s="1"/>
      <c r="Q2026" s="17"/>
      <c r="R2026" s="18"/>
    </row>
    <row r="2027" spans="2:18" x14ac:dyDescent="0.2">
      <c r="B2027" s="1">
        <v>9</v>
      </c>
      <c r="C2027" s="1" t="s">
        <v>33</v>
      </c>
      <c r="D2027" s="1">
        <v>283</v>
      </c>
      <c r="E2027">
        <f t="shared" si="36"/>
        <v>2.810629</v>
      </c>
      <c r="F2027">
        <f t="shared" si="37"/>
        <v>1</v>
      </c>
      <c r="G2027">
        <f t="shared" si="38"/>
        <v>1336</v>
      </c>
      <c r="H2027" s="17">
        <f t="shared" si="39"/>
        <v>0.21182634730538921</v>
      </c>
      <c r="I2027" s="18"/>
      <c r="K2027" s="1"/>
      <c r="L2027" s="1"/>
      <c r="M2027" s="1"/>
      <c r="Q2027" s="17"/>
    </row>
    <row r="2028" spans="2:18" x14ac:dyDescent="0.2">
      <c r="B2028" s="1">
        <v>6</v>
      </c>
      <c r="C2028" s="1" t="s">
        <v>408</v>
      </c>
      <c r="D2028" s="1">
        <v>365</v>
      </c>
      <c r="E2028">
        <f t="shared" si="36"/>
        <v>2.811321</v>
      </c>
      <c r="F2028">
        <f t="shared" si="37"/>
        <v>1</v>
      </c>
      <c r="G2028">
        <f t="shared" si="38"/>
        <v>1325</v>
      </c>
      <c r="H2028" s="17">
        <f t="shared" si="39"/>
        <v>0.27547169811320754</v>
      </c>
      <c r="I2028" s="18"/>
      <c r="K2028" s="1"/>
      <c r="L2028" s="1"/>
      <c r="M2028" s="1"/>
      <c r="Q2028" s="17"/>
      <c r="R2028" s="18"/>
    </row>
    <row r="2029" spans="2:18" x14ac:dyDescent="0.2">
      <c r="B2029" s="1">
        <v>7</v>
      </c>
      <c r="C2029" s="1" t="s">
        <v>408</v>
      </c>
      <c r="D2029" s="1">
        <v>415</v>
      </c>
      <c r="E2029">
        <f t="shared" si="36"/>
        <v>2.811321</v>
      </c>
      <c r="F2029">
        <f t="shared" si="37"/>
        <v>1</v>
      </c>
      <c r="G2029">
        <f t="shared" si="38"/>
        <v>1325</v>
      </c>
      <c r="H2029" s="17">
        <f t="shared" si="39"/>
        <v>0.31320754716981131</v>
      </c>
      <c r="I2029" s="18"/>
      <c r="K2029" s="1"/>
      <c r="L2029" s="1"/>
      <c r="M2029" s="1"/>
      <c r="Q2029" s="17"/>
      <c r="R2029" s="18"/>
    </row>
    <row r="2030" spans="2:18" x14ac:dyDescent="0.2">
      <c r="B2030" s="1">
        <v>8</v>
      </c>
      <c r="C2030" s="1" t="s">
        <v>408</v>
      </c>
      <c r="D2030" s="1">
        <v>351</v>
      </c>
      <c r="E2030">
        <f t="shared" si="36"/>
        <v>2.811321</v>
      </c>
      <c r="F2030">
        <f t="shared" si="37"/>
        <v>1</v>
      </c>
      <c r="G2030">
        <f t="shared" si="38"/>
        <v>1325</v>
      </c>
      <c r="H2030" s="17">
        <f t="shared" si="39"/>
        <v>0.26490566037735847</v>
      </c>
      <c r="I2030" s="18"/>
      <c r="K2030" s="1"/>
      <c r="L2030" s="1"/>
      <c r="M2030" s="1"/>
      <c r="Q2030" s="17"/>
      <c r="R2030" s="18"/>
    </row>
    <row r="2031" spans="2:18" x14ac:dyDescent="0.2">
      <c r="B2031" s="1">
        <v>9</v>
      </c>
      <c r="C2031" s="1" t="s">
        <v>408</v>
      </c>
      <c r="D2031" s="1">
        <v>272</v>
      </c>
      <c r="E2031">
        <f t="shared" si="36"/>
        <v>2.811321</v>
      </c>
      <c r="F2031">
        <f t="shared" si="37"/>
        <v>1</v>
      </c>
      <c r="G2031">
        <f t="shared" si="38"/>
        <v>1325</v>
      </c>
      <c r="H2031" s="17">
        <f t="shared" si="39"/>
        <v>0.20528301886792452</v>
      </c>
      <c r="I2031" s="18"/>
      <c r="K2031" s="1"/>
      <c r="L2031" s="1"/>
      <c r="M2031" s="1"/>
      <c r="Q2031" s="17"/>
    </row>
    <row r="2032" spans="2:18" x14ac:dyDescent="0.2">
      <c r="B2032" s="1">
        <v>6</v>
      </c>
      <c r="C2032" s="1" t="s">
        <v>367</v>
      </c>
      <c r="D2032" s="1">
        <v>374</v>
      </c>
      <c r="E2032">
        <f t="shared" si="36"/>
        <v>2.8390089999999999</v>
      </c>
      <c r="F2032">
        <f t="shared" si="37"/>
        <v>1</v>
      </c>
      <c r="G2032">
        <f t="shared" si="38"/>
        <v>1292</v>
      </c>
      <c r="H2032" s="17">
        <f t="shared" si="39"/>
        <v>0.28947368421052633</v>
      </c>
      <c r="I2032" s="18"/>
      <c r="K2032" s="1"/>
      <c r="L2032" s="1"/>
      <c r="M2032" s="1"/>
      <c r="Q2032" s="17"/>
      <c r="R2032" s="18"/>
    </row>
    <row r="2033" spans="2:18" x14ac:dyDescent="0.2">
      <c r="B2033" s="1">
        <v>7</v>
      </c>
      <c r="C2033" s="1" t="s">
        <v>367</v>
      </c>
      <c r="D2033" s="1">
        <v>388</v>
      </c>
      <c r="E2033">
        <f t="shared" si="36"/>
        <v>2.8390089999999999</v>
      </c>
      <c r="F2033">
        <f t="shared" si="37"/>
        <v>1</v>
      </c>
      <c r="G2033">
        <f t="shared" si="38"/>
        <v>1292</v>
      </c>
      <c r="H2033" s="17">
        <f t="shared" si="39"/>
        <v>0.30030959752321984</v>
      </c>
      <c r="I2033" s="18"/>
      <c r="K2033" s="1"/>
      <c r="L2033" s="1"/>
      <c r="M2033" s="1"/>
      <c r="Q2033" s="17"/>
      <c r="R2033" s="18"/>
    </row>
    <row r="2034" spans="2:18" x14ac:dyDescent="0.2">
      <c r="B2034" s="1">
        <v>8</v>
      </c>
      <c r="C2034" s="1" t="s">
        <v>367</v>
      </c>
      <c r="D2034" s="1">
        <v>347</v>
      </c>
      <c r="E2034">
        <f t="shared" si="36"/>
        <v>2.8390089999999999</v>
      </c>
      <c r="F2034">
        <f t="shared" si="37"/>
        <v>1</v>
      </c>
      <c r="G2034">
        <f t="shared" si="38"/>
        <v>1292</v>
      </c>
      <c r="H2034" s="17">
        <f t="shared" si="39"/>
        <v>0.26857585139318885</v>
      </c>
      <c r="I2034" s="18"/>
      <c r="K2034" s="1"/>
      <c r="L2034" s="1"/>
      <c r="M2034" s="1"/>
      <c r="Q2034" s="17"/>
      <c r="R2034" s="18"/>
    </row>
    <row r="2035" spans="2:18" x14ac:dyDescent="0.2">
      <c r="B2035" s="1">
        <v>9</v>
      </c>
      <c r="C2035" s="1" t="s">
        <v>367</v>
      </c>
      <c r="D2035" s="1">
        <v>258</v>
      </c>
      <c r="E2035">
        <f t="shared" si="36"/>
        <v>2.8390089999999999</v>
      </c>
      <c r="F2035">
        <f t="shared" si="37"/>
        <v>1</v>
      </c>
      <c r="G2035">
        <f t="shared" si="38"/>
        <v>1292</v>
      </c>
      <c r="H2035" s="17">
        <f t="shared" si="39"/>
        <v>0.19969040247678019</v>
      </c>
      <c r="I2035" s="18"/>
      <c r="K2035" s="1"/>
      <c r="L2035" s="1"/>
      <c r="M2035" s="1"/>
      <c r="Q2035" s="17"/>
    </row>
    <row r="2036" spans="2:18" x14ac:dyDescent="0.2">
      <c r="B2036" s="1">
        <v>6</v>
      </c>
      <c r="C2036" s="1" t="s">
        <v>330</v>
      </c>
      <c r="D2036" s="1">
        <v>178</v>
      </c>
      <c r="E2036">
        <f t="shared" si="36"/>
        <v>2.8533539999999999</v>
      </c>
      <c r="F2036">
        <f t="shared" si="37"/>
        <v>1</v>
      </c>
      <c r="G2036">
        <f t="shared" si="38"/>
        <v>641</v>
      </c>
      <c r="H2036" s="17">
        <f t="shared" si="39"/>
        <v>0.27769110764430577</v>
      </c>
      <c r="I2036" s="18"/>
      <c r="K2036" s="1"/>
      <c r="L2036" s="1"/>
      <c r="M2036" s="1"/>
      <c r="Q2036" s="17"/>
      <c r="R2036" s="18"/>
    </row>
    <row r="2037" spans="2:18" x14ac:dyDescent="0.2">
      <c r="B2037" s="1">
        <v>7</v>
      </c>
      <c r="C2037" s="1" t="s">
        <v>330</v>
      </c>
      <c r="D2037" s="1">
        <v>219</v>
      </c>
      <c r="E2037">
        <f t="shared" si="36"/>
        <v>2.8533539999999999</v>
      </c>
      <c r="F2037">
        <f t="shared" si="37"/>
        <v>1</v>
      </c>
      <c r="G2037">
        <f t="shared" si="38"/>
        <v>641</v>
      </c>
      <c r="H2037" s="17">
        <f t="shared" si="39"/>
        <v>0.34165366614664588</v>
      </c>
      <c r="I2037" s="18"/>
      <c r="K2037" s="1"/>
      <c r="L2037" s="1"/>
      <c r="M2037" s="1"/>
      <c r="Q2037" s="17"/>
      <c r="R2037" s="18"/>
    </row>
    <row r="2038" spans="2:18" x14ac:dyDescent="0.2">
      <c r="B2038" s="1">
        <v>8</v>
      </c>
      <c r="C2038" s="1" t="s">
        <v>330</v>
      </c>
      <c r="D2038" s="1">
        <v>156</v>
      </c>
      <c r="E2038">
        <f t="shared" si="36"/>
        <v>2.8533539999999999</v>
      </c>
      <c r="F2038">
        <f t="shared" si="37"/>
        <v>1</v>
      </c>
      <c r="G2038">
        <f t="shared" si="38"/>
        <v>641</v>
      </c>
      <c r="H2038" s="17">
        <f t="shared" si="39"/>
        <v>0.24336973478939158</v>
      </c>
      <c r="I2038" s="18"/>
      <c r="K2038" s="1"/>
      <c r="L2038" s="1"/>
      <c r="M2038" s="1"/>
      <c r="Q2038" s="17"/>
      <c r="R2038" s="18"/>
    </row>
    <row r="2039" spans="2:18" x14ac:dyDescent="0.2">
      <c r="B2039" s="1">
        <v>9</v>
      </c>
      <c r="C2039" s="1" t="s">
        <v>330</v>
      </c>
      <c r="D2039" s="1">
        <v>123</v>
      </c>
      <c r="E2039">
        <f t="shared" si="36"/>
        <v>2.8533539999999999</v>
      </c>
      <c r="F2039">
        <f t="shared" si="37"/>
        <v>1</v>
      </c>
      <c r="G2039">
        <f t="shared" si="38"/>
        <v>641</v>
      </c>
      <c r="H2039" s="17">
        <f t="shared" si="39"/>
        <v>0.19188767550702029</v>
      </c>
      <c r="I2039" s="18"/>
      <c r="K2039" s="1"/>
      <c r="L2039" s="1"/>
      <c r="M2039" s="1"/>
      <c r="Q2039" s="17"/>
    </row>
    <row r="2040" spans="2:18" x14ac:dyDescent="0.2">
      <c r="B2040" s="1">
        <v>6</v>
      </c>
      <c r="C2040" s="1" t="s">
        <v>115</v>
      </c>
      <c r="D2040" s="1">
        <v>384</v>
      </c>
      <c r="E2040">
        <f t="shared" si="36"/>
        <v>2.8725869999999998</v>
      </c>
      <c r="F2040">
        <f t="shared" si="37"/>
        <v>1</v>
      </c>
      <c r="G2040">
        <f t="shared" si="38"/>
        <v>1295</v>
      </c>
      <c r="H2040" s="17">
        <f t="shared" si="39"/>
        <v>0.29652509652509651</v>
      </c>
      <c r="I2040" s="18"/>
      <c r="K2040" s="1"/>
      <c r="L2040" s="1"/>
      <c r="M2040" s="1"/>
      <c r="Q2040" s="17"/>
      <c r="R2040" s="18"/>
    </row>
    <row r="2041" spans="2:18" x14ac:dyDescent="0.2">
      <c r="B2041" s="1">
        <v>7</v>
      </c>
      <c r="C2041" s="1" t="s">
        <v>115</v>
      </c>
      <c r="D2041" s="1">
        <v>378</v>
      </c>
      <c r="E2041">
        <f t="shared" si="36"/>
        <v>2.8725869999999998</v>
      </c>
      <c r="F2041">
        <f t="shared" si="37"/>
        <v>1</v>
      </c>
      <c r="G2041">
        <f t="shared" si="38"/>
        <v>1295</v>
      </c>
      <c r="H2041" s="17">
        <f t="shared" si="39"/>
        <v>0.29189189189189191</v>
      </c>
      <c r="I2041" s="18"/>
      <c r="K2041" s="1"/>
      <c r="L2041" s="1"/>
      <c r="M2041" s="1"/>
      <c r="Q2041" s="17"/>
      <c r="R2041" s="18"/>
    </row>
    <row r="2042" spans="2:18" x14ac:dyDescent="0.2">
      <c r="B2042" s="1">
        <v>8</v>
      </c>
      <c r="C2042" s="1" t="s">
        <v>115</v>
      </c>
      <c r="D2042" s="1">
        <v>324</v>
      </c>
      <c r="E2042">
        <f t="shared" si="36"/>
        <v>2.8725869999999998</v>
      </c>
      <c r="F2042">
        <f t="shared" si="37"/>
        <v>1</v>
      </c>
      <c r="G2042">
        <f t="shared" si="38"/>
        <v>1295</v>
      </c>
      <c r="H2042" s="17">
        <f t="shared" si="39"/>
        <v>0.25019305019305021</v>
      </c>
      <c r="I2042" s="18"/>
      <c r="K2042" s="1"/>
      <c r="L2042" s="1"/>
      <c r="M2042" s="1"/>
      <c r="Q2042" s="17"/>
      <c r="R2042" s="18"/>
    </row>
    <row r="2043" spans="2:18" x14ac:dyDescent="0.2">
      <c r="B2043" s="1">
        <v>9</v>
      </c>
      <c r="C2043" s="1" t="s">
        <v>115</v>
      </c>
      <c r="D2043" s="1">
        <v>297</v>
      </c>
      <c r="E2043">
        <f t="shared" si="36"/>
        <v>2.8725869999999998</v>
      </c>
      <c r="F2043">
        <f t="shared" si="37"/>
        <v>1</v>
      </c>
      <c r="G2043">
        <f t="shared" si="38"/>
        <v>1295</v>
      </c>
      <c r="H2043" s="17">
        <f t="shared" si="39"/>
        <v>0.22934362934362934</v>
      </c>
      <c r="I2043" s="18"/>
      <c r="K2043" s="1"/>
      <c r="L2043" s="1"/>
      <c r="M2043" s="1"/>
      <c r="Q2043" s="17"/>
    </row>
    <row r="2044" spans="2:18" x14ac:dyDescent="0.2">
      <c r="B2044" s="1">
        <v>6</v>
      </c>
      <c r="C2044" s="1" t="s">
        <v>322</v>
      </c>
      <c r="D2044" s="1">
        <v>395</v>
      </c>
      <c r="E2044">
        <f t="shared" si="36"/>
        <v>2.8751890000000002</v>
      </c>
      <c r="F2044">
        <f t="shared" si="37"/>
        <v>1</v>
      </c>
      <c r="G2044">
        <f t="shared" si="38"/>
        <v>1322</v>
      </c>
      <c r="H2044" s="17">
        <f t="shared" si="39"/>
        <v>0.2987897125567322</v>
      </c>
      <c r="I2044" s="18"/>
      <c r="K2044" s="1"/>
      <c r="L2044" s="1"/>
      <c r="M2044" s="1"/>
      <c r="Q2044" s="17"/>
      <c r="R2044" s="18"/>
    </row>
    <row r="2045" spans="2:18" x14ac:dyDescent="0.2">
      <c r="B2045" s="1">
        <v>7</v>
      </c>
      <c r="C2045" s="1" t="s">
        <v>322</v>
      </c>
      <c r="D2045" s="1">
        <v>383</v>
      </c>
      <c r="E2045">
        <f t="shared" si="36"/>
        <v>2.8751890000000002</v>
      </c>
      <c r="F2045">
        <f t="shared" si="37"/>
        <v>1</v>
      </c>
      <c r="G2045">
        <f t="shared" si="38"/>
        <v>1322</v>
      </c>
      <c r="H2045" s="17">
        <f t="shared" si="39"/>
        <v>0.2897125567322239</v>
      </c>
      <c r="I2045" s="18"/>
      <c r="K2045" s="1"/>
      <c r="L2045" s="1"/>
      <c r="M2045" s="1"/>
      <c r="Q2045" s="17"/>
      <c r="R2045" s="18"/>
    </row>
    <row r="2046" spans="2:18" x14ac:dyDescent="0.2">
      <c r="B2046" s="1">
        <v>8</v>
      </c>
      <c r="C2046" s="1" t="s">
        <v>322</v>
      </c>
      <c r="D2046" s="1">
        <v>341</v>
      </c>
      <c r="E2046">
        <f t="shared" si="36"/>
        <v>2.8751890000000002</v>
      </c>
      <c r="F2046">
        <f t="shared" si="37"/>
        <v>1</v>
      </c>
      <c r="G2046">
        <f t="shared" si="38"/>
        <v>1322</v>
      </c>
      <c r="H2046" s="17">
        <f t="shared" si="39"/>
        <v>0.2579425113464448</v>
      </c>
      <c r="I2046" s="18"/>
      <c r="K2046" s="1"/>
      <c r="L2046" s="1"/>
      <c r="M2046" s="1"/>
      <c r="Q2046" s="17"/>
      <c r="R2046" s="18"/>
    </row>
    <row r="2047" spans="2:18" x14ac:dyDescent="0.2">
      <c r="B2047" s="1">
        <v>9</v>
      </c>
      <c r="C2047" s="1" t="s">
        <v>322</v>
      </c>
      <c r="D2047" s="1">
        <v>287</v>
      </c>
      <c r="E2047">
        <f t="shared" si="36"/>
        <v>2.8751890000000002</v>
      </c>
      <c r="F2047">
        <f t="shared" si="37"/>
        <v>1</v>
      </c>
      <c r="G2047">
        <f t="shared" si="38"/>
        <v>1322</v>
      </c>
      <c r="H2047" s="17">
        <f t="shared" si="39"/>
        <v>0.21709531013615735</v>
      </c>
      <c r="I2047" s="18"/>
      <c r="K2047" s="1"/>
      <c r="L2047" s="1"/>
      <c r="M2047" s="1"/>
      <c r="Q2047" s="17"/>
    </row>
    <row r="2048" spans="2:18" x14ac:dyDescent="0.2">
      <c r="B2048" s="1">
        <v>6</v>
      </c>
      <c r="C2048" s="1" t="s">
        <v>359</v>
      </c>
      <c r="D2048" s="1">
        <v>404</v>
      </c>
      <c r="E2048">
        <f t="shared" si="36"/>
        <v>2.8779590000000002</v>
      </c>
      <c r="F2048">
        <f t="shared" si="37"/>
        <v>1</v>
      </c>
      <c r="G2048">
        <f t="shared" si="38"/>
        <v>1352</v>
      </c>
      <c r="H2048" s="17">
        <f t="shared" si="39"/>
        <v>0.29881656804733731</v>
      </c>
      <c r="I2048" s="18"/>
      <c r="K2048" s="1"/>
      <c r="L2048" s="1"/>
      <c r="M2048" s="1"/>
      <c r="Q2048" s="17"/>
      <c r="R2048" s="18"/>
    </row>
    <row r="2049" spans="2:18" x14ac:dyDescent="0.2">
      <c r="B2049" s="1">
        <v>7</v>
      </c>
      <c r="C2049" s="1" t="s">
        <v>359</v>
      </c>
      <c r="D2049" s="1">
        <v>375</v>
      </c>
      <c r="E2049">
        <f t="shared" si="36"/>
        <v>2.8779590000000002</v>
      </c>
      <c r="F2049">
        <f t="shared" si="37"/>
        <v>1</v>
      </c>
      <c r="G2049">
        <f t="shared" si="38"/>
        <v>1352</v>
      </c>
      <c r="H2049" s="17">
        <f t="shared" si="39"/>
        <v>0.27736686390532544</v>
      </c>
      <c r="I2049" s="18"/>
      <c r="K2049" s="1"/>
      <c r="L2049" s="1"/>
      <c r="M2049" s="1"/>
      <c r="Q2049" s="17"/>
      <c r="R2049" s="18"/>
    </row>
    <row r="2050" spans="2:18" x14ac:dyDescent="0.2">
      <c r="B2050" s="1">
        <v>8</v>
      </c>
      <c r="C2050" s="1" t="s">
        <v>359</v>
      </c>
      <c r="D2050" s="1">
        <v>376</v>
      </c>
      <c r="E2050">
        <f t="shared" si="36"/>
        <v>2.8779590000000002</v>
      </c>
      <c r="F2050">
        <f t="shared" si="37"/>
        <v>1</v>
      </c>
      <c r="G2050">
        <f t="shared" si="38"/>
        <v>1352</v>
      </c>
      <c r="H2050" s="17">
        <f t="shared" si="39"/>
        <v>0.27810650887573962</v>
      </c>
      <c r="I2050" s="18"/>
      <c r="K2050" s="1"/>
      <c r="L2050" s="1"/>
      <c r="M2050" s="1"/>
      <c r="Q2050" s="17"/>
      <c r="R2050" s="18"/>
    </row>
    <row r="2051" spans="2:18" x14ac:dyDescent="0.2">
      <c r="B2051" s="1">
        <v>9</v>
      </c>
      <c r="C2051" s="1" t="s">
        <v>359</v>
      </c>
      <c r="D2051" s="1">
        <v>275</v>
      </c>
      <c r="E2051">
        <f t="shared" si="36"/>
        <v>2.8779590000000002</v>
      </c>
      <c r="F2051">
        <f t="shared" si="37"/>
        <v>1</v>
      </c>
      <c r="G2051">
        <f t="shared" si="38"/>
        <v>1352</v>
      </c>
      <c r="H2051" s="17">
        <f t="shared" si="39"/>
        <v>0.20340236686390534</v>
      </c>
      <c r="I2051" s="18"/>
      <c r="K2051" s="1"/>
      <c r="L2051" s="1"/>
      <c r="M2051" s="1"/>
      <c r="Q2051" s="17"/>
    </row>
    <row r="2052" spans="2:18" x14ac:dyDescent="0.2">
      <c r="B2052" s="1">
        <v>6</v>
      </c>
      <c r="C2052" s="1" t="s">
        <v>333</v>
      </c>
      <c r="D2052" s="1">
        <v>374</v>
      </c>
      <c r="E2052">
        <f t="shared" ref="E2052:E2115" si="40">VLOOKUP(C2052,G$3:I$415,2,FALSE)</f>
        <v>2.9182730000000001</v>
      </c>
      <c r="F2052">
        <f t="shared" ref="F2052:F2115" si="41">IF(E2052&lt;3,1,0)</f>
        <v>1</v>
      </c>
      <c r="G2052">
        <f t="shared" si="38"/>
        <v>1297</v>
      </c>
      <c r="H2052" s="17">
        <f t="shared" si="39"/>
        <v>0.28835774865073244</v>
      </c>
      <c r="I2052" s="18"/>
      <c r="K2052" s="1"/>
      <c r="L2052" s="1"/>
      <c r="M2052" s="1"/>
      <c r="Q2052" s="17"/>
      <c r="R2052" s="18"/>
    </row>
    <row r="2053" spans="2:18" x14ac:dyDescent="0.2">
      <c r="B2053" s="1">
        <v>7</v>
      </c>
      <c r="C2053" s="1" t="s">
        <v>333</v>
      </c>
      <c r="D2053" s="1">
        <v>391</v>
      </c>
      <c r="E2053">
        <f t="shared" si="40"/>
        <v>2.9182730000000001</v>
      </c>
      <c r="F2053">
        <f t="shared" si="41"/>
        <v>1</v>
      </c>
      <c r="G2053">
        <f t="shared" ref="G2053:G2116" si="42">VLOOKUP(C2053,G$3:I$415,3,FALSE)</f>
        <v>1297</v>
      </c>
      <c r="H2053" s="17">
        <f t="shared" ref="H2053:H2116" si="43">D2053/G2053</f>
        <v>0.30146491904394757</v>
      </c>
      <c r="I2053" s="18"/>
      <c r="K2053" s="1"/>
      <c r="L2053" s="1"/>
      <c r="M2053" s="1"/>
      <c r="Q2053" s="17"/>
      <c r="R2053" s="18"/>
    </row>
    <row r="2054" spans="2:18" x14ac:dyDescent="0.2">
      <c r="B2054" s="1">
        <v>8</v>
      </c>
      <c r="C2054" s="1" t="s">
        <v>333</v>
      </c>
      <c r="D2054" s="1">
        <v>332</v>
      </c>
      <c r="E2054">
        <f t="shared" si="40"/>
        <v>2.9182730000000001</v>
      </c>
      <c r="F2054">
        <f t="shared" si="41"/>
        <v>1</v>
      </c>
      <c r="G2054">
        <f t="shared" si="42"/>
        <v>1297</v>
      </c>
      <c r="H2054" s="17">
        <f t="shared" si="43"/>
        <v>0.25597532767925985</v>
      </c>
      <c r="I2054" s="18"/>
      <c r="K2054" s="1"/>
      <c r="L2054" s="1"/>
      <c r="M2054" s="1"/>
      <c r="Q2054" s="17"/>
      <c r="R2054" s="18"/>
    </row>
    <row r="2055" spans="2:18" x14ac:dyDescent="0.2">
      <c r="B2055" s="1">
        <v>9</v>
      </c>
      <c r="C2055" s="1" t="s">
        <v>333</v>
      </c>
      <c r="D2055" s="1">
        <v>278</v>
      </c>
      <c r="E2055">
        <f t="shared" si="40"/>
        <v>2.9182730000000001</v>
      </c>
      <c r="F2055">
        <f t="shared" si="41"/>
        <v>1</v>
      </c>
      <c r="G2055">
        <f t="shared" si="42"/>
        <v>1297</v>
      </c>
      <c r="H2055" s="17">
        <f t="shared" si="43"/>
        <v>0.21434078643022358</v>
      </c>
      <c r="I2055" s="18"/>
      <c r="K2055" s="1"/>
      <c r="L2055" s="1"/>
      <c r="M2055" s="1"/>
      <c r="Q2055" s="17"/>
    </row>
    <row r="2056" spans="2:18" x14ac:dyDescent="0.2">
      <c r="B2056" s="1">
        <v>6</v>
      </c>
      <c r="C2056" s="1" t="s">
        <v>421</v>
      </c>
      <c r="D2056" s="1">
        <v>364</v>
      </c>
      <c r="E2056">
        <f t="shared" si="40"/>
        <v>2.920509</v>
      </c>
      <c r="F2056">
        <f t="shared" si="41"/>
        <v>1</v>
      </c>
      <c r="G2056">
        <f t="shared" si="42"/>
        <v>1258</v>
      </c>
      <c r="H2056" s="17">
        <f t="shared" si="43"/>
        <v>0.28934817170111288</v>
      </c>
      <c r="I2056" s="18"/>
      <c r="K2056" s="1"/>
      <c r="L2056" s="1"/>
      <c r="M2056" s="1"/>
      <c r="Q2056" s="17"/>
      <c r="R2056" s="18"/>
    </row>
    <row r="2057" spans="2:18" x14ac:dyDescent="0.2">
      <c r="B2057" s="1">
        <v>7</v>
      </c>
      <c r="C2057" s="1" t="s">
        <v>421</v>
      </c>
      <c r="D2057" s="1">
        <v>414</v>
      </c>
      <c r="E2057">
        <f t="shared" si="40"/>
        <v>2.920509</v>
      </c>
      <c r="F2057">
        <f t="shared" si="41"/>
        <v>1</v>
      </c>
      <c r="G2057">
        <f t="shared" si="42"/>
        <v>1258</v>
      </c>
      <c r="H2057" s="17">
        <f t="shared" si="43"/>
        <v>0.32909379968203495</v>
      </c>
      <c r="I2057" s="18"/>
      <c r="K2057" s="1"/>
      <c r="L2057" s="1"/>
      <c r="M2057" s="1"/>
      <c r="Q2057" s="17"/>
      <c r="R2057" s="18"/>
    </row>
    <row r="2058" spans="2:18" x14ac:dyDescent="0.2">
      <c r="B2058" s="1">
        <v>8</v>
      </c>
      <c r="C2058" s="1" t="s">
        <v>421</v>
      </c>
      <c r="D2058" s="1">
        <v>305</v>
      </c>
      <c r="E2058">
        <f t="shared" si="40"/>
        <v>2.920509</v>
      </c>
      <c r="F2058">
        <f t="shared" si="41"/>
        <v>1</v>
      </c>
      <c r="G2058">
        <f t="shared" si="42"/>
        <v>1258</v>
      </c>
      <c r="H2058" s="17">
        <f t="shared" si="43"/>
        <v>0.24244833068362481</v>
      </c>
      <c r="I2058" s="18"/>
      <c r="K2058" s="1"/>
      <c r="L2058" s="1"/>
      <c r="M2058" s="1"/>
      <c r="Q2058" s="17"/>
      <c r="R2058" s="18"/>
    </row>
    <row r="2059" spans="2:18" x14ac:dyDescent="0.2">
      <c r="B2059" s="1">
        <v>9</v>
      </c>
      <c r="C2059" s="1" t="s">
        <v>421</v>
      </c>
      <c r="D2059" s="1">
        <v>254</v>
      </c>
      <c r="E2059">
        <f t="shared" si="40"/>
        <v>2.920509</v>
      </c>
      <c r="F2059">
        <f t="shared" si="41"/>
        <v>1</v>
      </c>
      <c r="G2059">
        <f t="shared" si="42"/>
        <v>1258</v>
      </c>
      <c r="H2059" s="17">
        <f t="shared" si="43"/>
        <v>0.20190779014308427</v>
      </c>
      <c r="I2059" s="18"/>
      <c r="K2059" s="1"/>
      <c r="L2059" s="1"/>
      <c r="M2059" s="1"/>
      <c r="Q2059" s="17"/>
    </row>
    <row r="2060" spans="2:18" x14ac:dyDescent="0.2">
      <c r="B2060" s="1">
        <v>6</v>
      </c>
      <c r="C2060" s="1" t="s">
        <v>441</v>
      </c>
      <c r="D2060" s="1">
        <v>392</v>
      </c>
      <c r="E2060">
        <f t="shared" si="40"/>
        <v>2.946863</v>
      </c>
      <c r="F2060">
        <f t="shared" si="41"/>
        <v>1</v>
      </c>
      <c r="G2060">
        <f t="shared" si="42"/>
        <v>1355</v>
      </c>
      <c r="H2060" s="17">
        <f t="shared" si="43"/>
        <v>0.28929889298892991</v>
      </c>
      <c r="I2060" s="18"/>
      <c r="K2060" s="1"/>
      <c r="L2060" s="1"/>
      <c r="M2060" s="1"/>
      <c r="Q2060" s="17"/>
      <c r="R2060" s="18"/>
    </row>
    <row r="2061" spans="2:18" x14ac:dyDescent="0.2">
      <c r="B2061" s="1">
        <v>7</v>
      </c>
      <c r="C2061" s="1" t="s">
        <v>441</v>
      </c>
      <c r="D2061" s="1">
        <v>394</v>
      </c>
      <c r="E2061">
        <f t="shared" si="40"/>
        <v>2.946863</v>
      </c>
      <c r="F2061">
        <f t="shared" si="41"/>
        <v>1</v>
      </c>
      <c r="G2061">
        <f t="shared" si="42"/>
        <v>1355</v>
      </c>
      <c r="H2061" s="17">
        <f t="shared" si="43"/>
        <v>0.29077490774907749</v>
      </c>
      <c r="I2061" s="18"/>
      <c r="K2061" s="1"/>
      <c r="L2061" s="1"/>
      <c r="M2061" s="1"/>
      <c r="Q2061" s="17"/>
      <c r="R2061" s="18"/>
    </row>
    <row r="2062" spans="2:18" x14ac:dyDescent="0.2">
      <c r="B2062" s="1">
        <v>8</v>
      </c>
      <c r="C2062" s="1" t="s">
        <v>441</v>
      </c>
      <c r="D2062" s="1">
        <v>383</v>
      </c>
      <c r="E2062">
        <f t="shared" si="40"/>
        <v>2.946863</v>
      </c>
      <c r="F2062">
        <f t="shared" si="41"/>
        <v>1</v>
      </c>
      <c r="G2062">
        <f t="shared" si="42"/>
        <v>1355</v>
      </c>
      <c r="H2062" s="17">
        <f t="shared" si="43"/>
        <v>0.28265682656826568</v>
      </c>
      <c r="I2062" s="18"/>
      <c r="K2062" s="1"/>
      <c r="L2062" s="1"/>
      <c r="M2062" s="1"/>
      <c r="Q2062" s="17"/>
      <c r="R2062" s="18"/>
    </row>
    <row r="2063" spans="2:18" x14ac:dyDescent="0.2">
      <c r="B2063" s="1">
        <v>9</v>
      </c>
      <c r="C2063" s="1" t="s">
        <v>441</v>
      </c>
      <c r="D2063" s="1">
        <v>266</v>
      </c>
      <c r="E2063">
        <f t="shared" si="40"/>
        <v>2.946863</v>
      </c>
      <c r="F2063">
        <f t="shared" si="41"/>
        <v>1</v>
      </c>
      <c r="G2063">
        <f t="shared" si="42"/>
        <v>1355</v>
      </c>
      <c r="H2063" s="17">
        <f t="shared" si="43"/>
        <v>0.196309963099631</v>
      </c>
      <c r="I2063" s="18"/>
      <c r="K2063" s="1"/>
      <c r="L2063" s="1"/>
      <c r="M2063" s="1"/>
      <c r="Q2063" s="17"/>
    </row>
    <row r="2064" spans="2:18" x14ac:dyDescent="0.2">
      <c r="B2064" s="1">
        <v>6</v>
      </c>
      <c r="C2064" s="1" t="s">
        <v>387</v>
      </c>
      <c r="D2064" s="1">
        <v>373</v>
      </c>
      <c r="E2064">
        <f t="shared" si="40"/>
        <v>2.964772</v>
      </c>
      <c r="F2064">
        <f t="shared" si="41"/>
        <v>1</v>
      </c>
      <c r="G2064">
        <f t="shared" si="42"/>
        <v>1249</v>
      </c>
      <c r="H2064" s="17">
        <f t="shared" si="43"/>
        <v>0.29863891112890312</v>
      </c>
      <c r="I2064" s="18"/>
      <c r="K2064" s="1"/>
      <c r="L2064" s="1"/>
      <c r="M2064" s="1"/>
      <c r="Q2064" s="17"/>
      <c r="R2064" s="18"/>
    </row>
    <row r="2065" spans="2:18" x14ac:dyDescent="0.2">
      <c r="B2065" s="1">
        <v>7</v>
      </c>
      <c r="C2065" s="1" t="s">
        <v>387</v>
      </c>
      <c r="D2065" s="1">
        <v>380</v>
      </c>
      <c r="E2065">
        <f t="shared" si="40"/>
        <v>2.964772</v>
      </c>
      <c r="F2065">
        <f t="shared" si="41"/>
        <v>1</v>
      </c>
      <c r="G2065">
        <f t="shared" si="42"/>
        <v>1249</v>
      </c>
      <c r="H2065" s="17">
        <f t="shared" si="43"/>
        <v>0.30424339471577261</v>
      </c>
      <c r="I2065" s="18"/>
      <c r="K2065" s="1"/>
      <c r="L2065" s="1"/>
      <c r="M2065" s="1"/>
      <c r="Q2065" s="17"/>
      <c r="R2065" s="18"/>
    </row>
    <row r="2066" spans="2:18" x14ac:dyDescent="0.2">
      <c r="B2066" s="1">
        <v>8</v>
      </c>
      <c r="C2066" s="1" t="s">
        <v>387</v>
      </c>
      <c r="D2066" s="1">
        <v>323</v>
      </c>
      <c r="E2066">
        <f t="shared" si="40"/>
        <v>2.964772</v>
      </c>
      <c r="F2066">
        <f t="shared" si="41"/>
        <v>1</v>
      </c>
      <c r="G2066">
        <f t="shared" si="42"/>
        <v>1249</v>
      </c>
      <c r="H2066" s="17">
        <f t="shared" si="43"/>
        <v>0.25860688550840671</v>
      </c>
      <c r="I2066" s="18"/>
      <c r="K2066" s="1"/>
      <c r="L2066" s="1"/>
      <c r="M2066" s="1"/>
      <c r="Q2066" s="17"/>
      <c r="R2066" s="18"/>
    </row>
    <row r="2067" spans="2:18" x14ac:dyDescent="0.2">
      <c r="B2067" s="1">
        <v>9</v>
      </c>
      <c r="C2067" s="1" t="s">
        <v>387</v>
      </c>
      <c r="D2067" s="1">
        <v>249</v>
      </c>
      <c r="E2067">
        <f t="shared" si="40"/>
        <v>2.964772</v>
      </c>
      <c r="F2067">
        <f t="shared" si="41"/>
        <v>1</v>
      </c>
      <c r="G2067">
        <f t="shared" si="42"/>
        <v>1249</v>
      </c>
      <c r="H2067" s="17">
        <f t="shared" si="43"/>
        <v>0.19935948759007205</v>
      </c>
      <c r="I2067" s="18"/>
      <c r="K2067" s="1"/>
      <c r="L2067" s="1"/>
      <c r="M2067" s="1"/>
      <c r="Q2067" s="17"/>
    </row>
    <row r="2068" spans="2:18" x14ac:dyDescent="0.2">
      <c r="B2068" s="1">
        <v>6</v>
      </c>
      <c r="C2068" s="1" t="s">
        <v>37</v>
      </c>
      <c r="D2068" s="1">
        <v>362</v>
      </c>
      <c r="E2068">
        <f t="shared" si="40"/>
        <v>2.9720970000000002</v>
      </c>
      <c r="F2068">
        <f t="shared" si="41"/>
        <v>1</v>
      </c>
      <c r="G2068">
        <f t="shared" si="42"/>
        <v>1326</v>
      </c>
      <c r="H2068" s="17">
        <f t="shared" si="43"/>
        <v>0.27300150829562592</v>
      </c>
      <c r="I2068" s="18"/>
      <c r="K2068" s="1"/>
      <c r="L2068" s="1"/>
      <c r="M2068" s="1"/>
      <c r="Q2068" s="17"/>
      <c r="R2068" s="18"/>
    </row>
    <row r="2069" spans="2:18" x14ac:dyDescent="0.2">
      <c r="B2069" s="1">
        <v>7</v>
      </c>
      <c r="C2069" s="1" t="s">
        <v>37</v>
      </c>
      <c r="D2069" s="1">
        <v>390</v>
      </c>
      <c r="E2069">
        <f t="shared" si="40"/>
        <v>2.9720970000000002</v>
      </c>
      <c r="F2069">
        <f t="shared" si="41"/>
        <v>1</v>
      </c>
      <c r="G2069">
        <f t="shared" si="42"/>
        <v>1326</v>
      </c>
      <c r="H2069" s="17">
        <f t="shared" si="43"/>
        <v>0.29411764705882354</v>
      </c>
      <c r="I2069" s="18"/>
      <c r="K2069" s="1"/>
      <c r="L2069" s="1"/>
      <c r="M2069" s="1"/>
      <c r="Q2069" s="17"/>
      <c r="R2069" s="18"/>
    </row>
    <row r="2070" spans="2:18" x14ac:dyDescent="0.2">
      <c r="B2070" s="1">
        <v>8</v>
      </c>
      <c r="C2070" s="1" t="s">
        <v>37</v>
      </c>
      <c r="D2070" s="1">
        <v>374</v>
      </c>
      <c r="E2070">
        <f t="shared" si="40"/>
        <v>2.9720970000000002</v>
      </c>
      <c r="F2070">
        <f t="shared" si="41"/>
        <v>1</v>
      </c>
      <c r="G2070">
        <f t="shared" si="42"/>
        <v>1326</v>
      </c>
      <c r="H2070" s="17">
        <f t="shared" si="43"/>
        <v>0.28205128205128205</v>
      </c>
      <c r="I2070" s="18"/>
      <c r="K2070" s="1"/>
      <c r="L2070" s="1"/>
      <c r="M2070" s="1"/>
      <c r="Q2070" s="17"/>
      <c r="R2070" s="18"/>
    </row>
    <row r="2071" spans="2:18" x14ac:dyDescent="0.2">
      <c r="B2071" s="1">
        <v>9</v>
      </c>
      <c r="C2071" s="1" t="s">
        <v>37</v>
      </c>
      <c r="D2071" s="1">
        <v>282</v>
      </c>
      <c r="E2071">
        <f t="shared" si="40"/>
        <v>2.9720970000000002</v>
      </c>
      <c r="F2071">
        <f t="shared" si="41"/>
        <v>1</v>
      </c>
      <c r="G2071">
        <f t="shared" si="42"/>
        <v>1326</v>
      </c>
      <c r="H2071" s="17">
        <f t="shared" si="43"/>
        <v>0.21266968325791855</v>
      </c>
      <c r="I2071" s="18"/>
      <c r="K2071" s="1"/>
      <c r="L2071" s="1"/>
      <c r="M2071" s="1"/>
      <c r="Q2071" s="17"/>
    </row>
    <row r="2072" spans="2:18" x14ac:dyDescent="0.2">
      <c r="B2072" s="1">
        <v>6</v>
      </c>
      <c r="C2072" s="1" t="s">
        <v>16</v>
      </c>
      <c r="D2072" s="1">
        <v>372</v>
      </c>
      <c r="E2072">
        <f t="shared" si="40"/>
        <v>2.974164</v>
      </c>
      <c r="F2072">
        <f t="shared" si="41"/>
        <v>1</v>
      </c>
      <c r="G2072">
        <f t="shared" si="42"/>
        <v>1316</v>
      </c>
      <c r="H2072" s="17">
        <f t="shared" si="43"/>
        <v>0.28267477203647418</v>
      </c>
      <c r="I2072" s="18"/>
      <c r="K2072" s="1"/>
      <c r="L2072" s="1"/>
      <c r="M2072" s="1"/>
      <c r="Q2072" s="17"/>
      <c r="R2072" s="18"/>
    </row>
    <row r="2073" spans="2:18" x14ac:dyDescent="0.2">
      <c r="B2073" s="1">
        <v>7</v>
      </c>
      <c r="C2073" s="1" t="s">
        <v>16</v>
      </c>
      <c r="D2073" s="1">
        <v>396</v>
      </c>
      <c r="E2073">
        <f t="shared" si="40"/>
        <v>2.974164</v>
      </c>
      <c r="F2073">
        <f t="shared" si="41"/>
        <v>1</v>
      </c>
      <c r="G2073">
        <f t="shared" si="42"/>
        <v>1316</v>
      </c>
      <c r="H2073" s="17">
        <f t="shared" si="43"/>
        <v>0.30091185410334348</v>
      </c>
      <c r="I2073" s="18"/>
      <c r="K2073" s="1"/>
      <c r="L2073" s="1"/>
      <c r="M2073" s="1"/>
      <c r="Q2073" s="17"/>
      <c r="R2073" s="18"/>
    </row>
    <row r="2074" spans="2:18" x14ac:dyDescent="0.2">
      <c r="B2074" s="1">
        <v>8</v>
      </c>
      <c r="C2074" s="1" t="s">
        <v>16</v>
      </c>
      <c r="D2074" s="1">
        <v>357</v>
      </c>
      <c r="E2074">
        <f t="shared" si="40"/>
        <v>2.974164</v>
      </c>
      <c r="F2074">
        <f t="shared" si="41"/>
        <v>1</v>
      </c>
      <c r="G2074">
        <f t="shared" si="42"/>
        <v>1316</v>
      </c>
      <c r="H2074" s="17">
        <f t="shared" si="43"/>
        <v>0.27127659574468083</v>
      </c>
      <c r="I2074" s="18"/>
      <c r="K2074" s="1"/>
      <c r="L2074" s="1"/>
      <c r="M2074" s="1"/>
      <c r="Q2074" s="17"/>
      <c r="R2074" s="18"/>
    </row>
    <row r="2075" spans="2:18" x14ac:dyDescent="0.2">
      <c r="B2075" s="1">
        <v>9</v>
      </c>
      <c r="C2075" s="1" t="s">
        <v>16</v>
      </c>
      <c r="D2075" s="1">
        <v>267</v>
      </c>
      <c r="E2075">
        <f t="shared" si="40"/>
        <v>2.974164</v>
      </c>
      <c r="F2075">
        <f t="shared" si="41"/>
        <v>1</v>
      </c>
      <c r="G2075">
        <f t="shared" si="42"/>
        <v>1316</v>
      </c>
      <c r="H2075" s="17">
        <f t="shared" si="43"/>
        <v>0.20288753799392098</v>
      </c>
      <c r="I2075" s="18"/>
      <c r="K2075" s="1"/>
      <c r="L2075" s="1"/>
      <c r="M2075" s="1"/>
      <c r="Q2075" s="17"/>
    </row>
    <row r="2076" spans="2:18" x14ac:dyDescent="0.2">
      <c r="B2076" s="1">
        <v>6</v>
      </c>
      <c r="C2076" s="1" t="s">
        <v>192</v>
      </c>
      <c r="D2076" s="1">
        <v>394</v>
      </c>
      <c r="E2076">
        <f t="shared" si="40"/>
        <v>2.993258</v>
      </c>
      <c r="F2076">
        <f t="shared" si="41"/>
        <v>1</v>
      </c>
      <c r="G2076">
        <f t="shared" si="42"/>
        <v>1335</v>
      </c>
      <c r="H2076" s="17">
        <f t="shared" si="43"/>
        <v>0.29513108614232209</v>
      </c>
      <c r="I2076" s="18"/>
      <c r="K2076" s="1"/>
      <c r="L2076" s="1"/>
      <c r="M2076" s="1"/>
      <c r="Q2076" s="17"/>
      <c r="R2076" s="18"/>
    </row>
    <row r="2077" spans="2:18" x14ac:dyDescent="0.2">
      <c r="B2077" s="1">
        <v>7</v>
      </c>
      <c r="C2077" s="1" t="s">
        <v>192</v>
      </c>
      <c r="D2077" s="1">
        <v>411</v>
      </c>
      <c r="E2077">
        <f t="shared" si="40"/>
        <v>2.993258</v>
      </c>
      <c r="F2077">
        <f t="shared" si="41"/>
        <v>1</v>
      </c>
      <c r="G2077">
        <f t="shared" si="42"/>
        <v>1335</v>
      </c>
      <c r="H2077" s="17">
        <f t="shared" si="43"/>
        <v>0.30786516853932583</v>
      </c>
      <c r="I2077" s="18"/>
      <c r="K2077" s="1"/>
      <c r="L2077" s="1"/>
      <c r="M2077" s="1"/>
      <c r="Q2077" s="17"/>
      <c r="R2077" s="18"/>
    </row>
    <row r="2078" spans="2:18" x14ac:dyDescent="0.2">
      <c r="B2078" s="1">
        <v>8</v>
      </c>
      <c r="C2078" s="1" t="s">
        <v>192</v>
      </c>
      <c r="D2078" s="1">
        <v>348</v>
      </c>
      <c r="E2078">
        <f t="shared" si="40"/>
        <v>2.993258</v>
      </c>
      <c r="F2078">
        <f t="shared" si="41"/>
        <v>1</v>
      </c>
      <c r="G2078">
        <f t="shared" si="42"/>
        <v>1335</v>
      </c>
      <c r="H2078" s="17">
        <f t="shared" si="43"/>
        <v>0.26067415730337079</v>
      </c>
      <c r="I2078" s="18"/>
      <c r="K2078" s="1"/>
      <c r="L2078" s="1"/>
      <c r="M2078" s="1"/>
      <c r="Q2078" s="17"/>
      <c r="R2078" s="18"/>
    </row>
    <row r="2079" spans="2:18" x14ac:dyDescent="0.2">
      <c r="B2079" s="1">
        <v>9</v>
      </c>
      <c r="C2079" s="1" t="s">
        <v>192</v>
      </c>
      <c r="D2079" s="1">
        <v>275</v>
      </c>
      <c r="E2079">
        <f t="shared" si="40"/>
        <v>2.993258</v>
      </c>
      <c r="F2079">
        <f t="shared" si="41"/>
        <v>1</v>
      </c>
      <c r="G2079">
        <f t="shared" si="42"/>
        <v>1335</v>
      </c>
      <c r="H2079" s="17">
        <f t="shared" si="43"/>
        <v>0.20599250936329588</v>
      </c>
      <c r="I2079" s="18"/>
      <c r="K2079" s="1"/>
      <c r="L2079" s="1"/>
      <c r="M2079" s="1"/>
      <c r="Q2079" s="17"/>
    </row>
    <row r="2080" spans="2:18" x14ac:dyDescent="0.2">
      <c r="B2080" s="1">
        <v>6</v>
      </c>
      <c r="C2080" s="1" t="s">
        <v>229</v>
      </c>
      <c r="D2080" s="1">
        <v>400</v>
      </c>
      <c r="E2080">
        <f t="shared" si="40"/>
        <v>3.0061490000000002</v>
      </c>
      <c r="F2080">
        <f t="shared" si="41"/>
        <v>0</v>
      </c>
      <c r="G2080">
        <f t="shared" si="42"/>
        <v>1301</v>
      </c>
      <c r="H2080" s="17">
        <f t="shared" si="43"/>
        <v>0.30745580322828592</v>
      </c>
      <c r="I2080" s="18"/>
      <c r="K2080" s="1"/>
      <c r="L2080" s="1"/>
      <c r="M2080" s="1"/>
      <c r="Q2080" s="17"/>
      <c r="R2080" s="18"/>
    </row>
    <row r="2081" spans="2:17" x14ac:dyDescent="0.2">
      <c r="B2081" s="1">
        <v>7</v>
      </c>
      <c r="C2081" s="1" t="s">
        <v>229</v>
      </c>
      <c r="D2081" s="1">
        <v>379</v>
      </c>
      <c r="E2081">
        <f t="shared" si="40"/>
        <v>3.0061490000000002</v>
      </c>
      <c r="F2081">
        <f t="shared" si="41"/>
        <v>0</v>
      </c>
      <c r="G2081">
        <f t="shared" si="42"/>
        <v>1301</v>
      </c>
      <c r="H2081" s="17">
        <f t="shared" si="43"/>
        <v>0.29131437355880091</v>
      </c>
      <c r="I2081" s="18"/>
      <c r="K2081" s="1"/>
      <c r="L2081" s="1"/>
      <c r="M2081" s="1"/>
      <c r="Q2081" s="17"/>
    </row>
    <row r="2082" spans="2:17" x14ac:dyDescent="0.2">
      <c r="B2082" s="1">
        <v>8</v>
      </c>
      <c r="C2082" s="1" t="s">
        <v>229</v>
      </c>
      <c r="D2082" s="1">
        <v>346</v>
      </c>
      <c r="E2082">
        <f t="shared" si="40"/>
        <v>3.0061490000000002</v>
      </c>
      <c r="F2082">
        <f t="shared" si="41"/>
        <v>0</v>
      </c>
      <c r="G2082">
        <f t="shared" si="42"/>
        <v>1301</v>
      </c>
      <c r="H2082" s="17">
        <f t="shared" si="43"/>
        <v>0.26594926979246736</v>
      </c>
      <c r="I2082" s="18"/>
      <c r="K2082" s="1"/>
      <c r="L2082" s="1"/>
      <c r="M2082" s="1"/>
      <c r="Q2082" s="17"/>
    </row>
    <row r="2083" spans="2:17" x14ac:dyDescent="0.2">
      <c r="B2083" s="1">
        <v>9</v>
      </c>
      <c r="C2083" s="1" t="s">
        <v>229</v>
      </c>
      <c r="D2083" s="1">
        <v>252</v>
      </c>
      <c r="E2083">
        <f t="shared" si="40"/>
        <v>3.0061490000000002</v>
      </c>
      <c r="F2083">
        <f t="shared" si="41"/>
        <v>0</v>
      </c>
      <c r="G2083">
        <f t="shared" si="42"/>
        <v>1301</v>
      </c>
      <c r="H2083" s="17">
        <f t="shared" si="43"/>
        <v>0.19369715603382015</v>
      </c>
      <c r="I2083" s="18"/>
      <c r="K2083" s="1"/>
      <c r="L2083" s="1"/>
      <c r="M2083" s="1"/>
      <c r="Q2083" s="17"/>
    </row>
    <row r="2084" spans="2:17" x14ac:dyDescent="0.2">
      <c r="B2084" s="1">
        <v>6</v>
      </c>
      <c r="C2084" s="1" t="s">
        <v>197</v>
      </c>
      <c r="D2084" s="1">
        <v>398</v>
      </c>
      <c r="E2084">
        <f t="shared" si="40"/>
        <v>3.0282659999999999</v>
      </c>
      <c r="F2084">
        <f t="shared" si="41"/>
        <v>0</v>
      </c>
      <c r="G2084">
        <f t="shared" si="42"/>
        <v>1309</v>
      </c>
      <c r="H2084" s="17">
        <f t="shared" si="43"/>
        <v>0.30404889228418641</v>
      </c>
      <c r="I2084" s="18"/>
    </row>
    <row r="2085" spans="2:17" x14ac:dyDescent="0.2">
      <c r="B2085" s="1">
        <v>7</v>
      </c>
      <c r="C2085" s="1" t="s">
        <v>197</v>
      </c>
      <c r="D2085" s="1">
        <v>379</v>
      </c>
      <c r="E2085">
        <f t="shared" si="40"/>
        <v>3.0282659999999999</v>
      </c>
      <c r="F2085">
        <f t="shared" si="41"/>
        <v>0</v>
      </c>
      <c r="G2085">
        <f t="shared" si="42"/>
        <v>1309</v>
      </c>
      <c r="H2085" s="17">
        <f t="shared" si="43"/>
        <v>0.28953399541634833</v>
      </c>
      <c r="I2085" s="18"/>
    </row>
    <row r="2086" spans="2:17" x14ac:dyDescent="0.2">
      <c r="B2086" s="1">
        <v>8</v>
      </c>
      <c r="C2086" s="1" t="s">
        <v>197</v>
      </c>
      <c r="D2086" s="1">
        <v>369</v>
      </c>
      <c r="E2086">
        <f t="shared" si="40"/>
        <v>3.0282659999999999</v>
      </c>
      <c r="F2086">
        <f t="shared" si="41"/>
        <v>0</v>
      </c>
      <c r="G2086">
        <f t="shared" si="42"/>
        <v>1309</v>
      </c>
      <c r="H2086" s="17">
        <f t="shared" si="43"/>
        <v>0.28189457601222306</v>
      </c>
      <c r="I2086" s="18"/>
    </row>
    <row r="2087" spans="2:17" x14ac:dyDescent="0.2">
      <c r="B2087" s="1">
        <v>9</v>
      </c>
      <c r="C2087" s="1" t="s">
        <v>197</v>
      </c>
      <c r="D2087" s="1">
        <v>246</v>
      </c>
      <c r="E2087">
        <f t="shared" si="40"/>
        <v>3.0282659999999999</v>
      </c>
      <c r="F2087">
        <f t="shared" si="41"/>
        <v>0</v>
      </c>
      <c r="G2087">
        <f t="shared" si="42"/>
        <v>1309</v>
      </c>
      <c r="H2087" s="17">
        <f t="shared" si="43"/>
        <v>0.18792971734148206</v>
      </c>
      <c r="I2087" s="18"/>
    </row>
    <row r="2088" spans="2:17" x14ac:dyDescent="0.2">
      <c r="B2088" s="1">
        <v>6</v>
      </c>
      <c r="C2088" s="1" t="s">
        <v>195</v>
      </c>
      <c r="D2088" s="1">
        <v>363</v>
      </c>
      <c r="E2088">
        <f t="shared" si="40"/>
        <v>3.034154</v>
      </c>
      <c r="F2088">
        <f t="shared" si="41"/>
        <v>0</v>
      </c>
      <c r="G2088">
        <f t="shared" si="42"/>
        <v>1259</v>
      </c>
      <c r="H2088" s="17">
        <f t="shared" si="43"/>
        <v>0.28832406671961874</v>
      </c>
      <c r="I2088" s="18"/>
    </row>
    <row r="2089" spans="2:17" x14ac:dyDescent="0.2">
      <c r="B2089" s="1">
        <v>7</v>
      </c>
      <c r="C2089" s="1" t="s">
        <v>195</v>
      </c>
      <c r="D2089" s="1">
        <v>395</v>
      </c>
      <c r="E2089">
        <f t="shared" si="40"/>
        <v>3.034154</v>
      </c>
      <c r="F2089">
        <f t="shared" si="41"/>
        <v>0</v>
      </c>
      <c r="G2089">
        <f t="shared" si="42"/>
        <v>1259</v>
      </c>
      <c r="H2089" s="17">
        <f t="shared" si="43"/>
        <v>0.31374106433677523</v>
      </c>
      <c r="I2089" s="18"/>
    </row>
    <row r="2090" spans="2:17" x14ac:dyDescent="0.2">
      <c r="B2090" s="1">
        <v>8</v>
      </c>
      <c r="C2090" s="1" t="s">
        <v>195</v>
      </c>
      <c r="D2090" s="1">
        <v>340</v>
      </c>
      <c r="E2090">
        <f t="shared" si="40"/>
        <v>3.034154</v>
      </c>
      <c r="F2090">
        <f t="shared" si="41"/>
        <v>0</v>
      </c>
      <c r="G2090">
        <f t="shared" si="42"/>
        <v>1259</v>
      </c>
      <c r="H2090" s="17">
        <f t="shared" si="43"/>
        <v>0.27005559968228754</v>
      </c>
      <c r="I2090" s="18"/>
    </row>
    <row r="2091" spans="2:17" x14ac:dyDescent="0.2">
      <c r="B2091" s="1">
        <v>9</v>
      </c>
      <c r="C2091" s="1" t="s">
        <v>195</v>
      </c>
      <c r="D2091" s="1">
        <v>242</v>
      </c>
      <c r="E2091">
        <f t="shared" si="40"/>
        <v>3.034154</v>
      </c>
      <c r="F2091">
        <f t="shared" si="41"/>
        <v>0</v>
      </c>
      <c r="G2091">
        <f t="shared" si="42"/>
        <v>1259</v>
      </c>
      <c r="H2091" s="17">
        <f t="shared" si="43"/>
        <v>0.19221604447974583</v>
      </c>
      <c r="I2091" s="18"/>
    </row>
    <row r="2092" spans="2:17" x14ac:dyDescent="0.2">
      <c r="B2092" s="1">
        <v>6</v>
      </c>
      <c r="C2092" s="1" t="s">
        <v>122</v>
      </c>
      <c r="D2092" s="1">
        <v>367</v>
      </c>
      <c r="E2092">
        <f t="shared" si="40"/>
        <v>3.0421459999999998</v>
      </c>
      <c r="F2092">
        <f t="shared" si="41"/>
        <v>0</v>
      </c>
      <c r="G2092">
        <f t="shared" si="42"/>
        <v>1305</v>
      </c>
      <c r="H2092" s="17">
        <f t="shared" si="43"/>
        <v>0.28122605363984676</v>
      </c>
      <c r="I2092" s="18"/>
    </row>
    <row r="2093" spans="2:17" x14ac:dyDescent="0.2">
      <c r="B2093" s="1">
        <v>7</v>
      </c>
      <c r="C2093" s="1" t="s">
        <v>122</v>
      </c>
      <c r="D2093" s="1">
        <v>409</v>
      </c>
      <c r="E2093">
        <f t="shared" si="40"/>
        <v>3.0421459999999998</v>
      </c>
      <c r="F2093">
        <f t="shared" si="41"/>
        <v>0</v>
      </c>
      <c r="G2093">
        <f t="shared" si="42"/>
        <v>1305</v>
      </c>
      <c r="H2093" s="17">
        <f t="shared" si="43"/>
        <v>0.31340996168582375</v>
      </c>
      <c r="I2093" s="18"/>
    </row>
    <row r="2094" spans="2:17" x14ac:dyDescent="0.2">
      <c r="B2094" s="1">
        <v>8</v>
      </c>
      <c r="C2094" s="1" t="s">
        <v>122</v>
      </c>
      <c r="D2094" s="1">
        <v>334</v>
      </c>
      <c r="E2094">
        <f t="shared" si="40"/>
        <v>3.0421459999999998</v>
      </c>
      <c r="F2094">
        <f t="shared" si="41"/>
        <v>0</v>
      </c>
      <c r="G2094">
        <f t="shared" si="42"/>
        <v>1305</v>
      </c>
      <c r="H2094" s="17">
        <f t="shared" si="43"/>
        <v>0.25593869731800767</v>
      </c>
      <c r="I2094" s="18"/>
    </row>
    <row r="2095" spans="2:17" x14ac:dyDescent="0.2">
      <c r="B2095" s="1">
        <v>9</v>
      </c>
      <c r="C2095" s="1" t="s">
        <v>122</v>
      </c>
      <c r="D2095" s="1">
        <v>274</v>
      </c>
      <c r="E2095">
        <f t="shared" si="40"/>
        <v>3.0421459999999998</v>
      </c>
      <c r="F2095">
        <f t="shared" si="41"/>
        <v>0</v>
      </c>
      <c r="G2095">
        <f t="shared" si="42"/>
        <v>1305</v>
      </c>
      <c r="H2095" s="17">
        <f t="shared" si="43"/>
        <v>0.2099616858237548</v>
      </c>
      <c r="I2095" s="18"/>
    </row>
    <row r="2096" spans="2:17" x14ac:dyDescent="0.2">
      <c r="B2096" s="1">
        <v>6</v>
      </c>
      <c r="C2096" s="1" t="s">
        <v>352</v>
      </c>
      <c r="D2096" s="1">
        <v>376</v>
      </c>
      <c r="E2096">
        <f t="shared" si="40"/>
        <v>3.0533860000000002</v>
      </c>
      <c r="F2096">
        <f t="shared" si="41"/>
        <v>0</v>
      </c>
      <c r="G2096">
        <f t="shared" si="42"/>
        <v>1255</v>
      </c>
      <c r="H2096" s="17">
        <f t="shared" si="43"/>
        <v>0.29960159362549799</v>
      </c>
      <c r="I2096" s="18"/>
    </row>
    <row r="2097" spans="2:9" x14ac:dyDescent="0.2">
      <c r="B2097" s="1">
        <v>7</v>
      </c>
      <c r="C2097" s="1" t="s">
        <v>352</v>
      </c>
      <c r="D2097" s="1">
        <v>376</v>
      </c>
      <c r="E2097">
        <f t="shared" si="40"/>
        <v>3.0533860000000002</v>
      </c>
      <c r="F2097">
        <f t="shared" si="41"/>
        <v>0</v>
      </c>
      <c r="G2097">
        <f t="shared" si="42"/>
        <v>1255</v>
      </c>
      <c r="H2097" s="17">
        <f t="shared" si="43"/>
        <v>0.29960159362549799</v>
      </c>
      <c r="I2097" s="18"/>
    </row>
    <row r="2098" spans="2:9" x14ac:dyDescent="0.2">
      <c r="B2098" s="1">
        <v>8</v>
      </c>
      <c r="C2098" s="1" t="s">
        <v>352</v>
      </c>
      <c r="D2098" s="1">
        <v>312</v>
      </c>
      <c r="E2098">
        <f t="shared" si="40"/>
        <v>3.0533860000000002</v>
      </c>
      <c r="F2098">
        <f t="shared" si="41"/>
        <v>0</v>
      </c>
      <c r="G2098">
        <f t="shared" si="42"/>
        <v>1255</v>
      </c>
      <c r="H2098" s="17">
        <f t="shared" si="43"/>
        <v>0.24860557768924302</v>
      </c>
      <c r="I2098" s="18"/>
    </row>
    <row r="2099" spans="2:9" x14ac:dyDescent="0.2">
      <c r="B2099" s="1">
        <v>9</v>
      </c>
      <c r="C2099" s="1" t="s">
        <v>352</v>
      </c>
      <c r="D2099" s="1">
        <v>269</v>
      </c>
      <c r="E2099">
        <f t="shared" si="40"/>
        <v>3.0533860000000002</v>
      </c>
      <c r="F2099">
        <f t="shared" si="41"/>
        <v>0</v>
      </c>
      <c r="G2099">
        <f t="shared" si="42"/>
        <v>1255</v>
      </c>
      <c r="H2099" s="17">
        <f t="shared" si="43"/>
        <v>0.21434262948207172</v>
      </c>
      <c r="I2099" s="18"/>
    </row>
    <row r="2100" spans="2:9" x14ac:dyDescent="0.2">
      <c r="B2100" s="1">
        <v>6</v>
      </c>
      <c r="C2100" s="1" t="s">
        <v>193</v>
      </c>
      <c r="D2100" s="1">
        <v>369</v>
      </c>
      <c r="E2100">
        <f t="shared" si="40"/>
        <v>3.0582750000000001</v>
      </c>
      <c r="F2100">
        <f t="shared" si="41"/>
        <v>0</v>
      </c>
      <c r="G2100">
        <f t="shared" si="42"/>
        <v>1287</v>
      </c>
      <c r="H2100" s="17">
        <f t="shared" si="43"/>
        <v>0.28671328671328672</v>
      </c>
      <c r="I2100" s="18"/>
    </row>
    <row r="2101" spans="2:9" x14ac:dyDescent="0.2">
      <c r="B2101" s="1">
        <v>7</v>
      </c>
      <c r="C2101" s="1" t="s">
        <v>193</v>
      </c>
      <c r="D2101" s="1">
        <v>408</v>
      </c>
      <c r="E2101">
        <f t="shared" si="40"/>
        <v>3.0582750000000001</v>
      </c>
      <c r="F2101">
        <f t="shared" si="41"/>
        <v>0</v>
      </c>
      <c r="G2101">
        <f t="shared" si="42"/>
        <v>1287</v>
      </c>
      <c r="H2101" s="17">
        <f t="shared" si="43"/>
        <v>0.317016317016317</v>
      </c>
      <c r="I2101" s="18"/>
    </row>
    <row r="2102" spans="2:9" x14ac:dyDescent="0.2">
      <c r="B2102" s="1">
        <v>8</v>
      </c>
      <c r="C2102" s="1" t="s">
        <v>193</v>
      </c>
      <c r="D2102" s="1">
        <v>356</v>
      </c>
      <c r="E2102">
        <f t="shared" si="40"/>
        <v>3.0582750000000001</v>
      </c>
      <c r="F2102">
        <f t="shared" si="41"/>
        <v>0</v>
      </c>
      <c r="G2102">
        <f t="shared" si="42"/>
        <v>1287</v>
      </c>
      <c r="H2102" s="17">
        <f t="shared" si="43"/>
        <v>0.27661227661227661</v>
      </c>
      <c r="I2102" s="18"/>
    </row>
    <row r="2103" spans="2:9" x14ac:dyDescent="0.2">
      <c r="B2103" s="1">
        <v>9</v>
      </c>
      <c r="C2103" s="1" t="s">
        <v>193</v>
      </c>
      <c r="D2103" s="1">
        <v>244</v>
      </c>
      <c r="E2103">
        <f t="shared" si="40"/>
        <v>3.0582750000000001</v>
      </c>
      <c r="F2103">
        <f t="shared" si="41"/>
        <v>0</v>
      </c>
      <c r="G2103">
        <f t="shared" si="42"/>
        <v>1287</v>
      </c>
      <c r="H2103" s="17">
        <f t="shared" si="43"/>
        <v>0.1895881895881896</v>
      </c>
      <c r="I2103" s="18"/>
    </row>
    <row r="2104" spans="2:9" x14ac:dyDescent="0.2">
      <c r="B2104" s="1">
        <v>6</v>
      </c>
      <c r="C2104" s="1" t="s">
        <v>17</v>
      </c>
      <c r="D2104" s="1">
        <v>376</v>
      </c>
      <c r="E2104">
        <f t="shared" si="40"/>
        <v>3.061051</v>
      </c>
      <c r="F2104">
        <f t="shared" si="41"/>
        <v>0</v>
      </c>
      <c r="G2104">
        <f t="shared" si="42"/>
        <v>1294</v>
      </c>
      <c r="H2104" s="17">
        <f t="shared" si="43"/>
        <v>0.29057187017001546</v>
      </c>
      <c r="I2104" s="18"/>
    </row>
    <row r="2105" spans="2:9" x14ac:dyDescent="0.2">
      <c r="B2105" s="1">
        <v>7</v>
      </c>
      <c r="C2105" s="1" t="s">
        <v>17</v>
      </c>
      <c r="D2105" s="1">
        <v>390</v>
      </c>
      <c r="E2105">
        <f t="shared" si="40"/>
        <v>3.061051</v>
      </c>
      <c r="F2105">
        <f t="shared" si="41"/>
        <v>0</v>
      </c>
      <c r="G2105">
        <f t="shared" si="42"/>
        <v>1294</v>
      </c>
      <c r="H2105" s="17">
        <f t="shared" si="43"/>
        <v>0.30139103554868624</v>
      </c>
      <c r="I2105" s="18"/>
    </row>
    <row r="2106" spans="2:9" x14ac:dyDescent="0.2">
      <c r="B2106" s="1">
        <v>8</v>
      </c>
      <c r="C2106" s="1" t="s">
        <v>17</v>
      </c>
      <c r="D2106" s="1">
        <v>356</v>
      </c>
      <c r="E2106">
        <f t="shared" si="40"/>
        <v>3.061051</v>
      </c>
      <c r="F2106">
        <f t="shared" si="41"/>
        <v>0</v>
      </c>
      <c r="G2106">
        <f t="shared" si="42"/>
        <v>1294</v>
      </c>
      <c r="H2106" s="17">
        <f t="shared" si="43"/>
        <v>0.27511591962905718</v>
      </c>
      <c r="I2106" s="18"/>
    </row>
    <row r="2107" spans="2:9" x14ac:dyDescent="0.2">
      <c r="B2107" s="1">
        <v>9</v>
      </c>
      <c r="C2107" s="1" t="s">
        <v>17</v>
      </c>
      <c r="D2107" s="1">
        <v>254</v>
      </c>
      <c r="E2107">
        <f t="shared" si="40"/>
        <v>3.061051</v>
      </c>
      <c r="F2107">
        <f t="shared" si="41"/>
        <v>0</v>
      </c>
      <c r="G2107">
        <f t="shared" si="42"/>
        <v>1294</v>
      </c>
      <c r="H2107" s="17">
        <f t="shared" si="43"/>
        <v>0.19629057187017002</v>
      </c>
      <c r="I2107" s="18"/>
    </row>
    <row r="2108" spans="2:9" x14ac:dyDescent="0.2">
      <c r="B2108" s="1">
        <v>6</v>
      </c>
      <c r="C2108" s="1" t="s">
        <v>217</v>
      </c>
      <c r="D2108" s="1">
        <v>388</v>
      </c>
      <c r="E2108">
        <f t="shared" si="40"/>
        <v>3.064419</v>
      </c>
      <c r="F2108">
        <f t="shared" si="41"/>
        <v>0</v>
      </c>
      <c r="G2108">
        <f t="shared" si="42"/>
        <v>1335</v>
      </c>
      <c r="H2108" s="17">
        <f t="shared" si="43"/>
        <v>0.29063670411985021</v>
      </c>
      <c r="I2108" s="18"/>
    </row>
    <row r="2109" spans="2:9" x14ac:dyDescent="0.2">
      <c r="B2109" s="1">
        <v>7</v>
      </c>
      <c r="C2109" s="1" t="s">
        <v>217</v>
      </c>
      <c r="D2109" s="1">
        <v>408</v>
      </c>
      <c r="E2109">
        <f t="shared" si="40"/>
        <v>3.064419</v>
      </c>
      <c r="F2109">
        <f t="shared" si="41"/>
        <v>0</v>
      </c>
      <c r="G2109">
        <f t="shared" si="42"/>
        <v>1335</v>
      </c>
      <c r="H2109" s="17">
        <f t="shared" si="43"/>
        <v>0.30561797752808989</v>
      </c>
      <c r="I2109" s="18"/>
    </row>
    <row r="2110" spans="2:9" x14ac:dyDescent="0.2">
      <c r="B2110" s="1">
        <v>8</v>
      </c>
      <c r="C2110" s="1" t="s">
        <v>217</v>
      </c>
      <c r="D2110" s="1">
        <v>376</v>
      </c>
      <c r="E2110">
        <f t="shared" si="40"/>
        <v>3.064419</v>
      </c>
      <c r="F2110">
        <f t="shared" si="41"/>
        <v>0</v>
      </c>
      <c r="G2110">
        <f t="shared" si="42"/>
        <v>1335</v>
      </c>
      <c r="H2110" s="17">
        <f t="shared" si="43"/>
        <v>0.28164794007490634</v>
      </c>
      <c r="I2110" s="18"/>
    </row>
    <row r="2111" spans="2:9" x14ac:dyDescent="0.2">
      <c r="B2111" s="1">
        <v>9</v>
      </c>
      <c r="C2111" s="1" t="s">
        <v>217</v>
      </c>
      <c r="D2111" s="1">
        <v>253</v>
      </c>
      <c r="E2111">
        <f t="shared" si="40"/>
        <v>3.064419</v>
      </c>
      <c r="F2111">
        <f t="shared" si="41"/>
        <v>0</v>
      </c>
      <c r="G2111">
        <f t="shared" si="42"/>
        <v>1335</v>
      </c>
      <c r="H2111" s="17">
        <f t="shared" si="43"/>
        <v>0.18951310861423221</v>
      </c>
      <c r="I2111" s="18"/>
    </row>
    <row r="2112" spans="2:9" x14ac:dyDescent="0.2">
      <c r="B2112" s="1">
        <v>6</v>
      </c>
      <c r="C2112" s="1" t="s">
        <v>89</v>
      </c>
      <c r="D2112" s="1">
        <v>366</v>
      </c>
      <c r="E2112">
        <f t="shared" si="40"/>
        <v>3.1436250000000001</v>
      </c>
      <c r="F2112">
        <f t="shared" si="41"/>
        <v>0</v>
      </c>
      <c r="G2112">
        <f t="shared" si="42"/>
        <v>1302</v>
      </c>
      <c r="H2112" s="17">
        <f t="shared" si="43"/>
        <v>0.28110599078341014</v>
      </c>
      <c r="I2112" s="18"/>
    </row>
    <row r="2113" spans="2:9" x14ac:dyDescent="0.2">
      <c r="B2113" s="1">
        <v>7</v>
      </c>
      <c r="C2113" s="1" t="s">
        <v>89</v>
      </c>
      <c r="D2113" s="1">
        <v>421</v>
      </c>
      <c r="E2113">
        <f t="shared" si="40"/>
        <v>3.1436250000000001</v>
      </c>
      <c r="F2113">
        <f t="shared" si="41"/>
        <v>0</v>
      </c>
      <c r="G2113">
        <f t="shared" si="42"/>
        <v>1302</v>
      </c>
      <c r="H2113" s="17">
        <f t="shared" si="43"/>
        <v>0.32334869431643626</v>
      </c>
      <c r="I2113" s="18"/>
    </row>
    <row r="2114" spans="2:9" x14ac:dyDescent="0.2">
      <c r="B2114" s="1">
        <v>8</v>
      </c>
      <c r="C2114" s="1" t="s">
        <v>89</v>
      </c>
      <c r="D2114" s="1">
        <v>299</v>
      </c>
      <c r="E2114">
        <f t="shared" si="40"/>
        <v>3.1436250000000001</v>
      </c>
      <c r="F2114">
        <f t="shared" si="41"/>
        <v>0</v>
      </c>
      <c r="G2114">
        <f t="shared" si="42"/>
        <v>1302</v>
      </c>
      <c r="H2114" s="17">
        <f t="shared" si="43"/>
        <v>0.22964669738863286</v>
      </c>
      <c r="I2114" s="18"/>
    </row>
    <row r="2115" spans="2:9" x14ac:dyDescent="0.2">
      <c r="B2115" s="1">
        <v>9</v>
      </c>
      <c r="C2115" s="1" t="s">
        <v>89</v>
      </c>
      <c r="D2115" s="1">
        <v>294</v>
      </c>
      <c r="E2115">
        <f t="shared" si="40"/>
        <v>3.1436250000000001</v>
      </c>
      <c r="F2115">
        <f t="shared" si="41"/>
        <v>0</v>
      </c>
      <c r="G2115">
        <f t="shared" si="42"/>
        <v>1302</v>
      </c>
      <c r="H2115" s="17">
        <f t="shared" si="43"/>
        <v>0.22580645161290322</v>
      </c>
      <c r="I2115" s="18"/>
    </row>
    <row r="2116" spans="2:9" x14ac:dyDescent="0.2">
      <c r="B2116" s="1">
        <v>6</v>
      </c>
      <c r="C2116" s="1" t="s">
        <v>385</v>
      </c>
      <c r="D2116" s="1">
        <v>366</v>
      </c>
      <c r="E2116">
        <f t="shared" ref="E2116:E2179" si="44">VLOOKUP(C2116,G$3:I$415,2,FALSE)</f>
        <v>3.1476150000000001</v>
      </c>
      <c r="F2116">
        <f t="shared" ref="F2116:F2179" si="45">IF(E2116&lt;3,1,0)</f>
        <v>0</v>
      </c>
      <c r="G2116">
        <f t="shared" si="42"/>
        <v>1321</v>
      </c>
      <c r="H2116" s="17">
        <f t="shared" si="43"/>
        <v>0.27706283118849356</v>
      </c>
      <c r="I2116" s="18"/>
    </row>
    <row r="2117" spans="2:9" x14ac:dyDescent="0.2">
      <c r="B2117" s="1">
        <v>7</v>
      </c>
      <c r="C2117" s="1" t="s">
        <v>385</v>
      </c>
      <c r="D2117" s="1">
        <v>349</v>
      </c>
      <c r="E2117">
        <f t="shared" si="44"/>
        <v>3.1476150000000001</v>
      </c>
      <c r="F2117">
        <f t="shared" si="45"/>
        <v>0</v>
      </c>
      <c r="G2117">
        <f t="shared" ref="G2117:G2180" si="46">VLOOKUP(C2117,G$3:I$415,3,FALSE)</f>
        <v>1321</v>
      </c>
      <c r="H2117" s="17">
        <f t="shared" ref="H2117:H2180" si="47">D2117/G2117</f>
        <v>0.26419379258137776</v>
      </c>
      <c r="I2117" s="18"/>
    </row>
    <row r="2118" spans="2:9" x14ac:dyDescent="0.2">
      <c r="B2118" s="1">
        <v>8</v>
      </c>
      <c r="C2118" s="1" t="s">
        <v>385</v>
      </c>
      <c r="D2118" s="1">
        <v>389</v>
      </c>
      <c r="E2118">
        <f t="shared" si="44"/>
        <v>3.1476150000000001</v>
      </c>
      <c r="F2118">
        <f t="shared" si="45"/>
        <v>0</v>
      </c>
      <c r="G2118">
        <f t="shared" si="46"/>
        <v>1321</v>
      </c>
      <c r="H2118" s="17">
        <f t="shared" si="47"/>
        <v>0.29447388342165026</v>
      </c>
      <c r="I2118" s="18"/>
    </row>
    <row r="2119" spans="2:9" x14ac:dyDescent="0.2">
      <c r="B2119" s="1">
        <v>9</v>
      </c>
      <c r="C2119" s="1" t="s">
        <v>385</v>
      </c>
      <c r="D2119" s="1">
        <v>297</v>
      </c>
      <c r="E2119">
        <f t="shared" si="44"/>
        <v>3.1476150000000001</v>
      </c>
      <c r="F2119">
        <f t="shared" si="45"/>
        <v>0</v>
      </c>
      <c r="G2119">
        <f t="shared" si="46"/>
        <v>1321</v>
      </c>
      <c r="H2119" s="17">
        <f t="shared" si="47"/>
        <v>0.22482967448902347</v>
      </c>
      <c r="I2119" s="18"/>
    </row>
    <row r="2120" spans="2:9" x14ac:dyDescent="0.2">
      <c r="B2120" s="1">
        <v>6</v>
      </c>
      <c r="C2120" s="1" t="s">
        <v>323</v>
      </c>
      <c r="D2120" s="1">
        <v>388</v>
      </c>
      <c r="E2120">
        <f t="shared" si="44"/>
        <v>3.1550959999999999</v>
      </c>
      <c r="F2120">
        <f t="shared" si="45"/>
        <v>0</v>
      </c>
      <c r="G2120">
        <f t="shared" si="46"/>
        <v>1354</v>
      </c>
      <c r="H2120" s="17">
        <f t="shared" si="47"/>
        <v>0.28655834564254062</v>
      </c>
      <c r="I2120" s="18"/>
    </row>
    <row r="2121" spans="2:9" x14ac:dyDescent="0.2">
      <c r="B2121" s="1">
        <v>7</v>
      </c>
      <c r="C2121" s="1" t="s">
        <v>323</v>
      </c>
      <c r="D2121" s="1">
        <v>405</v>
      </c>
      <c r="E2121">
        <f t="shared" si="44"/>
        <v>3.1550959999999999</v>
      </c>
      <c r="F2121">
        <f t="shared" si="45"/>
        <v>0</v>
      </c>
      <c r="G2121">
        <f t="shared" si="46"/>
        <v>1354</v>
      </c>
      <c r="H2121" s="17">
        <f t="shared" si="47"/>
        <v>0.29911373707533234</v>
      </c>
      <c r="I2121" s="18"/>
    </row>
    <row r="2122" spans="2:9" x14ac:dyDescent="0.2">
      <c r="B2122" s="1">
        <v>8</v>
      </c>
      <c r="C2122" s="1" t="s">
        <v>323</v>
      </c>
      <c r="D2122" s="1">
        <v>400</v>
      </c>
      <c r="E2122">
        <f t="shared" si="44"/>
        <v>3.1550959999999999</v>
      </c>
      <c r="F2122">
        <f t="shared" si="45"/>
        <v>0</v>
      </c>
      <c r="G2122">
        <f t="shared" si="46"/>
        <v>1354</v>
      </c>
      <c r="H2122" s="17">
        <f t="shared" si="47"/>
        <v>0.29542097488921715</v>
      </c>
      <c r="I2122" s="18"/>
    </row>
    <row r="2123" spans="2:9" x14ac:dyDescent="0.2">
      <c r="B2123" s="1">
        <v>9</v>
      </c>
      <c r="C2123" s="1" t="s">
        <v>323</v>
      </c>
      <c r="D2123" s="1">
        <v>255</v>
      </c>
      <c r="E2123">
        <f t="shared" si="44"/>
        <v>3.1550959999999999</v>
      </c>
      <c r="F2123">
        <f t="shared" si="45"/>
        <v>0</v>
      </c>
      <c r="G2123">
        <f t="shared" si="46"/>
        <v>1354</v>
      </c>
      <c r="H2123" s="17">
        <f t="shared" si="47"/>
        <v>0.18833087149187591</v>
      </c>
      <c r="I2123" s="18"/>
    </row>
    <row r="2124" spans="2:9" x14ac:dyDescent="0.2">
      <c r="B2124" s="1">
        <v>6</v>
      </c>
      <c r="C2124" s="1" t="s">
        <v>459</v>
      </c>
      <c r="D2124" s="1">
        <v>391</v>
      </c>
      <c r="E2124">
        <f t="shared" si="44"/>
        <v>3.157286</v>
      </c>
      <c r="F2124">
        <f t="shared" si="45"/>
        <v>0</v>
      </c>
      <c r="G2124">
        <f t="shared" si="46"/>
        <v>1297</v>
      </c>
      <c r="H2124" s="17">
        <f t="shared" si="47"/>
        <v>0.30146491904394757</v>
      </c>
      <c r="I2124" s="18"/>
    </row>
    <row r="2125" spans="2:9" x14ac:dyDescent="0.2">
      <c r="B2125" s="1">
        <v>7</v>
      </c>
      <c r="C2125" s="1" t="s">
        <v>459</v>
      </c>
      <c r="D2125" s="1">
        <v>404</v>
      </c>
      <c r="E2125">
        <f t="shared" si="44"/>
        <v>3.157286</v>
      </c>
      <c r="F2125">
        <f t="shared" si="45"/>
        <v>0</v>
      </c>
      <c r="G2125">
        <f t="shared" si="46"/>
        <v>1297</v>
      </c>
      <c r="H2125" s="17">
        <f t="shared" si="47"/>
        <v>0.31148804934464147</v>
      </c>
      <c r="I2125" s="18"/>
    </row>
    <row r="2126" spans="2:9" x14ac:dyDescent="0.2">
      <c r="B2126" s="1">
        <v>8</v>
      </c>
      <c r="C2126" s="1" t="s">
        <v>459</v>
      </c>
      <c r="D2126" s="1">
        <v>332</v>
      </c>
      <c r="E2126">
        <f t="shared" si="44"/>
        <v>3.157286</v>
      </c>
      <c r="F2126">
        <f t="shared" si="45"/>
        <v>0</v>
      </c>
      <c r="G2126">
        <f t="shared" si="46"/>
        <v>1297</v>
      </c>
      <c r="H2126" s="17">
        <f t="shared" si="47"/>
        <v>0.25597532767925985</v>
      </c>
      <c r="I2126" s="18"/>
    </row>
    <row r="2127" spans="2:9" x14ac:dyDescent="0.2">
      <c r="B2127" s="1">
        <v>9</v>
      </c>
      <c r="C2127" s="1" t="s">
        <v>459</v>
      </c>
      <c r="D2127" s="1">
        <v>255</v>
      </c>
      <c r="E2127">
        <f t="shared" si="44"/>
        <v>3.157286</v>
      </c>
      <c r="F2127">
        <f t="shared" si="45"/>
        <v>0</v>
      </c>
      <c r="G2127">
        <f t="shared" si="46"/>
        <v>1297</v>
      </c>
      <c r="H2127" s="17">
        <f t="shared" si="47"/>
        <v>0.19660755589822668</v>
      </c>
      <c r="I2127" s="18"/>
    </row>
    <row r="2128" spans="2:9" x14ac:dyDescent="0.2">
      <c r="B2128" s="1">
        <v>6</v>
      </c>
      <c r="C2128" s="1" t="s">
        <v>472</v>
      </c>
      <c r="D2128" s="1">
        <v>378</v>
      </c>
      <c r="E2128">
        <f t="shared" si="44"/>
        <v>3.1603110000000001</v>
      </c>
      <c r="F2128">
        <f t="shared" si="45"/>
        <v>0</v>
      </c>
      <c r="G2128">
        <f t="shared" si="46"/>
        <v>1285</v>
      </c>
      <c r="H2128" s="17">
        <f t="shared" si="47"/>
        <v>0.29416342412451363</v>
      </c>
      <c r="I2128" s="18"/>
    </row>
    <row r="2129" spans="2:9" x14ac:dyDescent="0.2">
      <c r="B2129" s="1">
        <v>7</v>
      </c>
      <c r="C2129" s="1" t="s">
        <v>472</v>
      </c>
      <c r="D2129" s="1">
        <v>398</v>
      </c>
      <c r="E2129">
        <f t="shared" si="44"/>
        <v>3.1603110000000001</v>
      </c>
      <c r="F2129">
        <f t="shared" si="45"/>
        <v>0</v>
      </c>
      <c r="G2129">
        <f t="shared" si="46"/>
        <v>1285</v>
      </c>
      <c r="H2129" s="17">
        <f t="shared" si="47"/>
        <v>0.30972762645914398</v>
      </c>
      <c r="I2129" s="18"/>
    </row>
    <row r="2130" spans="2:9" x14ac:dyDescent="0.2">
      <c r="B2130" s="1">
        <v>8</v>
      </c>
      <c r="C2130" s="1" t="s">
        <v>472</v>
      </c>
      <c r="D2130" s="1">
        <v>353</v>
      </c>
      <c r="E2130">
        <f t="shared" si="44"/>
        <v>3.1603110000000001</v>
      </c>
      <c r="F2130">
        <f t="shared" si="45"/>
        <v>0</v>
      </c>
      <c r="G2130">
        <f t="shared" si="46"/>
        <v>1285</v>
      </c>
      <c r="H2130" s="17">
        <f t="shared" si="47"/>
        <v>0.2747081712062257</v>
      </c>
      <c r="I2130" s="18"/>
    </row>
    <row r="2131" spans="2:9" x14ac:dyDescent="0.2">
      <c r="B2131" s="1">
        <v>9</v>
      </c>
      <c r="C2131" s="1" t="s">
        <v>472</v>
      </c>
      <c r="D2131" s="1">
        <v>240</v>
      </c>
      <c r="E2131">
        <f t="shared" si="44"/>
        <v>3.1603110000000001</v>
      </c>
      <c r="F2131">
        <f t="shared" si="45"/>
        <v>0</v>
      </c>
      <c r="G2131">
        <f t="shared" si="46"/>
        <v>1285</v>
      </c>
      <c r="H2131" s="17">
        <f t="shared" si="47"/>
        <v>0.1867704280155642</v>
      </c>
      <c r="I2131" s="18"/>
    </row>
    <row r="2132" spans="2:9" x14ac:dyDescent="0.2">
      <c r="B2132" s="1">
        <v>6</v>
      </c>
      <c r="C2132" s="1" t="s">
        <v>66</v>
      </c>
      <c r="D2132" s="1">
        <v>393</v>
      </c>
      <c r="E2132">
        <f t="shared" si="44"/>
        <v>3.1686839999999998</v>
      </c>
      <c r="F2132">
        <f t="shared" si="45"/>
        <v>0</v>
      </c>
      <c r="G2132">
        <f t="shared" si="46"/>
        <v>1322</v>
      </c>
      <c r="H2132" s="17">
        <f t="shared" si="47"/>
        <v>0.29727685325264752</v>
      </c>
      <c r="I2132" s="18"/>
    </row>
    <row r="2133" spans="2:9" x14ac:dyDescent="0.2">
      <c r="B2133" s="1">
        <v>7</v>
      </c>
      <c r="C2133" s="1" t="s">
        <v>66</v>
      </c>
      <c r="D2133" s="1">
        <v>395</v>
      </c>
      <c r="E2133">
        <f t="shared" si="44"/>
        <v>3.1686839999999998</v>
      </c>
      <c r="F2133">
        <f t="shared" si="45"/>
        <v>0</v>
      </c>
      <c r="G2133">
        <f t="shared" si="46"/>
        <v>1322</v>
      </c>
      <c r="H2133" s="17">
        <f t="shared" si="47"/>
        <v>0.2987897125567322</v>
      </c>
      <c r="I2133" s="18"/>
    </row>
    <row r="2134" spans="2:9" x14ac:dyDescent="0.2">
      <c r="B2134" s="1">
        <v>8</v>
      </c>
      <c r="C2134" s="1" t="s">
        <v>66</v>
      </c>
      <c r="D2134" s="1">
        <v>329</v>
      </c>
      <c r="E2134">
        <f t="shared" si="44"/>
        <v>3.1686839999999998</v>
      </c>
      <c r="F2134">
        <f t="shared" si="45"/>
        <v>0</v>
      </c>
      <c r="G2134">
        <f t="shared" si="46"/>
        <v>1322</v>
      </c>
      <c r="H2134" s="17">
        <f t="shared" si="47"/>
        <v>0.24886535552193645</v>
      </c>
      <c r="I2134" s="18"/>
    </row>
    <row r="2135" spans="2:9" x14ac:dyDescent="0.2">
      <c r="B2135" s="1">
        <v>9</v>
      </c>
      <c r="C2135" s="1" t="s">
        <v>66</v>
      </c>
      <c r="D2135" s="1">
        <v>290</v>
      </c>
      <c r="E2135">
        <f t="shared" si="44"/>
        <v>3.1686839999999998</v>
      </c>
      <c r="F2135">
        <f t="shared" si="45"/>
        <v>0</v>
      </c>
      <c r="G2135">
        <f t="shared" si="46"/>
        <v>1322</v>
      </c>
      <c r="H2135" s="17">
        <f t="shared" si="47"/>
        <v>0.21936459909228442</v>
      </c>
      <c r="I2135" s="18"/>
    </row>
    <row r="2136" spans="2:9" x14ac:dyDescent="0.2">
      <c r="B2136" s="1">
        <v>6</v>
      </c>
      <c r="C2136" s="1" t="s">
        <v>55</v>
      </c>
      <c r="D2136" s="1">
        <v>394</v>
      </c>
      <c r="E2136">
        <f t="shared" si="44"/>
        <v>3.1794120000000001</v>
      </c>
      <c r="F2136">
        <f t="shared" si="45"/>
        <v>0</v>
      </c>
      <c r="G2136">
        <f t="shared" si="46"/>
        <v>1360</v>
      </c>
      <c r="H2136" s="17">
        <f t="shared" si="47"/>
        <v>0.2897058823529412</v>
      </c>
      <c r="I2136" s="18"/>
    </row>
    <row r="2137" spans="2:9" x14ac:dyDescent="0.2">
      <c r="B2137" s="1">
        <v>7</v>
      </c>
      <c r="C2137" s="1" t="s">
        <v>55</v>
      </c>
      <c r="D2137" s="1">
        <v>428</v>
      </c>
      <c r="E2137">
        <f t="shared" si="44"/>
        <v>3.1794120000000001</v>
      </c>
      <c r="F2137">
        <f t="shared" si="45"/>
        <v>0</v>
      </c>
      <c r="G2137">
        <f t="shared" si="46"/>
        <v>1360</v>
      </c>
      <c r="H2137" s="17">
        <f t="shared" si="47"/>
        <v>0.31470588235294117</v>
      </c>
      <c r="I2137" s="18"/>
    </row>
    <row r="2138" spans="2:9" x14ac:dyDescent="0.2">
      <c r="B2138" s="1">
        <v>8</v>
      </c>
      <c r="C2138" s="1" t="s">
        <v>55</v>
      </c>
      <c r="D2138" s="1">
        <v>339</v>
      </c>
      <c r="E2138">
        <f t="shared" si="44"/>
        <v>3.1794120000000001</v>
      </c>
      <c r="F2138">
        <f t="shared" si="45"/>
        <v>0</v>
      </c>
      <c r="G2138">
        <f t="shared" si="46"/>
        <v>1360</v>
      </c>
      <c r="H2138" s="17">
        <f t="shared" si="47"/>
        <v>0.24926470588235294</v>
      </c>
      <c r="I2138" s="18"/>
    </row>
    <row r="2139" spans="2:9" x14ac:dyDescent="0.2">
      <c r="B2139" s="1">
        <v>9</v>
      </c>
      <c r="C2139" s="1" t="s">
        <v>55</v>
      </c>
      <c r="D2139" s="1">
        <v>296</v>
      </c>
      <c r="E2139">
        <f t="shared" si="44"/>
        <v>3.1794120000000001</v>
      </c>
      <c r="F2139">
        <f t="shared" si="45"/>
        <v>0</v>
      </c>
      <c r="G2139">
        <f t="shared" si="46"/>
        <v>1360</v>
      </c>
      <c r="H2139" s="17">
        <f t="shared" si="47"/>
        <v>0.21764705882352942</v>
      </c>
      <c r="I2139" s="18"/>
    </row>
    <row r="2140" spans="2:9" x14ac:dyDescent="0.2">
      <c r="B2140" s="1">
        <v>6</v>
      </c>
      <c r="C2140" s="1" t="s">
        <v>439</v>
      </c>
      <c r="D2140" s="1">
        <v>396</v>
      </c>
      <c r="E2140">
        <f t="shared" si="44"/>
        <v>3.1955719999999999</v>
      </c>
      <c r="F2140">
        <f t="shared" si="45"/>
        <v>0</v>
      </c>
      <c r="G2140">
        <f t="shared" si="46"/>
        <v>1355</v>
      </c>
      <c r="H2140" s="17">
        <f t="shared" si="47"/>
        <v>0.29225092250922508</v>
      </c>
      <c r="I2140" s="18"/>
    </row>
    <row r="2141" spans="2:9" x14ac:dyDescent="0.2">
      <c r="B2141" s="1">
        <v>7</v>
      </c>
      <c r="C2141" s="1" t="s">
        <v>439</v>
      </c>
      <c r="D2141" s="1">
        <v>415</v>
      </c>
      <c r="E2141">
        <f t="shared" si="44"/>
        <v>3.1955719999999999</v>
      </c>
      <c r="F2141">
        <f t="shared" si="45"/>
        <v>0</v>
      </c>
      <c r="G2141">
        <f t="shared" si="46"/>
        <v>1355</v>
      </c>
      <c r="H2141" s="17">
        <f t="shared" si="47"/>
        <v>0.30627306273062732</v>
      </c>
      <c r="I2141" s="18"/>
    </row>
    <row r="2142" spans="2:9" x14ac:dyDescent="0.2">
      <c r="B2142" s="1">
        <v>8</v>
      </c>
      <c r="C2142" s="1" t="s">
        <v>439</v>
      </c>
      <c r="D2142" s="1">
        <v>352</v>
      </c>
      <c r="E2142">
        <f t="shared" si="44"/>
        <v>3.1955719999999999</v>
      </c>
      <c r="F2142">
        <f t="shared" si="45"/>
        <v>0</v>
      </c>
      <c r="G2142">
        <f t="shared" si="46"/>
        <v>1355</v>
      </c>
      <c r="H2142" s="17">
        <f t="shared" si="47"/>
        <v>0.25977859778597784</v>
      </c>
      <c r="I2142" s="18"/>
    </row>
    <row r="2143" spans="2:9" x14ac:dyDescent="0.2">
      <c r="B2143" s="1">
        <v>9</v>
      </c>
      <c r="C2143" s="1" t="s">
        <v>439</v>
      </c>
      <c r="D2143" s="1">
        <v>279</v>
      </c>
      <c r="E2143">
        <f t="shared" si="44"/>
        <v>3.1955719999999999</v>
      </c>
      <c r="F2143">
        <f t="shared" si="45"/>
        <v>0</v>
      </c>
      <c r="G2143">
        <f t="shared" si="46"/>
        <v>1355</v>
      </c>
      <c r="H2143" s="17">
        <f t="shared" si="47"/>
        <v>0.20590405904059039</v>
      </c>
      <c r="I2143" s="18"/>
    </row>
    <row r="2144" spans="2:9" x14ac:dyDescent="0.2">
      <c r="B2144" s="1">
        <v>6</v>
      </c>
      <c r="C2144" s="1" t="s">
        <v>63</v>
      </c>
      <c r="D2144" s="1">
        <v>371</v>
      </c>
      <c r="E2144">
        <f t="shared" si="44"/>
        <v>3.2025510000000001</v>
      </c>
      <c r="F2144">
        <f t="shared" si="45"/>
        <v>0</v>
      </c>
      <c r="G2144">
        <f t="shared" si="46"/>
        <v>1333</v>
      </c>
      <c r="H2144" s="17">
        <f t="shared" si="47"/>
        <v>0.27831957989497375</v>
      </c>
      <c r="I2144" s="18"/>
    </row>
    <row r="2145" spans="2:9" x14ac:dyDescent="0.2">
      <c r="B2145" s="1">
        <v>7</v>
      </c>
      <c r="C2145" s="1" t="s">
        <v>63</v>
      </c>
      <c r="D2145" s="1">
        <v>374</v>
      </c>
      <c r="E2145">
        <f t="shared" si="44"/>
        <v>3.2025510000000001</v>
      </c>
      <c r="F2145">
        <f t="shared" si="45"/>
        <v>0</v>
      </c>
      <c r="G2145">
        <f t="shared" si="46"/>
        <v>1333</v>
      </c>
      <c r="H2145" s="17">
        <f t="shared" si="47"/>
        <v>0.28057014253563389</v>
      </c>
      <c r="I2145" s="18"/>
    </row>
    <row r="2146" spans="2:9" x14ac:dyDescent="0.2">
      <c r="B2146" s="1">
        <v>8</v>
      </c>
      <c r="C2146" s="1" t="s">
        <v>63</v>
      </c>
      <c r="D2146" s="1">
        <v>372</v>
      </c>
      <c r="E2146">
        <f t="shared" si="44"/>
        <v>3.2025510000000001</v>
      </c>
      <c r="F2146">
        <f t="shared" si="45"/>
        <v>0</v>
      </c>
      <c r="G2146">
        <f t="shared" si="46"/>
        <v>1333</v>
      </c>
      <c r="H2146" s="17">
        <f t="shared" si="47"/>
        <v>0.27906976744186046</v>
      </c>
      <c r="I2146" s="18"/>
    </row>
    <row r="2147" spans="2:9" x14ac:dyDescent="0.2">
      <c r="B2147" s="1">
        <v>9</v>
      </c>
      <c r="C2147" s="1" t="s">
        <v>63</v>
      </c>
      <c r="D2147" s="1">
        <v>303</v>
      </c>
      <c r="E2147">
        <f t="shared" si="44"/>
        <v>3.2025510000000001</v>
      </c>
      <c r="F2147">
        <f t="shared" si="45"/>
        <v>0</v>
      </c>
      <c r="G2147">
        <f t="shared" si="46"/>
        <v>1333</v>
      </c>
      <c r="H2147" s="17">
        <f t="shared" si="47"/>
        <v>0.22730682670667668</v>
      </c>
      <c r="I2147" s="18"/>
    </row>
    <row r="2148" spans="2:9" x14ac:dyDescent="0.2">
      <c r="B2148" s="1">
        <v>6</v>
      </c>
      <c r="C2148" s="1" t="s">
        <v>335</v>
      </c>
      <c r="D2148" s="1">
        <v>353</v>
      </c>
      <c r="E2148">
        <f t="shared" si="44"/>
        <v>3.2226499999999998</v>
      </c>
      <c r="F2148">
        <f t="shared" si="45"/>
        <v>0</v>
      </c>
      <c r="G2148">
        <f t="shared" si="46"/>
        <v>1298</v>
      </c>
      <c r="H2148" s="17">
        <f t="shared" si="47"/>
        <v>0.27195685670261943</v>
      </c>
      <c r="I2148" s="18"/>
    </row>
    <row r="2149" spans="2:9" x14ac:dyDescent="0.2">
      <c r="B2149" s="1">
        <v>7</v>
      </c>
      <c r="C2149" s="1" t="s">
        <v>335</v>
      </c>
      <c r="D2149" s="1">
        <v>393</v>
      </c>
      <c r="E2149">
        <f t="shared" si="44"/>
        <v>3.2226499999999998</v>
      </c>
      <c r="F2149">
        <f t="shared" si="45"/>
        <v>0</v>
      </c>
      <c r="G2149">
        <f t="shared" si="46"/>
        <v>1298</v>
      </c>
      <c r="H2149" s="17">
        <f t="shared" si="47"/>
        <v>0.30277349768875195</v>
      </c>
      <c r="I2149" s="18"/>
    </row>
    <row r="2150" spans="2:9" x14ac:dyDescent="0.2">
      <c r="B2150" s="1">
        <v>8</v>
      </c>
      <c r="C2150" s="1" t="s">
        <v>335</v>
      </c>
      <c r="D2150" s="1">
        <v>367</v>
      </c>
      <c r="E2150">
        <f t="shared" si="44"/>
        <v>3.2226499999999998</v>
      </c>
      <c r="F2150">
        <f t="shared" si="45"/>
        <v>0</v>
      </c>
      <c r="G2150">
        <f t="shared" si="46"/>
        <v>1298</v>
      </c>
      <c r="H2150" s="17">
        <f t="shared" si="47"/>
        <v>0.28274268104776579</v>
      </c>
      <c r="I2150" s="18"/>
    </row>
    <row r="2151" spans="2:9" x14ac:dyDescent="0.2">
      <c r="B2151" s="1">
        <v>9</v>
      </c>
      <c r="C2151" s="1" t="s">
        <v>335</v>
      </c>
      <c r="D2151" s="1">
        <v>272</v>
      </c>
      <c r="E2151">
        <f t="shared" si="44"/>
        <v>3.2226499999999998</v>
      </c>
      <c r="F2151">
        <f t="shared" si="45"/>
        <v>0</v>
      </c>
      <c r="G2151">
        <f t="shared" si="46"/>
        <v>1298</v>
      </c>
      <c r="H2151" s="17">
        <f t="shared" si="47"/>
        <v>0.20955315870570107</v>
      </c>
      <c r="I2151" s="18"/>
    </row>
    <row r="2152" spans="2:9" x14ac:dyDescent="0.2">
      <c r="B2152" s="1">
        <v>6</v>
      </c>
      <c r="C2152" s="1" t="s">
        <v>75</v>
      </c>
      <c r="D2152" s="1">
        <v>400</v>
      </c>
      <c r="E2152">
        <f t="shared" si="44"/>
        <v>3.2432850000000002</v>
      </c>
      <c r="F2152">
        <f t="shared" si="45"/>
        <v>0</v>
      </c>
      <c r="G2152">
        <f t="shared" si="46"/>
        <v>1303</v>
      </c>
      <c r="H2152" s="17">
        <f t="shared" si="47"/>
        <v>0.30698388334612431</v>
      </c>
      <c r="I2152" s="18"/>
    </row>
    <row r="2153" spans="2:9" x14ac:dyDescent="0.2">
      <c r="B2153" s="1">
        <v>7</v>
      </c>
      <c r="C2153" s="1" t="s">
        <v>75</v>
      </c>
      <c r="D2153" s="1">
        <v>403</v>
      </c>
      <c r="E2153">
        <f t="shared" si="44"/>
        <v>3.2432850000000002</v>
      </c>
      <c r="F2153">
        <f t="shared" si="45"/>
        <v>0</v>
      </c>
      <c r="G2153">
        <f t="shared" si="46"/>
        <v>1303</v>
      </c>
      <c r="H2153" s="17">
        <f t="shared" si="47"/>
        <v>0.30928626247122026</v>
      </c>
      <c r="I2153" s="18"/>
    </row>
    <row r="2154" spans="2:9" x14ac:dyDescent="0.2">
      <c r="B2154" s="1">
        <v>8</v>
      </c>
      <c r="C2154" s="1" t="s">
        <v>75</v>
      </c>
      <c r="D2154" s="1">
        <v>319</v>
      </c>
      <c r="E2154">
        <f t="shared" si="44"/>
        <v>3.2432850000000002</v>
      </c>
      <c r="F2154">
        <f t="shared" si="45"/>
        <v>0</v>
      </c>
      <c r="G2154">
        <f t="shared" si="46"/>
        <v>1303</v>
      </c>
      <c r="H2154" s="17">
        <f t="shared" si="47"/>
        <v>0.24481964696853414</v>
      </c>
      <c r="I2154" s="18"/>
    </row>
    <row r="2155" spans="2:9" x14ac:dyDescent="0.2">
      <c r="B2155" s="1">
        <v>9</v>
      </c>
      <c r="C2155" s="1" t="s">
        <v>75</v>
      </c>
      <c r="D2155" s="1">
        <v>269</v>
      </c>
      <c r="E2155">
        <f t="shared" si="44"/>
        <v>3.2432850000000002</v>
      </c>
      <c r="F2155">
        <f t="shared" si="45"/>
        <v>0</v>
      </c>
      <c r="G2155">
        <f t="shared" si="46"/>
        <v>1303</v>
      </c>
      <c r="H2155" s="17">
        <f t="shared" si="47"/>
        <v>0.20644666155026861</v>
      </c>
      <c r="I2155" s="18"/>
    </row>
    <row r="2156" spans="2:9" x14ac:dyDescent="0.2">
      <c r="B2156" s="1">
        <v>6</v>
      </c>
      <c r="C2156" s="1" t="s">
        <v>470</v>
      </c>
      <c r="D2156" s="1">
        <v>400</v>
      </c>
      <c r="E2156">
        <f t="shared" si="44"/>
        <v>3.2714180000000002</v>
      </c>
      <c r="F2156">
        <f t="shared" si="45"/>
        <v>0</v>
      </c>
      <c r="G2156">
        <f t="shared" si="46"/>
        <v>1319</v>
      </c>
      <c r="H2156" s="17">
        <f t="shared" si="47"/>
        <v>0.30326004548900681</v>
      </c>
      <c r="I2156" s="18"/>
    </row>
    <row r="2157" spans="2:9" x14ac:dyDescent="0.2">
      <c r="B2157" s="1">
        <v>7</v>
      </c>
      <c r="C2157" s="1" t="s">
        <v>470</v>
      </c>
      <c r="D2157" s="1">
        <v>406</v>
      </c>
      <c r="E2157">
        <f t="shared" si="44"/>
        <v>3.2714180000000002</v>
      </c>
      <c r="F2157">
        <f t="shared" si="45"/>
        <v>0</v>
      </c>
      <c r="G2157">
        <f t="shared" si="46"/>
        <v>1319</v>
      </c>
      <c r="H2157" s="17">
        <f t="shared" si="47"/>
        <v>0.30780894617134191</v>
      </c>
      <c r="I2157" s="18"/>
    </row>
    <row r="2158" spans="2:9" x14ac:dyDescent="0.2">
      <c r="B2158" s="1">
        <v>8</v>
      </c>
      <c r="C2158" s="1" t="s">
        <v>470</v>
      </c>
      <c r="D2158" s="1">
        <v>344</v>
      </c>
      <c r="E2158">
        <f t="shared" si="44"/>
        <v>3.2714180000000002</v>
      </c>
      <c r="F2158">
        <f t="shared" si="45"/>
        <v>0</v>
      </c>
      <c r="G2158">
        <f t="shared" si="46"/>
        <v>1319</v>
      </c>
      <c r="H2158" s="17">
        <f t="shared" si="47"/>
        <v>0.26080363912054588</v>
      </c>
      <c r="I2158" s="18"/>
    </row>
    <row r="2159" spans="2:9" x14ac:dyDescent="0.2">
      <c r="B2159" s="1">
        <v>9</v>
      </c>
      <c r="C2159" s="1" t="s">
        <v>470</v>
      </c>
      <c r="D2159" s="1">
        <v>262</v>
      </c>
      <c r="E2159">
        <f t="shared" si="44"/>
        <v>3.2714180000000002</v>
      </c>
      <c r="F2159">
        <f t="shared" si="45"/>
        <v>0</v>
      </c>
      <c r="G2159">
        <f t="shared" si="46"/>
        <v>1319</v>
      </c>
      <c r="H2159" s="17">
        <f t="shared" si="47"/>
        <v>0.19863532979529946</v>
      </c>
      <c r="I2159" s="18"/>
    </row>
    <row r="2160" spans="2:9" x14ac:dyDescent="0.2">
      <c r="B2160" s="1">
        <v>6</v>
      </c>
      <c r="C2160" s="1" t="s">
        <v>42</v>
      </c>
      <c r="D2160" s="1">
        <v>421</v>
      </c>
      <c r="E2160">
        <f t="shared" si="44"/>
        <v>3.3194240000000002</v>
      </c>
      <c r="F2160">
        <f t="shared" si="45"/>
        <v>0</v>
      </c>
      <c r="G2160">
        <f t="shared" si="46"/>
        <v>1390</v>
      </c>
      <c r="H2160" s="17">
        <f t="shared" si="47"/>
        <v>0.30287769784172663</v>
      </c>
      <c r="I2160" s="18"/>
    </row>
    <row r="2161" spans="2:9" x14ac:dyDescent="0.2">
      <c r="B2161" s="1">
        <v>7</v>
      </c>
      <c r="C2161" s="1" t="s">
        <v>42</v>
      </c>
      <c r="D2161" s="1">
        <v>427</v>
      </c>
      <c r="E2161">
        <f t="shared" si="44"/>
        <v>3.3194240000000002</v>
      </c>
      <c r="F2161">
        <f t="shared" si="45"/>
        <v>0</v>
      </c>
      <c r="G2161">
        <f t="shared" si="46"/>
        <v>1390</v>
      </c>
      <c r="H2161" s="17">
        <f t="shared" si="47"/>
        <v>0.30719424460431655</v>
      </c>
      <c r="I2161" s="18"/>
    </row>
    <row r="2162" spans="2:9" x14ac:dyDescent="0.2">
      <c r="B2162" s="1">
        <v>8</v>
      </c>
      <c r="C2162" s="1" t="s">
        <v>42</v>
      </c>
      <c r="D2162" s="1">
        <v>380</v>
      </c>
      <c r="E2162">
        <f t="shared" si="44"/>
        <v>3.3194240000000002</v>
      </c>
      <c r="F2162">
        <f t="shared" si="45"/>
        <v>0</v>
      </c>
      <c r="G2162">
        <f t="shared" si="46"/>
        <v>1390</v>
      </c>
      <c r="H2162" s="17">
        <f t="shared" si="47"/>
        <v>0.2733812949640288</v>
      </c>
      <c r="I2162" s="18"/>
    </row>
    <row r="2163" spans="2:9" x14ac:dyDescent="0.2">
      <c r="B2163" s="1">
        <v>9</v>
      </c>
      <c r="C2163" s="1" t="s">
        <v>42</v>
      </c>
      <c r="D2163" s="1">
        <v>258</v>
      </c>
      <c r="E2163">
        <f t="shared" si="44"/>
        <v>3.3194240000000002</v>
      </c>
      <c r="F2163">
        <f t="shared" si="45"/>
        <v>0</v>
      </c>
      <c r="G2163">
        <f t="shared" si="46"/>
        <v>1390</v>
      </c>
      <c r="H2163" s="17">
        <f t="shared" si="47"/>
        <v>0.1856115107913669</v>
      </c>
      <c r="I2163" s="18"/>
    </row>
    <row r="2164" spans="2:9" x14ac:dyDescent="0.2">
      <c r="B2164" s="1">
        <v>6</v>
      </c>
      <c r="C2164" s="1" t="s">
        <v>438</v>
      </c>
      <c r="D2164" s="1">
        <v>376</v>
      </c>
      <c r="E2164">
        <f t="shared" si="44"/>
        <v>3.3246850000000001</v>
      </c>
      <c r="F2164">
        <f t="shared" si="45"/>
        <v>0</v>
      </c>
      <c r="G2164">
        <f t="shared" si="46"/>
        <v>1349</v>
      </c>
      <c r="H2164" s="17">
        <f t="shared" si="47"/>
        <v>0.27872498146775387</v>
      </c>
      <c r="I2164" s="18"/>
    </row>
    <row r="2165" spans="2:9" x14ac:dyDescent="0.2">
      <c r="B2165" s="1">
        <v>7</v>
      </c>
      <c r="C2165" s="1" t="s">
        <v>438</v>
      </c>
      <c r="D2165" s="1">
        <v>427</v>
      </c>
      <c r="E2165">
        <f t="shared" si="44"/>
        <v>3.3246850000000001</v>
      </c>
      <c r="F2165">
        <f t="shared" si="45"/>
        <v>0</v>
      </c>
      <c r="G2165">
        <f t="shared" si="46"/>
        <v>1349</v>
      </c>
      <c r="H2165" s="17">
        <f t="shared" si="47"/>
        <v>0.31653076352853965</v>
      </c>
      <c r="I2165" s="18"/>
    </row>
    <row r="2166" spans="2:9" x14ac:dyDescent="0.2">
      <c r="B2166" s="1">
        <v>8</v>
      </c>
      <c r="C2166" s="1" t="s">
        <v>438</v>
      </c>
      <c r="D2166" s="1">
        <v>340</v>
      </c>
      <c r="E2166">
        <f t="shared" si="44"/>
        <v>3.3246850000000001</v>
      </c>
      <c r="F2166">
        <f t="shared" si="45"/>
        <v>0</v>
      </c>
      <c r="G2166">
        <f t="shared" si="46"/>
        <v>1349</v>
      </c>
      <c r="H2166" s="17">
        <f t="shared" si="47"/>
        <v>0.25203854707190509</v>
      </c>
      <c r="I2166" s="18"/>
    </row>
    <row r="2167" spans="2:9" x14ac:dyDescent="0.2">
      <c r="B2167" s="1">
        <v>9</v>
      </c>
      <c r="C2167" s="1" t="s">
        <v>438</v>
      </c>
      <c r="D2167" s="1">
        <v>293</v>
      </c>
      <c r="E2167">
        <f t="shared" si="44"/>
        <v>3.3246850000000001</v>
      </c>
      <c r="F2167">
        <f t="shared" si="45"/>
        <v>0</v>
      </c>
      <c r="G2167">
        <f t="shared" si="46"/>
        <v>1349</v>
      </c>
      <c r="H2167" s="17">
        <f t="shared" si="47"/>
        <v>0.21719792438843588</v>
      </c>
      <c r="I2167" s="18"/>
    </row>
    <row r="2168" spans="2:9" x14ac:dyDescent="0.2">
      <c r="B2168" s="1">
        <v>6</v>
      </c>
      <c r="C2168" s="1" t="s">
        <v>70</v>
      </c>
      <c r="D2168" s="1">
        <v>396</v>
      </c>
      <c r="E2168">
        <f t="shared" si="44"/>
        <v>3.353777</v>
      </c>
      <c r="F2168">
        <f t="shared" si="45"/>
        <v>0</v>
      </c>
      <c r="G2168">
        <f t="shared" si="46"/>
        <v>1337</v>
      </c>
      <c r="H2168" s="17">
        <f t="shared" si="47"/>
        <v>0.29618548990276738</v>
      </c>
      <c r="I2168" s="18"/>
    </row>
    <row r="2169" spans="2:9" x14ac:dyDescent="0.2">
      <c r="B2169" s="1">
        <v>7</v>
      </c>
      <c r="C2169" s="1" t="s">
        <v>70</v>
      </c>
      <c r="D2169" s="1">
        <v>373</v>
      </c>
      <c r="E2169">
        <f t="shared" si="44"/>
        <v>3.353777</v>
      </c>
      <c r="F2169">
        <f t="shared" si="45"/>
        <v>0</v>
      </c>
      <c r="G2169">
        <f t="shared" si="46"/>
        <v>1337</v>
      </c>
      <c r="H2169" s="17">
        <f t="shared" si="47"/>
        <v>0.27898279730740466</v>
      </c>
      <c r="I2169" s="18"/>
    </row>
    <row r="2170" spans="2:9" x14ac:dyDescent="0.2">
      <c r="B2170" s="1">
        <v>8</v>
      </c>
      <c r="C2170" s="1" t="s">
        <v>70</v>
      </c>
      <c r="D2170" s="1">
        <v>373</v>
      </c>
      <c r="E2170">
        <f t="shared" si="44"/>
        <v>3.353777</v>
      </c>
      <c r="F2170">
        <f t="shared" si="45"/>
        <v>0</v>
      </c>
      <c r="G2170">
        <f t="shared" si="46"/>
        <v>1337</v>
      </c>
      <c r="H2170" s="17">
        <f t="shared" si="47"/>
        <v>0.27898279730740466</v>
      </c>
      <c r="I2170" s="18"/>
    </row>
    <row r="2171" spans="2:9" x14ac:dyDescent="0.2">
      <c r="B2171" s="1">
        <v>9</v>
      </c>
      <c r="C2171" s="1" t="s">
        <v>70</v>
      </c>
      <c r="D2171" s="1">
        <v>277</v>
      </c>
      <c r="E2171">
        <f t="shared" si="44"/>
        <v>3.353777</v>
      </c>
      <c r="F2171">
        <f t="shared" si="45"/>
        <v>0</v>
      </c>
      <c r="G2171">
        <f t="shared" si="46"/>
        <v>1337</v>
      </c>
      <c r="H2171" s="17">
        <f t="shared" si="47"/>
        <v>0.20718025430067316</v>
      </c>
      <c r="I2171" s="18"/>
    </row>
    <row r="2172" spans="2:9" x14ac:dyDescent="0.2">
      <c r="B2172" s="1">
        <v>6</v>
      </c>
      <c r="C2172" s="1" t="s">
        <v>280</v>
      </c>
      <c r="D2172" s="1">
        <v>406</v>
      </c>
      <c r="E2172">
        <f t="shared" si="44"/>
        <v>3.3767170000000002</v>
      </c>
      <c r="F2172">
        <f t="shared" si="45"/>
        <v>0</v>
      </c>
      <c r="G2172">
        <f t="shared" si="46"/>
        <v>1383</v>
      </c>
      <c r="H2172" s="17">
        <f t="shared" si="47"/>
        <v>0.29356471438900938</v>
      </c>
      <c r="I2172" s="18"/>
    </row>
    <row r="2173" spans="2:9" x14ac:dyDescent="0.2">
      <c r="B2173" s="1">
        <v>7</v>
      </c>
      <c r="C2173" s="1" t="s">
        <v>280</v>
      </c>
      <c r="D2173" s="1">
        <v>418</v>
      </c>
      <c r="E2173">
        <f t="shared" si="44"/>
        <v>3.3767170000000002</v>
      </c>
      <c r="F2173">
        <f t="shared" si="45"/>
        <v>0</v>
      </c>
      <c r="G2173">
        <f t="shared" si="46"/>
        <v>1383</v>
      </c>
      <c r="H2173" s="17">
        <f t="shared" si="47"/>
        <v>0.30224150397686189</v>
      </c>
      <c r="I2173" s="18"/>
    </row>
    <row r="2174" spans="2:9" x14ac:dyDescent="0.2">
      <c r="B2174" s="1">
        <v>8</v>
      </c>
      <c r="C2174" s="1" t="s">
        <v>280</v>
      </c>
      <c r="D2174" s="1">
        <v>385</v>
      </c>
      <c r="E2174">
        <f t="shared" si="44"/>
        <v>3.3767170000000002</v>
      </c>
      <c r="F2174">
        <f t="shared" si="45"/>
        <v>0</v>
      </c>
      <c r="G2174">
        <f t="shared" si="46"/>
        <v>1383</v>
      </c>
      <c r="H2174" s="17">
        <f t="shared" si="47"/>
        <v>0.27838033261026751</v>
      </c>
      <c r="I2174" s="18"/>
    </row>
    <row r="2175" spans="2:9" x14ac:dyDescent="0.2">
      <c r="B2175" s="1">
        <v>9</v>
      </c>
      <c r="C2175" s="1" t="s">
        <v>280</v>
      </c>
      <c r="D2175" s="1">
        <v>272</v>
      </c>
      <c r="E2175">
        <f t="shared" si="44"/>
        <v>3.3767170000000002</v>
      </c>
      <c r="F2175">
        <f t="shared" si="45"/>
        <v>0</v>
      </c>
      <c r="G2175">
        <f t="shared" si="46"/>
        <v>1383</v>
      </c>
      <c r="H2175" s="17">
        <f t="shared" si="47"/>
        <v>0.19667389732465654</v>
      </c>
      <c r="I2175" s="18"/>
    </row>
    <row r="2176" spans="2:9" x14ac:dyDescent="0.2">
      <c r="B2176" s="1">
        <v>6</v>
      </c>
      <c r="C2176" s="1" t="s">
        <v>202</v>
      </c>
      <c r="D2176" s="1">
        <v>387</v>
      </c>
      <c r="E2176">
        <f t="shared" si="44"/>
        <v>3.3888889999999998</v>
      </c>
      <c r="F2176">
        <f t="shared" si="45"/>
        <v>0</v>
      </c>
      <c r="G2176">
        <f t="shared" si="46"/>
        <v>1278</v>
      </c>
      <c r="H2176" s="17">
        <f t="shared" si="47"/>
        <v>0.30281690140845069</v>
      </c>
      <c r="I2176" s="18"/>
    </row>
    <row r="2177" spans="2:9" x14ac:dyDescent="0.2">
      <c r="B2177" s="1">
        <v>7</v>
      </c>
      <c r="C2177" s="1" t="s">
        <v>202</v>
      </c>
      <c r="D2177" s="1">
        <v>388</v>
      </c>
      <c r="E2177">
        <f t="shared" si="44"/>
        <v>3.3888889999999998</v>
      </c>
      <c r="F2177">
        <f t="shared" si="45"/>
        <v>0</v>
      </c>
      <c r="G2177">
        <f t="shared" si="46"/>
        <v>1278</v>
      </c>
      <c r="H2177" s="17">
        <f t="shared" si="47"/>
        <v>0.30359937402190923</v>
      </c>
      <c r="I2177" s="18"/>
    </row>
    <row r="2178" spans="2:9" x14ac:dyDescent="0.2">
      <c r="B2178" s="1">
        <v>8</v>
      </c>
      <c r="C2178" s="1" t="s">
        <v>202</v>
      </c>
      <c r="D2178" s="1">
        <v>333</v>
      </c>
      <c r="E2178">
        <f t="shared" si="44"/>
        <v>3.3888889999999998</v>
      </c>
      <c r="F2178">
        <f t="shared" si="45"/>
        <v>0</v>
      </c>
      <c r="G2178">
        <f t="shared" si="46"/>
        <v>1278</v>
      </c>
      <c r="H2178" s="17">
        <f t="shared" si="47"/>
        <v>0.26056338028169013</v>
      </c>
      <c r="I2178" s="18"/>
    </row>
    <row r="2179" spans="2:9" x14ac:dyDescent="0.2">
      <c r="B2179" s="1">
        <v>9</v>
      </c>
      <c r="C2179" s="1" t="s">
        <v>202</v>
      </c>
      <c r="D2179" s="1">
        <v>255</v>
      </c>
      <c r="E2179">
        <f t="shared" si="44"/>
        <v>3.3888889999999998</v>
      </c>
      <c r="F2179">
        <f t="shared" si="45"/>
        <v>0</v>
      </c>
      <c r="G2179">
        <f t="shared" si="46"/>
        <v>1278</v>
      </c>
      <c r="H2179" s="17">
        <f t="shared" si="47"/>
        <v>0.19953051643192488</v>
      </c>
      <c r="I2179" s="18"/>
    </row>
    <row r="2180" spans="2:9" x14ac:dyDescent="0.2">
      <c r="B2180" s="1">
        <v>6</v>
      </c>
      <c r="C2180" s="1" t="s">
        <v>377</v>
      </c>
      <c r="D2180" s="1">
        <v>371</v>
      </c>
      <c r="E2180">
        <f t="shared" ref="E2180:E2243" si="48">VLOOKUP(C2180,G$3:I$415,2,FALSE)</f>
        <v>3.4406020000000002</v>
      </c>
      <c r="F2180">
        <f t="shared" ref="F2180:F2243" si="49">IF(E2180&lt;3,1,0)</f>
        <v>0</v>
      </c>
      <c r="G2180">
        <f t="shared" si="46"/>
        <v>1330</v>
      </c>
      <c r="H2180" s="17">
        <f t="shared" si="47"/>
        <v>0.27894736842105261</v>
      </c>
      <c r="I2180" s="18"/>
    </row>
    <row r="2181" spans="2:9" x14ac:dyDescent="0.2">
      <c r="B2181" s="1">
        <v>7</v>
      </c>
      <c r="C2181" s="1" t="s">
        <v>377</v>
      </c>
      <c r="D2181" s="1">
        <v>423</v>
      </c>
      <c r="E2181">
        <f t="shared" si="48"/>
        <v>3.4406020000000002</v>
      </c>
      <c r="F2181">
        <f t="shared" si="49"/>
        <v>0</v>
      </c>
      <c r="G2181">
        <f t="shared" ref="G2181:G2244" si="50">VLOOKUP(C2181,G$3:I$415,3,FALSE)</f>
        <v>1330</v>
      </c>
      <c r="H2181" s="17">
        <f t="shared" ref="H2181:H2244" si="51">D2181/G2181</f>
        <v>0.31804511278195491</v>
      </c>
      <c r="I2181" s="18"/>
    </row>
    <row r="2182" spans="2:9" x14ac:dyDescent="0.2">
      <c r="B2182" s="1">
        <v>8</v>
      </c>
      <c r="C2182" s="1" t="s">
        <v>377</v>
      </c>
      <c r="D2182" s="1">
        <v>336</v>
      </c>
      <c r="E2182">
        <f t="shared" si="48"/>
        <v>3.4406020000000002</v>
      </c>
      <c r="F2182">
        <f t="shared" si="49"/>
        <v>0</v>
      </c>
      <c r="G2182">
        <f t="shared" si="50"/>
        <v>1330</v>
      </c>
      <c r="H2182" s="17">
        <f t="shared" si="51"/>
        <v>0.25263157894736843</v>
      </c>
      <c r="I2182" s="18"/>
    </row>
    <row r="2183" spans="2:9" x14ac:dyDescent="0.2">
      <c r="B2183" s="1">
        <v>9</v>
      </c>
      <c r="C2183" s="1" t="s">
        <v>377</v>
      </c>
      <c r="D2183" s="1">
        <v>290</v>
      </c>
      <c r="E2183">
        <f t="shared" si="48"/>
        <v>3.4406020000000002</v>
      </c>
      <c r="F2183">
        <f t="shared" si="49"/>
        <v>0</v>
      </c>
      <c r="G2183">
        <f t="shared" si="50"/>
        <v>1330</v>
      </c>
      <c r="H2183" s="17">
        <f t="shared" si="51"/>
        <v>0.21804511278195488</v>
      </c>
      <c r="I2183" s="18"/>
    </row>
    <row r="2184" spans="2:9" x14ac:dyDescent="0.2">
      <c r="B2184" s="1">
        <v>6</v>
      </c>
      <c r="C2184" s="1" t="s">
        <v>401</v>
      </c>
      <c r="D2184" s="1">
        <v>380</v>
      </c>
      <c r="E2184">
        <f t="shared" si="48"/>
        <v>3.4972240000000001</v>
      </c>
      <c r="F2184">
        <f t="shared" si="49"/>
        <v>0</v>
      </c>
      <c r="G2184">
        <f t="shared" si="50"/>
        <v>1261</v>
      </c>
      <c r="H2184" s="17">
        <f t="shared" si="51"/>
        <v>0.30134813639968278</v>
      </c>
      <c r="I2184" s="18"/>
    </row>
    <row r="2185" spans="2:9" x14ac:dyDescent="0.2">
      <c r="B2185" s="1">
        <v>7</v>
      </c>
      <c r="C2185" s="1" t="s">
        <v>401</v>
      </c>
      <c r="D2185" s="1">
        <v>388</v>
      </c>
      <c r="E2185">
        <f t="shared" si="48"/>
        <v>3.4972240000000001</v>
      </c>
      <c r="F2185">
        <f t="shared" si="49"/>
        <v>0</v>
      </c>
      <c r="G2185">
        <f t="shared" si="50"/>
        <v>1261</v>
      </c>
      <c r="H2185" s="17">
        <f t="shared" si="51"/>
        <v>0.30769230769230771</v>
      </c>
      <c r="I2185" s="18"/>
    </row>
    <row r="2186" spans="2:9" x14ac:dyDescent="0.2">
      <c r="B2186" s="1">
        <v>8</v>
      </c>
      <c r="C2186" s="1" t="s">
        <v>401</v>
      </c>
      <c r="D2186" s="1">
        <v>354</v>
      </c>
      <c r="E2186">
        <f t="shared" si="48"/>
        <v>3.4972240000000001</v>
      </c>
      <c r="F2186">
        <f t="shared" si="49"/>
        <v>0</v>
      </c>
      <c r="G2186">
        <f t="shared" si="50"/>
        <v>1261</v>
      </c>
      <c r="H2186" s="17">
        <f t="shared" si="51"/>
        <v>0.28072957969865187</v>
      </c>
      <c r="I2186" s="18"/>
    </row>
    <row r="2187" spans="2:9" x14ac:dyDescent="0.2">
      <c r="B2187" s="1">
        <v>9</v>
      </c>
      <c r="C2187" s="1" t="s">
        <v>401</v>
      </c>
      <c r="D2187" s="1">
        <v>220</v>
      </c>
      <c r="E2187">
        <f t="shared" si="48"/>
        <v>3.4972240000000001</v>
      </c>
      <c r="F2187">
        <f t="shared" si="49"/>
        <v>0</v>
      </c>
      <c r="G2187">
        <f t="shared" si="50"/>
        <v>1261</v>
      </c>
      <c r="H2187" s="17">
        <f t="shared" si="51"/>
        <v>0.17446471054718476</v>
      </c>
      <c r="I2187" s="18"/>
    </row>
    <row r="2188" spans="2:9" x14ac:dyDescent="0.2">
      <c r="B2188" s="1">
        <v>6</v>
      </c>
      <c r="C2188" s="1" t="s">
        <v>236</v>
      </c>
      <c r="D2188" s="1">
        <v>556</v>
      </c>
      <c r="E2188">
        <f t="shared" si="48"/>
        <v>3.5555560000000002</v>
      </c>
      <c r="F2188">
        <f t="shared" si="49"/>
        <v>0</v>
      </c>
      <c r="G2188">
        <f t="shared" si="50"/>
        <v>1917</v>
      </c>
      <c r="H2188" s="17">
        <f t="shared" si="51"/>
        <v>0.29003651538862807</v>
      </c>
      <c r="I2188" s="18"/>
    </row>
    <row r="2189" spans="2:9" x14ac:dyDescent="0.2">
      <c r="B2189" s="1">
        <v>7</v>
      </c>
      <c r="C2189" s="1" t="s">
        <v>236</v>
      </c>
      <c r="D2189" s="1">
        <v>593</v>
      </c>
      <c r="E2189">
        <f t="shared" si="48"/>
        <v>3.5555560000000002</v>
      </c>
      <c r="F2189">
        <f t="shared" si="49"/>
        <v>0</v>
      </c>
      <c r="G2189">
        <f t="shared" si="50"/>
        <v>1917</v>
      </c>
      <c r="H2189" s="17">
        <f t="shared" si="51"/>
        <v>0.3093375065206051</v>
      </c>
      <c r="I2189" s="18"/>
    </row>
    <row r="2190" spans="2:9" x14ac:dyDescent="0.2">
      <c r="B2190" s="1">
        <v>8</v>
      </c>
      <c r="C2190" s="1" t="s">
        <v>236</v>
      </c>
      <c r="D2190" s="1">
        <v>518</v>
      </c>
      <c r="E2190">
        <f t="shared" si="48"/>
        <v>3.5555560000000002</v>
      </c>
      <c r="F2190">
        <f t="shared" si="49"/>
        <v>0</v>
      </c>
      <c r="G2190">
        <f t="shared" si="50"/>
        <v>1917</v>
      </c>
      <c r="H2190" s="17">
        <f t="shared" si="51"/>
        <v>0.27021387584767864</v>
      </c>
      <c r="I2190" s="18"/>
    </row>
    <row r="2191" spans="2:9" x14ac:dyDescent="0.2">
      <c r="B2191" s="1">
        <v>9</v>
      </c>
      <c r="C2191" s="1" t="s">
        <v>236</v>
      </c>
      <c r="D2191" s="1">
        <v>395</v>
      </c>
      <c r="E2191">
        <f t="shared" si="48"/>
        <v>3.5555560000000002</v>
      </c>
      <c r="F2191">
        <f t="shared" si="49"/>
        <v>0</v>
      </c>
      <c r="G2191">
        <f t="shared" si="50"/>
        <v>1917</v>
      </c>
      <c r="H2191" s="17">
        <f t="shared" si="51"/>
        <v>0.20605112154407929</v>
      </c>
      <c r="I2191" s="18"/>
    </row>
    <row r="2192" spans="2:9" x14ac:dyDescent="0.2">
      <c r="B2192" s="1">
        <v>6</v>
      </c>
      <c r="C2192" s="1" t="s">
        <v>177</v>
      </c>
      <c r="D2192" s="1">
        <v>414</v>
      </c>
      <c r="E2192">
        <f t="shared" si="48"/>
        <v>3.5655860000000001</v>
      </c>
      <c r="F2192">
        <f t="shared" si="49"/>
        <v>0</v>
      </c>
      <c r="G2192">
        <f t="shared" si="50"/>
        <v>1296</v>
      </c>
      <c r="H2192" s="17">
        <f t="shared" si="51"/>
        <v>0.31944444444444442</v>
      </c>
      <c r="I2192" s="18"/>
    </row>
    <row r="2193" spans="2:9" x14ac:dyDescent="0.2">
      <c r="B2193" s="1">
        <v>7</v>
      </c>
      <c r="C2193" s="1" t="s">
        <v>177</v>
      </c>
      <c r="D2193" s="1">
        <v>392</v>
      </c>
      <c r="E2193">
        <f t="shared" si="48"/>
        <v>3.5655860000000001</v>
      </c>
      <c r="F2193">
        <f t="shared" si="49"/>
        <v>0</v>
      </c>
      <c r="G2193">
        <f t="shared" si="50"/>
        <v>1296</v>
      </c>
      <c r="H2193" s="17">
        <f t="shared" si="51"/>
        <v>0.30246913580246915</v>
      </c>
      <c r="I2193" s="18"/>
    </row>
    <row r="2194" spans="2:9" x14ac:dyDescent="0.2">
      <c r="B2194" s="1">
        <v>8</v>
      </c>
      <c r="C2194" s="1" t="s">
        <v>177</v>
      </c>
      <c r="D2194" s="1">
        <v>338</v>
      </c>
      <c r="E2194">
        <f t="shared" si="48"/>
        <v>3.5655860000000001</v>
      </c>
      <c r="F2194">
        <f t="shared" si="49"/>
        <v>0</v>
      </c>
      <c r="G2194">
        <f t="shared" si="50"/>
        <v>1296</v>
      </c>
      <c r="H2194" s="17">
        <f t="shared" si="51"/>
        <v>0.26080246913580246</v>
      </c>
      <c r="I2194" s="18"/>
    </row>
    <row r="2195" spans="2:9" x14ac:dyDescent="0.2">
      <c r="B2195" s="1">
        <v>9</v>
      </c>
      <c r="C2195" s="1" t="s">
        <v>177</v>
      </c>
      <c r="D2195" s="1">
        <v>247</v>
      </c>
      <c r="E2195">
        <f t="shared" si="48"/>
        <v>3.5655860000000001</v>
      </c>
      <c r="F2195">
        <f t="shared" si="49"/>
        <v>0</v>
      </c>
      <c r="G2195">
        <f t="shared" si="50"/>
        <v>1296</v>
      </c>
      <c r="H2195" s="17">
        <f t="shared" si="51"/>
        <v>0.19058641975308643</v>
      </c>
      <c r="I2195" s="18"/>
    </row>
    <row r="2196" spans="2:9" x14ac:dyDescent="0.2">
      <c r="B2196" s="1">
        <v>6</v>
      </c>
      <c r="C2196" s="1" t="s">
        <v>256</v>
      </c>
      <c r="D2196" s="1">
        <v>755</v>
      </c>
      <c r="E2196">
        <f t="shared" si="48"/>
        <v>3.5853030000000001</v>
      </c>
      <c r="F2196">
        <f t="shared" si="49"/>
        <v>0</v>
      </c>
      <c r="G2196">
        <f t="shared" si="50"/>
        <v>2708</v>
      </c>
      <c r="H2196" s="17">
        <f t="shared" si="51"/>
        <v>0.27880354505169869</v>
      </c>
      <c r="I2196" s="18"/>
    </row>
    <row r="2197" spans="2:9" x14ac:dyDescent="0.2">
      <c r="B2197" s="1">
        <v>7</v>
      </c>
      <c r="C2197" s="1" t="s">
        <v>256</v>
      </c>
      <c r="D2197" s="1">
        <v>833</v>
      </c>
      <c r="E2197">
        <f t="shared" si="48"/>
        <v>3.5853030000000001</v>
      </c>
      <c r="F2197">
        <f t="shared" si="49"/>
        <v>0</v>
      </c>
      <c r="G2197">
        <f t="shared" si="50"/>
        <v>2708</v>
      </c>
      <c r="H2197" s="17">
        <f t="shared" si="51"/>
        <v>0.30760709010339732</v>
      </c>
      <c r="I2197" s="18"/>
    </row>
    <row r="2198" spans="2:9" x14ac:dyDescent="0.2">
      <c r="B2198" s="1">
        <v>8</v>
      </c>
      <c r="C2198" s="1" t="s">
        <v>256</v>
      </c>
      <c r="D2198" s="1">
        <v>761</v>
      </c>
      <c r="E2198">
        <f t="shared" si="48"/>
        <v>3.5853030000000001</v>
      </c>
      <c r="F2198">
        <f t="shared" si="49"/>
        <v>0</v>
      </c>
      <c r="G2198">
        <f t="shared" si="50"/>
        <v>2708</v>
      </c>
      <c r="H2198" s="17">
        <f t="shared" si="51"/>
        <v>0.2810192023633678</v>
      </c>
      <c r="I2198" s="18"/>
    </row>
    <row r="2199" spans="2:9" x14ac:dyDescent="0.2">
      <c r="B2199" s="1">
        <v>9</v>
      </c>
      <c r="C2199" s="1" t="s">
        <v>256</v>
      </c>
      <c r="D2199" s="1">
        <v>557</v>
      </c>
      <c r="E2199">
        <f t="shared" si="48"/>
        <v>3.5853030000000001</v>
      </c>
      <c r="F2199">
        <f t="shared" si="49"/>
        <v>0</v>
      </c>
      <c r="G2199">
        <f t="shared" si="50"/>
        <v>2708</v>
      </c>
      <c r="H2199" s="17">
        <f t="shared" si="51"/>
        <v>0.20568685376661744</v>
      </c>
      <c r="I2199" s="18"/>
    </row>
    <row r="2200" spans="2:9" x14ac:dyDescent="0.2">
      <c r="B2200" s="1">
        <v>6</v>
      </c>
      <c r="C2200" s="1" t="s">
        <v>123</v>
      </c>
      <c r="D2200" s="1">
        <v>552</v>
      </c>
      <c r="E2200">
        <f t="shared" si="48"/>
        <v>3.6349610000000001</v>
      </c>
      <c r="F2200">
        <f t="shared" si="49"/>
        <v>0</v>
      </c>
      <c r="G2200">
        <f t="shared" si="50"/>
        <v>1945</v>
      </c>
      <c r="H2200" s="17">
        <f t="shared" si="51"/>
        <v>0.28380462724935734</v>
      </c>
      <c r="I2200" s="18"/>
    </row>
    <row r="2201" spans="2:9" x14ac:dyDescent="0.2">
      <c r="B2201" s="1">
        <v>7</v>
      </c>
      <c r="C2201" s="1" t="s">
        <v>123</v>
      </c>
      <c r="D2201" s="1">
        <v>600</v>
      </c>
      <c r="E2201">
        <f t="shared" si="48"/>
        <v>3.6349610000000001</v>
      </c>
      <c r="F2201">
        <f t="shared" si="49"/>
        <v>0</v>
      </c>
      <c r="G2201">
        <f t="shared" si="50"/>
        <v>1945</v>
      </c>
      <c r="H2201" s="17">
        <f t="shared" si="51"/>
        <v>0.30848329048843187</v>
      </c>
      <c r="I2201" s="18"/>
    </row>
    <row r="2202" spans="2:9" x14ac:dyDescent="0.2">
      <c r="B2202" s="1">
        <v>8</v>
      </c>
      <c r="C2202" s="1" t="s">
        <v>123</v>
      </c>
      <c r="D2202" s="1">
        <v>553</v>
      </c>
      <c r="E2202">
        <f t="shared" si="48"/>
        <v>3.6349610000000001</v>
      </c>
      <c r="F2202">
        <f t="shared" si="49"/>
        <v>0</v>
      </c>
      <c r="G2202">
        <f t="shared" si="50"/>
        <v>1945</v>
      </c>
      <c r="H2202" s="17">
        <f t="shared" si="51"/>
        <v>0.28431876606683804</v>
      </c>
      <c r="I2202" s="18"/>
    </row>
    <row r="2203" spans="2:9" x14ac:dyDescent="0.2">
      <c r="B2203" s="1">
        <v>9</v>
      </c>
      <c r="C2203" s="1" t="s">
        <v>123</v>
      </c>
      <c r="D2203" s="1">
        <v>388</v>
      </c>
      <c r="E2203">
        <f t="shared" si="48"/>
        <v>3.6349610000000001</v>
      </c>
      <c r="F2203">
        <f t="shared" si="49"/>
        <v>0</v>
      </c>
      <c r="G2203">
        <f t="shared" si="50"/>
        <v>1945</v>
      </c>
      <c r="H2203" s="17">
        <f t="shared" si="51"/>
        <v>0.19948586118251929</v>
      </c>
      <c r="I2203" s="18"/>
    </row>
    <row r="2204" spans="2:9" x14ac:dyDescent="0.2">
      <c r="B2204" s="1">
        <v>6</v>
      </c>
      <c r="C2204" s="1" t="s">
        <v>96</v>
      </c>
      <c r="D2204" s="1">
        <v>541</v>
      </c>
      <c r="E2204">
        <f t="shared" si="48"/>
        <v>3.676056</v>
      </c>
      <c r="F2204">
        <f t="shared" si="49"/>
        <v>0</v>
      </c>
      <c r="G2204">
        <f t="shared" si="50"/>
        <v>1917</v>
      </c>
      <c r="H2204" s="17">
        <f t="shared" si="51"/>
        <v>0.28221178925404278</v>
      </c>
      <c r="I2204" s="18"/>
    </row>
    <row r="2205" spans="2:9" x14ac:dyDescent="0.2">
      <c r="B2205" s="1">
        <v>7</v>
      </c>
      <c r="C2205" s="1" t="s">
        <v>96</v>
      </c>
      <c r="D2205" s="1">
        <v>593</v>
      </c>
      <c r="E2205">
        <f t="shared" si="48"/>
        <v>3.676056</v>
      </c>
      <c r="F2205">
        <f t="shared" si="49"/>
        <v>0</v>
      </c>
      <c r="G2205">
        <f t="shared" si="50"/>
        <v>1917</v>
      </c>
      <c r="H2205" s="17">
        <f t="shared" si="51"/>
        <v>0.3093375065206051</v>
      </c>
      <c r="I2205" s="18"/>
    </row>
    <row r="2206" spans="2:9" x14ac:dyDescent="0.2">
      <c r="B2206" s="1">
        <v>8</v>
      </c>
      <c r="C2206" s="1" t="s">
        <v>96</v>
      </c>
      <c r="D2206" s="1">
        <v>539</v>
      </c>
      <c r="E2206">
        <f t="shared" si="48"/>
        <v>3.676056</v>
      </c>
      <c r="F2206">
        <f t="shared" si="49"/>
        <v>0</v>
      </c>
      <c r="G2206">
        <f t="shared" si="50"/>
        <v>1917</v>
      </c>
      <c r="H2206" s="17">
        <f t="shared" si="51"/>
        <v>0.28116849243609809</v>
      </c>
      <c r="I2206" s="18"/>
    </row>
    <row r="2207" spans="2:9" x14ac:dyDescent="0.2">
      <c r="B2207" s="1">
        <v>9</v>
      </c>
      <c r="C2207" s="1" t="s">
        <v>96</v>
      </c>
      <c r="D2207" s="1">
        <v>388</v>
      </c>
      <c r="E2207">
        <f t="shared" si="48"/>
        <v>3.676056</v>
      </c>
      <c r="F2207">
        <f t="shared" si="49"/>
        <v>0</v>
      </c>
      <c r="G2207">
        <f t="shared" si="50"/>
        <v>1917</v>
      </c>
      <c r="H2207" s="17">
        <f t="shared" si="51"/>
        <v>0.20239958268127281</v>
      </c>
      <c r="I2207" s="18"/>
    </row>
    <row r="2208" spans="2:9" x14ac:dyDescent="0.2">
      <c r="B2208" s="1">
        <v>6</v>
      </c>
      <c r="C2208" s="1" t="s">
        <v>146</v>
      </c>
      <c r="D2208" s="1">
        <v>833</v>
      </c>
      <c r="E2208">
        <f t="shared" si="48"/>
        <v>3.7681309999999999</v>
      </c>
      <c r="F2208">
        <f t="shared" si="49"/>
        <v>0</v>
      </c>
      <c r="G2208">
        <f t="shared" si="50"/>
        <v>2799</v>
      </c>
      <c r="H2208" s="17">
        <f t="shared" si="51"/>
        <v>0.29760628795998573</v>
      </c>
      <c r="I2208" s="18"/>
    </row>
    <row r="2209" spans="2:9" x14ac:dyDescent="0.2">
      <c r="B2209" s="1">
        <v>7</v>
      </c>
      <c r="C2209" s="1" t="s">
        <v>146</v>
      </c>
      <c r="D2209" s="1">
        <v>821</v>
      </c>
      <c r="E2209">
        <f t="shared" si="48"/>
        <v>3.7681309999999999</v>
      </c>
      <c r="F2209">
        <f t="shared" si="49"/>
        <v>0</v>
      </c>
      <c r="G2209">
        <f t="shared" si="50"/>
        <v>2799</v>
      </c>
      <c r="H2209" s="17">
        <f t="shared" si="51"/>
        <v>0.29331904251518398</v>
      </c>
      <c r="I2209" s="18"/>
    </row>
    <row r="2210" spans="2:9" x14ac:dyDescent="0.2">
      <c r="B2210" s="1">
        <v>8</v>
      </c>
      <c r="C2210" s="1" t="s">
        <v>146</v>
      </c>
      <c r="D2210" s="1">
        <v>771</v>
      </c>
      <c r="E2210">
        <f t="shared" si="48"/>
        <v>3.7681309999999999</v>
      </c>
      <c r="F2210">
        <f t="shared" si="49"/>
        <v>0</v>
      </c>
      <c r="G2210">
        <f t="shared" si="50"/>
        <v>2799</v>
      </c>
      <c r="H2210" s="17">
        <f t="shared" si="51"/>
        <v>0.27545551982851019</v>
      </c>
      <c r="I2210" s="18"/>
    </row>
    <row r="2211" spans="2:9" x14ac:dyDescent="0.2">
      <c r="B2211" s="1">
        <v>9</v>
      </c>
      <c r="C2211" s="1" t="s">
        <v>146</v>
      </c>
      <c r="D2211" s="1">
        <v>593</v>
      </c>
      <c r="E2211">
        <f t="shared" si="48"/>
        <v>3.7681309999999999</v>
      </c>
      <c r="F2211">
        <f t="shared" si="49"/>
        <v>0</v>
      </c>
      <c r="G2211">
        <f t="shared" si="50"/>
        <v>2799</v>
      </c>
      <c r="H2211" s="17">
        <f t="shared" si="51"/>
        <v>0.21186137906395142</v>
      </c>
      <c r="I2211" s="18"/>
    </row>
    <row r="2212" spans="2:9" x14ac:dyDescent="0.2">
      <c r="B2212" s="1">
        <v>6</v>
      </c>
      <c r="C2212" s="1" t="s">
        <v>394</v>
      </c>
      <c r="D2212" s="1">
        <v>781</v>
      </c>
      <c r="E2212">
        <f t="shared" si="48"/>
        <v>3.7725749999999998</v>
      </c>
      <c r="F2212">
        <f t="shared" si="49"/>
        <v>0</v>
      </c>
      <c r="G2212">
        <f t="shared" si="50"/>
        <v>2691</v>
      </c>
      <c r="H2212" s="17">
        <f t="shared" si="51"/>
        <v>0.29022668153102937</v>
      </c>
      <c r="I2212" s="18"/>
    </row>
    <row r="2213" spans="2:9" x14ac:dyDescent="0.2">
      <c r="B2213" s="1">
        <v>7</v>
      </c>
      <c r="C2213" s="1" t="s">
        <v>394</v>
      </c>
      <c r="D2213" s="1">
        <v>850</v>
      </c>
      <c r="E2213">
        <f t="shared" si="48"/>
        <v>3.7725749999999998</v>
      </c>
      <c r="F2213">
        <f t="shared" si="49"/>
        <v>0</v>
      </c>
      <c r="G2213">
        <f t="shared" si="50"/>
        <v>2691</v>
      </c>
      <c r="H2213" s="17">
        <f t="shared" si="51"/>
        <v>0.31586770717205498</v>
      </c>
      <c r="I2213" s="18"/>
    </row>
    <row r="2214" spans="2:9" x14ac:dyDescent="0.2">
      <c r="B2214" s="1">
        <v>8</v>
      </c>
      <c r="C2214" s="1" t="s">
        <v>394</v>
      </c>
      <c r="D2214" s="1">
        <v>716</v>
      </c>
      <c r="E2214">
        <f t="shared" si="48"/>
        <v>3.7725749999999998</v>
      </c>
      <c r="F2214">
        <f t="shared" si="49"/>
        <v>0</v>
      </c>
      <c r="G2214">
        <f t="shared" si="50"/>
        <v>2691</v>
      </c>
      <c r="H2214" s="17">
        <f t="shared" si="51"/>
        <v>0.2660720921590487</v>
      </c>
      <c r="I2214" s="18"/>
    </row>
    <row r="2215" spans="2:9" x14ac:dyDescent="0.2">
      <c r="B2215" s="1">
        <v>9</v>
      </c>
      <c r="C2215" s="1" t="s">
        <v>394</v>
      </c>
      <c r="D2215" s="1">
        <v>552</v>
      </c>
      <c r="E2215">
        <f t="shared" si="48"/>
        <v>3.7725749999999998</v>
      </c>
      <c r="F2215">
        <f t="shared" si="49"/>
        <v>0</v>
      </c>
      <c r="G2215">
        <f t="shared" si="50"/>
        <v>2691</v>
      </c>
      <c r="H2215" s="17">
        <f t="shared" si="51"/>
        <v>0.20512820512820512</v>
      </c>
      <c r="I2215" s="18"/>
    </row>
    <row r="2216" spans="2:9" x14ac:dyDescent="0.2">
      <c r="B2216" s="1">
        <v>6</v>
      </c>
      <c r="C2216" s="1" t="s">
        <v>458</v>
      </c>
      <c r="D2216" s="1">
        <v>522</v>
      </c>
      <c r="E2216">
        <f t="shared" si="48"/>
        <v>3.773695</v>
      </c>
      <c r="F2216">
        <f t="shared" si="49"/>
        <v>0</v>
      </c>
      <c r="G2216">
        <f t="shared" si="50"/>
        <v>1878</v>
      </c>
      <c r="H2216" s="17">
        <f t="shared" si="51"/>
        <v>0.27795527156549521</v>
      </c>
      <c r="I2216" s="18"/>
    </row>
    <row r="2217" spans="2:9" x14ac:dyDescent="0.2">
      <c r="B2217" s="1">
        <v>7</v>
      </c>
      <c r="C2217" s="1" t="s">
        <v>458</v>
      </c>
      <c r="D2217" s="1">
        <v>579</v>
      </c>
      <c r="E2217">
        <f t="shared" si="48"/>
        <v>3.773695</v>
      </c>
      <c r="F2217">
        <f t="shared" si="49"/>
        <v>0</v>
      </c>
      <c r="G2217">
        <f t="shared" si="50"/>
        <v>1878</v>
      </c>
      <c r="H2217" s="17">
        <f t="shared" si="51"/>
        <v>0.30830670926517573</v>
      </c>
      <c r="I2217" s="18"/>
    </row>
    <row r="2218" spans="2:9" x14ac:dyDescent="0.2">
      <c r="B2218" s="1">
        <v>8</v>
      </c>
      <c r="C2218" s="1" t="s">
        <v>458</v>
      </c>
      <c r="D2218" s="1">
        <v>523</v>
      </c>
      <c r="E2218">
        <f t="shared" si="48"/>
        <v>3.773695</v>
      </c>
      <c r="F2218">
        <f t="shared" si="49"/>
        <v>0</v>
      </c>
      <c r="G2218">
        <f t="shared" si="50"/>
        <v>1878</v>
      </c>
      <c r="H2218" s="17">
        <f t="shared" si="51"/>
        <v>0.27848775292864753</v>
      </c>
      <c r="I2218" s="18"/>
    </row>
    <row r="2219" spans="2:9" x14ac:dyDescent="0.2">
      <c r="B2219" s="1">
        <v>9</v>
      </c>
      <c r="C2219" s="1" t="s">
        <v>458</v>
      </c>
      <c r="D2219" s="1">
        <v>404</v>
      </c>
      <c r="E2219">
        <f t="shared" si="48"/>
        <v>3.773695</v>
      </c>
      <c r="F2219">
        <f t="shared" si="49"/>
        <v>0</v>
      </c>
      <c r="G2219">
        <f t="shared" si="50"/>
        <v>1878</v>
      </c>
      <c r="H2219" s="17">
        <f t="shared" si="51"/>
        <v>0.21512247071352503</v>
      </c>
      <c r="I2219" s="18"/>
    </row>
    <row r="2220" spans="2:9" x14ac:dyDescent="0.2">
      <c r="B2220" s="1">
        <v>6</v>
      </c>
      <c r="C2220" s="1" t="s">
        <v>183</v>
      </c>
      <c r="D2220" s="1">
        <v>797</v>
      </c>
      <c r="E2220">
        <f t="shared" si="48"/>
        <v>3.78355</v>
      </c>
      <c r="F2220">
        <f t="shared" si="49"/>
        <v>0</v>
      </c>
      <c r="G2220">
        <f t="shared" si="50"/>
        <v>2772</v>
      </c>
      <c r="H2220" s="17">
        <f t="shared" si="51"/>
        <v>0.28751803751803751</v>
      </c>
      <c r="I2220" s="18"/>
    </row>
    <row r="2221" spans="2:9" x14ac:dyDescent="0.2">
      <c r="B2221" s="1">
        <v>7</v>
      </c>
      <c r="C2221" s="1" t="s">
        <v>183</v>
      </c>
      <c r="D2221" s="1">
        <v>823</v>
      </c>
      <c r="E2221">
        <f t="shared" si="48"/>
        <v>3.78355</v>
      </c>
      <c r="F2221">
        <f t="shared" si="49"/>
        <v>0</v>
      </c>
      <c r="G2221">
        <f t="shared" si="50"/>
        <v>2772</v>
      </c>
      <c r="H2221" s="17">
        <f t="shared" si="51"/>
        <v>0.29689754689754688</v>
      </c>
      <c r="I2221" s="18"/>
    </row>
    <row r="2222" spans="2:9" x14ac:dyDescent="0.2">
      <c r="B2222" s="1">
        <v>8</v>
      </c>
      <c r="C2222" s="1" t="s">
        <v>183</v>
      </c>
      <c r="D2222" s="1">
        <v>772</v>
      </c>
      <c r="E2222">
        <f t="shared" si="48"/>
        <v>3.78355</v>
      </c>
      <c r="F2222">
        <f t="shared" si="49"/>
        <v>0</v>
      </c>
      <c r="G2222">
        <f t="shared" si="50"/>
        <v>2772</v>
      </c>
      <c r="H2222" s="17">
        <f t="shared" si="51"/>
        <v>0.27849927849927852</v>
      </c>
      <c r="I2222" s="18"/>
    </row>
    <row r="2223" spans="2:9" x14ac:dyDescent="0.2">
      <c r="B2223" s="1">
        <v>9</v>
      </c>
      <c r="C2223" s="1" t="s">
        <v>183</v>
      </c>
      <c r="D2223" s="1">
        <v>586</v>
      </c>
      <c r="E2223">
        <f t="shared" si="48"/>
        <v>3.78355</v>
      </c>
      <c r="F2223">
        <f t="shared" si="49"/>
        <v>0</v>
      </c>
      <c r="G2223">
        <f t="shared" si="50"/>
        <v>2772</v>
      </c>
      <c r="H2223" s="17">
        <f t="shared" si="51"/>
        <v>0.21139971139971139</v>
      </c>
      <c r="I2223" s="18"/>
    </row>
    <row r="2224" spans="2:9" x14ac:dyDescent="0.2">
      <c r="B2224" s="1">
        <v>6</v>
      </c>
      <c r="C2224" s="1" t="s">
        <v>57</v>
      </c>
      <c r="D2224" s="1">
        <v>533</v>
      </c>
      <c r="E2224">
        <f t="shared" si="48"/>
        <v>3.7911320000000002</v>
      </c>
      <c r="F2224">
        <f t="shared" si="49"/>
        <v>0</v>
      </c>
      <c r="G2224">
        <f t="shared" si="50"/>
        <v>1872</v>
      </c>
      <c r="H2224" s="17">
        <f t="shared" si="51"/>
        <v>0.28472222222222221</v>
      </c>
      <c r="I2224" s="18"/>
    </row>
    <row r="2225" spans="2:9" x14ac:dyDescent="0.2">
      <c r="B2225" s="1">
        <v>7</v>
      </c>
      <c r="C2225" s="1" t="s">
        <v>57</v>
      </c>
      <c r="D2225" s="1">
        <v>592</v>
      </c>
      <c r="E2225">
        <f t="shared" si="48"/>
        <v>3.7911320000000002</v>
      </c>
      <c r="F2225">
        <f t="shared" si="49"/>
        <v>0</v>
      </c>
      <c r="G2225">
        <f t="shared" si="50"/>
        <v>1872</v>
      </c>
      <c r="H2225" s="17">
        <f t="shared" si="51"/>
        <v>0.31623931623931623</v>
      </c>
      <c r="I2225" s="18"/>
    </row>
    <row r="2226" spans="2:9" x14ac:dyDescent="0.2">
      <c r="B2226" s="1">
        <v>8</v>
      </c>
      <c r="C2226" s="1" t="s">
        <v>57</v>
      </c>
      <c r="D2226" s="1">
        <v>535</v>
      </c>
      <c r="E2226">
        <f t="shared" si="48"/>
        <v>3.7911320000000002</v>
      </c>
      <c r="F2226">
        <f t="shared" si="49"/>
        <v>0</v>
      </c>
      <c r="G2226">
        <f t="shared" si="50"/>
        <v>1872</v>
      </c>
      <c r="H2226" s="17">
        <f t="shared" si="51"/>
        <v>0.28579059829059827</v>
      </c>
      <c r="I2226" s="18"/>
    </row>
    <row r="2227" spans="2:9" x14ac:dyDescent="0.2">
      <c r="B2227" s="1">
        <v>9</v>
      </c>
      <c r="C2227" s="1" t="s">
        <v>57</v>
      </c>
      <c r="D2227" s="1">
        <v>371</v>
      </c>
      <c r="E2227">
        <f t="shared" si="48"/>
        <v>3.7911320000000002</v>
      </c>
      <c r="F2227">
        <f t="shared" si="49"/>
        <v>0</v>
      </c>
      <c r="G2227">
        <f t="shared" si="50"/>
        <v>1872</v>
      </c>
      <c r="H2227" s="17">
        <f t="shared" si="51"/>
        <v>0.19818376068376067</v>
      </c>
      <c r="I2227" s="18"/>
    </row>
    <row r="2228" spans="2:9" x14ac:dyDescent="0.2">
      <c r="B2228" s="1">
        <v>6</v>
      </c>
      <c r="C2228" s="1" t="s">
        <v>188</v>
      </c>
      <c r="D2228" s="1">
        <v>587</v>
      </c>
      <c r="E2228">
        <f t="shared" si="48"/>
        <v>3.822581</v>
      </c>
      <c r="F2228">
        <f t="shared" si="49"/>
        <v>0</v>
      </c>
      <c r="G2228">
        <f t="shared" si="50"/>
        <v>1922</v>
      </c>
      <c r="H2228" s="17">
        <f t="shared" si="51"/>
        <v>0.30541103017689908</v>
      </c>
      <c r="I2228" s="18"/>
    </row>
    <row r="2229" spans="2:9" x14ac:dyDescent="0.2">
      <c r="B2229" s="1">
        <v>7</v>
      </c>
      <c r="C2229" s="1" t="s">
        <v>188</v>
      </c>
      <c r="D2229" s="1">
        <v>587</v>
      </c>
      <c r="E2229">
        <f t="shared" si="48"/>
        <v>3.822581</v>
      </c>
      <c r="F2229">
        <f t="shared" si="49"/>
        <v>0</v>
      </c>
      <c r="G2229">
        <f t="shared" si="50"/>
        <v>1922</v>
      </c>
      <c r="H2229" s="17">
        <f t="shared" si="51"/>
        <v>0.30541103017689908</v>
      </c>
      <c r="I2229" s="18"/>
    </row>
    <row r="2230" spans="2:9" x14ac:dyDescent="0.2">
      <c r="B2230" s="1">
        <v>8</v>
      </c>
      <c r="C2230" s="1" t="s">
        <v>188</v>
      </c>
      <c r="D2230" s="1">
        <v>521</v>
      </c>
      <c r="E2230">
        <f t="shared" si="48"/>
        <v>3.822581</v>
      </c>
      <c r="F2230">
        <f t="shared" si="49"/>
        <v>0</v>
      </c>
      <c r="G2230">
        <f t="shared" si="50"/>
        <v>1922</v>
      </c>
      <c r="H2230" s="17">
        <f t="shared" si="51"/>
        <v>0.27107180020811655</v>
      </c>
      <c r="I2230" s="18"/>
    </row>
    <row r="2231" spans="2:9" x14ac:dyDescent="0.2">
      <c r="B2231" s="1">
        <v>9</v>
      </c>
      <c r="C2231" s="1" t="s">
        <v>188</v>
      </c>
      <c r="D2231" s="1">
        <v>386</v>
      </c>
      <c r="E2231">
        <f t="shared" si="48"/>
        <v>3.822581</v>
      </c>
      <c r="F2231">
        <f t="shared" si="49"/>
        <v>0</v>
      </c>
      <c r="G2231">
        <f t="shared" si="50"/>
        <v>1922</v>
      </c>
      <c r="H2231" s="17">
        <f t="shared" si="51"/>
        <v>0.2008324661810614</v>
      </c>
      <c r="I2231" s="18"/>
    </row>
    <row r="2232" spans="2:9" x14ac:dyDescent="0.2">
      <c r="B2232" s="1">
        <v>6</v>
      </c>
      <c r="C2232" s="1" t="s">
        <v>460</v>
      </c>
      <c r="D2232" s="1">
        <v>566</v>
      </c>
      <c r="E2232">
        <f t="shared" si="48"/>
        <v>3.862285</v>
      </c>
      <c r="F2232">
        <f t="shared" si="49"/>
        <v>0</v>
      </c>
      <c r="G2232">
        <f t="shared" si="50"/>
        <v>1917</v>
      </c>
      <c r="H2232" s="17">
        <f t="shared" si="51"/>
        <v>0.2952529994783516</v>
      </c>
      <c r="I2232" s="18"/>
    </row>
    <row r="2233" spans="2:9" x14ac:dyDescent="0.2">
      <c r="B2233" s="1">
        <v>7</v>
      </c>
      <c r="C2233" s="1" t="s">
        <v>460</v>
      </c>
      <c r="D2233" s="1">
        <v>596</v>
      </c>
      <c r="E2233">
        <f t="shared" si="48"/>
        <v>3.862285</v>
      </c>
      <c r="F2233">
        <f t="shared" si="49"/>
        <v>0</v>
      </c>
      <c r="G2233">
        <f t="shared" si="50"/>
        <v>1917</v>
      </c>
      <c r="H2233" s="17">
        <f t="shared" si="51"/>
        <v>0.31090245174752218</v>
      </c>
      <c r="I2233" s="18"/>
    </row>
    <row r="2234" spans="2:9" x14ac:dyDescent="0.2">
      <c r="B2234" s="1">
        <v>8</v>
      </c>
      <c r="C2234" s="1" t="s">
        <v>460</v>
      </c>
      <c r="D2234" s="1">
        <v>517</v>
      </c>
      <c r="E2234">
        <f t="shared" si="48"/>
        <v>3.862285</v>
      </c>
      <c r="F2234">
        <f t="shared" si="49"/>
        <v>0</v>
      </c>
      <c r="G2234">
        <f t="shared" si="50"/>
        <v>1917</v>
      </c>
      <c r="H2234" s="17">
        <f t="shared" si="51"/>
        <v>0.2696922274387063</v>
      </c>
      <c r="I2234" s="18"/>
    </row>
    <row r="2235" spans="2:9" x14ac:dyDescent="0.2">
      <c r="B2235" s="1">
        <v>9</v>
      </c>
      <c r="C2235" s="1" t="s">
        <v>460</v>
      </c>
      <c r="D2235" s="1">
        <v>391</v>
      </c>
      <c r="E2235">
        <f t="shared" si="48"/>
        <v>3.862285</v>
      </c>
      <c r="F2235">
        <f t="shared" si="49"/>
        <v>0</v>
      </c>
      <c r="G2235">
        <f t="shared" si="50"/>
        <v>1917</v>
      </c>
      <c r="H2235" s="17">
        <f t="shared" si="51"/>
        <v>0.20396452790818989</v>
      </c>
      <c r="I2235" s="18"/>
    </row>
    <row r="2236" spans="2:9" x14ac:dyDescent="0.2">
      <c r="B2236" s="1">
        <v>6</v>
      </c>
      <c r="C2236" s="1" t="s">
        <v>482</v>
      </c>
      <c r="D2236" s="1">
        <v>530</v>
      </c>
      <c r="E2236">
        <f t="shared" si="48"/>
        <v>3.898323</v>
      </c>
      <c r="F2236">
        <f t="shared" si="49"/>
        <v>0</v>
      </c>
      <c r="G2236">
        <f t="shared" si="50"/>
        <v>1908</v>
      </c>
      <c r="H2236" s="17">
        <f t="shared" si="51"/>
        <v>0.27777777777777779</v>
      </c>
      <c r="I2236" s="18"/>
    </row>
    <row r="2237" spans="2:9" x14ac:dyDescent="0.2">
      <c r="B2237" s="1">
        <v>7</v>
      </c>
      <c r="C2237" s="1" t="s">
        <v>482</v>
      </c>
      <c r="D2237" s="1">
        <v>578</v>
      </c>
      <c r="E2237">
        <f t="shared" si="48"/>
        <v>3.898323</v>
      </c>
      <c r="F2237">
        <f t="shared" si="49"/>
        <v>0</v>
      </c>
      <c r="G2237">
        <f t="shared" si="50"/>
        <v>1908</v>
      </c>
      <c r="H2237" s="17">
        <f t="shared" si="51"/>
        <v>0.3029350104821803</v>
      </c>
      <c r="I2237" s="18"/>
    </row>
    <row r="2238" spans="2:9" x14ac:dyDescent="0.2">
      <c r="B2238" s="1">
        <v>8</v>
      </c>
      <c r="C2238" s="1" t="s">
        <v>482</v>
      </c>
      <c r="D2238" s="1">
        <v>518</v>
      </c>
      <c r="E2238">
        <f t="shared" si="48"/>
        <v>3.898323</v>
      </c>
      <c r="F2238">
        <f t="shared" si="49"/>
        <v>0</v>
      </c>
      <c r="G2238">
        <f t="shared" si="50"/>
        <v>1908</v>
      </c>
      <c r="H2238" s="17">
        <f t="shared" si="51"/>
        <v>0.27148846960167716</v>
      </c>
      <c r="I2238" s="18"/>
    </row>
    <row r="2239" spans="2:9" x14ac:dyDescent="0.2">
      <c r="B2239" s="1">
        <v>9</v>
      </c>
      <c r="C2239" s="1" t="s">
        <v>482</v>
      </c>
      <c r="D2239" s="1">
        <v>438</v>
      </c>
      <c r="E2239">
        <f t="shared" si="48"/>
        <v>3.898323</v>
      </c>
      <c r="F2239">
        <f t="shared" si="49"/>
        <v>0</v>
      </c>
      <c r="G2239">
        <f t="shared" si="50"/>
        <v>1908</v>
      </c>
      <c r="H2239" s="17">
        <f t="shared" si="51"/>
        <v>0.22955974842767296</v>
      </c>
      <c r="I2239" s="18"/>
    </row>
    <row r="2240" spans="2:9" x14ac:dyDescent="0.2">
      <c r="B2240" s="1">
        <v>6</v>
      </c>
      <c r="C2240" s="1" t="s">
        <v>172</v>
      </c>
      <c r="D2240" s="1">
        <v>522</v>
      </c>
      <c r="E2240">
        <f t="shared" si="48"/>
        <v>3.8988649999999998</v>
      </c>
      <c r="F2240">
        <f t="shared" si="49"/>
        <v>0</v>
      </c>
      <c r="G2240">
        <f t="shared" si="50"/>
        <v>1938</v>
      </c>
      <c r="H2240" s="17">
        <f t="shared" si="51"/>
        <v>0.26934984520123839</v>
      </c>
      <c r="I2240" s="18"/>
    </row>
    <row r="2241" spans="2:9" x14ac:dyDescent="0.2">
      <c r="B2241" s="1">
        <v>7</v>
      </c>
      <c r="C2241" s="1" t="s">
        <v>172</v>
      </c>
      <c r="D2241" s="1">
        <v>621</v>
      </c>
      <c r="E2241">
        <f t="shared" si="48"/>
        <v>3.8988649999999998</v>
      </c>
      <c r="F2241">
        <f t="shared" si="49"/>
        <v>0</v>
      </c>
      <c r="G2241">
        <f t="shared" si="50"/>
        <v>1938</v>
      </c>
      <c r="H2241" s="17">
        <f t="shared" si="51"/>
        <v>0.32043343653250772</v>
      </c>
      <c r="I2241" s="18"/>
    </row>
    <row r="2242" spans="2:9" x14ac:dyDescent="0.2">
      <c r="B2242" s="1">
        <v>8</v>
      </c>
      <c r="C2242" s="1" t="s">
        <v>172</v>
      </c>
      <c r="D2242" s="1">
        <v>534</v>
      </c>
      <c r="E2242">
        <f t="shared" si="48"/>
        <v>3.8988649999999998</v>
      </c>
      <c r="F2242">
        <f t="shared" si="49"/>
        <v>0</v>
      </c>
      <c r="G2242">
        <f t="shared" si="50"/>
        <v>1938</v>
      </c>
      <c r="H2242" s="17">
        <f t="shared" si="51"/>
        <v>0.27554179566563469</v>
      </c>
      <c r="I2242" s="18"/>
    </row>
    <row r="2243" spans="2:9" x14ac:dyDescent="0.2">
      <c r="B2243" s="1">
        <v>9</v>
      </c>
      <c r="C2243" s="1" t="s">
        <v>172</v>
      </c>
      <c r="D2243" s="1">
        <v>422</v>
      </c>
      <c r="E2243">
        <f t="shared" si="48"/>
        <v>3.8988649999999998</v>
      </c>
      <c r="F2243">
        <f t="shared" si="49"/>
        <v>0</v>
      </c>
      <c r="G2243">
        <f t="shared" si="50"/>
        <v>1938</v>
      </c>
      <c r="H2243" s="17">
        <f t="shared" si="51"/>
        <v>0.21775025799793601</v>
      </c>
      <c r="I2243" s="18"/>
    </row>
    <row r="2244" spans="2:9" x14ac:dyDescent="0.2">
      <c r="B2244" s="1">
        <v>6</v>
      </c>
      <c r="C2244" s="1" t="s">
        <v>396</v>
      </c>
      <c r="D2244" s="1">
        <v>537</v>
      </c>
      <c r="E2244">
        <f t="shared" ref="E2244:E2307" si="52">VLOOKUP(C2244,G$3:I$415,2,FALSE)</f>
        <v>3.9119259999999998</v>
      </c>
      <c r="F2244">
        <f t="shared" ref="F2244:F2307" si="53">IF(E2244&lt;3,1,0)</f>
        <v>0</v>
      </c>
      <c r="G2244">
        <f t="shared" si="50"/>
        <v>1828</v>
      </c>
      <c r="H2244" s="17">
        <f t="shared" si="51"/>
        <v>0.2937636761487965</v>
      </c>
      <c r="I2244" s="18"/>
    </row>
    <row r="2245" spans="2:9" x14ac:dyDescent="0.2">
      <c r="B2245" s="1">
        <v>7</v>
      </c>
      <c r="C2245" s="1" t="s">
        <v>396</v>
      </c>
      <c r="D2245" s="1">
        <v>567</v>
      </c>
      <c r="E2245">
        <f t="shared" si="52"/>
        <v>3.9119259999999998</v>
      </c>
      <c r="F2245">
        <f t="shared" si="53"/>
        <v>0</v>
      </c>
      <c r="G2245">
        <f t="shared" ref="G2245:G2308" si="54">VLOOKUP(C2245,G$3:I$415,3,FALSE)</f>
        <v>1828</v>
      </c>
      <c r="H2245" s="17">
        <f t="shared" ref="H2245:H2308" si="55">D2245/G2245</f>
        <v>0.31017505470459517</v>
      </c>
      <c r="I2245" s="18"/>
    </row>
    <row r="2246" spans="2:9" x14ac:dyDescent="0.2">
      <c r="B2246" s="1">
        <v>8</v>
      </c>
      <c r="C2246" s="1" t="s">
        <v>396</v>
      </c>
      <c r="D2246" s="1">
        <v>506</v>
      </c>
      <c r="E2246">
        <f t="shared" si="52"/>
        <v>3.9119259999999998</v>
      </c>
      <c r="F2246">
        <f t="shared" si="53"/>
        <v>0</v>
      </c>
      <c r="G2246">
        <f t="shared" si="54"/>
        <v>1828</v>
      </c>
      <c r="H2246" s="17">
        <f t="shared" si="55"/>
        <v>0.27680525164113784</v>
      </c>
      <c r="I2246" s="18"/>
    </row>
    <row r="2247" spans="2:9" x14ac:dyDescent="0.2">
      <c r="B2247" s="1">
        <v>9</v>
      </c>
      <c r="C2247" s="1" t="s">
        <v>396</v>
      </c>
      <c r="D2247" s="1">
        <v>374</v>
      </c>
      <c r="E2247">
        <f t="shared" si="52"/>
        <v>3.9119259999999998</v>
      </c>
      <c r="F2247">
        <f t="shared" si="53"/>
        <v>0</v>
      </c>
      <c r="G2247">
        <f t="shared" si="54"/>
        <v>1828</v>
      </c>
      <c r="H2247" s="17">
        <f t="shared" si="55"/>
        <v>0.20459518599562362</v>
      </c>
      <c r="I2247" s="18"/>
    </row>
    <row r="2248" spans="2:9" x14ac:dyDescent="0.2">
      <c r="B2248" s="1">
        <v>6</v>
      </c>
      <c r="C2248" s="1" t="s">
        <v>160</v>
      </c>
      <c r="D2248" s="1">
        <v>507</v>
      </c>
      <c r="E2248">
        <f t="shared" si="52"/>
        <v>3.9280339999999998</v>
      </c>
      <c r="F2248">
        <f t="shared" si="53"/>
        <v>0</v>
      </c>
      <c r="G2248">
        <f t="shared" si="54"/>
        <v>1862</v>
      </c>
      <c r="H2248" s="17">
        <f t="shared" si="55"/>
        <v>0.2722878625134264</v>
      </c>
      <c r="I2248" s="18"/>
    </row>
    <row r="2249" spans="2:9" x14ac:dyDescent="0.2">
      <c r="B2249" s="1">
        <v>7</v>
      </c>
      <c r="C2249" s="1" t="s">
        <v>160</v>
      </c>
      <c r="D2249" s="1">
        <v>599</v>
      </c>
      <c r="E2249">
        <f t="shared" si="52"/>
        <v>3.9280339999999998</v>
      </c>
      <c r="F2249">
        <f t="shared" si="53"/>
        <v>0</v>
      </c>
      <c r="G2249">
        <f t="shared" si="54"/>
        <v>1862</v>
      </c>
      <c r="H2249" s="17">
        <f t="shared" si="55"/>
        <v>0.3216970998925886</v>
      </c>
      <c r="I2249" s="18"/>
    </row>
    <row r="2250" spans="2:9" x14ac:dyDescent="0.2">
      <c r="B2250" s="1">
        <v>8</v>
      </c>
      <c r="C2250" s="1" t="s">
        <v>160</v>
      </c>
      <c r="D2250" s="1">
        <v>497</v>
      </c>
      <c r="E2250">
        <f t="shared" si="52"/>
        <v>3.9280339999999998</v>
      </c>
      <c r="F2250">
        <f t="shared" si="53"/>
        <v>0</v>
      </c>
      <c r="G2250">
        <f t="shared" si="54"/>
        <v>1862</v>
      </c>
      <c r="H2250" s="17">
        <f t="shared" si="55"/>
        <v>0.26691729323308272</v>
      </c>
      <c r="I2250" s="18"/>
    </row>
    <row r="2251" spans="2:9" x14ac:dyDescent="0.2">
      <c r="B2251" s="1">
        <v>9</v>
      </c>
      <c r="C2251" s="1" t="s">
        <v>160</v>
      </c>
      <c r="D2251" s="1">
        <v>424</v>
      </c>
      <c r="E2251">
        <f t="shared" si="52"/>
        <v>3.9280339999999998</v>
      </c>
      <c r="F2251">
        <f t="shared" si="53"/>
        <v>0</v>
      </c>
      <c r="G2251">
        <f t="shared" si="54"/>
        <v>1862</v>
      </c>
      <c r="H2251" s="17">
        <f t="shared" si="55"/>
        <v>0.22771213748657357</v>
      </c>
      <c r="I2251" s="18"/>
    </row>
    <row r="2252" spans="2:9" x14ac:dyDescent="0.2">
      <c r="B2252" s="1">
        <v>6</v>
      </c>
      <c r="C2252" s="1" t="s">
        <v>76</v>
      </c>
      <c r="D2252" s="1">
        <v>361</v>
      </c>
      <c r="E2252">
        <f t="shared" si="52"/>
        <v>3.9464830000000002</v>
      </c>
      <c r="F2252">
        <f t="shared" si="53"/>
        <v>0</v>
      </c>
      <c r="G2252">
        <f t="shared" si="54"/>
        <v>1308</v>
      </c>
      <c r="H2252" s="17">
        <f t="shared" si="55"/>
        <v>0.27599388379204892</v>
      </c>
      <c r="I2252" s="18"/>
    </row>
    <row r="2253" spans="2:9" x14ac:dyDescent="0.2">
      <c r="B2253" s="1">
        <v>7</v>
      </c>
      <c r="C2253" s="1" t="s">
        <v>76</v>
      </c>
      <c r="D2253" s="1">
        <v>402</v>
      </c>
      <c r="E2253">
        <f t="shared" si="52"/>
        <v>3.9464830000000002</v>
      </c>
      <c r="F2253">
        <f t="shared" si="53"/>
        <v>0</v>
      </c>
      <c r="G2253">
        <f t="shared" si="54"/>
        <v>1308</v>
      </c>
      <c r="H2253" s="17">
        <f t="shared" si="55"/>
        <v>0.30733944954128439</v>
      </c>
      <c r="I2253" s="18"/>
    </row>
    <row r="2254" spans="2:9" x14ac:dyDescent="0.2">
      <c r="B2254" s="1">
        <v>8</v>
      </c>
      <c r="C2254" s="1" t="s">
        <v>76</v>
      </c>
      <c r="D2254" s="1">
        <v>376</v>
      </c>
      <c r="E2254">
        <f t="shared" si="52"/>
        <v>3.9464830000000002</v>
      </c>
      <c r="F2254">
        <f t="shared" si="53"/>
        <v>0</v>
      </c>
      <c r="G2254">
        <f t="shared" si="54"/>
        <v>1308</v>
      </c>
      <c r="H2254" s="17">
        <f t="shared" si="55"/>
        <v>0.28746177370030579</v>
      </c>
      <c r="I2254" s="18"/>
    </row>
    <row r="2255" spans="2:9" x14ac:dyDescent="0.2">
      <c r="B2255" s="1">
        <v>9</v>
      </c>
      <c r="C2255" s="1" t="s">
        <v>76</v>
      </c>
      <c r="D2255" s="1">
        <v>272</v>
      </c>
      <c r="E2255">
        <f t="shared" si="52"/>
        <v>3.9464830000000002</v>
      </c>
      <c r="F2255">
        <f t="shared" si="53"/>
        <v>0</v>
      </c>
      <c r="G2255">
        <f t="shared" si="54"/>
        <v>1308</v>
      </c>
      <c r="H2255" s="17">
        <f t="shared" si="55"/>
        <v>0.20795107033639143</v>
      </c>
      <c r="I2255" s="18"/>
    </row>
    <row r="2256" spans="2:9" x14ac:dyDescent="0.2">
      <c r="B2256" s="1">
        <v>6</v>
      </c>
      <c r="C2256" s="1" t="s">
        <v>334</v>
      </c>
      <c r="D2256" s="1">
        <v>545</v>
      </c>
      <c r="E2256">
        <f t="shared" si="52"/>
        <v>3.957023</v>
      </c>
      <c r="F2256">
        <f t="shared" si="53"/>
        <v>0</v>
      </c>
      <c r="G2256">
        <f t="shared" si="54"/>
        <v>1908</v>
      </c>
      <c r="H2256" s="17">
        <f t="shared" si="55"/>
        <v>0.28563941299790357</v>
      </c>
      <c r="I2256" s="18"/>
    </row>
    <row r="2257" spans="2:9" x14ac:dyDescent="0.2">
      <c r="B2257" s="1">
        <v>7</v>
      </c>
      <c r="C2257" s="1" t="s">
        <v>334</v>
      </c>
      <c r="D2257" s="1">
        <v>589</v>
      </c>
      <c r="E2257">
        <f t="shared" si="52"/>
        <v>3.957023</v>
      </c>
      <c r="F2257">
        <f t="shared" si="53"/>
        <v>0</v>
      </c>
      <c r="G2257">
        <f t="shared" si="54"/>
        <v>1908</v>
      </c>
      <c r="H2257" s="17">
        <f t="shared" si="55"/>
        <v>0.30870020964360589</v>
      </c>
      <c r="I2257" s="18"/>
    </row>
    <row r="2258" spans="2:9" x14ac:dyDescent="0.2">
      <c r="B2258" s="1">
        <v>8</v>
      </c>
      <c r="C2258" s="1" t="s">
        <v>334</v>
      </c>
      <c r="D2258" s="1">
        <v>519</v>
      </c>
      <c r="E2258">
        <f t="shared" si="52"/>
        <v>3.957023</v>
      </c>
      <c r="F2258">
        <f t="shared" si="53"/>
        <v>0</v>
      </c>
      <c r="G2258">
        <f t="shared" si="54"/>
        <v>1908</v>
      </c>
      <c r="H2258" s="17">
        <f t="shared" si="55"/>
        <v>0.2720125786163522</v>
      </c>
      <c r="I2258" s="18"/>
    </row>
    <row r="2259" spans="2:9" x14ac:dyDescent="0.2">
      <c r="B2259" s="1">
        <v>9</v>
      </c>
      <c r="C2259" s="1" t="s">
        <v>334</v>
      </c>
      <c r="D2259" s="1">
        <v>415</v>
      </c>
      <c r="E2259">
        <f t="shared" si="52"/>
        <v>3.957023</v>
      </c>
      <c r="F2259">
        <f t="shared" si="53"/>
        <v>0</v>
      </c>
      <c r="G2259">
        <f t="shared" si="54"/>
        <v>1908</v>
      </c>
      <c r="H2259" s="17">
        <f t="shared" si="55"/>
        <v>0.21750524109014674</v>
      </c>
      <c r="I2259" s="18"/>
    </row>
    <row r="2260" spans="2:9" x14ac:dyDescent="0.2">
      <c r="B2260" s="1">
        <v>6</v>
      </c>
      <c r="C2260" s="1" t="s">
        <v>276</v>
      </c>
      <c r="D2260" s="1">
        <v>564</v>
      </c>
      <c r="E2260">
        <f t="shared" si="52"/>
        <v>3.9827970000000001</v>
      </c>
      <c r="F2260">
        <f t="shared" si="53"/>
        <v>0</v>
      </c>
      <c r="G2260">
        <f t="shared" si="54"/>
        <v>1802</v>
      </c>
      <c r="H2260" s="17">
        <f t="shared" si="55"/>
        <v>0.31298557158712542</v>
      </c>
      <c r="I2260" s="18"/>
    </row>
    <row r="2261" spans="2:9" x14ac:dyDescent="0.2">
      <c r="B2261" s="1">
        <v>7</v>
      </c>
      <c r="C2261" s="1" t="s">
        <v>276</v>
      </c>
      <c r="D2261" s="1">
        <v>535</v>
      </c>
      <c r="E2261">
        <f t="shared" si="52"/>
        <v>3.9827970000000001</v>
      </c>
      <c r="F2261">
        <f t="shared" si="53"/>
        <v>0</v>
      </c>
      <c r="G2261">
        <f t="shared" si="54"/>
        <v>1802</v>
      </c>
      <c r="H2261" s="17">
        <f t="shared" si="55"/>
        <v>0.29689234184239732</v>
      </c>
      <c r="I2261" s="18"/>
    </row>
    <row r="2262" spans="2:9" x14ac:dyDescent="0.2">
      <c r="B2262" s="1">
        <v>8</v>
      </c>
      <c r="C2262" s="1" t="s">
        <v>276</v>
      </c>
      <c r="D2262" s="1">
        <v>483</v>
      </c>
      <c r="E2262">
        <f t="shared" si="52"/>
        <v>3.9827970000000001</v>
      </c>
      <c r="F2262">
        <f t="shared" si="53"/>
        <v>0</v>
      </c>
      <c r="G2262">
        <f t="shared" si="54"/>
        <v>1802</v>
      </c>
      <c r="H2262" s="17">
        <f t="shared" si="55"/>
        <v>0.26803551609322973</v>
      </c>
      <c r="I2262" s="18"/>
    </row>
    <row r="2263" spans="2:9" x14ac:dyDescent="0.2">
      <c r="B2263" s="1">
        <v>9</v>
      </c>
      <c r="C2263" s="1" t="s">
        <v>276</v>
      </c>
      <c r="D2263" s="1">
        <v>382</v>
      </c>
      <c r="E2263">
        <f t="shared" si="52"/>
        <v>3.9827970000000001</v>
      </c>
      <c r="F2263">
        <f t="shared" si="53"/>
        <v>0</v>
      </c>
      <c r="G2263">
        <f t="shared" si="54"/>
        <v>1802</v>
      </c>
      <c r="H2263" s="17">
        <f t="shared" si="55"/>
        <v>0.21198668146503885</v>
      </c>
      <c r="I2263" s="18"/>
    </row>
    <row r="2264" spans="2:9" x14ac:dyDescent="0.2">
      <c r="B2264" s="1">
        <v>6</v>
      </c>
      <c r="C2264" s="1" t="s">
        <v>191</v>
      </c>
      <c r="D2264" s="1">
        <v>560</v>
      </c>
      <c r="E2264">
        <f t="shared" si="52"/>
        <v>4.0010659999999998</v>
      </c>
      <c r="F2264">
        <f t="shared" si="53"/>
        <v>0</v>
      </c>
      <c r="G2264">
        <f t="shared" si="54"/>
        <v>1876</v>
      </c>
      <c r="H2264" s="17">
        <f t="shared" si="55"/>
        <v>0.29850746268656714</v>
      </c>
      <c r="I2264" s="18"/>
    </row>
    <row r="2265" spans="2:9" x14ac:dyDescent="0.2">
      <c r="B2265" s="1">
        <v>7</v>
      </c>
      <c r="C2265" s="1" t="s">
        <v>191</v>
      </c>
      <c r="D2265" s="1">
        <v>568</v>
      </c>
      <c r="E2265">
        <f t="shared" si="52"/>
        <v>4.0010659999999998</v>
      </c>
      <c r="F2265">
        <f t="shared" si="53"/>
        <v>0</v>
      </c>
      <c r="G2265">
        <f t="shared" si="54"/>
        <v>1876</v>
      </c>
      <c r="H2265" s="17">
        <f t="shared" si="55"/>
        <v>0.30277185501066101</v>
      </c>
      <c r="I2265" s="18"/>
    </row>
    <row r="2266" spans="2:9" x14ac:dyDescent="0.2">
      <c r="B2266" s="1">
        <v>8</v>
      </c>
      <c r="C2266" s="1" t="s">
        <v>191</v>
      </c>
      <c r="D2266" s="1">
        <v>514</v>
      </c>
      <c r="E2266">
        <f t="shared" si="52"/>
        <v>4.0010659999999998</v>
      </c>
      <c r="F2266">
        <f t="shared" si="53"/>
        <v>0</v>
      </c>
      <c r="G2266">
        <f t="shared" si="54"/>
        <v>1876</v>
      </c>
      <c r="H2266" s="17">
        <f t="shared" si="55"/>
        <v>0.27398720682302774</v>
      </c>
      <c r="I2266" s="18"/>
    </row>
    <row r="2267" spans="2:9" x14ac:dyDescent="0.2">
      <c r="B2267" s="1">
        <v>9</v>
      </c>
      <c r="C2267" s="1" t="s">
        <v>191</v>
      </c>
      <c r="D2267" s="1">
        <v>383</v>
      </c>
      <c r="E2267">
        <f t="shared" si="52"/>
        <v>4.0010659999999998</v>
      </c>
      <c r="F2267">
        <f t="shared" si="53"/>
        <v>0</v>
      </c>
      <c r="G2267">
        <f t="shared" si="54"/>
        <v>1876</v>
      </c>
      <c r="H2267" s="17">
        <f t="shared" si="55"/>
        <v>0.20415778251599148</v>
      </c>
      <c r="I2267" s="18"/>
    </row>
    <row r="2268" spans="2:9" x14ac:dyDescent="0.2">
      <c r="B2268" s="1">
        <v>6</v>
      </c>
      <c r="C2268" s="1" t="s">
        <v>147</v>
      </c>
      <c r="D2268" s="1">
        <v>583</v>
      </c>
      <c r="E2268">
        <f t="shared" si="52"/>
        <v>4.0062959999999999</v>
      </c>
      <c r="F2268">
        <f t="shared" si="53"/>
        <v>0</v>
      </c>
      <c r="G2268">
        <f t="shared" si="54"/>
        <v>1906</v>
      </c>
      <c r="H2268" s="17">
        <f t="shared" si="55"/>
        <v>0.30587618048268628</v>
      </c>
      <c r="I2268" s="18"/>
    </row>
    <row r="2269" spans="2:9" x14ac:dyDescent="0.2">
      <c r="B2269" s="1">
        <v>7</v>
      </c>
      <c r="C2269" s="1" t="s">
        <v>147</v>
      </c>
      <c r="D2269" s="1">
        <v>569</v>
      </c>
      <c r="E2269">
        <f t="shared" si="52"/>
        <v>4.0062959999999999</v>
      </c>
      <c r="F2269">
        <f t="shared" si="53"/>
        <v>0</v>
      </c>
      <c r="G2269">
        <f t="shared" si="54"/>
        <v>1906</v>
      </c>
      <c r="H2269" s="17">
        <f t="shared" si="55"/>
        <v>0.29853095487932846</v>
      </c>
      <c r="I2269" s="18"/>
    </row>
    <row r="2270" spans="2:9" x14ac:dyDescent="0.2">
      <c r="B2270" s="1">
        <v>8</v>
      </c>
      <c r="C2270" s="1" t="s">
        <v>147</v>
      </c>
      <c r="D2270" s="1">
        <v>502</v>
      </c>
      <c r="E2270">
        <f t="shared" si="52"/>
        <v>4.0062959999999999</v>
      </c>
      <c r="F2270">
        <f t="shared" si="53"/>
        <v>0</v>
      </c>
      <c r="G2270">
        <f t="shared" si="54"/>
        <v>1906</v>
      </c>
      <c r="H2270" s="17">
        <f t="shared" si="55"/>
        <v>0.26337880377754458</v>
      </c>
      <c r="I2270" s="18"/>
    </row>
    <row r="2271" spans="2:9" x14ac:dyDescent="0.2">
      <c r="B2271" s="1">
        <v>9</v>
      </c>
      <c r="C2271" s="1" t="s">
        <v>147</v>
      </c>
      <c r="D2271" s="1">
        <v>409</v>
      </c>
      <c r="E2271">
        <f t="shared" si="52"/>
        <v>4.0062959999999999</v>
      </c>
      <c r="F2271">
        <f t="shared" si="53"/>
        <v>0</v>
      </c>
      <c r="G2271">
        <f t="shared" si="54"/>
        <v>1906</v>
      </c>
      <c r="H2271" s="17">
        <f t="shared" si="55"/>
        <v>0.21458551941238196</v>
      </c>
      <c r="I2271" s="18"/>
    </row>
    <row r="2272" spans="2:9" x14ac:dyDescent="0.2">
      <c r="B2272" s="1">
        <v>6</v>
      </c>
      <c r="C2272" s="1" t="s">
        <v>161</v>
      </c>
      <c r="D2272" s="1">
        <v>573</v>
      </c>
      <c r="E2272">
        <f t="shared" si="52"/>
        <v>4.0199999999999996</v>
      </c>
      <c r="F2272">
        <f t="shared" si="53"/>
        <v>0</v>
      </c>
      <c r="G2272">
        <f t="shared" si="54"/>
        <v>1950</v>
      </c>
      <c r="H2272" s="17">
        <f t="shared" si="55"/>
        <v>0.29384615384615387</v>
      </c>
      <c r="I2272" s="18"/>
    </row>
    <row r="2273" spans="2:9" x14ac:dyDescent="0.2">
      <c r="B2273" s="1">
        <v>7</v>
      </c>
      <c r="C2273" s="1" t="s">
        <v>161</v>
      </c>
      <c r="D2273" s="1">
        <v>594</v>
      </c>
      <c r="E2273">
        <f t="shared" si="52"/>
        <v>4.0199999999999996</v>
      </c>
      <c r="F2273">
        <f t="shared" si="53"/>
        <v>0</v>
      </c>
      <c r="G2273">
        <f t="shared" si="54"/>
        <v>1950</v>
      </c>
      <c r="H2273" s="17">
        <f t="shared" si="55"/>
        <v>0.30461538461538462</v>
      </c>
      <c r="I2273" s="18"/>
    </row>
    <row r="2274" spans="2:9" x14ac:dyDescent="0.2">
      <c r="B2274" s="1">
        <v>8</v>
      </c>
      <c r="C2274" s="1" t="s">
        <v>161</v>
      </c>
      <c r="D2274" s="1">
        <v>546</v>
      </c>
      <c r="E2274">
        <f t="shared" si="52"/>
        <v>4.0199999999999996</v>
      </c>
      <c r="F2274">
        <f t="shared" si="53"/>
        <v>0</v>
      </c>
      <c r="G2274">
        <f t="shared" si="54"/>
        <v>1950</v>
      </c>
      <c r="H2274" s="17">
        <f t="shared" si="55"/>
        <v>0.28000000000000003</v>
      </c>
      <c r="I2274" s="18"/>
    </row>
    <row r="2275" spans="2:9" x14ac:dyDescent="0.2">
      <c r="B2275" s="1">
        <v>9</v>
      </c>
      <c r="C2275" s="1" t="s">
        <v>161</v>
      </c>
      <c r="D2275" s="1">
        <v>400</v>
      </c>
      <c r="E2275">
        <f t="shared" si="52"/>
        <v>4.0199999999999996</v>
      </c>
      <c r="F2275">
        <f t="shared" si="53"/>
        <v>0</v>
      </c>
      <c r="G2275">
        <f t="shared" si="54"/>
        <v>1950</v>
      </c>
      <c r="H2275" s="17">
        <f t="shared" si="55"/>
        <v>0.20512820512820512</v>
      </c>
      <c r="I2275" s="18"/>
    </row>
    <row r="2276" spans="2:9" x14ac:dyDescent="0.2">
      <c r="B2276" s="1">
        <v>6</v>
      </c>
      <c r="C2276" s="1" t="s">
        <v>471</v>
      </c>
      <c r="D2276" s="1">
        <v>580</v>
      </c>
      <c r="E2276">
        <f t="shared" si="52"/>
        <v>4.0289080000000004</v>
      </c>
      <c r="F2276">
        <f t="shared" si="53"/>
        <v>0</v>
      </c>
      <c r="G2276">
        <f t="shared" si="54"/>
        <v>1868</v>
      </c>
      <c r="H2276" s="17">
        <f t="shared" si="55"/>
        <v>0.31049250535331907</v>
      </c>
      <c r="I2276" s="18"/>
    </row>
    <row r="2277" spans="2:9" x14ac:dyDescent="0.2">
      <c r="B2277" s="1">
        <v>7</v>
      </c>
      <c r="C2277" s="1" t="s">
        <v>471</v>
      </c>
      <c r="D2277" s="1">
        <v>561</v>
      </c>
      <c r="E2277">
        <f t="shared" si="52"/>
        <v>4.0289080000000004</v>
      </c>
      <c r="F2277">
        <f t="shared" si="53"/>
        <v>0</v>
      </c>
      <c r="G2277">
        <f t="shared" si="54"/>
        <v>1868</v>
      </c>
      <c r="H2277" s="17">
        <f t="shared" si="55"/>
        <v>0.30032119914346894</v>
      </c>
      <c r="I2277" s="18"/>
    </row>
    <row r="2278" spans="2:9" x14ac:dyDescent="0.2">
      <c r="B2278" s="1">
        <v>8</v>
      </c>
      <c r="C2278" s="1" t="s">
        <v>471</v>
      </c>
      <c r="D2278" s="1">
        <v>505</v>
      </c>
      <c r="E2278">
        <f t="shared" si="52"/>
        <v>4.0289080000000004</v>
      </c>
      <c r="F2278">
        <f t="shared" si="53"/>
        <v>0</v>
      </c>
      <c r="G2278">
        <f t="shared" si="54"/>
        <v>1868</v>
      </c>
      <c r="H2278" s="17">
        <f t="shared" si="55"/>
        <v>0.2703426124197002</v>
      </c>
      <c r="I2278" s="18"/>
    </row>
    <row r="2279" spans="2:9" x14ac:dyDescent="0.2">
      <c r="B2279" s="1">
        <v>9</v>
      </c>
      <c r="C2279" s="1" t="s">
        <v>471</v>
      </c>
      <c r="D2279" s="1">
        <v>384</v>
      </c>
      <c r="E2279">
        <f t="shared" si="52"/>
        <v>4.0289080000000004</v>
      </c>
      <c r="F2279">
        <f t="shared" si="53"/>
        <v>0</v>
      </c>
      <c r="G2279">
        <f t="shared" si="54"/>
        <v>1868</v>
      </c>
      <c r="H2279" s="17">
        <f t="shared" si="55"/>
        <v>0.20556745182012848</v>
      </c>
      <c r="I2279" s="18"/>
    </row>
    <row r="2280" spans="2:9" x14ac:dyDescent="0.2">
      <c r="B2280" s="1">
        <v>6</v>
      </c>
      <c r="C2280" s="1" t="s">
        <v>304</v>
      </c>
      <c r="D2280" s="1">
        <v>533</v>
      </c>
      <c r="E2280">
        <f t="shared" si="52"/>
        <v>4.0365539999999998</v>
      </c>
      <c r="F2280">
        <f t="shared" si="53"/>
        <v>0</v>
      </c>
      <c r="G2280">
        <f t="shared" si="54"/>
        <v>1915</v>
      </c>
      <c r="H2280" s="17">
        <f t="shared" si="55"/>
        <v>0.27832898172323761</v>
      </c>
      <c r="I2280" s="18"/>
    </row>
    <row r="2281" spans="2:9" x14ac:dyDescent="0.2">
      <c r="B2281" s="1">
        <v>7</v>
      </c>
      <c r="C2281" s="1" t="s">
        <v>304</v>
      </c>
      <c r="D2281" s="1">
        <v>626</v>
      </c>
      <c r="E2281">
        <f t="shared" si="52"/>
        <v>4.0365539999999998</v>
      </c>
      <c r="F2281">
        <f t="shared" si="53"/>
        <v>0</v>
      </c>
      <c r="G2281">
        <f t="shared" si="54"/>
        <v>1915</v>
      </c>
      <c r="H2281" s="17">
        <f t="shared" si="55"/>
        <v>0.3268929503916449</v>
      </c>
      <c r="I2281" s="18"/>
    </row>
    <row r="2282" spans="2:9" x14ac:dyDescent="0.2">
      <c r="B2282" s="1">
        <v>8</v>
      </c>
      <c r="C2282" s="1" t="s">
        <v>304</v>
      </c>
      <c r="D2282" s="1">
        <v>553</v>
      </c>
      <c r="E2282">
        <f t="shared" si="52"/>
        <v>4.0365539999999998</v>
      </c>
      <c r="F2282">
        <f t="shared" si="53"/>
        <v>0</v>
      </c>
      <c r="G2282">
        <f t="shared" si="54"/>
        <v>1915</v>
      </c>
      <c r="H2282" s="17">
        <f t="shared" si="55"/>
        <v>0.28877284595300262</v>
      </c>
      <c r="I2282" s="18"/>
    </row>
    <row r="2283" spans="2:9" x14ac:dyDescent="0.2">
      <c r="B2283" s="1">
        <v>9</v>
      </c>
      <c r="C2283" s="1" t="s">
        <v>304</v>
      </c>
      <c r="D2283" s="1">
        <v>383</v>
      </c>
      <c r="E2283">
        <f t="shared" si="52"/>
        <v>4.0365539999999998</v>
      </c>
      <c r="F2283">
        <f t="shared" si="53"/>
        <v>0</v>
      </c>
      <c r="G2283">
        <f t="shared" si="54"/>
        <v>1915</v>
      </c>
      <c r="H2283" s="17">
        <f t="shared" si="55"/>
        <v>0.2</v>
      </c>
      <c r="I2283" s="18"/>
    </row>
    <row r="2284" spans="2:9" x14ac:dyDescent="0.2">
      <c r="B2284" s="1">
        <v>6</v>
      </c>
      <c r="C2284" s="1" t="s">
        <v>257</v>
      </c>
      <c r="D2284" s="1">
        <v>555</v>
      </c>
      <c r="E2284">
        <f t="shared" si="52"/>
        <v>4.0684930000000001</v>
      </c>
      <c r="F2284">
        <f t="shared" si="53"/>
        <v>0</v>
      </c>
      <c r="G2284">
        <f t="shared" si="54"/>
        <v>1898</v>
      </c>
      <c r="H2284" s="17">
        <f t="shared" si="55"/>
        <v>0.29241306638566911</v>
      </c>
      <c r="I2284" s="18"/>
    </row>
    <row r="2285" spans="2:9" x14ac:dyDescent="0.2">
      <c r="B2285" s="1">
        <v>7</v>
      </c>
      <c r="C2285" s="1" t="s">
        <v>257</v>
      </c>
      <c r="D2285" s="1">
        <v>586</v>
      </c>
      <c r="E2285">
        <f t="shared" si="52"/>
        <v>4.0684930000000001</v>
      </c>
      <c r="F2285">
        <f t="shared" si="53"/>
        <v>0</v>
      </c>
      <c r="G2285">
        <f t="shared" si="54"/>
        <v>1898</v>
      </c>
      <c r="H2285" s="17">
        <f t="shared" si="55"/>
        <v>0.30874604847207587</v>
      </c>
      <c r="I2285" s="18"/>
    </row>
    <row r="2286" spans="2:9" x14ac:dyDescent="0.2">
      <c r="B2286" s="1">
        <v>8</v>
      </c>
      <c r="C2286" s="1" t="s">
        <v>257</v>
      </c>
      <c r="D2286" s="1">
        <v>544</v>
      </c>
      <c r="E2286">
        <f t="shared" si="52"/>
        <v>4.0684930000000001</v>
      </c>
      <c r="F2286">
        <f t="shared" si="53"/>
        <v>0</v>
      </c>
      <c r="G2286">
        <f t="shared" si="54"/>
        <v>1898</v>
      </c>
      <c r="H2286" s="17">
        <f t="shared" si="55"/>
        <v>0.28661749209694415</v>
      </c>
      <c r="I2286" s="18"/>
    </row>
    <row r="2287" spans="2:9" x14ac:dyDescent="0.2">
      <c r="B2287" s="1">
        <v>9</v>
      </c>
      <c r="C2287" s="1" t="s">
        <v>257</v>
      </c>
      <c r="D2287" s="1">
        <v>383</v>
      </c>
      <c r="E2287">
        <f t="shared" si="52"/>
        <v>4.0684930000000001</v>
      </c>
      <c r="F2287">
        <f t="shared" si="53"/>
        <v>0</v>
      </c>
      <c r="G2287">
        <f t="shared" si="54"/>
        <v>1898</v>
      </c>
      <c r="H2287" s="17">
        <f t="shared" si="55"/>
        <v>0.20179135932560591</v>
      </c>
      <c r="I2287" s="18"/>
    </row>
    <row r="2288" spans="2:9" x14ac:dyDescent="0.2">
      <c r="B2288" s="1">
        <v>6</v>
      </c>
      <c r="C2288" s="1" t="s">
        <v>291</v>
      </c>
      <c r="D2288" s="1">
        <v>550</v>
      </c>
      <c r="E2288">
        <f t="shared" si="52"/>
        <v>4.0696339999999998</v>
      </c>
      <c r="F2288">
        <f t="shared" si="53"/>
        <v>0</v>
      </c>
      <c r="G2288">
        <f t="shared" si="54"/>
        <v>1910</v>
      </c>
      <c r="H2288" s="17">
        <f t="shared" si="55"/>
        <v>0.2879581151832461</v>
      </c>
      <c r="I2288" s="18"/>
    </row>
    <row r="2289" spans="2:9" x14ac:dyDescent="0.2">
      <c r="B2289" s="1">
        <v>7</v>
      </c>
      <c r="C2289" s="1" t="s">
        <v>291</v>
      </c>
      <c r="D2289" s="1">
        <v>616</v>
      </c>
      <c r="E2289">
        <f t="shared" si="52"/>
        <v>4.0696339999999998</v>
      </c>
      <c r="F2289">
        <f t="shared" si="53"/>
        <v>0</v>
      </c>
      <c r="G2289">
        <f t="shared" si="54"/>
        <v>1910</v>
      </c>
      <c r="H2289" s="17">
        <f t="shared" si="55"/>
        <v>0.32251308900523562</v>
      </c>
      <c r="I2289" s="18"/>
    </row>
    <row r="2290" spans="2:9" x14ac:dyDescent="0.2">
      <c r="B2290" s="1">
        <v>8</v>
      </c>
      <c r="C2290" s="1" t="s">
        <v>291</v>
      </c>
      <c r="D2290" s="1">
        <v>510</v>
      </c>
      <c r="E2290">
        <f t="shared" si="52"/>
        <v>4.0696339999999998</v>
      </c>
      <c r="F2290">
        <f t="shared" si="53"/>
        <v>0</v>
      </c>
      <c r="G2290">
        <f t="shared" si="54"/>
        <v>1910</v>
      </c>
      <c r="H2290" s="17">
        <f t="shared" si="55"/>
        <v>0.26701570680628273</v>
      </c>
      <c r="I2290" s="18"/>
    </row>
    <row r="2291" spans="2:9" x14ac:dyDescent="0.2">
      <c r="B2291" s="1">
        <v>9</v>
      </c>
      <c r="C2291" s="1" t="s">
        <v>291</v>
      </c>
      <c r="D2291" s="1">
        <v>396</v>
      </c>
      <c r="E2291">
        <f t="shared" si="52"/>
        <v>4.0696339999999998</v>
      </c>
      <c r="F2291">
        <f t="shared" si="53"/>
        <v>0</v>
      </c>
      <c r="G2291">
        <f t="shared" si="54"/>
        <v>1910</v>
      </c>
      <c r="H2291" s="17">
        <f t="shared" si="55"/>
        <v>0.20732984293193718</v>
      </c>
      <c r="I2291" s="18"/>
    </row>
    <row r="2292" spans="2:9" x14ac:dyDescent="0.2">
      <c r="B2292" s="1">
        <v>6</v>
      </c>
      <c r="C2292" s="1" t="s">
        <v>390</v>
      </c>
      <c r="D2292" s="1">
        <v>786</v>
      </c>
      <c r="E2292">
        <f t="shared" si="52"/>
        <v>4.0793889999999999</v>
      </c>
      <c r="F2292">
        <f t="shared" si="53"/>
        <v>0</v>
      </c>
      <c r="G2292">
        <f t="shared" si="54"/>
        <v>2683</v>
      </c>
      <c r="H2292" s="17">
        <f t="shared" si="55"/>
        <v>0.29295564666418189</v>
      </c>
      <c r="I2292" s="18"/>
    </row>
    <row r="2293" spans="2:9" x14ac:dyDescent="0.2">
      <c r="B2293" s="1">
        <v>7</v>
      </c>
      <c r="C2293" s="1" t="s">
        <v>390</v>
      </c>
      <c r="D2293" s="1">
        <v>831</v>
      </c>
      <c r="E2293">
        <f t="shared" si="52"/>
        <v>4.0793889999999999</v>
      </c>
      <c r="F2293">
        <f t="shared" si="53"/>
        <v>0</v>
      </c>
      <c r="G2293">
        <f t="shared" si="54"/>
        <v>2683</v>
      </c>
      <c r="H2293" s="17">
        <f t="shared" si="55"/>
        <v>0.30972791651136788</v>
      </c>
      <c r="I2293" s="18"/>
    </row>
    <row r="2294" spans="2:9" x14ac:dyDescent="0.2">
      <c r="B2294" s="1">
        <v>8</v>
      </c>
      <c r="C2294" s="1" t="s">
        <v>390</v>
      </c>
      <c r="D2294" s="1">
        <v>744</v>
      </c>
      <c r="E2294">
        <f t="shared" si="52"/>
        <v>4.0793889999999999</v>
      </c>
      <c r="F2294">
        <f t="shared" si="53"/>
        <v>0</v>
      </c>
      <c r="G2294">
        <f t="shared" si="54"/>
        <v>2683</v>
      </c>
      <c r="H2294" s="17">
        <f t="shared" si="55"/>
        <v>0.27730152814014164</v>
      </c>
      <c r="I2294" s="18"/>
    </row>
    <row r="2295" spans="2:9" x14ac:dyDescent="0.2">
      <c r="B2295" s="1">
        <v>9</v>
      </c>
      <c r="C2295" s="1" t="s">
        <v>390</v>
      </c>
      <c r="D2295" s="1">
        <v>553</v>
      </c>
      <c r="E2295">
        <f t="shared" si="52"/>
        <v>4.0793889999999999</v>
      </c>
      <c r="F2295">
        <f t="shared" si="53"/>
        <v>0</v>
      </c>
      <c r="G2295">
        <f t="shared" si="54"/>
        <v>2683</v>
      </c>
      <c r="H2295" s="17">
        <f t="shared" si="55"/>
        <v>0.20611256056653002</v>
      </c>
      <c r="I2295" s="18"/>
    </row>
    <row r="2296" spans="2:9" x14ac:dyDescent="0.2">
      <c r="B2296" s="1">
        <v>6</v>
      </c>
      <c r="C2296" s="1" t="s">
        <v>240</v>
      </c>
      <c r="D2296" s="1">
        <v>767</v>
      </c>
      <c r="E2296">
        <f t="shared" si="52"/>
        <v>4.0838049999999999</v>
      </c>
      <c r="F2296">
        <f t="shared" si="53"/>
        <v>0</v>
      </c>
      <c r="G2296">
        <f t="shared" si="54"/>
        <v>2649</v>
      </c>
      <c r="H2296" s="17">
        <f t="shared" si="55"/>
        <v>0.28954322385805964</v>
      </c>
      <c r="I2296" s="18"/>
    </row>
    <row r="2297" spans="2:9" x14ac:dyDescent="0.2">
      <c r="B2297" s="1">
        <v>7</v>
      </c>
      <c r="C2297" s="1" t="s">
        <v>240</v>
      </c>
      <c r="D2297" s="1">
        <v>820</v>
      </c>
      <c r="E2297">
        <f t="shared" si="52"/>
        <v>4.0838049999999999</v>
      </c>
      <c r="F2297">
        <f t="shared" si="53"/>
        <v>0</v>
      </c>
      <c r="G2297">
        <f t="shared" si="54"/>
        <v>2649</v>
      </c>
      <c r="H2297" s="17">
        <f t="shared" si="55"/>
        <v>0.30955077387693469</v>
      </c>
      <c r="I2297" s="18"/>
    </row>
    <row r="2298" spans="2:9" x14ac:dyDescent="0.2">
      <c r="B2298" s="1">
        <v>8</v>
      </c>
      <c r="C2298" s="1" t="s">
        <v>240</v>
      </c>
      <c r="D2298" s="1">
        <v>727</v>
      </c>
      <c r="E2298">
        <f t="shared" si="52"/>
        <v>4.0838049999999999</v>
      </c>
      <c r="F2298">
        <f t="shared" si="53"/>
        <v>0</v>
      </c>
      <c r="G2298">
        <f t="shared" si="54"/>
        <v>2649</v>
      </c>
      <c r="H2298" s="17">
        <f t="shared" si="55"/>
        <v>0.27444318610796525</v>
      </c>
      <c r="I2298" s="18"/>
    </row>
    <row r="2299" spans="2:9" x14ac:dyDescent="0.2">
      <c r="B2299" s="1">
        <v>9</v>
      </c>
      <c r="C2299" s="1" t="s">
        <v>240</v>
      </c>
      <c r="D2299" s="1">
        <v>557</v>
      </c>
      <c r="E2299">
        <f t="shared" si="52"/>
        <v>4.0838049999999999</v>
      </c>
      <c r="F2299">
        <f t="shared" si="53"/>
        <v>0</v>
      </c>
      <c r="G2299">
        <f t="shared" si="54"/>
        <v>2649</v>
      </c>
      <c r="H2299" s="17">
        <f t="shared" si="55"/>
        <v>0.21026802567006417</v>
      </c>
      <c r="I2299" s="18"/>
    </row>
    <row r="2300" spans="2:9" x14ac:dyDescent="0.2">
      <c r="B2300" s="1">
        <v>6</v>
      </c>
      <c r="C2300" s="1" t="s">
        <v>253</v>
      </c>
      <c r="D2300" s="1">
        <v>548</v>
      </c>
      <c r="E2300">
        <f t="shared" si="52"/>
        <v>4.1016680000000001</v>
      </c>
      <c r="F2300">
        <f t="shared" si="53"/>
        <v>0</v>
      </c>
      <c r="G2300">
        <f t="shared" si="54"/>
        <v>1859</v>
      </c>
      <c r="H2300" s="17">
        <f t="shared" si="55"/>
        <v>0.29478214093598709</v>
      </c>
      <c r="I2300" s="18"/>
    </row>
    <row r="2301" spans="2:9" x14ac:dyDescent="0.2">
      <c r="B2301" s="1">
        <v>7</v>
      </c>
      <c r="C2301" s="1" t="s">
        <v>253</v>
      </c>
      <c r="D2301" s="1">
        <v>547</v>
      </c>
      <c r="E2301">
        <f t="shared" si="52"/>
        <v>4.1016680000000001</v>
      </c>
      <c r="F2301">
        <f t="shared" si="53"/>
        <v>0</v>
      </c>
      <c r="G2301">
        <f t="shared" si="54"/>
        <v>1859</v>
      </c>
      <c r="H2301" s="17">
        <f t="shared" si="55"/>
        <v>0.29424421732114042</v>
      </c>
      <c r="I2301" s="18"/>
    </row>
    <row r="2302" spans="2:9" x14ac:dyDescent="0.2">
      <c r="B2302" s="1">
        <v>8</v>
      </c>
      <c r="C2302" s="1" t="s">
        <v>253</v>
      </c>
      <c r="D2302" s="1">
        <v>516</v>
      </c>
      <c r="E2302">
        <f t="shared" si="52"/>
        <v>4.1016680000000001</v>
      </c>
      <c r="F2302">
        <f t="shared" si="53"/>
        <v>0</v>
      </c>
      <c r="G2302">
        <f t="shared" si="54"/>
        <v>1859</v>
      </c>
      <c r="H2302" s="17">
        <f t="shared" si="55"/>
        <v>0.27756858526089295</v>
      </c>
      <c r="I2302" s="18"/>
    </row>
    <row r="2303" spans="2:9" x14ac:dyDescent="0.2">
      <c r="B2303" s="1">
        <v>9</v>
      </c>
      <c r="C2303" s="1" t="s">
        <v>253</v>
      </c>
      <c r="D2303" s="1">
        <v>400</v>
      </c>
      <c r="E2303">
        <f t="shared" si="52"/>
        <v>4.1016680000000001</v>
      </c>
      <c r="F2303">
        <f t="shared" si="53"/>
        <v>0</v>
      </c>
      <c r="G2303">
        <f t="shared" si="54"/>
        <v>1859</v>
      </c>
      <c r="H2303" s="17">
        <f t="shared" si="55"/>
        <v>0.21516944593867671</v>
      </c>
      <c r="I2303" s="18"/>
    </row>
    <row r="2304" spans="2:9" x14ac:dyDescent="0.2">
      <c r="B2304" s="1">
        <v>6</v>
      </c>
      <c r="C2304" s="1" t="s">
        <v>225</v>
      </c>
      <c r="D2304" s="1">
        <v>551</v>
      </c>
      <c r="E2304">
        <f t="shared" si="52"/>
        <v>4.1167540000000002</v>
      </c>
      <c r="F2304">
        <f t="shared" si="53"/>
        <v>0</v>
      </c>
      <c r="G2304">
        <f t="shared" si="54"/>
        <v>1910</v>
      </c>
      <c r="H2304" s="17">
        <f t="shared" si="55"/>
        <v>0.28848167539267017</v>
      </c>
      <c r="I2304" s="18"/>
    </row>
    <row r="2305" spans="2:9" x14ac:dyDescent="0.2">
      <c r="B2305" s="1">
        <v>7</v>
      </c>
      <c r="C2305" s="1" t="s">
        <v>225</v>
      </c>
      <c r="D2305" s="1">
        <v>585</v>
      </c>
      <c r="E2305">
        <f t="shared" si="52"/>
        <v>4.1167540000000002</v>
      </c>
      <c r="F2305">
        <f t="shared" si="53"/>
        <v>0</v>
      </c>
      <c r="G2305">
        <f t="shared" si="54"/>
        <v>1910</v>
      </c>
      <c r="H2305" s="17">
        <f t="shared" si="55"/>
        <v>0.30628272251308902</v>
      </c>
      <c r="I2305" s="18"/>
    </row>
    <row r="2306" spans="2:9" x14ac:dyDescent="0.2">
      <c r="B2306" s="1">
        <v>8</v>
      </c>
      <c r="C2306" s="1" t="s">
        <v>225</v>
      </c>
      <c r="D2306" s="1">
        <v>531</v>
      </c>
      <c r="E2306">
        <f t="shared" si="52"/>
        <v>4.1167540000000002</v>
      </c>
      <c r="F2306">
        <f t="shared" si="53"/>
        <v>0</v>
      </c>
      <c r="G2306">
        <f t="shared" si="54"/>
        <v>1910</v>
      </c>
      <c r="H2306" s="17">
        <f t="shared" si="55"/>
        <v>0.27801047120418848</v>
      </c>
      <c r="I2306" s="18"/>
    </row>
    <row r="2307" spans="2:9" x14ac:dyDescent="0.2">
      <c r="B2307" s="1">
        <v>9</v>
      </c>
      <c r="C2307" s="1" t="s">
        <v>225</v>
      </c>
      <c r="D2307" s="1">
        <v>404</v>
      </c>
      <c r="E2307">
        <f t="shared" si="52"/>
        <v>4.1167540000000002</v>
      </c>
      <c r="F2307">
        <f t="shared" si="53"/>
        <v>0</v>
      </c>
      <c r="G2307">
        <f t="shared" si="54"/>
        <v>1910</v>
      </c>
      <c r="H2307" s="17">
        <f t="shared" si="55"/>
        <v>0.21151832460732983</v>
      </c>
      <c r="I2307" s="18"/>
    </row>
    <row r="2308" spans="2:9" x14ac:dyDescent="0.2">
      <c r="B2308" s="1">
        <v>6</v>
      </c>
      <c r="C2308" s="1" t="s">
        <v>336</v>
      </c>
      <c r="D2308" s="1">
        <v>548</v>
      </c>
      <c r="E2308">
        <f t="shared" ref="E2308:E2371" si="56">VLOOKUP(C2308,G$3:I$415,2,FALSE)</f>
        <v>4.1183189999999996</v>
      </c>
      <c r="F2308">
        <f t="shared" ref="F2308:F2371" si="57">IF(E2308&lt;3,1,0)</f>
        <v>0</v>
      </c>
      <c r="G2308">
        <f t="shared" si="54"/>
        <v>1927</v>
      </c>
      <c r="H2308" s="17">
        <f t="shared" si="55"/>
        <v>0.28437986507524649</v>
      </c>
      <c r="I2308" s="18"/>
    </row>
    <row r="2309" spans="2:9" x14ac:dyDescent="0.2">
      <c r="B2309" s="1">
        <v>7</v>
      </c>
      <c r="C2309" s="1" t="s">
        <v>336</v>
      </c>
      <c r="D2309" s="1">
        <v>617</v>
      </c>
      <c r="E2309">
        <f t="shared" si="56"/>
        <v>4.1183189999999996</v>
      </c>
      <c r="F2309">
        <f t="shared" si="57"/>
        <v>0</v>
      </c>
      <c r="G2309">
        <f t="shared" ref="G2309:G2372" si="58">VLOOKUP(C2309,G$3:I$415,3,FALSE)</f>
        <v>1927</v>
      </c>
      <c r="H2309" s="17">
        <f t="shared" ref="H2309:H2372" si="59">D2309/G2309</f>
        <v>0.32018681888946549</v>
      </c>
      <c r="I2309" s="18"/>
    </row>
    <row r="2310" spans="2:9" x14ac:dyDescent="0.2">
      <c r="B2310" s="1">
        <v>8</v>
      </c>
      <c r="C2310" s="1" t="s">
        <v>336</v>
      </c>
      <c r="D2310" s="1">
        <v>556</v>
      </c>
      <c r="E2310">
        <f t="shared" si="56"/>
        <v>4.1183189999999996</v>
      </c>
      <c r="F2310">
        <f t="shared" si="57"/>
        <v>0</v>
      </c>
      <c r="G2310">
        <f t="shared" si="58"/>
        <v>1927</v>
      </c>
      <c r="H2310" s="17">
        <f t="shared" si="59"/>
        <v>0.28853139595225741</v>
      </c>
      <c r="I2310" s="18"/>
    </row>
    <row r="2311" spans="2:9" x14ac:dyDescent="0.2">
      <c r="B2311" s="1">
        <v>9</v>
      </c>
      <c r="C2311" s="1" t="s">
        <v>336</v>
      </c>
      <c r="D2311" s="1">
        <v>371</v>
      </c>
      <c r="E2311">
        <f t="shared" si="56"/>
        <v>4.1183189999999996</v>
      </c>
      <c r="F2311">
        <f t="shared" si="57"/>
        <v>0</v>
      </c>
      <c r="G2311">
        <f t="shared" si="58"/>
        <v>1927</v>
      </c>
      <c r="H2311" s="17">
        <f t="shared" si="59"/>
        <v>0.19252724442138039</v>
      </c>
      <c r="I2311" s="18"/>
    </row>
    <row r="2312" spans="2:9" x14ac:dyDescent="0.2">
      <c r="B2312" s="1">
        <v>6</v>
      </c>
      <c r="C2312" s="1" t="s">
        <v>452</v>
      </c>
      <c r="D2312" s="1">
        <v>570</v>
      </c>
      <c r="E2312">
        <f t="shared" si="56"/>
        <v>4.1232150000000001</v>
      </c>
      <c r="F2312">
        <f t="shared" si="57"/>
        <v>0</v>
      </c>
      <c r="G2312">
        <f t="shared" si="58"/>
        <v>1891</v>
      </c>
      <c r="H2312" s="17">
        <f t="shared" si="59"/>
        <v>0.30142781597038604</v>
      </c>
      <c r="I2312" s="18"/>
    </row>
    <row r="2313" spans="2:9" x14ac:dyDescent="0.2">
      <c r="B2313" s="1">
        <v>7</v>
      </c>
      <c r="C2313" s="1" t="s">
        <v>452</v>
      </c>
      <c r="D2313" s="1">
        <v>568</v>
      </c>
      <c r="E2313">
        <f t="shared" si="56"/>
        <v>4.1232150000000001</v>
      </c>
      <c r="F2313">
        <f t="shared" si="57"/>
        <v>0</v>
      </c>
      <c r="G2313">
        <f t="shared" si="58"/>
        <v>1891</v>
      </c>
      <c r="H2313" s="17">
        <f t="shared" si="59"/>
        <v>0.3003701745108408</v>
      </c>
      <c r="I2313" s="18"/>
    </row>
    <row r="2314" spans="2:9" x14ac:dyDescent="0.2">
      <c r="B2314" s="1">
        <v>8</v>
      </c>
      <c r="C2314" s="1" t="s">
        <v>452</v>
      </c>
      <c r="D2314" s="1">
        <v>537</v>
      </c>
      <c r="E2314">
        <f t="shared" si="56"/>
        <v>4.1232150000000001</v>
      </c>
      <c r="F2314">
        <f t="shared" si="57"/>
        <v>0</v>
      </c>
      <c r="G2314">
        <f t="shared" si="58"/>
        <v>1891</v>
      </c>
      <c r="H2314" s="17">
        <f t="shared" si="59"/>
        <v>0.28397673188789002</v>
      </c>
      <c r="I2314" s="18"/>
    </row>
    <row r="2315" spans="2:9" x14ac:dyDescent="0.2">
      <c r="B2315" s="1">
        <v>9</v>
      </c>
      <c r="C2315" s="1" t="s">
        <v>452</v>
      </c>
      <c r="D2315" s="1">
        <v>385</v>
      </c>
      <c r="E2315">
        <f t="shared" si="56"/>
        <v>4.1232150000000001</v>
      </c>
      <c r="F2315">
        <f t="shared" si="57"/>
        <v>0</v>
      </c>
      <c r="G2315">
        <f t="shared" si="58"/>
        <v>1891</v>
      </c>
      <c r="H2315" s="17">
        <f t="shared" si="59"/>
        <v>0.20359598096245374</v>
      </c>
      <c r="I2315" s="18"/>
    </row>
    <row r="2316" spans="2:9" x14ac:dyDescent="0.2">
      <c r="B2316" s="1">
        <v>6</v>
      </c>
      <c r="C2316" s="1" t="s">
        <v>260</v>
      </c>
      <c r="D2316" s="1">
        <v>532</v>
      </c>
      <c r="E2316">
        <f t="shared" si="56"/>
        <v>4.1802039999999998</v>
      </c>
      <c r="F2316">
        <f t="shared" si="57"/>
        <v>0</v>
      </c>
      <c r="G2316">
        <f t="shared" si="58"/>
        <v>1859</v>
      </c>
      <c r="H2316" s="17">
        <f t="shared" si="59"/>
        <v>0.28617536309843999</v>
      </c>
      <c r="I2316" s="18"/>
    </row>
    <row r="2317" spans="2:9" x14ac:dyDescent="0.2">
      <c r="B2317" s="1">
        <v>7</v>
      </c>
      <c r="C2317" s="1" t="s">
        <v>260</v>
      </c>
      <c r="D2317" s="1">
        <v>594</v>
      </c>
      <c r="E2317">
        <f t="shared" si="56"/>
        <v>4.1802039999999998</v>
      </c>
      <c r="F2317">
        <f t="shared" si="57"/>
        <v>0</v>
      </c>
      <c r="G2317">
        <f t="shared" si="58"/>
        <v>1859</v>
      </c>
      <c r="H2317" s="17">
        <f t="shared" si="59"/>
        <v>0.31952662721893493</v>
      </c>
      <c r="I2317" s="18"/>
    </row>
    <row r="2318" spans="2:9" x14ac:dyDescent="0.2">
      <c r="B2318" s="1">
        <v>8</v>
      </c>
      <c r="C2318" s="1" t="s">
        <v>260</v>
      </c>
      <c r="D2318" s="1">
        <v>514</v>
      </c>
      <c r="E2318">
        <f t="shared" si="56"/>
        <v>4.1802039999999998</v>
      </c>
      <c r="F2318">
        <f t="shared" si="57"/>
        <v>0</v>
      </c>
      <c r="G2318">
        <f t="shared" si="58"/>
        <v>1859</v>
      </c>
      <c r="H2318" s="17">
        <f t="shared" si="59"/>
        <v>0.27649273803119956</v>
      </c>
      <c r="I2318" s="18"/>
    </row>
    <row r="2319" spans="2:9" x14ac:dyDescent="0.2">
      <c r="B2319" s="1">
        <v>9</v>
      </c>
      <c r="C2319" s="1" t="s">
        <v>260</v>
      </c>
      <c r="D2319" s="1">
        <v>389</v>
      </c>
      <c r="E2319">
        <f t="shared" si="56"/>
        <v>4.1802039999999998</v>
      </c>
      <c r="F2319">
        <f t="shared" si="57"/>
        <v>0</v>
      </c>
      <c r="G2319">
        <f t="shared" si="58"/>
        <v>1859</v>
      </c>
      <c r="H2319" s="17">
        <f t="shared" si="59"/>
        <v>0.20925228617536309</v>
      </c>
      <c r="I2319" s="18"/>
    </row>
    <row r="2320" spans="2:9" x14ac:dyDescent="0.2">
      <c r="B2320" s="1">
        <v>6</v>
      </c>
      <c r="C2320" s="1" t="s">
        <v>449</v>
      </c>
      <c r="D2320" s="1">
        <v>549</v>
      </c>
      <c r="E2320">
        <f t="shared" si="56"/>
        <v>4.1810660000000004</v>
      </c>
      <c r="F2320">
        <f t="shared" si="57"/>
        <v>0</v>
      </c>
      <c r="G2320">
        <f t="shared" si="58"/>
        <v>1933</v>
      </c>
      <c r="H2320" s="17">
        <f t="shared" si="59"/>
        <v>0.28401448525607864</v>
      </c>
      <c r="I2320" s="18"/>
    </row>
    <row r="2321" spans="2:9" x14ac:dyDescent="0.2">
      <c r="B2321" s="1">
        <v>7</v>
      </c>
      <c r="C2321" s="1" t="s">
        <v>449</v>
      </c>
      <c r="D2321" s="1">
        <v>610</v>
      </c>
      <c r="E2321">
        <f t="shared" si="56"/>
        <v>4.1810660000000004</v>
      </c>
      <c r="F2321">
        <f t="shared" si="57"/>
        <v>0</v>
      </c>
      <c r="G2321">
        <f t="shared" si="58"/>
        <v>1933</v>
      </c>
      <c r="H2321" s="17">
        <f t="shared" si="59"/>
        <v>0.31557165028453182</v>
      </c>
      <c r="I2321" s="18"/>
    </row>
    <row r="2322" spans="2:9" x14ac:dyDescent="0.2">
      <c r="B2322" s="1">
        <v>8</v>
      </c>
      <c r="C2322" s="1" t="s">
        <v>449</v>
      </c>
      <c r="D2322" s="1">
        <v>520</v>
      </c>
      <c r="E2322">
        <f t="shared" si="56"/>
        <v>4.1810660000000004</v>
      </c>
      <c r="F2322">
        <f t="shared" si="57"/>
        <v>0</v>
      </c>
      <c r="G2322">
        <f t="shared" si="58"/>
        <v>1933</v>
      </c>
      <c r="H2322" s="17">
        <f t="shared" si="59"/>
        <v>0.26901189860320746</v>
      </c>
      <c r="I2322" s="18"/>
    </row>
    <row r="2323" spans="2:9" x14ac:dyDescent="0.2">
      <c r="B2323" s="1">
        <v>9</v>
      </c>
      <c r="C2323" s="1" t="s">
        <v>449</v>
      </c>
      <c r="D2323" s="1">
        <v>421</v>
      </c>
      <c r="E2323">
        <f t="shared" si="56"/>
        <v>4.1810660000000004</v>
      </c>
      <c r="F2323">
        <f t="shared" si="57"/>
        <v>0</v>
      </c>
      <c r="G2323">
        <f t="shared" si="58"/>
        <v>1933</v>
      </c>
      <c r="H2323" s="17">
        <f t="shared" si="59"/>
        <v>0.21779617175375066</v>
      </c>
      <c r="I2323" s="18"/>
    </row>
    <row r="2324" spans="2:9" x14ac:dyDescent="0.2">
      <c r="B2324" s="1">
        <v>6</v>
      </c>
      <c r="C2324" s="1" t="s">
        <v>100</v>
      </c>
      <c r="D2324" s="1">
        <v>532</v>
      </c>
      <c r="E2324">
        <f t="shared" si="56"/>
        <v>4.2077200000000001</v>
      </c>
      <c r="F2324">
        <f t="shared" si="57"/>
        <v>0</v>
      </c>
      <c r="G2324">
        <f t="shared" si="58"/>
        <v>1969</v>
      </c>
      <c r="H2324" s="17">
        <f t="shared" si="59"/>
        <v>0.27018791264601322</v>
      </c>
      <c r="I2324" s="18"/>
    </row>
    <row r="2325" spans="2:9" x14ac:dyDescent="0.2">
      <c r="B2325" s="1">
        <v>7</v>
      </c>
      <c r="C2325" s="1" t="s">
        <v>100</v>
      </c>
      <c r="D2325" s="1">
        <v>619</v>
      </c>
      <c r="E2325">
        <f t="shared" si="56"/>
        <v>4.2077200000000001</v>
      </c>
      <c r="F2325">
        <f t="shared" si="57"/>
        <v>0</v>
      </c>
      <c r="G2325">
        <f t="shared" si="58"/>
        <v>1969</v>
      </c>
      <c r="H2325" s="17">
        <f t="shared" si="59"/>
        <v>0.31437277805992891</v>
      </c>
      <c r="I2325" s="18"/>
    </row>
    <row r="2326" spans="2:9" x14ac:dyDescent="0.2">
      <c r="B2326" s="1">
        <v>8</v>
      </c>
      <c r="C2326" s="1" t="s">
        <v>100</v>
      </c>
      <c r="D2326" s="1">
        <v>567</v>
      </c>
      <c r="E2326">
        <f t="shared" si="56"/>
        <v>4.2077200000000001</v>
      </c>
      <c r="F2326">
        <f t="shared" si="57"/>
        <v>0</v>
      </c>
      <c r="G2326">
        <f t="shared" si="58"/>
        <v>1969</v>
      </c>
      <c r="H2326" s="17">
        <f t="shared" si="59"/>
        <v>0.28796343321482987</v>
      </c>
      <c r="I2326" s="18"/>
    </row>
    <row r="2327" spans="2:9" x14ac:dyDescent="0.2">
      <c r="B2327" s="1">
        <v>9</v>
      </c>
      <c r="C2327" s="1" t="s">
        <v>100</v>
      </c>
      <c r="D2327" s="1">
        <v>421</v>
      </c>
      <c r="E2327">
        <f t="shared" si="56"/>
        <v>4.2077200000000001</v>
      </c>
      <c r="F2327">
        <f t="shared" si="57"/>
        <v>0</v>
      </c>
      <c r="G2327">
        <f t="shared" si="58"/>
        <v>1969</v>
      </c>
      <c r="H2327" s="17">
        <f t="shared" si="59"/>
        <v>0.21381411884205181</v>
      </c>
      <c r="I2327" s="18"/>
    </row>
    <row r="2328" spans="2:9" x14ac:dyDescent="0.2">
      <c r="B2328" s="1">
        <v>6</v>
      </c>
      <c r="C2328" s="1" t="s">
        <v>133</v>
      </c>
      <c r="D2328" s="1">
        <v>580</v>
      </c>
      <c r="E2328">
        <f t="shared" si="56"/>
        <v>4.3012370000000004</v>
      </c>
      <c r="F2328">
        <f t="shared" si="57"/>
        <v>0</v>
      </c>
      <c r="G2328">
        <f t="shared" si="58"/>
        <v>1859</v>
      </c>
      <c r="H2328" s="17">
        <f t="shared" si="59"/>
        <v>0.31199569661108123</v>
      </c>
      <c r="I2328" s="18"/>
    </row>
    <row r="2329" spans="2:9" x14ac:dyDescent="0.2">
      <c r="B2329" s="1">
        <v>7</v>
      </c>
      <c r="C2329" s="1" t="s">
        <v>133</v>
      </c>
      <c r="D2329" s="1">
        <v>547</v>
      </c>
      <c r="E2329">
        <f t="shared" si="56"/>
        <v>4.3012370000000004</v>
      </c>
      <c r="F2329">
        <f t="shared" si="57"/>
        <v>0</v>
      </c>
      <c r="G2329">
        <f t="shared" si="58"/>
        <v>1859</v>
      </c>
      <c r="H2329" s="17">
        <f t="shared" si="59"/>
        <v>0.29424421732114042</v>
      </c>
      <c r="I2329" s="18"/>
    </row>
    <row r="2330" spans="2:9" x14ac:dyDescent="0.2">
      <c r="B2330" s="1">
        <v>8</v>
      </c>
      <c r="C2330" s="1" t="s">
        <v>133</v>
      </c>
      <c r="D2330" s="1">
        <v>515</v>
      </c>
      <c r="E2330">
        <f t="shared" si="56"/>
        <v>4.3012370000000004</v>
      </c>
      <c r="F2330">
        <f t="shared" si="57"/>
        <v>0</v>
      </c>
      <c r="G2330">
        <f t="shared" si="58"/>
        <v>1859</v>
      </c>
      <c r="H2330" s="17">
        <f t="shared" si="59"/>
        <v>0.27703066164604628</v>
      </c>
      <c r="I2330" s="18"/>
    </row>
    <row r="2331" spans="2:9" x14ac:dyDescent="0.2">
      <c r="B2331" s="1">
        <v>9</v>
      </c>
      <c r="C2331" s="1" t="s">
        <v>133</v>
      </c>
      <c r="D2331" s="1">
        <v>388</v>
      </c>
      <c r="E2331">
        <f t="shared" si="56"/>
        <v>4.3012370000000004</v>
      </c>
      <c r="F2331">
        <f t="shared" si="57"/>
        <v>0</v>
      </c>
      <c r="G2331">
        <f t="shared" si="58"/>
        <v>1859</v>
      </c>
      <c r="H2331" s="17">
        <f t="shared" si="59"/>
        <v>0.2087143625605164</v>
      </c>
      <c r="I2331" s="18"/>
    </row>
    <row r="2332" spans="2:9" x14ac:dyDescent="0.2">
      <c r="B2332" s="1">
        <v>6</v>
      </c>
      <c r="C2332" s="1" t="s">
        <v>198</v>
      </c>
      <c r="D2332" s="1">
        <v>564</v>
      </c>
      <c r="E2332">
        <f t="shared" si="56"/>
        <v>4.3044159999999998</v>
      </c>
      <c r="F2332">
        <f t="shared" si="57"/>
        <v>0</v>
      </c>
      <c r="G2332">
        <f t="shared" si="58"/>
        <v>1925</v>
      </c>
      <c r="H2332" s="17">
        <f t="shared" si="59"/>
        <v>0.29298701298701296</v>
      </c>
      <c r="I2332" s="18"/>
    </row>
    <row r="2333" spans="2:9" x14ac:dyDescent="0.2">
      <c r="B2333" s="1">
        <v>7</v>
      </c>
      <c r="C2333" s="1" t="s">
        <v>198</v>
      </c>
      <c r="D2333" s="1">
        <v>568</v>
      </c>
      <c r="E2333">
        <f t="shared" si="56"/>
        <v>4.3044159999999998</v>
      </c>
      <c r="F2333">
        <f t="shared" si="57"/>
        <v>0</v>
      </c>
      <c r="G2333">
        <f t="shared" si="58"/>
        <v>1925</v>
      </c>
      <c r="H2333" s="17">
        <f t="shared" si="59"/>
        <v>0.29506493506493509</v>
      </c>
      <c r="I2333" s="18"/>
    </row>
    <row r="2334" spans="2:9" x14ac:dyDescent="0.2">
      <c r="B2334" s="1">
        <v>8</v>
      </c>
      <c r="C2334" s="1" t="s">
        <v>198</v>
      </c>
      <c r="D2334" s="1">
        <v>538</v>
      </c>
      <c r="E2334">
        <f t="shared" si="56"/>
        <v>4.3044159999999998</v>
      </c>
      <c r="F2334">
        <f t="shared" si="57"/>
        <v>0</v>
      </c>
      <c r="G2334">
        <f t="shared" si="58"/>
        <v>1925</v>
      </c>
      <c r="H2334" s="17">
        <f t="shared" si="59"/>
        <v>0.2794805194805195</v>
      </c>
      <c r="I2334" s="18"/>
    </row>
    <row r="2335" spans="2:9" x14ac:dyDescent="0.2">
      <c r="B2335" s="1">
        <v>9</v>
      </c>
      <c r="C2335" s="1" t="s">
        <v>198</v>
      </c>
      <c r="D2335" s="1">
        <v>428</v>
      </c>
      <c r="E2335">
        <f t="shared" si="56"/>
        <v>4.3044159999999998</v>
      </c>
      <c r="F2335">
        <f t="shared" si="57"/>
        <v>0</v>
      </c>
      <c r="G2335">
        <f t="shared" si="58"/>
        <v>1925</v>
      </c>
      <c r="H2335" s="17">
        <f t="shared" si="59"/>
        <v>0.22233766233766233</v>
      </c>
      <c r="I2335" s="18"/>
    </row>
    <row r="2336" spans="2:9" x14ac:dyDescent="0.2">
      <c r="B2336" s="1">
        <v>6</v>
      </c>
      <c r="C2336" s="1" t="s">
        <v>234</v>
      </c>
      <c r="D2336" s="1">
        <v>578</v>
      </c>
      <c r="E2336">
        <f t="shared" si="56"/>
        <v>4.310308</v>
      </c>
      <c r="F2336">
        <f t="shared" si="57"/>
        <v>0</v>
      </c>
      <c r="G2336">
        <f t="shared" si="58"/>
        <v>1882</v>
      </c>
      <c r="H2336" s="17">
        <f t="shared" si="59"/>
        <v>0.30712008501594051</v>
      </c>
      <c r="I2336" s="18"/>
    </row>
    <row r="2337" spans="2:9" x14ac:dyDescent="0.2">
      <c r="B2337" s="1">
        <v>7</v>
      </c>
      <c r="C2337" s="1" t="s">
        <v>234</v>
      </c>
      <c r="D2337" s="1">
        <v>538</v>
      </c>
      <c r="E2337">
        <f t="shared" si="56"/>
        <v>4.310308</v>
      </c>
      <c r="F2337">
        <f t="shared" si="57"/>
        <v>0</v>
      </c>
      <c r="G2337">
        <f t="shared" si="58"/>
        <v>1882</v>
      </c>
      <c r="H2337" s="17">
        <f t="shared" si="59"/>
        <v>0.28586609989373007</v>
      </c>
      <c r="I2337" s="18"/>
    </row>
    <row r="2338" spans="2:9" x14ac:dyDescent="0.2">
      <c r="B2338" s="1">
        <v>8</v>
      </c>
      <c r="C2338" s="1" t="s">
        <v>234</v>
      </c>
      <c r="D2338" s="1">
        <v>534</v>
      </c>
      <c r="E2338">
        <f t="shared" si="56"/>
        <v>4.310308</v>
      </c>
      <c r="F2338">
        <f t="shared" si="57"/>
        <v>0</v>
      </c>
      <c r="G2338">
        <f t="shared" si="58"/>
        <v>1882</v>
      </c>
      <c r="H2338" s="17">
        <f t="shared" si="59"/>
        <v>0.28374070138150903</v>
      </c>
      <c r="I2338" s="18"/>
    </row>
    <row r="2339" spans="2:9" x14ac:dyDescent="0.2">
      <c r="B2339" s="1">
        <v>9</v>
      </c>
      <c r="C2339" s="1" t="s">
        <v>234</v>
      </c>
      <c r="D2339" s="1">
        <v>396</v>
      </c>
      <c r="E2339">
        <f t="shared" si="56"/>
        <v>4.310308</v>
      </c>
      <c r="F2339">
        <f t="shared" si="57"/>
        <v>0</v>
      </c>
      <c r="G2339">
        <f t="shared" si="58"/>
        <v>1882</v>
      </c>
      <c r="H2339" s="17">
        <f t="shared" si="59"/>
        <v>0.2104144527098831</v>
      </c>
      <c r="I2339" s="18"/>
    </row>
    <row r="2340" spans="2:9" x14ac:dyDescent="0.2">
      <c r="B2340" s="1">
        <v>6</v>
      </c>
      <c r="C2340" s="1" t="s">
        <v>199</v>
      </c>
      <c r="D2340" s="1">
        <v>573</v>
      </c>
      <c r="E2340">
        <f t="shared" si="56"/>
        <v>4.3131370000000002</v>
      </c>
      <c r="F2340">
        <f t="shared" si="57"/>
        <v>0</v>
      </c>
      <c r="G2340">
        <f t="shared" si="58"/>
        <v>1865</v>
      </c>
      <c r="H2340" s="17">
        <f t="shared" si="59"/>
        <v>0.30723860589812335</v>
      </c>
      <c r="I2340" s="18"/>
    </row>
    <row r="2341" spans="2:9" x14ac:dyDescent="0.2">
      <c r="B2341" s="1">
        <v>7</v>
      </c>
      <c r="C2341" s="1" t="s">
        <v>199</v>
      </c>
      <c r="D2341" s="1">
        <v>541</v>
      </c>
      <c r="E2341">
        <f t="shared" si="56"/>
        <v>4.3131370000000002</v>
      </c>
      <c r="F2341">
        <f t="shared" si="57"/>
        <v>0</v>
      </c>
      <c r="G2341">
        <f t="shared" si="58"/>
        <v>1865</v>
      </c>
      <c r="H2341" s="17">
        <f t="shared" si="59"/>
        <v>0.2900804289544236</v>
      </c>
      <c r="I2341" s="18"/>
    </row>
    <row r="2342" spans="2:9" x14ac:dyDescent="0.2">
      <c r="B2342" s="1">
        <v>8</v>
      </c>
      <c r="C2342" s="1" t="s">
        <v>199</v>
      </c>
      <c r="D2342" s="1">
        <v>513</v>
      </c>
      <c r="E2342">
        <f t="shared" si="56"/>
        <v>4.3131370000000002</v>
      </c>
      <c r="F2342">
        <f t="shared" si="57"/>
        <v>0</v>
      </c>
      <c r="G2342">
        <f t="shared" si="58"/>
        <v>1865</v>
      </c>
      <c r="H2342" s="17">
        <f t="shared" si="59"/>
        <v>0.27506702412868633</v>
      </c>
      <c r="I2342" s="18"/>
    </row>
    <row r="2343" spans="2:9" x14ac:dyDescent="0.2">
      <c r="B2343" s="1">
        <v>9</v>
      </c>
      <c r="C2343" s="1" t="s">
        <v>199</v>
      </c>
      <c r="D2343" s="1">
        <v>407</v>
      </c>
      <c r="E2343">
        <f t="shared" si="56"/>
        <v>4.3131370000000002</v>
      </c>
      <c r="F2343">
        <f t="shared" si="57"/>
        <v>0</v>
      </c>
      <c r="G2343">
        <f t="shared" si="58"/>
        <v>1865</v>
      </c>
      <c r="H2343" s="17">
        <f t="shared" si="59"/>
        <v>0.21823056300268096</v>
      </c>
      <c r="I2343" s="18"/>
    </row>
    <row r="2344" spans="2:9" x14ac:dyDescent="0.2">
      <c r="B2344" s="1">
        <v>6</v>
      </c>
      <c r="C2344" s="1" t="s">
        <v>370</v>
      </c>
      <c r="D2344" s="1">
        <v>610</v>
      </c>
      <c r="E2344">
        <f t="shared" si="56"/>
        <v>4.3308160000000004</v>
      </c>
      <c r="F2344">
        <f t="shared" si="57"/>
        <v>0</v>
      </c>
      <c r="G2344">
        <f t="shared" si="58"/>
        <v>1986</v>
      </c>
      <c r="H2344" s="17">
        <f t="shared" si="59"/>
        <v>0.30715005035246729</v>
      </c>
      <c r="I2344" s="18"/>
    </row>
    <row r="2345" spans="2:9" x14ac:dyDescent="0.2">
      <c r="B2345" s="1">
        <v>7</v>
      </c>
      <c r="C2345" s="1" t="s">
        <v>370</v>
      </c>
      <c r="D2345" s="1">
        <v>602</v>
      </c>
      <c r="E2345">
        <f t="shared" si="56"/>
        <v>4.3308160000000004</v>
      </c>
      <c r="F2345">
        <f t="shared" si="57"/>
        <v>0</v>
      </c>
      <c r="G2345">
        <f t="shared" si="58"/>
        <v>1986</v>
      </c>
      <c r="H2345" s="17">
        <f t="shared" si="59"/>
        <v>0.30312185297079558</v>
      </c>
      <c r="I2345" s="18"/>
    </row>
    <row r="2346" spans="2:9" x14ac:dyDescent="0.2">
      <c r="B2346" s="1">
        <v>8</v>
      </c>
      <c r="C2346" s="1" t="s">
        <v>370</v>
      </c>
      <c r="D2346" s="1">
        <v>504</v>
      </c>
      <c r="E2346">
        <f t="shared" si="56"/>
        <v>4.3308160000000004</v>
      </c>
      <c r="F2346">
        <f t="shared" si="57"/>
        <v>0</v>
      </c>
      <c r="G2346">
        <f t="shared" si="58"/>
        <v>1986</v>
      </c>
      <c r="H2346" s="17">
        <f t="shared" si="59"/>
        <v>0.25377643504531722</v>
      </c>
      <c r="I2346" s="18"/>
    </row>
    <row r="2347" spans="2:9" x14ac:dyDescent="0.2">
      <c r="B2347" s="1">
        <v>9</v>
      </c>
      <c r="C2347" s="1" t="s">
        <v>370</v>
      </c>
      <c r="D2347" s="1">
        <v>447</v>
      </c>
      <c r="E2347">
        <f t="shared" si="56"/>
        <v>4.3308160000000004</v>
      </c>
      <c r="F2347">
        <f t="shared" si="57"/>
        <v>0</v>
      </c>
      <c r="G2347">
        <f t="shared" si="58"/>
        <v>1986</v>
      </c>
      <c r="H2347" s="17">
        <f t="shared" si="59"/>
        <v>0.22507552870090636</v>
      </c>
      <c r="I2347" s="18"/>
    </row>
    <row r="2348" spans="2:9" x14ac:dyDescent="0.2">
      <c r="B2348" s="1">
        <v>6</v>
      </c>
      <c r="C2348" s="1" t="s">
        <v>112</v>
      </c>
      <c r="D2348" s="1">
        <v>539</v>
      </c>
      <c r="E2348">
        <f t="shared" si="56"/>
        <v>4.3441099999999997</v>
      </c>
      <c r="F2348">
        <f t="shared" si="57"/>
        <v>0</v>
      </c>
      <c r="G2348">
        <f t="shared" si="58"/>
        <v>1825</v>
      </c>
      <c r="H2348" s="17">
        <f t="shared" si="59"/>
        <v>0.29534246575342465</v>
      </c>
      <c r="I2348" s="18"/>
    </row>
    <row r="2349" spans="2:9" x14ac:dyDescent="0.2">
      <c r="B2349" s="1">
        <v>7</v>
      </c>
      <c r="C2349" s="1" t="s">
        <v>112</v>
      </c>
      <c r="D2349" s="1">
        <v>555</v>
      </c>
      <c r="E2349">
        <f t="shared" si="56"/>
        <v>4.3441099999999997</v>
      </c>
      <c r="F2349">
        <f t="shared" si="57"/>
        <v>0</v>
      </c>
      <c r="G2349">
        <f t="shared" si="58"/>
        <v>1825</v>
      </c>
      <c r="H2349" s="17">
        <f t="shared" si="59"/>
        <v>0.30410958904109592</v>
      </c>
      <c r="I2349" s="18"/>
    </row>
    <row r="2350" spans="2:9" x14ac:dyDescent="0.2">
      <c r="B2350" s="1">
        <v>8</v>
      </c>
      <c r="C2350" s="1" t="s">
        <v>112</v>
      </c>
      <c r="D2350" s="1">
        <v>534</v>
      </c>
      <c r="E2350">
        <f t="shared" si="56"/>
        <v>4.3441099999999997</v>
      </c>
      <c r="F2350">
        <f t="shared" si="57"/>
        <v>0</v>
      </c>
      <c r="G2350">
        <f t="shared" si="58"/>
        <v>1825</v>
      </c>
      <c r="H2350" s="17">
        <f t="shared" si="59"/>
        <v>0.29260273972602741</v>
      </c>
      <c r="I2350" s="18"/>
    </row>
    <row r="2351" spans="2:9" x14ac:dyDescent="0.2">
      <c r="B2351" s="1">
        <v>9</v>
      </c>
      <c r="C2351" s="1" t="s">
        <v>112</v>
      </c>
      <c r="D2351" s="1">
        <v>368</v>
      </c>
      <c r="E2351">
        <f t="shared" si="56"/>
        <v>4.3441099999999997</v>
      </c>
      <c r="F2351">
        <f t="shared" si="57"/>
        <v>0</v>
      </c>
      <c r="G2351">
        <f t="shared" si="58"/>
        <v>1825</v>
      </c>
      <c r="H2351" s="17">
        <f t="shared" si="59"/>
        <v>0.20164383561643837</v>
      </c>
      <c r="I2351" s="18"/>
    </row>
    <row r="2352" spans="2:9" x14ac:dyDescent="0.2">
      <c r="B2352" s="1">
        <v>6</v>
      </c>
      <c r="C2352" s="1" t="s">
        <v>380</v>
      </c>
      <c r="D2352" s="1">
        <v>585</v>
      </c>
      <c r="E2352">
        <f t="shared" si="56"/>
        <v>4.3848609999999999</v>
      </c>
      <c r="F2352">
        <f t="shared" si="57"/>
        <v>0</v>
      </c>
      <c r="G2352">
        <f t="shared" si="58"/>
        <v>1876</v>
      </c>
      <c r="H2352" s="17">
        <f t="shared" si="59"/>
        <v>0.31183368869936035</v>
      </c>
      <c r="I2352" s="18"/>
    </row>
    <row r="2353" spans="2:9" x14ac:dyDescent="0.2">
      <c r="B2353" s="1">
        <v>7</v>
      </c>
      <c r="C2353" s="1" t="s">
        <v>380</v>
      </c>
      <c r="D2353" s="1">
        <v>574</v>
      </c>
      <c r="E2353">
        <f t="shared" si="56"/>
        <v>4.3848609999999999</v>
      </c>
      <c r="F2353">
        <f t="shared" si="57"/>
        <v>0</v>
      </c>
      <c r="G2353">
        <f t="shared" si="58"/>
        <v>1876</v>
      </c>
      <c r="H2353" s="17">
        <f t="shared" si="59"/>
        <v>0.30597014925373134</v>
      </c>
      <c r="I2353" s="18"/>
    </row>
    <row r="2354" spans="2:9" x14ac:dyDescent="0.2">
      <c r="B2354" s="1">
        <v>8</v>
      </c>
      <c r="C2354" s="1" t="s">
        <v>380</v>
      </c>
      <c r="D2354" s="1">
        <v>499</v>
      </c>
      <c r="E2354">
        <f t="shared" si="56"/>
        <v>4.3848609999999999</v>
      </c>
      <c r="F2354">
        <f t="shared" si="57"/>
        <v>0</v>
      </c>
      <c r="G2354">
        <f t="shared" si="58"/>
        <v>1876</v>
      </c>
      <c r="H2354" s="17">
        <f t="shared" si="59"/>
        <v>0.26599147121535183</v>
      </c>
      <c r="I2354" s="18"/>
    </row>
    <row r="2355" spans="2:9" x14ac:dyDescent="0.2">
      <c r="B2355" s="1">
        <v>9</v>
      </c>
      <c r="C2355" s="1" t="s">
        <v>380</v>
      </c>
      <c r="D2355" s="1">
        <v>383</v>
      </c>
      <c r="E2355">
        <f t="shared" si="56"/>
        <v>4.3848609999999999</v>
      </c>
      <c r="F2355">
        <f t="shared" si="57"/>
        <v>0</v>
      </c>
      <c r="G2355">
        <f t="shared" si="58"/>
        <v>1876</v>
      </c>
      <c r="H2355" s="17">
        <f t="shared" si="59"/>
        <v>0.20415778251599148</v>
      </c>
      <c r="I2355" s="18"/>
    </row>
    <row r="2356" spans="2:9" x14ac:dyDescent="0.2">
      <c r="B2356" s="1">
        <v>6</v>
      </c>
      <c r="C2356" s="1" t="s">
        <v>173</v>
      </c>
      <c r="D2356" s="1">
        <v>539</v>
      </c>
      <c r="E2356">
        <f t="shared" si="56"/>
        <v>4.3942310000000004</v>
      </c>
      <c r="F2356">
        <f t="shared" si="57"/>
        <v>0</v>
      </c>
      <c r="G2356">
        <f t="shared" si="58"/>
        <v>1872</v>
      </c>
      <c r="H2356" s="17">
        <f t="shared" si="59"/>
        <v>0.2879273504273504</v>
      </c>
      <c r="I2356" s="18"/>
    </row>
    <row r="2357" spans="2:9" x14ac:dyDescent="0.2">
      <c r="B2357" s="1">
        <v>7</v>
      </c>
      <c r="C2357" s="1" t="s">
        <v>173</v>
      </c>
      <c r="D2357" s="1">
        <v>603</v>
      </c>
      <c r="E2357">
        <f t="shared" si="56"/>
        <v>4.3942310000000004</v>
      </c>
      <c r="F2357">
        <f t="shared" si="57"/>
        <v>0</v>
      </c>
      <c r="G2357">
        <f t="shared" si="58"/>
        <v>1872</v>
      </c>
      <c r="H2357" s="17">
        <f t="shared" si="59"/>
        <v>0.32211538461538464</v>
      </c>
      <c r="I2357" s="18"/>
    </row>
    <row r="2358" spans="2:9" x14ac:dyDescent="0.2">
      <c r="B2358" s="1">
        <v>8</v>
      </c>
      <c r="C2358" s="1" t="s">
        <v>173</v>
      </c>
      <c r="D2358" s="1">
        <v>514</v>
      </c>
      <c r="E2358">
        <f t="shared" si="56"/>
        <v>4.3942310000000004</v>
      </c>
      <c r="F2358">
        <f t="shared" si="57"/>
        <v>0</v>
      </c>
      <c r="G2358">
        <f t="shared" si="58"/>
        <v>1872</v>
      </c>
      <c r="H2358" s="17">
        <f t="shared" si="59"/>
        <v>0.2745726495726496</v>
      </c>
      <c r="I2358" s="18"/>
    </row>
    <row r="2359" spans="2:9" x14ac:dyDescent="0.2">
      <c r="B2359" s="1">
        <v>9</v>
      </c>
      <c r="C2359" s="1" t="s">
        <v>173</v>
      </c>
      <c r="D2359" s="1">
        <v>383</v>
      </c>
      <c r="E2359">
        <f t="shared" si="56"/>
        <v>4.3942310000000004</v>
      </c>
      <c r="F2359">
        <f t="shared" si="57"/>
        <v>0</v>
      </c>
      <c r="G2359">
        <f t="shared" si="58"/>
        <v>1872</v>
      </c>
      <c r="H2359" s="17">
        <f t="shared" si="59"/>
        <v>0.20459401709401709</v>
      </c>
      <c r="I2359" s="18"/>
    </row>
    <row r="2360" spans="2:9" x14ac:dyDescent="0.2">
      <c r="B2360" s="1">
        <v>6</v>
      </c>
      <c r="C2360" s="1" t="s">
        <v>363</v>
      </c>
      <c r="D2360" s="1">
        <v>526</v>
      </c>
      <c r="E2360">
        <f t="shared" si="56"/>
        <v>4.42936</v>
      </c>
      <c r="F2360">
        <f t="shared" si="57"/>
        <v>0</v>
      </c>
      <c r="G2360">
        <f t="shared" si="58"/>
        <v>1812</v>
      </c>
      <c r="H2360" s="17">
        <f t="shared" si="59"/>
        <v>0.29028697571743928</v>
      </c>
      <c r="I2360" s="18"/>
    </row>
    <row r="2361" spans="2:9" x14ac:dyDescent="0.2">
      <c r="B2361" s="1">
        <v>7</v>
      </c>
      <c r="C2361" s="1" t="s">
        <v>363</v>
      </c>
      <c r="D2361" s="1">
        <v>589</v>
      </c>
      <c r="E2361">
        <f t="shared" si="56"/>
        <v>4.42936</v>
      </c>
      <c r="F2361">
        <f t="shared" si="57"/>
        <v>0</v>
      </c>
      <c r="G2361">
        <f t="shared" si="58"/>
        <v>1812</v>
      </c>
      <c r="H2361" s="17">
        <f t="shared" si="59"/>
        <v>0.32505518763796909</v>
      </c>
      <c r="I2361" s="18"/>
    </row>
    <row r="2362" spans="2:9" x14ac:dyDescent="0.2">
      <c r="B2362" s="1">
        <v>8</v>
      </c>
      <c r="C2362" s="1" t="s">
        <v>363</v>
      </c>
      <c r="D2362" s="1">
        <v>485</v>
      </c>
      <c r="E2362">
        <f t="shared" si="56"/>
        <v>4.42936</v>
      </c>
      <c r="F2362">
        <f t="shared" si="57"/>
        <v>0</v>
      </c>
      <c r="G2362">
        <f t="shared" si="58"/>
        <v>1812</v>
      </c>
      <c r="H2362" s="17">
        <f t="shared" si="59"/>
        <v>0.26766004415011035</v>
      </c>
      <c r="I2362" s="18"/>
    </row>
    <row r="2363" spans="2:9" x14ac:dyDescent="0.2">
      <c r="B2363" s="1">
        <v>9</v>
      </c>
      <c r="C2363" s="1" t="s">
        <v>363</v>
      </c>
      <c r="D2363" s="1">
        <v>370</v>
      </c>
      <c r="E2363">
        <f t="shared" si="56"/>
        <v>4.42936</v>
      </c>
      <c r="F2363">
        <f t="shared" si="57"/>
        <v>0</v>
      </c>
      <c r="G2363">
        <f t="shared" si="58"/>
        <v>1812</v>
      </c>
      <c r="H2363" s="17">
        <f t="shared" si="59"/>
        <v>0.2041942604856512</v>
      </c>
      <c r="I2363" s="18"/>
    </row>
    <row r="2364" spans="2:9" x14ac:dyDescent="0.2">
      <c r="B2364" s="1">
        <v>6</v>
      </c>
      <c r="C2364" s="1" t="s">
        <v>34</v>
      </c>
      <c r="D2364" s="1">
        <v>544</v>
      </c>
      <c r="E2364">
        <f t="shared" si="56"/>
        <v>4.4322720000000002</v>
      </c>
      <c r="F2364">
        <f t="shared" si="57"/>
        <v>0</v>
      </c>
      <c r="G2364">
        <f t="shared" si="58"/>
        <v>1853</v>
      </c>
      <c r="H2364" s="17">
        <f t="shared" si="59"/>
        <v>0.29357798165137616</v>
      </c>
      <c r="I2364" s="18"/>
    </row>
    <row r="2365" spans="2:9" x14ac:dyDescent="0.2">
      <c r="B2365" s="1">
        <v>7</v>
      </c>
      <c r="C2365" s="1" t="s">
        <v>34</v>
      </c>
      <c r="D2365" s="1">
        <v>570</v>
      </c>
      <c r="E2365">
        <f t="shared" si="56"/>
        <v>4.4322720000000002</v>
      </c>
      <c r="F2365">
        <f t="shared" si="57"/>
        <v>0</v>
      </c>
      <c r="G2365">
        <f t="shared" si="58"/>
        <v>1853</v>
      </c>
      <c r="H2365" s="17">
        <f t="shared" si="59"/>
        <v>0.30760928224500811</v>
      </c>
      <c r="I2365" s="18"/>
    </row>
    <row r="2366" spans="2:9" x14ac:dyDescent="0.2">
      <c r="B2366" s="1">
        <v>8</v>
      </c>
      <c r="C2366" s="1" t="s">
        <v>34</v>
      </c>
      <c r="D2366" s="1">
        <v>516</v>
      </c>
      <c r="E2366">
        <f t="shared" si="56"/>
        <v>4.4322720000000002</v>
      </c>
      <c r="F2366">
        <f t="shared" si="57"/>
        <v>0</v>
      </c>
      <c r="G2366">
        <f t="shared" si="58"/>
        <v>1853</v>
      </c>
      <c r="H2366" s="17">
        <f t="shared" si="59"/>
        <v>0.27846735024284941</v>
      </c>
      <c r="I2366" s="18"/>
    </row>
    <row r="2367" spans="2:9" x14ac:dyDescent="0.2">
      <c r="B2367" s="1">
        <v>9</v>
      </c>
      <c r="C2367" s="1" t="s">
        <v>34</v>
      </c>
      <c r="D2367" s="1">
        <v>396</v>
      </c>
      <c r="E2367">
        <f t="shared" si="56"/>
        <v>4.4322720000000002</v>
      </c>
      <c r="F2367">
        <f t="shared" si="57"/>
        <v>0</v>
      </c>
      <c r="G2367">
        <f t="shared" si="58"/>
        <v>1853</v>
      </c>
      <c r="H2367" s="17">
        <f t="shared" si="59"/>
        <v>0.21370750134916353</v>
      </c>
      <c r="I2367" s="18"/>
    </row>
    <row r="2368" spans="2:9" x14ac:dyDescent="0.2">
      <c r="B2368" s="1">
        <v>6</v>
      </c>
      <c r="C2368" s="1" t="s">
        <v>162</v>
      </c>
      <c r="D2368" s="1">
        <v>546</v>
      </c>
      <c r="E2368">
        <f t="shared" si="56"/>
        <v>4.434196</v>
      </c>
      <c r="F2368">
        <f t="shared" si="57"/>
        <v>0</v>
      </c>
      <c r="G2368">
        <f t="shared" si="58"/>
        <v>1854</v>
      </c>
      <c r="H2368" s="17">
        <f t="shared" si="59"/>
        <v>0.29449838187702265</v>
      </c>
      <c r="I2368" s="18"/>
    </row>
    <row r="2369" spans="2:9" x14ac:dyDescent="0.2">
      <c r="B2369" s="1">
        <v>7</v>
      </c>
      <c r="C2369" s="1" t="s">
        <v>162</v>
      </c>
      <c r="D2369" s="1">
        <v>576</v>
      </c>
      <c r="E2369">
        <f t="shared" si="56"/>
        <v>4.434196</v>
      </c>
      <c r="F2369">
        <f t="shared" si="57"/>
        <v>0</v>
      </c>
      <c r="G2369">
        <f t="shared" si="58"/>
        <v>1854</v>
      </c>
      <c r="H2369" s="17">
        <f t="shared" si="59"/>
        <v>0.31067961165048541</v>
      </c>
      <c r="I2369" s="18"/>
    </row>
    <row r="2370" spans="2:9" x14ac:dyDescent="0.2">
      <c r="B2370" s="1">
        <v>8</v>
      </c>
      <c r="C2370" s="1" t="s">
        <v>162</v>
      </c>
      <c r="D2370" s="1">
        <v>533</v>
      </c>
      <c r="E2370">
        <f t="shared" si="56"/>
        <v>4.434196</v>
      </c>
      <c r="F2370">
        <f t="shared" si="57"/>
        <v>0</v>
      </c>
      <c r="G2370">
        <f t="shared" si="58"/>
        <v>1854</v>
      </c>
      <c r="H2370" s="17">
        <f t="shared" si="59"/>
        <v>0.28748651564185546</v>
      </c>
      <c r="I2370" s="18"/>
    </row>
    <row r="2371" spans="2:9" x14ac:dyDescent="0.2">
      <c r="B2371" s="1">
        <v>9</v>
      </c>
      <c r="C2371" s="1" t="s">
        <v>162</v>
      </c>
      <c r="D2371" s="1">
        <v>371</v>
      </c>
      <c r="E2371">
        <f t="shared" si="56"/>
        <v>4.434196</v>
      </c>
      <c r="F2371">
        <f t="shared" si="57"/>
        <v>0</v>
      </c>
      <c r="G2371">
        <f t="shared" si="58"/>
        <v>1854</v>
      </c>
      <c r="H2371" s="17">
        <f t="shared" si="59"/>
        <v>0.20010787486515641</v>
      </c>
      <c r="I2371" s="18"/>
    </row>
    <row r="2372" spans="2:9" x14ac:dyDescent="0.2">
      <c r="B2372" s="1">
        <v>6</v>
      </c>
      <c r="C2372" s="1" t="s">
        <v>117</v>
      </c>
      <c r="D2372" s="1">
        <v>523</v>
      </c>
      <c r="E2372">
        <f t="shared" ref="E2372:E2435" si="60">VLOOKUP(C2372,G$3:I$415,2,FALSE)</f>
        <v>4.4387590000000001</v>
      </c>
      <c r="F2372">
        <f t="shared" ref="F2372:F2435" si="61">IF(E2372&lt;3,1,0)</f>
        <v>0</v>
      </c>
      <c r="G2372">
        <f t="shared" si="58"/>
        <v>1837</v>
      </c>
      <c r="H2372" s="17">
        <f t="shared" si="59"/>
        <v>0.28470332063146436</v>
      </c>
      <c r="I2372" s="18"/>
    </row>
    <row r="2373" spans="2:9" x14ac:dyDescent="0.2">
      <c r="B2373" s="1">
        <v>7</v>
      </c>
      <c r="C2373" s="1" t="s">
        <v>117</v>
      </c>
      <c r="D2373" s="1">
        <v>545</v>
      </c>
      <c r="E2373">
        <f t="shared" si="60"/>
        <v>4.4387590000000001</v>
      </c>
      <c r="F2373">
        <f t="shared" si="61"/>
        <v>0</v>
      </c>
      <c r="G2373">
        <f t="shared" ref="G2373:G2436" si="62">VLOOKUP(C2373,G$3:I$415,3,FALSE)</f>
        <v>1837</v>
      </c>
      <c r="H2373" s="17">
        <f t="shared" ref="H2373:H2436" si="63">D2373/G2373</f>
        <v>0.29667936853565596</v>
      </c>
      <c r="I2373" s="18"/>
    </row>
    <row r="2374" spans="2:9" x14ac:dyDescent="0.2">
      <c r="B2374" s="1">
        <v>8</v>
      </c>
      <c r="C2374" s="1" t="s">
        <v>117</v>
      </c>
      <c r="D2374" s="1">
        <v>535</v>
      </c>
      <c r="E2374">
        <f t="shared" si="60"/>
        <v>4.4387590000000001</v>
      </c>
      <c r="F2374">
        <f t="shared" si="61"/>
        <v>0</v>
      </c>
      <c r="G2374">
        <f t="shared" si="62"/>
        <v>1837</v>
      </c>
      <c r="H2374" s="17">
        <f t="shared" si="63"/>
        <v>0.29123571039738705</v>
      </c>
      <c r="I2374" s="18"/>
    </row>
    <row r="2375" spans="2:9" x14ac:dyDescent="0.2">
      <c r="B2375" s="1">
        <v>9</v>
      </c>
      <c r="C2375" s="1" t="s">
        <v>117</v>
      </c>
      <c r="D2375" s="1">
        <v>396</v>
      </c>
      <c r="E2375">
        <f t="shared" si="60"/>
        <v>4.4387590000000001</v>
      </c>
      <c r="F2375">
        <f t="shared" si="61"/>
        <v>0</v>
      </c>
      <c r="G2375">
        <f t="shared" si="62"/>
        <v>1837</v>
      </c>
      <c r="H2375" s="17">
        <f t="shared" si="63"/>
        <v>0.21556886227544911</v>
      </c>
      <c r="I2375" s="18"/>
    </row>
    <row r="2376" spans="2:9" x14ac:dyDescent="0.2">
      <c r="B2376" s="1">
        <v>6</v>
      </c>
      <c r="C2376" s="1" t="s">
        <v>64</v>
      </c>
      <c r="D2376" s="1">
        <v>547</v>
      </c>
      <c r="E2376">
        <f t="shared" si="60"/>
        <v>4.4604010000000001</v>
      </c>
      <c r="F2376">
        <f t="shared" si="61"/>
        <v>0</v>
      </c>
      <c r="G2376">
        <f t="shared" si="62"/>
        <v>1894</v>
      </c>
      <c r="H2376" s="17">
        <f t="shared" si="63"/>
        <v>0.28880675818373813</v>
      </c>
      <c r="I2376" s="18"/>
    </row>
    <row r="2377" spans="2:9" x14ac:dyDescent="0.2">
      <c r="B2377" s="1">
        <v>7</v>
      </c>
      <c r="C2377" s="1" t="s">
        <v>64</v>
      </c>
      <c r="D2377" s="1">
        <v>604</v>
      </c>
      <c r="E2377">
        <f t="shared" si="60"/>
        <v>4.4604010000000001</v>
      </c>
      <c r="F2377">
        <f t="shared" si="61"/>
        <v>0</v>
      </c>
      <c r="G2377">
        <f t="shared" si="62"/>
        <v>1894</v>
      </c>
      <c r="H2377" s="17">
        <f t="shared" si="63"/>
        <v>0.31890179514255546</v>
      </c>
      <c r="I2377" s="18"/>
    </row>
    <row r="2378" spans="2:9" x14ac:dyDescent="0.2">
      <c r="B2378" s="1">
        <v>8</v>
      </c>
      <c r="C2378" s="1" t="s">
        <v>64</v>
      </c>
      <c r="D2378" s="1">
        <v>539</v>
      </c>
      <c r="E2378">
        <f t="shared" si="60"/>
        <v>4.4604010000000001</v>
      </c>
      <c r="F2378">
        <f t="shared" si="61"/>
        <v>0</v>
      </c>
      <c r="G2378">
        <f t="shared" si="62"/>
        <v>1894</v>
      </c>
      <c r="H2378" s="17">
        <f t="shared" si="63"/>
        <v>0.28458289334741288</v>
      </c>
      <c r="I2378" s="18"/>
    </row>
    <row r="2379" spans="2:9" x14ac:dyDescent="0.2">
      <c r="B2379" s="1">
        <v>9</v>
      </c>
      <c r="C2379" s="1" t="s">
        <v>64</v>
      </c>
      <c r="D2379" s="1">
        <v>381</v>
      </c>
      <c r="E2379">
        <f t="shared" si="60"/>
        <v>4.4604010000000001</v>
      </c>
      <c r="F2379">
        <f t="shared" si="61"/>
        <v>0</v>
      </c>
      <c r="G2379">
        <f t="shared" si="62"/>
        <v>1894</v>
      </c>
      <c r="H2379" s="17">
        <f t="shared" si="63"/>
        <v>0.20116156282998943</v>
      </c>
      <c r="I2379" s="18"/>
    </row>
    <row r="2380" spans="2:9" x14ac:dyDescent="0.2">
      <c r="B2380" s="1">
        <v>6</v>
      </c>
      <c r="C2380" s="1" t="s">
        <v>278</v>
      </c>
      <c r="D2380" s="1">
        <v>552</v>
      </c>
      <c r="E2380">
        <f t="shared" si="60"/>
        <v>4.4918459999999998</v>
      </c>
      <c r="F2380">
        <f t="shared" si="61"/>
        <v>0</v>
      </c>
      <c r="G2380">
        <f t="shared" si="62"/>
        <v>1901</v>
      </c>
      <c r="H2380" s="17">
        <f t="shared" si="63"/>
        <v>0.29037348763808524</v>
      </c>
      <c r="I2380" s="18"/>
    </row>
    <row r="2381" spans="2:9" x14ac:dyDescent="0.2">
      <c r="B2381" s="1">
        <v>7</v>
      </c>
      <c r="C2381" s="1" t="s">
        <v>278</v>
      </c>
      <c r="D2381" s="1">
        <v>640</v>
      </c>
      <c r="E2381">
        <f t="shared" si="60"/>
        <v>4.4918459999999998</v>
      </c>
      <c r="F2381">
        <f t="shared" si="61"/>
        <v>0</v>
      </c>
      <c r="G2381">
        <f t="shared" si="62"/>
        <v>1901</v>
      </c>
      <c r="H2381" s="17">
        <f t="shared" si="63"/>
        <v>0.33666491320357705</v>
      </c>
      <c r="I2381" s="18"/>
    </row>
    <row r="2382" spans="2:9" x14ac:dyDescent="0.2">
      <c r="B2382" s="1">
        <v>8</v>
      </c>
      <c r="C2382" s="1" t="s">
        <v>278</v>
      </c>
      <c r="D2382" s="1">
        <v>494</v>
      </c>
      <c r="E2382">
        <f t="shared" si="60"/>
        <v>4.4918459999999998</v>
      </c>
      <c r="F2382">
        <f t="shared" si="61"/>
        <v>0</v>
      </c>
      <c r="G2382">
        <f t="shared" si="62"/>
        <v>1901</v>
      </c>
      <c r="H2382" s="17">
        <f t="shared" si="63"/>
        <v>0.25986322987901106</v>
      </c>
      <c r="I2382" s="18"/>
    </row>
    <row r="2383" spans="2:9" x14ac:dyDescent="0.2">
      <c r="B2383" s="1">
        <v>9</v>
      </c>
      <c r="C2383" s="1" t="s">
        <v>278</v>
      </c>
      <c r="D2383" s="1">
        <v>390</v>
      </c>
      <c r="E2383">
        <f t="shared" si="60"/>
        <v>4.4918459999999998</v>
      </c>
      <c r="F2383">
        <f t="shared" si="61"/>
        <v>0</v>
      </c>
      <c r="G2383">
        <f t="shared" si="62"/>
        <v>1901</v>
      </c>
      <c r="H2383" s="17">
        <f t="shared" si="63"/>
        <v>0.20515518148342976</v>
      </c>
      <c r="I2383" s="18"/>
    </row>
    <row r="2384" spans="2:9" x14ac:dyDescent="0.2">
      <c r="B2384" s="1">
        <v>6</v>
      </c>
      <c r="C2384" s="1" t="s">
        <v>305</v>
      </c>
      <c r="D2384" s="1">
        <v>574</v>
      </c>
      <c r="E2384">
        <f t="shared" si="60"/>
        <v>4.5034520000000002</v>
      </c>
      <c r="F2384">
        <f t="shared" si="61"/>
        <v>0</v>
      </c>
      <c r="G2384">
        <f t="shared" si="62"/>
        <v>1883</v>
      </c>
      <c r="H2384" s="17">
        <f t="shared" si="63"/>
        <v>0.30483271375464682</v>
      </c>
      <c r="I2384" s="18"/>
    </row>
    <row r="2385" spans="2:9" x14ac:dyDescent="0.2">
      <c r="B2385" s="1">
        <v>7</v>
      </c>
      <c r="C2385" s="1" t="s">
        <v>305</v>
      </c>
      <c r="D2385" s="1">
        <v>578</v>
      </c>
      <c r="E2385">
        <f t="shared" si="60"/>
        <v>4.5034520000000002</v>
      </c>
      <c r="F2385">
        <f t="shared" si="61"/>
        <v>0</v>
      </c>
      <c r="G2385">
        <f t="shared" si="62"/>
        <v>1883</v>
      </c>
      <c r="H2385" s="17">
        <f t="shared" si="63"/>
        <v>0.3069569835369092</v>
      </c>
      <c r="I2385" s="18"/>
    </row>
    <row r="2386" spans="2:9" x14ac:dyDescent="0.2">
      <c r="B2386" s="1">
        <v>8</v>
      </c>
      <c r="C2386" s="1" t="s">
        <v>305</v>
      </c>
      <c r="D2386" s="1">
        <v>532</v>
      </c>
      <c r="E2386">
        <f t="shared" si="60"/>
        <v>4.5034520000000002</v>
      </c>
      <c r="F2386">
        <f t="shared" si="61"/>
        <v>0</v>
      </c>
      <c r="G2386">
        <f t="shared" si="62"/>
        <v>1883</v>
      </c>
      <c r="H2386" s="17">
        <f t="shared" si="63"/>
        <v>0.28252788104089221</v>
      </c>
      <c r="I2386" s="18"/>
    </row>
    <row r="2387" spans="2:9" x14ac:dyDescent="0.2">
      <c r="B2387" s="1">
        <v>9</v>
      </c>
      <c r="C2387" s="1" t="s">
        <v>305</v>
      </c>
      <c r="D2387" s="1">
        <v>372</v>
      </c>
      <c r="E2387">
        <f t="shared" si="60"/>
        <v>4.5034520000000002</v>
      </c>
      <c r="F2387">
        <f t="shared" si="61"/>
        <v>0</v>
      </c>
      <c r="G2387">
        <f t="shared" si="62"/>
        <v>1883</v>
      </c>
      <c r="H2387" s="17">
        <f t="shared" si="63"/>
        <v>0.19755708975039829</v>
      </c>
      <c r="I2387" s="18"/>
    </row>
    <row r="2388" spans="2:9" x14ac:dyDescent="0.2">
      <c r="B2388" s="1">
        <v>6</v>
      </c>
      <c r="C2388" s="1" t="s">
        <v>62</v>
      </c>
      <c r="D2388" s="1">
        <v>714</v>
      </c>
      <c r="E2388">
        <f t="shared" si="60"/>
        <v>4.5606489999999997</v>
      </c>
      <c r="F2388">
        <f t="shared" si="61"/>
        <v>0</v>
      </c>
      <c r="G2388">
        <f t="shared" si="62"/>
        <v>2465</v>
      </c>
      <c r="H2388" s="17">
        <f t="shared" si="63"/>
        <v>0.28965517241379313</v>
      </c>
      <c r="I2388" s="18"/>
    </row>
    <row r="2389" spans="2:9" x14ac:dyDescent="0.2">
      <c r="B2389" s="1">
        <v>7</v>
      </c>
      <c r="C2389" s="1" t="s">
        <v>62</v>
      </c>
      <c r="D2389" s="1">
        <v>765</v>
      </c>
      <c r="E2389">
        <f t="shared" si="60"/>
        <v>4.5606489999999997</v>
      </c>
      <c r="F2389">
        <f t="shared" si="61"/>
        <v>0</v>
      </c>
      <c r="G2389">
        <f t="shared" si="62"/>
        <v>2465</v>
      </c>
      <c r="H2389" s="17">
        <f t="shared" si="63"/>
        <v>0.31034482758620691</v>
      </c>
      <c r="I2389" s="18"/>
    </row>
    <row r="2390" spans="2:9" x14ac:dyDescent="0.2">
      <c r="B2390" s="1">
        <v>8</v>
      </c>
      <c r="C2390" s="1" t="s">
        <v>62</v>
      </c>
      <c r="D2390" s="1">
        <v>695</v>
      </c>
      <c r="E2390">
        <f t="shared" si="60"/>
        <v>4.5606489999999997</v>
      </c>
      <c r="F2390">
        <f t="shared" si="61"/>
        <v>0</v>
      </c>
      <c r="G2390">
        <f t="shared" si="62"/>
        <v>2465</v>
      </c>
      <c r="H2390" s="17">
        <f t="shared" si="63"/>
        <v>0.28194726166328599</v>
      </c>
      <c r="I2390" s="18"/>
    </row>
    <row r="2391" spans="2:9" x14ac:dyDescent="0.2">
      <c r="B2391" s="1">
        <v>9</v>
      </c>
      <c r="C2391" s="1" t="s">
        <v>62</v>
      </c>
      <c r="D2391" s="1">
        <v>531</v>
      </c>
      <c r="E2391">
        <f t="shared" si="60"/>
        <v>4.5606489999999997</v>
      </c>
      <c r="F2391">
        <f t="shared" si="61"/>
        <v>0</v>
      </c>
      <c r="G2391">
        <f t="shared" si="62"/>
        <v>2465</v>
      </c>
      <c r="H2391" s="17">
        <f t="shared" si="63"/>
        <v>0.21541582150101421</v>
      </c>
      <c r="I2391" s="18"/>
    </row>
    <row r="2392" spans="2:9" x14ac:dyDescent="0.2">
      <c r="B2392" s="1">
        <v>6</v>
      </c>
      <c r="C2392" s="1" t="s">
        <v>464</v>
      </c>
      <c r="D2392" s="1">
        <v>729</v>
      </c>
      <c r="E2392">
        <f t="shared" si="60"/>
        <v>4.5900040000000004</v>
      </c>
      <c r="F2392">
        <f t="shared" si="61"/>
        <v>0</v>
      </c>
      <c r="G2392">
        <f t="shared" si="62"/>
        <v>2461</v>
      </c>
      <c r="H2392" s="17">
        <f t="shared" si="63"/>
        <v>0.2962210483543275</v>
      </c>
      <c r="I2392" s="18"/>
    </row>
    <row r="2393" spans="2:9" x14ac:dyDescent="0.2">
      <c r="B2393" s="1">
        <v>7</v>
      </c>
      <c r="C2393" s="1" t="s">
        <v>464</v>
      </c>
      <c r="D2393" s="1">
        <v>759</v>
      </c>
      <c r="E2393">
        <f t="shared" si="60"/>
        <v>4.5900040000000004</v>
      </c>
      <c r="F2393">
        <f t="shared" si="61"/>
        <v>0</v>
      </c>
      <c r="G2393">
        <f t="shared" si="62"/>
        <v>2461</v>
      </c>
      <c r="H2393" s="17">
        <f t="shared" si="63"/>
        <v>0.30841121495327101</v>
      </c>
      <c r="I2393" s="18"/>
    </row>
    <row r="2394" spans="2:9" x14ac:dyDescent="0.2">
      <c r="B2394" s="1">
        <v>8</v>
      </c>
      <c r="C2394" s="1" t="s">
        <v>464</v>
      </c>
      <c r="D2394" s="1">
        <v>702</v>
      </c>
      <c r="E2394">
        <f t="shared" si="60"/>
        <v>4.5900040000000004</v>
      </c>
      <c r="F2394">
        <f t="shared" si="61"/>
        <v>0</v>
      </c>
      <c r="G2394">
        <f t="shared" si="62"/>
        <v>2461</v>
      </c>
      <c r="H2394" s="17">
        <f t="shared" si="63"/>
        <v>0.28524989841527837</v>
      </c>
      <c r="I2394" s="18"/>
    </row>
    <row r="2395" spans="2:9" x14ac:dyDescent="0.2">
      <c r="B2395" s="1">
        <v>9</v>
      </c>
      <c r="C2395" s="1" t="s">
        <v>464</v>
      </c>
      <c r="D2395" s="1">
        <v>508</v>
      </c>
      <c r="E2395">
        <f t="shared" si="60"/>
        <v>4.5900040000000004</v>
      </c>
      <c r="F2395">
        <f t="shared" si="61"/>
        <v>0</v>
      </c>
      <c r="G2395">
        <f t="shared" si="62"/>
        <v>2461</v>
      </c>
      <c r="H2395" s="17">
        <f t="shared" si="63"/>
        <v>0.20642015440877692</v>
      </c>
      <c r="I2395" s="18"/>
    </row>
    <row r="2396" spans="2:9" x14ac:dyDescent="0.2">
      <c r="B2396" s="1">
        <v>6</v>
      </c>
      <c r="C2396" s="1" t="s">
        <v>406</v>
      </c>
      <c r="D2396" s="1">
        <v>561</v>
      </c>
      <c r="E2396">
        <f t="shared" si="60"/>
        <v>4.612768</v>
      </c>
      <c r="F2396">
        <f t="shared" si="61"/>
        <v>0</v>
      </c>
      <c r="G2396">
        <f t="shared" si="62"/>
        <v>1911</v>
      </c>
      <c r="H2396" s="17">
        <f t="shared" si="63"/>
        <v>0.29356357927786497</v>
      </c>
      <c r="I2396" s="18"/>
    </row>
    <row r="2397" spans="2:9" x14ac:dyDescent="0.2">
      <c r="B2397" s="1">
        <v>7</v>
      </c>
      <c r="C2397" s="1" t="s">
        <v>406</v>
      </c>
      <c r="D2397" s="1">
        <v>618</v>
      </c>
      <c r="E2397">
        <f t="shared" si="60"/>
        <v>4.612768</v>
      </c>
      <c r="F2397">
        <f t="shared" si="61"/>
        <v>0</v>
      </c>
      <c r="G2397">
        <f t="shared" si="62"/>
        <v>1911</v>
      </c>
      <c r="H2397" s="17">
        <f t="shared" si="63"/>
        <v>0.32339089481946626</v>
      </c>
      <c r="I2397" s="18"/>
    </row>
    <row r="2398" spans="2:9" x14ac:dyDescent="0.2">
      <c r="B2398" s="1">
        <v>8</v>
      </c>
      <c r="C2398" s="1" t="s">
        <v>406</v>
      </c>
      <c r="D2398" s="1">
        <v>520</v>
      </c>
      <c r="E2398">
        <f t="shared" si="60"/>
        <v>4.612768</v>
      </c>
      <c r="F2398">
        <f t="shared" si="61"/>
        <v>0</v>
      </c>
      <c r="G2398">
        <f t="shared" si="62"/>
        <v>1911</v>
      </c>
      <c r="H2398" s="17">
        <f t="shared" si="63"/>
        <v>0.27210884353741499</v>
      </c>
      <c r="I2398" s="18"/>
    </row>
    <row r="2399" spans="2:9" x14ac:dyDescent="0.2">
      <c r="B2399" s="1">
        <v>9</v>
      </c>
      <c r="C2399" s="1" t="s">
        <v>406</v>
      </c>
      <c r="D2399" s="1">
        <v>389</v>
      </c>
      <c r="E2399">
        <f t="shared" si="60"/>
        <v>4.612768</v>
      </c>
      <c r="F2399">
        <f t="shared" si="61"/>
        <v>0</v>
      </c>
      <c r="G2399">
        <f t="shared" si="62"/>
        <v>1911</v>
      </c>
      <c r="H2399" s="17">
        <f t="shared" si="63"/>
        <v>0.20355834641548928</v>
      </c>
      <c r="I2399" s="18"/>
    </row>
    <row r="2400" spans="2:9" x14ac:dyDescent="0.2">
      <c r="B2400" s="1">
        <v>6</v>
      </c>
      <c r="C2400" s="1" t="s">
        <v>248</v>
      </c>
      <c r="D2400" s="1">
        <v>710</v>
      </c>
      <c r="E2400">
        <f t="shared" si="60"/>
        <v>4.6659920000000001</v>
      </c>
      <c r="F2400">
        <f t="shared" si="61"/>
        <v>0</v>
      </c>
      <c r="G2400">
        <f t="shared" si="62"/>
        <v>2470</v>
      </c>
      <c r="H2400" s="17">
        <f t="shared" si="63"/>
        <v>0.2874493927125506</v>
      </c>
      <c r="I2400" s="18"/>
    </row>
    <row r="2401" spans="2:9" x14ac:dyDescent="0.2">
      <c r="B2401" s="1">
        <v>7</v>
      </c>
      <c r="C2401" s="1" t="s">
        <v>248</v>
      </c>
      <c r="D2401" s="1">
        <v>784</v>
      </c>
      <c r="E2401">
        <f t="shared" si="60"/>
        <v>4.6659920000000001</v>
      </c>
      <c r="F2401">
        <f t="shared" si="61"/>
        <v>0</v>
      </c>
      <c r="G2401">
        <f t="shared" si="62"/>
        <v>2470</v>
      </c>
      <c r="H2401" s="17">
        <f t="shared" si="63"/>
        <v>0.3174089068825911</v>
      </c>
      <c r="I2401" s="18"/>
    </row>
    <row r="2402" spans="2:9" x14ac:dyDescent="0.2">
      <c r="B2402" s="1">
        <v>8</v>
      </c>
      <c r="C2402" s="1" t="s">
        <v>248</v>
      </c>
      <c r="D2402" s="1">
        <v>672</v>
      </c>
      <c r="E2402">
        <f t="shared" si="60"/>
        <v>4.6659920000000001</v>
      </c>
      <c r="F2402">
        <f t="shared" si="61"/>
        <v>0</v>
      </c>
      <c r="G2402">
        <f t="shared" si="62"/>
        <v>2470</v>
      </c>
      <c r="H2402" s="17">
        <f t="shared" si="63"/>
        <v>0.27206477732793521</v>
      </c>
      <c r="I2402" s="18"/>
    </row>
    <row r="2403" spans="2:9" x14ac:dyDescent="0.2">
      <c r="B2403" s="1">
        <v>9</v>
      </c>
      <c r="C2403" s="1" t="s">
        <v>248</v>
      </c>
      <c r="D2403" s="1">
        <v>555</v>
      </c>
      <c r="E2403">
        <f t="shared" si="60"/>
        <v>4.6659920000000001</v>
      </c>
      <c r="F2403">
        <f t="shared" si="61"/>
        <v>0</v>
      </c>
      <c r="G2403">
        <f t="shared" si="62"/>
        <v>2470</v>
      </c>
      <c r="H2403" s="17">
        <f t="shared" si="63"/>
        <v>0.22469635627530365</v>
      </c>
      <c r="I2403" s="18"/>
    </row>
    <row r="2404" spans="2:9" x14ac:dyDescent="0.2">
      <c r="B2404" s="1">
        <v>6</v>
      </c>
      <c r="C2404" s="1" t="s">
        <v>442</v>
      </c>
      <c r="D2404" s="1">
        <v>667</v>
      </c>
      <c r="E2404">
        <f t="shared" si="60"/>
        <v>4.7229789999999996</v>
      </c>
      <c r="F2404">
        <f t="shared" si="61"/>
        <v>0</v>
      </c>
      <c r="G2404">
        <f t="shared" si="62"/>
        <v>2350</v>
      </c>
      <c r="H2404" s="17">
        <f t="shared" si="63"/>
        <v>0.28382978723404256</v>
      </c>
      <c r="I2404" s="18"/>
    </row>
    <row r="2405" spans="2:9" x14ac:dyDescent="0.2">
      <c r="B2405" s="1">
        <v>7</v>
      </c>
      <c r="C2405" s="1" t="s">
        <v>442</v>
      </c>
      <c r="D2405" s="1">
        <v>798</v>
      </c>
      <c r="E2405">
        <f t="shared" si="60"/>
        <v>4.7229789999999996</v>
      </c>
      <c r="F2405">
        <f t="shared" si="61"/>
        <v>0</v>
      </c>
      <c r="G2405">
        <f t="shared" si="62"/>
        <v>2350</v>
      </c>
      <c r="H2405" s="17">
        <f t="shared" si="63"/>
        <v>0.33957446808510638</v>
      </c>
      <c r="I2405" s="18"/>
    </row>
    <row r="2406" spans="2:9" x14ac:dyDescent="0.2">
      <c r="B2406" s="1">
        <v>8</v>
      </c>
      <c r="C2406" s="1" t="s">
        <v>442</v>
      </c>
      <c r="D2406" s="1">
        <v>607</v>
      </c>
      <c r="E2406">
        <f t="shared" si="60"/>
        <v>4.7229789999999996</v>
      </c>
      <c r="F2406">
        <f t="shared" si="61"/>
        <v>0</v>
      </c>
      <c r="G2406">
        <f t="shared" si="62"/>
        <v>2350</v>
      </c>
      <c r="H2406" s="17">
        <f t="shared" si="63"/>
        <v>0.25829787234042551</v>
      </c>
      <c r="I2406" s="18"/>
    </row>
    <row r="2407" spans="2:9" x14ac:dyDescent="0.2">
      <c r="B2407" s="1">
        <v>9</v>
      </c>
      <c r="C2407" s="1" t="s">
        <v>442</v>
      </c>
      <c r="D2407" s="1">
        <v>503</v>
      </c>
      <c r="E2407">
        <f t="shared" si="60"/>
        <v>4.7229789999999996</v>
      </c>
      <c r="F2407">
        <f t="shared" si="61"/>
        <v>0</v>
      </c>
      <c r="G2407">
        <f t="shared" si="62"/>
        <v>2350</v>
      </c>
      <c r="H2407" s="17">
        <f t="shared" si="63"/>
        <v>0.21404255319148935</v>
      </c>
      <c r="I2407" s="18"/>
    </row>
    <row r="2408" spans="2:9" x14ac:dyDescent="0.2">
      <c r="B2408" s="1">
        <v>6</v>
      </c>
      <c r="C2408" s="1" t="s">
        <v>144</v>
      </c>
      <c r="D2408" s="1">
        <v>717</v>
      </c>
      <c r="E2408">
        <f t="shared" si="60"/>
        <v>4.72973</v>
      </c>
      <c r="F2408">
        <f t="shared" si="61"/>
        <v>0</v>
      </c>
      <c r="G2408">
        <f t="shared" si="62"/>
        <v>2516</v>
      </c>
      <c r="H2408" s="17">
        <f t="shared" si="63"/>
        <v>0.28497615262321147</v>
      </c>
      <c r="I2408" s="18"/>
    </row>
    <row r="2409" spans="2:9" x14ac:dyDescent="0.2">
      <c r="B2409" s="1">
        <v>7</v>
      </c>
      <c r="C2409" s="1" t="s">
        <v>144</v>
      </c>
      <c r="D2409" s="1">
        <v>827</v>
      </c>
      <c r="E2409">
        <f t="shared" si="60"/>
        <v>4.72973</v>
      </c>
      <c r="F2409">
        <f t="shared" si="61"/>
        <v>0</v>
      </c>
      <c r="G2409">
        <f t="shared" si="62"/>
        <v>2516</v>
      </c>
      <c r="H2409" s="17">
        <f t="shared" si="63"/>
        <v>0.32869634340222575</v>
      </c>
      <c r="I2409" s="18"/>
    </row>
    <row r="2410" spans="2:9" x14ac:dyDescent="0.2">
      <c r="B2410" s="1">
        <v>8</v>
      </c>
      <c r="C2410" s="1" t="s">
        <v>144</v>
      </c>
      <c r="D2410" s="1">
        <v>723</v>
      </c>
      <c r="E2410">
        <f t="shared" si="60"/>
        <v>4.72973</v>
      </c>
      <c r="F2410">
        <f t="shared" si="61"/>
        <v>0</v>
      </c>
      <c r="G2410">
        <f t="shared" si="62"/>
        <v>2516</v>
      </c>
      <c r="H2410" s="17">
        <f t="shared" si="63"/>
        <v>0.2873608903020668</v>
      </c>
      <c r="I2410" s="18"/>
    </row>
    <row r="2411" spans="2:9" x14ac:dyDescent="0.2">
      <c r="B2411" s="1">
        <v>9</v>
      </c>
      <c r="C2411" s="1" t="s">
        <v>144</v>
      </c>
      <c r="D2411" s="1">
        <v>511</v>
      </c>
      <c r="E2411">
        <f t="shared" si="60"/>
        <v>4.72973</v>
      </c>
      <c r="F2411">
        <f t="shared" si="61"/>
        <v>0</v>
      </c>
      <c r="G2411">
        <f t="shared" si="62"/>
        <v>2516</v>
      </c>
      <c r="H2411" s="17">
        <f t="shared" si="63"/>
        <v>0.20310015898251194</v>
      </c>
      <c r="I2411" s="18"/>
    </row>
    <row r="2412" spans="2:9" x14ac:dyDescent="0.2">
      <c r="B2412" s="1">
        <v>6</v>
      </c>
      <c r="C2412" s="1" t="s">
        <v>77</v>
      </c>
      <c r="D2412" s="1">
        <v>723</v>
      </c>
      <c r="E2412">
        <f t="shared" si="60"/>
        <v>4.7491789999999998</v>
      </c>
      <c r="F2412">
        <f t="shared" si="61"/>
        <v>0</v>
      </c>
      <c r="G2412">
        <f t="shared" si="62"/>
        <v>2436</v>
      </c>
      <c r="H2412" s="17">
        <f t="shared" si="63"/>
        <v>0.29679802955665024</v>
      </c>
      <c r="I2412" s="18"/>
    </row>
    <row r="2413" spans="2:9" x14ac:dyDescent="0.2">
      <c r="B2413" s="1">
        <v>7</v>
      </c>
      <c r="C2413" s="1" t="s">
        <v>77</v>
      </c>
      <c r="D2413" s="1">
        <v>783</v>
      </c>
      <c r="E2413">
        <f t="shared" si="60"/>
        <v>4.7491789999999998</v>
      </c>
      <c r="F2413">
        <f t="shared" si="61"/>
        <v>0</v>
      </c>
      <c r="G2413">
        <f t="shared" si="62"/>
        <v>2436</v>
      </c>
      <c r="H2413" s="17">
        <f t="shared" si="63"/>
        <v>0.32142857142857145</v>
      </c>
      <c r="I2413" s="18"/>
    </row>
    <row r="2414" spans="2:9" x14ac:dyDescent="0.2">
      <c r="B2414" s="1">
        <v>8</v>
      </c>
      <c r="C2414" s="1" t="s">
        <v>77</v>
      </c>
      <c r="D2414" s="1">
        <v>642</v>
      </c>
      <c r="E2414">
        <f t="shared" si="60"/>
        <v>4.7491789999999998</v>
      </c>
      <c r="F2414">
        <f t="shared" si="61"/>
        <v>0</v>
      </c>
      <c r="G2414">
        <f t="shared" si="62"/>
        <v>2436</v>
      </c>
      <c r="H2414" s="17">
        <f t="shared" si="63"/>
        <v>0.26354679802955666</v>
      </c>
      <c r="I2414" s="18"/>
    </row>
    <row r="2415" spans="2:9" x14ac:dyDescent="0.2">
      <c r="B2415" s="1">
        <v>9</v>
      </c>
      <c r="C2415" s="1" t="s">
        <v>77</v>
      </c>
      <c r="D2415" s="1">
        <v>534</v>
      </c>
      <c r="E2415">
        <f t="shared" si="60"/>
        <v>4.7491789999999998</v>
      </c>
      <c r="F2415">
        <f t="shared" si="61"/>
        <v>0</v>
      </c>
      <c r="G2415">
        <f t="shared" si="62"/>
        <v>2436</v>
      </c>
      <c r="H2415" s="17">
        <f t="shared" si="63"/>
        <v>0.21921182266009853</v>
      </c>
      <c r="I2415" s="18"/>
    </row>
    <row r="2416" spans="2:9" x14ac:dyDescent="0.2">
      <c r="B2416" s="1">
        <v>6</v>
      </c>
      <c r="C2416" s="1" t="s">
        <v>251</v>
      </c>
      <c r="D2416" s="1">
        <v>722</v>
      </c>
      <c r="E2416">
        <f t="shared" si="60"/>
        <v>4.7563089999999999</v>
      </c>
      <c r="F2416">
        <f t="shared" si="61"/>
        <v>0</v>
      </c>
      <c r="G2416">
        <f t="shared" si="62"/>
        <v>2417</v>
      </c>
      <c r="H2416" s="17">
        <f t="shared" si="63"/>
        <v>0.29871741828713283</v>
      </c>
      <c r="I2416" s="18"/>
    </row>
    <row r="2417" spans="2:9" x14ac:dyDescent="0.2">
      <c r="B2417" s="1">
        <v>7</v>
      </c>
      <c r="C2417" s="1" t="s">
        <v>251</v>
      </c>
      <c r="D2417" s="1">
        <v>766</v>
      </c>
      <c r="E2417">
        <f t="shared" si="60"/>
        <v>4.7563089999999999</v>
      </c>
      <c r="F2417">
        <f t="shared" si="61"/>
        <v>0</v>
      </c>
      <c r="G2417">
        <f t="shared" si="62"/>
        <v>2417</v>
      </c>
      <c r="H2417" s="17">
        <f t="shared" si="63"/>
        <v>0.31692180388911873</v>
      </c>
      <c r="I2417" s="18"/>
    </row>
    <row r="2418" spans="2:9" x14ac:dyDescent="0.2">
      <c r="B2418" s="1">
        <v>8</v>
      </c>
      <c r="C2418" s="1" t="s">
        <v>251</v>
      </c>
      <c r="D2418" s="1">
        <v>678</v>
      </c>
      <c r="E2418">
        <f t="shared" si="60"/>
        <v>4.7563089999999999</v>
      </c>
      <c r="F2418">
        <f t="shared" si="61"/>
        <v>0</v>
      </c>
      <c r="G2418">
        <f t="shared" si="62"/>
        <v>2417</v>
      </c>
      <c r="H2418" s="17">
        <f t="shared" si="63"/>
        <v>0.28051303268514688</v>
      </c>
      <c r="I2418" s="18"/>
    </row>
    <row r="2419" spans="2:9" x14ac:dyDescent="0.2">
      <c r="B2419" s="1">
        <v>9</v>
      </c>
      <c r="C2419" s="1" t="s">
        <v>251</v>
      </c>
      <c r="D2419" s="1">
        <v>492</v>
      </c>
      <c r="E2419">
        <f t="shared" si="60"/>
        <v>4.7563089999999999</v>
      </c>
      <c r="F2419">
        <f t="shared" si="61"/>
        <v>0</v>
      </c>
      <c r="G2419">
        <f t="shared" si="62"/>
        <v>2417</v>
      </c>
      <c r="H2419" s="17">
        <f t="shared" si="63"/>
        <v>0.20355812991311542</v>
      </c>
      <c r="I2419" s="18"/>
    </row>
    <row r="2420" spans="2:9" x14ac:dyDescent="0.2">
      <c r="B2420" s="1">
        <v>6</v>
      </c>
      <c r="C2420" s="1" t="s">
        <v>79</v>
      </c>
      <c r="D2420" s="1">
        <v>712</v>
      </c>
      <c r="E2420">
        <f t="shared" si="60"/>
        <v>4.7596999999999996</v>
      </c>
      <c r="F2420">
        <f t="shared" si="61"/>
        <v>0</v>
      </c>
      <c r="G2420">
        <f t="shared" si="62"/>
        <v>2397</v>
      </c>
      <c r="H2420" s="17">
        <f t="shared" si="63"/>
        <v>0.29703796412181893</v>
      </c>
      <c r="I2420" s="18"/>
    </row>
    <row r="2421" spans="2:9" x14ac:dyDescent="0.2">
      <c r="B2421" s="1">
        <v>7</v>
      </c>
      <c r="C2421" s="1" t="s">
        <v>79</v>
      </c>
      <c r="D2421" s="1">
        <v>760</v>
      </c>
      <c r="E2421">
        <f t="shared" si="60"/>
        <v>4.7596999999999996</v>
      </c>
      <c r="F2421">
        <f t="shared" si="61"/>
        <v>0</v>
      </c>
      <c r="G2421">
        <f t="shared" si="62"/>
        <v>2397</v>
      </c>
      <c r="H2421" s="17">
        <f t="shared" si="63"/>
        <v>0.3170629954109303</v>
      </c>
      <c r="I2421" s="18"/>
    </row>
    <row r="2422" spans="2:9" x14ac:dyDescent="0.2">
      <c r="B2422" s="1">
        <v>8</v>
      </c>
      <c r="C2422" s="1" t="s">
        <v>79</v>
      </c>
      <c r="D2422" s="1">
        <v>686</v>
      </c>
      <c r="E2422">
        <f t="shared" si="60"/>
        <v>4.7596999999999996</v>
      </c>
      <c r="F2422">
        <f t="shared" si="61"/>
        <v>0</v>
      </c>
      <c r="G2422">
        <f t="shared" si="62"/>
        <v>2397</v>
      </c>
      <c r="H2422" s="17">
        <f t="shared" si="63"/>
        <v>0.28619107217355028</v>
      </c>
      <c r="I2422" s="18"/>
    </row>
    <row r="2423" spans="2:9" x14ac:dyDescent="0.2">
      <c r="B2423" s="1">
        <v>9</v>
      </c>
      <c r="C2423" s="1" t="s">
        <v>79</v>
      </c>
      <c r="D2423" s="1">
        <v>480</v>
      </c>
      <c r="E2423">
        <f t="shared" si="60"/>
        <v>4.7596999999999996</v>
      </c>
      <c r="F2423">
        <f t="shared" si="61"/>
        <v>0</v>
      </c>
      <c r="G2423">
        <f t="shared" si="62"/>
        <v>2397</v>
      </c>
      <c r="H2423" s="17">
        <f t="shared" si="63"/>
        <v>0.20025031289111389</v>
      </c>
      <c r="I2423" s="18"/>
    </row>
    <row r="2424" spans="2:9" x14ac:dyDescent="0.2">
      <c r="B2424" s="1">
        <v>6</v>
      </c>
      <c r="C2424" s="1" t="s">
        <v>428</v>
      </c>
      <c r="D2424" s="1">
        <v>590</v>
      </c>
      <c r="E2424">
        <f t="shared" si="60"/>
        <v>4.7683939999999998</v>
      </c>
      <c r="F2424">
        <f t="shared" si="61"/>
        <v>0</v>
      </c>
      <c r="G2424">
        <f t="shared" si="62"/>
        <v>1930</v>
      </c>
      <c r="H2424" s="17">
        <f t="shared" si="63"/>
        <v>0.30569948186528495</v>
      </c>
      <c r="I2424" s="18"/>
    </row>
    <row r="2425" spans="2:9" x14ac:dyDescent="0.2">
      <c r="B2425" s="1">
        <v>7</v>
      </c>
      <c r="C2425" s="1" t="s">
        <v>428</v>
      </c>
      <c r="D2425" s="1">
        <v>558</v>
      </c>
      <c r="E2425">
        <f t="shared" si="60"/>
        <v>4.7683939999999998</v>
      </c>
      <c r="F2425">
        <f t="shared" si="61"/>
        <v>0</v>
      </c>
      <c r="G2425">
        <f t="shared" si="62"/>
        <v>1930</v>
      </c>
      <c r="H2425" s="17">
        <f t="shared" si="63"/>
        <v>0.28911917098445594</v>
      </c>
      <c r="I2425" s="18"/>
    </row>
    <row r="2426" spans="2:9" x14ac:dyDescent="0.2">
      <c r="B2426" s="1">
        <v>8</v>
      </c>
      <c r="C2426" s="1" t="s">
        <v>428</v>
      </c>
      <c r="D2426" s="1">
        <v>542</v>
      </c>
      <c r="E2426">
        <f t="shared" si="60"/>
        <v>4.7683939999999998</v>
      </c>
      <c r="F2426">
        <f t="shared" si="61"/>
        <v>0</v>
      </c>
      <c r="G2426">
        <f t="shared" si="62"/>
        <v>1930</v>
      </c>
      <c r="H2426" s="17">
        <f t="shared" si="63"/>
        <v>0.28082901554404144</v>
      </c>
      <c r="I2426" s="18"/>
    </row>
    <row r="2427" spans="2:9" x14ac:dyDescent="0.2">
      <c r="B2427" s="1">
        <v>9</v>
      </c>
      <c r="C2427" s="1" t="s">
        <v>428</v>
      </c>
      <c r="D2427" s="1">
        <v>423</v>
      </c>
      <c r="E2427">
        <f t="shared" si="60"/>
        <v>4.7683939999999998</v>
      </c>
      <c r="F2427">
        <f t="shared" si="61"/>
        <v>0</v>
      </c>
      <c r="G2427">
        <f t="shared" si="62"/>
        <v>1930</v>
      </c>
      <c r="H2427" s="17">
        <f t="shared" si="63"/>
        <v>0.21917098445595856</v>
      </c>
      <c r="I2427" s="18"/>
    </row>
    <row r="2428" spans="2:9" x14ac:dyDescent="0.2">
      <c r="B2428" s="1">
        <v>6</v>
      </c>
      <c r="C2428" s="1" t="s">
        <v>462</v>
      </c>
      <c r="D2428" s="1">
        <v>702</v>
      </c>
      <c r="E2428">
        <f t="shared" si="60"/>
        <v>4.7967620000000002</v>
      </c>
      <c r="F2428">
        <f t="shared" si="61"/>
        <v>0</v>
      </c>
      <c r="G2428">
        <f t="shared" si="62"/>
        <v>2347</v>
      </c>
      <c r="H2428" s="17">
        <f t="shared" si="63"/>
        <v>0.29910524073285044</v>
      </c>
      <c r="I2428" s="18"/>
    </row>
    <row r="2429" spans="2:9" x14ac:dyDescent="0.2">
      <c r="B2429" s="1">
        <v>7</v>
      </c>
      <c r="C2429" s="1" t="s">
        <v>462</v>
      </c>
      <c r="D2429" s="1">
        <v>759</v>
      </c>
      <c r="E2429">
        <f t="shared" si="60"/>
        <v>4.7967620000000002</v>
      </c>
      <c r="F2429">
        <f t="shared" si="61"/>
        <v>0</v>
      </c>
      <c r="G2429">
        <f t="shared" si="62"/>
        <v>2347</v>
      </c>
      <c r="H2429" s="17">
        <f t="shared" si="63"/>
        <v>0.32339156369833832</v>
      </c>
      <c r="I2429" s="18"/>
    </row>
    <row r="2430" spans="2:9" x14ac:dyDescent="0.2">
      <c r="B2430" s="1">
        <v>8</v>
      </c>
      <c r="C2430" s="1" t="s">
        <v>462</v>
      </c>
      <c r="D2430" s="1">
        <v>627</v>
      </c>
      <c r="E2430">
        <f t="shared" si="60"/>
        <v>4.7967620000000002</v>
      </c>
      <c r="F2430">
        <f t="shared" si="61"/>
        <v>0</v>
      </c>
      <c r="G2430">
        <f t="shared" si="62"/>
        <v>2347</v>
      </c>
      <c r="H2430" s="17">
        <f t="shared" si="63"/>
        <v>0.26714955262036644</v>
      </c>
      <c r="I2430" s="18"/>
    </row>
    <row r="2431" spans="2:9" x14ac:dyDescent="0.2">
      <c r="B2431" s="1">
        <v>9</v>
      </c>
      <c r="C2431" s="1" t="s">
        <v>462</v>
      </c>
      <c r="D2431" s="1">
        <v>499</v>
      </c>
      <c r="E2431">
        <f t="shared" si="60"/>
        <v>4.7967620000000002</v>
      </c>
      <c r="F2431">
        <f t="shared" si="61"/>
        <v>0</v>
      </c>
      <c r="G2431">
        <f t="shared" si="62"/>
        <v>2347</v>
      </c>
      <c r="H2431" s="17">
        <f t="shared" si="63"/>
        <v>0.21261184490839369</v>
      </c>
      <c r="I2431" s="18"/>
    </row>
    <row r="2432" spans="2:9" x14ac:dyDescent="0.2">
      <c r="B2432" s="1">
        <v>6</v>
      </c>
      <c r="C2432" s="1" t="s">
        <v>15</v>
      </c>
      <c r="D2432" s="1">
        <v>576</v>
      </c>
      <c r="E2432">
        <f t="shared" si="60"/>
        <v>4.802632</v>
      </c>
      <c r="F2432">
        <f t="shared" si="61"/>
        <v>0</v>
      </c>
      <c r="G2432">
        <f t="shared" si="62"/>
        <v>1900</v>
      </c>
      <c r="H2432" s="17">
        <f t="shared" si="63"/>
        <v>0.30315789473684213</v>
      </c>
      <c r="I2432" s="18"/>
    </row>
    <row r="2433" spans="2:9" x14ac:dyDescent="0.2">
      <c r="B2433" s="1">
        <v>7</v>
      </c>
      <c r="C2433" s="1" t="s">
        <v>15</v>
      </c>
      <c r="D2433" s="1">
        <v>602</v>
      </c>
      <c r="E2433">
        <f t="shared" si="60"/>
        <v>4.802632</v>
      </c>
      <c r="F2433">
        <f t="shared" si="61"/>
        <v>0</v>
      </c>
      <c r="G2433">
        <f t="shared" si="62"/>
        <v>1900</v>
      </c>
      <c r="H2433" s="17">
        <f t="shared" si="63"/>
        <v>0.31684210526315787</v>
      </c>
      <c r="I2433" s="18"/>
    </row>
    <row r="2434" spans="2:9" x14ac:dyDescent="0.2">
      <c r="B2434" s="1">
        <v>8</v>
      </c>
      <c r="C2434" s="1" t="s">
        <v>15</v>
      </c>
      <c r="D2434" s="1">
        <v>529</v>
      </c>
      <c r="E2434">
        <f t="shared" si="60"/>
        <v>4.802632</v>
      </c>
      <c r="F2434">
        <f t="shared" si="61"/>
        <v>0</v>
      </c>
      <c r="G2434">
        <f t="shared" si="62"/>
        <v>1900</v>
      </c>
      <c r="H2434" s="17">
        <f t="shared" si="63"/>
        <v>0.27842105263157896</v>
      </c>
      <c r="I2434" s="18"/>
    </row>
    <row r="2435" spans="2:9" x14ac:dyDescent="0.2">
      <c r="B2435" s="1">
        <v>9</v>
      </c>
      <c r="C2435" s="1" t="s">
        <v>15</v>
      </c>
      <c r="D2435" s="1">
        <v>372</v>
      </c>
      <c r="E2435">
        <f t="shared" si="60"/>
        <v>4.802632</v>
      </c>
      <c r="F2435">
        <f t="shared" si="61"/>
        <v>0</v>
      </c>
      <c r="G2435">
        <f t="shared" si="62"/>
        <v>1900</v>
      </c>
      <c r="H2435" s="17">
        <f t="shared" si="63"/>
        <v>0.19578947368421051</v>
      </c>
      <c r="I2435" s="18"/>
    </row>
    <row r="2436" spans="2:9" x14ac:dyDescent="0.2">
      <c r="B2436" s="1">
        <v>6</v>
      </c>
      <c r="C2436" s="1" t="s">
        <v>106</v>
      </c>
      <c r="D2436" s="1">
        <v>703</v>
      </c>
      <c r="E2436">
        <f t="shared" ref="E2436:E2499" si="64">VLOOKUP(C2436,G$3:I$415,2,FALSE)</f>
        <v>4.8026479999999996</v>
      </c>
      <c r="F2436">
        <f t="shared" ref="F2436:F2499" si="65">IF(E2436&lt;3,1,0)</f>
        <v>0</v>
      </c>
      <c r="G2436">
        <f t="shared" si="62"/>
        <v>2417</v>
      </c>
      <c r="H2436" s="17">
        <f t="shared" si="63"/>
        <v>0.29085643359536617</v>
      </c>
      <c r="I2436" s="18"/>
    </row>
    <row r="2437" spans="2:9" x14ac:dyDescent="0.2">
      <c r="B2437" s="1">
        <v>7</v>
      </c>
      <c r="C2437" s="1" t="s">
        <v>106</v>
      </c>
      <c r="D2437" s="1">
        <v>780</v>
      </c>
      <c r="E2437">
        <f t="shared" si="64"/>
        <v>4.8026479999999996</v>
      </c>
      <c r="F2437">
        <f t="shared" si="65"/>
        <v>0</v>
      </c>
      <c r="G2437">
        <f t="shared" ref="G2437:G2500" si="66">VLOOKUP(C2437,G$3:I$415,3,FALSE)</f>
        <v>2417</v>
      </c>
      <c r="H2437" s="17">
        <f t="shared" ref="H2437:H2500" si="67">D2437/G2437</f>
        <v>0.32271410839884151</v>
      </c>
      <c r="I2437" s="18"/>
    </row>
    <row r="2438" spans="2:9" x14ac:dyDescent="0.2">
      <c r="B2438" s="1">
        <v>8</v>
      </c>
      <c r="C2438" s="1" t="s">
        <v>106</v>
      </c>
      <c r="D2438" s="1">
        <v>657</v>
      </c>
      <c r="E2438">
        <f t="shared" si="64"/>
        <v>4.8026479999999996</v>
      </c>
      <c r="F2438">
        <f t="shared" si="65"/>
        <v>0</v>
      </c>
      <c r="G2438">
        <f t="shared" si="66"/>
        <v>2417</v>
      </c>
      <c r="H2438" s="17">
        <f t="shared" si="67"/>
        <v>0.27182457592056269</v>
      </c>
      <c r="I2438" s="18"/>
    </row>
    <row r="2439" spans="2:9" x14ac:dyDescent="0.2">
      <c r="B2439" s="1">
        <v>9</v>
      </c>
      <c r="C2439" s="1" t="s">
        <v>106</v>
      </c>
      <c r="D2439" s="1">
        <v>526</v>
      </c>
      <c r="E2439">
        <f t="shared" si="64"/>
        <v>4.8026479999999996</v>
      </c>
      <c r="F2439">
        <f t="shared" si="65"/>
        <v>0</v>
      </c>
      <c r="G2439">
        <f t="shared" si="66"/>
        <v>2417</v>
      </c>
      <c r="H2439" s="17">
        <f t="shared" si="67"/>
        <v>0.21762515515101366</v>
      </c>
      <c r="I2439" s="18"/>
    </row>
    <row r="2440" spans="2:9" x14ac:dyDescent="0.2">
      <c r="B2440" s="1">
        <v>6</v>
      </c>
      <c r="C2440" s="1" t="s">
        <v>430</v>
      </c>
      <c r="D2440" s="1">
        <v>721</v>
      </c>
      <c r="E2440">
        <f t="shared" si="64"/>
        <v>4.8454110000000004</v>
      </c>
      <c r="F2440">
        <f t="shared" si="65"/>
        <v>0</v>
      </c>
      <c r="G2440">
        <f t="shared" si="66"/>
        <v>2484</v>
      </c>
      <c r="H2440" s="17">
        <f t="shared" si="67"/>
        <v>0.29025764895330114</v>
      </c>
      <c r="I2440" s="18"/>
    </row>
    <row r="2441" spans="2:9" x14ac:dyDescent="0.2">
      <c r="B2441" s="1">
        <v>7</v>
      </c>
      <c r="C2441" s="1" t="s">
        <v>430</v>
      </c>
      <c r="D2441" s="1">
        <v>774</v>
      </c>
      <c r="E2441">
        <f t="shared" si="64"/>
        <v>4.8454110000000004</v>
      </c>
      <c r="F2441">
        <f t="shared" si="65"/>
        <v>0</v>
      </c>
      <c r="G2441">
        <f t="shared" si="66"/>
        <v>2484</v>
      </c>
      <c r="H2441" s="17">
        <f t="shared" si="67"/>
        <v>0.31159420289855072</v>
      </c>
      <c r="I2441" s="18"/>
    </row>
    <row r="2442" spans="2:9" x14ac:dyDescent="0.2">
      <c r="B2442" s="1">
        <v>8</v>
      </c>
      <c r="C2442" s="1" t="s">
        <v>430</v>
      </c>
      <c r="D2442" s="1">
        <v>713</v>
      </c>
      <c r="E2442">
        <f t="shared" si="64"/>
        <v>4.8454110000000004</v>
      </c>
      <c r="F2442">
        <f t="shared" si="65"/>
        <v>0</v>
      </c>
      <c r="G2442">
        <f t="shared" si="66"/>
        <v>2484</v>
      </c>
      <c r="H2442" s="17">
        <f t="shared" si="67"/>
        <v>0.28703703703703703</v>
      </c>
      <c r="I2442" s="18"/>
    </row>
    <row r="2443" spans="2:9" x14ac:dyDescent="0.2">
      <c r="B2443" s="1">
        <v>9</v>
      </c>
      <c r="C2443" s="1" t="s">
        <v>430</v>
      </c>
      <c r="D2443" s="1">
        <v>526</v>
      </c>
      <c r="E2443">
        <f t="shared" si="64"/>
        <v>4.8454110000000004</v>
      </c>
      <c r="F2443">
        <f t="shared" si="65"/>
        <v>0</v>
      </c>
      <c r="G2443">
        <f t="shared" si="66"/>
        <v>2484</v>
      </c>
      <c r="H2443" s="17">
        <f t="shared" si="67"/>
        <v>0.21175523349436393</v>
      </c>
      <c r="I2443" s="18"/>
    </row>
    <row r="2444" spans="2:9" x14ac:dyDescent="0.2">
      <c r="B2444" s="1">
        <v>6</v>
      </c>
      <c r="C2444" s="1" t="s">
        <v>125</v>
      </c>
      <c r="D2444" s="1">
        <v>723</v>
      </c>
      <c r="E2444">
        <f t="shared" si="64"/>
        <v>4.8512230000000001</v>
      </c>
      <c r="F2444">
        <f t="shared" si="65"/>
        <v>0</v>
      </c>
      <c r="G2444">
        <f t="shared" si="66"/>
        <v>2413</v>
      </c>
      <c r="H2444" s="17">
        <f t="shared" si="67"/>
        <v>0.29962702030667221</v>
      </c>
      <c r="I2444" s="18"/>
    </row>
    <row r="2445" spans="2:9" x14ac:dyDescent="0.2">
      <c r="B2445" s="1">
        <v>7</v>
      </c>
      <c r="C2445" s="1" t="s">
        <v>125</v>
      </c>
      <c r="D2445" s="1">
        <v>744</v>
      </c>
      <c r="E2445">
        <f t="shared" si="64"/>
        <v>4.8512230000000001</v>
      </c>
      <c r="F2445">
        <f t="shared" si="65"/>
        <v>0</v>
      </c>
      <c r="G2445">
        <f t="shared" si="66"/>
        <v>2413</v>
      </c>
      <c r="H2445" s="17">
        <f t="shared" si="67"/>
        <v>0.30832987981765436</v>
      </c>
      <c r="I2445" s="18"/>
    </row>
    <row r="2446" spans="2:9" x14ac:dyDescent="0.2">
      <c r="B2446" s="1">
        <v>8</v>
      </c>
      <c r="C2446" s="1" t="s">
        <v>125</v>
      </c>
      <c r="D2446" s="1">
        <v>694</v>
      </c>
      <c r="E2446">
        <f t="shared" si="64"/>
        <v>4.8512230000000001</v>
      </c>
      <c r="F2446">
        <f t="shared" si="65"/>
        <v>0</v>
      </c>
      <c r="G2446">
        <f t="shared" si="66"/>
        <v>2413</v>
      </c>
      <c r="H2446" s="17">
        <f t="shared" si="67"/>
        <v>0.28760878574388726</v>
      </c>
      <c r="I2446" s="18"/>
    </row>
    <row r="2447" spans="2:9" x14ac:dyDescent="0.2">
      <c r="B2447" s="1">
        <v>9</v>
      </c>
      <c r="C2447" s="1" t="s">
        <v>125</v>
      </c>
      <c r="D2447" s="1">
        <v>497</v>
      </c>
      <c r="E2447">
        <f t="shared" si="64"/>
        <v>4.8512230000000001</v>
      </c>
      <c r="F2447">
        <f t="shared" si="65"/>
        <v>0</v>
      </c>
      <c r="G2447">
        <f t="shared" si="66"/>
        <v>2413</v>
      </c>
      <c r="H2447" s="17">
        <f t="shared" si="67"/>
        <v>0.20596767509324493</v>
      </c>
      <c r="I2447" s="18"/>
    </row>
    <row r="2448" spans="2:9" x14ac:dyDescent="0.2">
      <c r="B2448" s="1">
        <v>6</v>
      </c>
      <c r="C2448" s="1" t="s">
        <v>187</v>
      </c>
      <c r="D2448" s="1">
        <v>727</v>
      </c>
      <c r="E2448">
        <f t="shared" si="64"/>
        <v>4.8738809999999999</v>
      </c>
      <c r="F2448">
        <f t="shared" si="65"/>
        <v>0</v>
      </c>
      <c r="G2448">
        <f t="shared" si="66"/>
        <v>2458</v>
      </c>
      <c r="H2448" s="17">
        <f t="shared" si="67"/>
        <v>0.29576891781936532</v>
      </c>
      <c r="I2448" s="18"/>
    </row>
    <row r="2449" spans="2:9" x14ac:dyDescent="0.2">
      <c r="B2449" s="1">
        <v>7</v>
      </c>
      <c r="C2449" s="1" t="s">
        <v>187</v>
      </c>
      <c r="D2449" s="1">
        <v>734</v>
      </c>
      <c r="E2449">
        <f t="shared" si="64"/>
        <v>4.8738809999999999</v>
      </c>
      <c r="F2449">
        <f t="shared" si="65"/>
        <v>0</v>
      </c>
      <c r="G2449">
        <f t="shared" si="66"/>
        <v>2458</v>
      </c>
      <c r="H2449" s="17">
        <f t="shared" si="67"/>
        <v>0.2986167615947925</v>
      </c>
      <c r="I2449" s="18"/>
    </row>
    <row r="2450" spans="2:9" x14ac:dyDescent="0.2">
      <c r="B2450" s="1">
        <v>8</v>
      </c>
      <c r="C2450" s="1" t="s">
        <v>187</v>
      </c>
      <c r="D2450" s="1">
        <v>687</v>
      </c>
      <c r="E2450">
        <f t="shared" si="64"/>
        <v>4.8738809999999999</v>
      </c>
      <c r="F2450">
        <f t="shared" si="65"/>
        <v>0</v>
      </c>
      <c r="G2450">
        <f t="shared" si="66"/>
        <v>2458</v>
      </c>
      <c r="H2450" s="17">
        <f t="shared" si="67"/>
        <v>0.2794955248169243</v>
      </c>
      <c r="I2450" s="18"/>
    </row>
    <row r="2451" spans="2:9" x14ac:dyDescent="0.2">
      <c r="B2451" s="1">
        <v>9</v>
      </c>
      <c r="C2451" s="1" t="s">
        <v>187</v>
      </c>
      <c r="D2451" s="1">
        <v>563</v>
      </c>
      <c r="E2451">
        <f t="shared" si="64"/>
        <v>4.8738809999999999</v>
      </c>
      <c r="F2451">
        <f t="shared" si="65"/>
        <v>0</v>
      </c>
      <c r="G2451">
        <f t="shared" si="66"/>
        <v>2458</v>
      </c>
      <c r="H2451" s="17">
        <f t="shared" si="67"/>
        <v>0.22904800650935719</v>
      </c>
      <c r="I2451" s="18"/>
    </row>
    <row r="2452" spans="2:9" x14ac:dyDescent="0.2">
      <c r="B2452" s="1">
        <v>6</v>
      </c>
      <c r="C2452" s="1" t="s">
        <v>287</v>
      </c>
      <c r="D2452" s="1">
        <v>762</v>
      </c>
      <c r="E2452">
        <f t="shared" si="64"/>
        <v>4.9163690000000004</v>
      </c>
      <c r="F2452">
        <f t="shared" si="65"/>
        <v>0</v>
      </c>
      <c r="G2452">
        <f t="shared" si="66"/>
        <v>2523</v>
      </c>
      <c r="H2452" s="17">
        <f t="shared" si="67"/>
        <v>0.30202140309155767</v>
      </c>
      <c r="I2452" s="18"/>
    </row>
    <row r="2453" spans="2:9" x14ac:dyDescent="0.2">
      <c r="B2453" s="1">
        <v>7</v>
      </c>
      <c r="C2453" s="1" t="s">
        <v>287</v>
      </c>
      <c r="D2453" s="1">
        <v>808</v>
      </c>
      <c r="E2453">
        <f t="shared" si="64"/>
        <v>4.9163690000000004</v>
      </c>
      <c r="F2453">
        <f t="shared" si="65"/>
        <v>0</v>
      </c>
      <c r="G2453">
        <f t="shared" si="66"/>
        <v>2523</v>
      </c>
      <c r="H2453" s="17">
        <f t="shared" si="67"/>
        <v>0.3202536662703131</v>
      </c>
      <c r="I2453" s="18"/>
    </row>
    <row r="2454" spans="2:9" x14ac:dyDescent="0.2">
      <c r="B2454" s="1">
        <v>8</v>
      </c>
      <c r="C2454" s="1" t="s">
        <v>287</v>
      </c>
      <c r="D2454" s="1">
        <v>694</v>
      </c>
      <c r="E2454">
        <f t="shared" si="64"/>
        <v>4.9163690000000004</v>
      </c>
      <c r="F2454">
        <f t="shared" si="65"/>
        <v>0</v>
      </c>
      <c r="G2454">
        <f t="shared" si="66"/>
        <v>2523</v>
      </c>
      <c r="H2454" s="17">
        <f t="shared" si="67"/>
        <v>0.27506936187078873</v>
      </c>
      <c r="I2454" s="18"/>
    </row>
    <row r="2455" spans="2:9" x14ac:dyDescent="0.2">
      <c r="B2455" s="1">
        <v>9</v>
      </c>
      <c r="C2455" s="1" t="s">
        <v>287</v>
      </c>
      <c r="D2455" s="1">
        <v>527</v>
      </c>
      <c r="E2455">
        <f t="shared" si="64"/>
        <v>4.9163690000000004</v>
      </c>
      <c r="F2455">
        <f t="shared" si="65"/>
        <v>0</v>
      </c>
      <c r="G2455">
        <f t="shared" si="66"/>
        <v>2523</v>
      </c>
      <c r="H2455" s="17">
        <f t="shared" si="67"/>
        <v>0.20887831946095917</v>
      </c>
      <c r="I2455" s="18"/>
    </row>
    <row r="2456" spans="2:9" x14ac:dyDescent="0.2">
      <c r="B2456" s="1">
        <v>6</v>
      </c>
      <c r="C2456" s="1" t="s">
        <v>403</v>
      </c>
      <c r="D2456" s="1">
        <v>731</v>
      </c>
      <c r="E2456">
        <f t="shared" si="64"/>
        <v>4.9245669999999997</v>
      </c>
      <c r="F2456">
        <f t="shared" si="65"/>
        <v>0</v>
      </c>
      <c r="G2456">
        <f t="shared" si="66"/>
        <v>2426</v>
      </c>
      <c r="H2456" s="17">
        <f t="shared" si="67"/>
        <v>0.30131904369332235</v>
      </c>
      <c r="I2456" s="18"/>
    </row>
    <row r="2457" spans="2:9" x14ac:dyDescent="0.2">
      <c r="B2457" s="1">
        <v>7</v>
      </c>
      <c r="C2457" s="1" t="s">
        <v>403</v>
      </c>
      <c r="D2457" s="1">
        <v>746</v>
      </c>
      <c r="E2457">
        <f t="shared" si="64"/>
        <v>4.9245669999999997</v>
      </c>
      <c r="F2457">
        <f t="shared" si="65"/>
        <v>0</v>
      </c>
      <c r="G2457">
        <f t="shared" si="66"/>
        <v>2426</v>
      </c>
      <c r="H2457" s="17">
        <f t="shared" si="67"/>
        <v>0.30750206100577082</v>
      </c>
      <c r="I2457" s="18"/>
    </row>
    <row r="2458" spans="2:9" x14ac:dyDescent="0.2">
      <c r="B2458" s="1">
        <v>8</v>
      </c>
      <c r="C2458" s="1" t="s">
        <v>403</v>
      </c>
      <c r="D2458" s="1">
        <v>695</v>
      </c>
      <c r="E2458">
        <f t="shared" si="64"/>
        <v>4.9245669999999997</v>
      </c>
      <c r="F2458">
        <f t="shared" si="65"/>
        <v>0</v>
      </c>
      <c r="G2458">
        <f t="shared" si="66"/>
        <v>2426</v>
      </c>
      <c r="H2458" s="17">
        <f t="shared" si="67"/>
        <v>0.28647980214344598</v>
      </c>
      <c r="I2458" s="18"/>
    </row>
    <row r="2459" spans="2:9" x14ac:dyDescent="0.2">
      <c r="B2459" s="1">
        <v>9</v>
      </c>
      <c r="C2459" s="1" t="s">
        <v>403</v>
      </c>
      <c r="D2459" s="1">
        <v>506</v>
      </c>
      <c r="E2459">
        <f t="shared" si="64"/>
        <v>4.9245669999999997</v>
      </c>
      <c r="F2459">
        <f t="shared" si="65"/>
        <v>0</v>
      </c>
      <c r="G2459">
        <f t="shared" si="66"/>
        <v>2426</v>
      </c>
      <c r="H2459" s="17">
        <f t="shared" si="67"/>
        <v>0.20857378400659521</v>
      </c>
      <c r="I2459" s="18"/>
    </row>
    <row r="2460" spans="2:9" x14ac:dyDescent="0.2">
      <c r="B2460" s="1">
        <v>6</v>
      </c>
      <c r="C2460" s="1" t="s">
        <v>474</v>
      </c>
      <c r="D2460" s="1">
        <v>750</v>
      </c>
      <c r="E2460">
        <f t="shared" si="64"/>
        <v>4.9763979999999997</v>
      </c>
      <c r="F2460">
        <f t="shared" si="65"/>
        <v>0</v>
      </c>
      <c r="G2460">
        <f t="shared" si="66"/>
        <v>2415</v>
      </c>
      <c r="H2460" s="17">
        <f t="shared" si="67"/>
        <v>0.3105590062111801</v>
      </c>
      <c r="I2460" s="18"/>
    </row>
    <row r="2461" spans="2:9" x14ac:dyDescent="0.2">
      <c r="B2461" s="1">
        <v>7</v>
      </c>
      <c r="C2461" s="1" t="s">
        <v>474</v>
      </c>
      <c r="D2461" s="1">
        <v>731</v>
      </c>
      <c r="E2461">
        <f t="shared" si="64"/>
        <v>4.9763979999999997</v>
      </c>
      <c r="F2461">
        <f t="shared" si="65"/>
        <v>0</v>
      </c>
      <c r="G2461">
        <f t="shared" si="66"/>
        <v>2415</v>
      </c>
      <c r="H2461" s="17">
        <f t="shared" si="67"/>
        <v>0.30269151138716355</v>
      </c>
      <c r="I2461" s="18"/>
    </row>
    <row r="2462" spans="2:9" x14ac:dyDescent="0.2">
      <c r="B2462" s="1">
        <v>8</v>
      </c>
      <c r="C2462" s="1" t="s">
        <v>474</v>
      </c>
      <c r="D2462" s="1">
        <v>660</v>
      </c>
      <c r="E2462">
        <f t="shared" si="64"/>
        <v>4.9763979999999997</v>
      </c>
      <c r="F2462">
        <f t="shared" si="65"/>
        <v>0</v>
      </c>
      <c r="G2462">
        <f t="shared" si="66"/>
        <v>2415</v>
      </c>
      <c r="H2462" s="17">
        <f t="shared" si="67"/>
        <v>0.27329192546583853</v>
      </c>
      <c r="I2462" s="18"/>
    </row>
    <row r="2463" spans="2:9" x14ac:dyDescent="0.2">
      <c r="B2463" s="1">
        <v>9</v>
      </c>
      <c r="C2463" s="1" t="s">
        <v>474</v>
      </c>
      <c r="D2463" s="1">
        <v>537</v>
      </c>
      <c r="E2463">
        <f t="shared" si="64"/>
        <v>4.9763979999999997</v>
      </c>
      <c r="F2463">
        <f t="shared" si="65"/>
        <v>0</v>
      </c>
      <c r="G2463">
        <f t="shared" si="66"/>
        <v>2415</v>
      </c>
      <c r="H2463" s="17">
        <f t="shared" si="67"/>
        <v>0.22236024844720498</v>
      </c>
      <c r="I2463" s="18"/>
    </row>
    <row r="2464" spans="2:9" x14ac:dyDescent="0.2">
      <c r="B2464" s="1">
        <v>6</v>
      </c>
      <c r="C2464" s="1" t="s">
        <v>356</v>
      </c>
      <c r="D2464" s="1">
        <v>739</v>
      </c>
      <c r="E2464">
        <f t="shared" si="64"/>
        <v>4.9781139999999997</v>
      </c>
      <c r="F2464">
        <f t="shared" si="65"/>
        <v>0</v>
      </c>
      <c r="G2464">
        <f t="shared" si="66"/>
        <v>2513</v>
      </c>
      <c r="H2464" s="17">
        <f t="shared" si="67"/>
        <v>0.29407083167528852</v>
      </c>
      <c r="I2464" s="18"/>
    </row>
    <row r="2465" spans="2:9" x14ac:dyDescent="0.2">
      <c r="B2465" s="1">
        <v>7</v>
      </c>
      <c r="C2465" s="1" t="s">
        <v>356</v>
      </c>
      <c r="D2465" s="1">
        <v>769</v>
      </c>
      <c r="E2465">
        <f t="shared" si="64"/>
        <v>4.9781139999999997</v>
      </c>
      <c r="F2465">
        <f t="shared" si="65"/>
        <v>0</v>
      </c>
      <c r="G2465">
        <f t="shared" si="66"/>
        <v>2513</v>
      </c>
      <c r="H2465" s="17">
        <f t="shared" si="67"/>
        <v>0.30600875447672105</v>
      </c>
      <c r="I2465" s="18"/>
    </row>
    <row r="2466" spans="2:9" x14ac:dyDescent="0.2">
      <c r="B2466" s="1">
        <v>8</v>
      </c>
      <c r="C2466" s="1" t="s">
        <v>356</v>
      </c>
      <c r="D2466" s="1">
        <v>769</v>
      </c>
      <c r="E2466">
        <f t="shared" si="64"/>
        <v>4.9781139999999997</v>
      </c>
      <c r="F2466">
        <f t="shared" si="65"/>
        <v>0</v>
      </c>
      <c r="G2466">
        <f t="shared" si="66"/>
        <v>2513</v>
      </c>
      <c r="H2466" s="17">
        <f t="shared" si="67"/>
        <v>0.30600875447672105</v>
      </c>
      <c r="I2466" s="18"/>
    </row>
    <row r="2467" spans="2:9" x14ac:dyDescent="0.2">
      <c r="B2467" s="1">
        <v>9</v>
      </c>
      <c r="C2467" s="1" t="s">
        <v>356</v>
      </c>
      <c r="D2467" s="1">
        <v>509</v>
      </c>
      <c r="E2467">
        <f t="shared" si="64"/>
        <v>4.9781139999999997</v>
      </c>
      <c r="F2467">
        <f t="shared" si="65"/>
        <v>0</v>
      </c>
      <c r="G2467">
        <f t="shared" si="66"/>
        <v>2513</v>
      </c>
      <c r="H2467" s="17">
        <f t="shared" si="67"/>
        <v>0.20254675686430562</v>
      </c>
      <c r="I2467" s="18"/>
    </row>
    <row r="2468" spans="2:9" x14ac:dyDescent="0.2">
      <c r="B2468" s="1">
        <v>6</v>
      </c>
      <c r="C2468" s="1" t="s">
        <v>289</v>
      </c>
      <c r="D2468" s="1">
        <v>734</v>
      </c>
      <c r="E2468">
        <f t="shared" si="64"/>
        <v>4.9814670000000003</v>
      </c>
      <c r="F2468">
        <f t="shared" si="65"/>
        <v>0</v>
      </c>
      <c r="G2468">
        <f t="shared" si="66"/>
        <v>2482</v>
      </c>
      <c r="H2468" s="17">
        <f t="shared" si="67"/>
        <v>0.29572925060435135</v>
      </c>
      <c r="I2468" s="18"/>
    </row>
    <row r="2469" spans="2:9" x14ac:dyDescent="0.2">
      <c r="B2469" s="1">
        <v>7</v>
      </c>
      <c r="C2469" s="1" t="s">
        <v>289</v>
      </c>
      <c r="D2469" s="1">
        <v>783</v>
      </c>
      <c r="E2469">
        <f t="shared" si="64"/>
        <v>4.9814670000000003</v>
      </c>
      <c r="F2469">
        <f t="shared" si="65"/>
        <v>0</v>
      </c>
      <c r="G2469">
        <f t="shared" si="66"/>
        <v>2482</v>
      </c>
      <c r="H2469" s="17">
        <f t="shared" si="67"/>
        <v>0.31547139403706687</v>
      </c>
      <c r="I2469" s="18"/>
    </row>
    <row r="2470" spans="2:9" x14ac:dyDescent="0.2">
      <c r="B2470" s="1">
        <v>8</v>
      </c>
      <c r="C2470" s="1" t="s">
        <v>289</v>
      </c>
      <c r="D2470" s="1">
        <v>706</v>
      </c>
      <c r="E2470">
        <f t="shared" si="64"/>
        <v>4.9814670000000003</v>
      </c>
      <c r="F2470">
        <f t="shared" si="65"/>
        <v>0</v>
      </c>
      <c r="G2470">
        <f t="shared" si="66"/>
        <v>2482</v>
      </c>
      <c r="H2470" s="17">
        <f t="shared" si="67"/>
        <v>0.28444802578565676</v>
      </c>
      <c r="I2470" s="18"/>
    </row>
    <row r="2471" spans="2:9" x14ac:dyDescent="0.2">
      <c r="B2471" s="1">
        <v>9</v>
      </c>
      <c r="C2471" s="1" t="s">
        <v>289</v>
      </c>
      <c r="D2471" s="1">
        <v>526</v>
      </c>
      <c r="E2471">
        <f t="shared" si="64"/>
        <v>4.9814670000000003</v>
      </c>
      <c r="F2471">
        <f t="shared" si="65"/>
        <v>0</v>
      </c>
      <c r="G2471">
        <f t="shared" si="66"/>
        <v>2482</v>
      </c>
      <c r="H2471" s="17">
        <f t="shared" si="67"/>
        <v>0.21192586623690571</v>
      </c>
      <c r="I2471" s="18"/>
    </row>
    <row r="2472" spans="2:9" x14ac:dyDescent="0.2">
      <c r="B2472" s="1">
        <v>6</v>
      </c>
      <c r="C2472" s="1" t="s">
        <v>451</v>
      </c>
      <c r="D2472" s="1">
        <v>752</v>
      </c>
      <c r="E2472">
        <f t="shared" si="64"/>
        <v>5.0040649999999998</v>
      </c>
      <c r="F2472">
        <f t="shared" si="65"/>
        <v>0</v>
      </c>
      <c r="G2472">
        <f t="shared" si="66"/>
        <v>2460</v>
      </c>
      <c r="H2472" s="17">
        <f t="shared" si="67"/>
        <v>0.30569105691056908</v>
      </c>
      <c r="I2472" s="18"/>
    </row>
    <row r="2473" spans="2:9" x14ac:dyDescent="0.2">
      <c r="B2473" s="1">
        <v>7</v>
      </c>
      <c r="C2473" s="1" t="s">
        <v>451</v>
      </c>
      <c r="D2473" s="1">
        <v>782</v>
      </c>
      <c r="E2473">
        <f t="shared" si="64"/>
        <v>5.0040649999999998</v>
      </c>
      <c r="F2473">
        <f t="shared" si="65"/>
        <v>0</v>
      </c>
      <c r="G2473">
        <f t="shared" si="66"/>
        <v>2460</v>
      </c>
      <c r="H2473" s="17">
        <f t="shared" si="67"/>
        <v>0.3178861788617886</v>
      </c>
      <c r="I2473" s="18"/>
    </row>
    <row r="2474" spans="2:9" x14ac:dyDescent="0.2">
      <c r="B2474" s="1">
        <v>8</v>
      </c>
      <c r="C2474" s="1" t="s">
        <v>451</v>
      </c>
      <c r="D2474" s="1">
        <v>685</v>
      </c>
      <c r="E2474">
        <f t="shared" si="64"/>
        <v>5.0040649999999998</v>
      </c>
      <c r="F2474">
        <f t="shared" si="65"/>
        <v>0</v>
      </c>
      <c r="G2474">
        <f t="shared" si="66"/>
        <v>2460</v>
      </c>
      <c r="H2474" s="17">
        <f t="shared" si="67"/>
        <v>0.27845528455284552</v>
      </c>
      <c r="I2474" s="18"/>
    </row>
    <row r="2475" spans="2:9" x14ac:dyDescent="0.2">
      <c r="B2475" s="1">
        <v>9</v>
      </c>
      <c r="C2475" s="1" t="s">
        <v>451</v>
      </c>
      <c r="D2475" s="1">
        <v>510</v>
      </c>
      <c r="E2475">
        <f t="shared" si="64"/>
        <v>5.0040649999999998</v>
      </c>
      <c r="F2475">
        <f t="shared" si="65"/>
        <v>0</v>
      </c>
      <c r="G2475">
        <f t="shared" si="66"/>
        <v>2460</v>
      </c>
      <c r="H2475" s="17">
        <f t="shared" si="67"/>
        <v>0.2073170731707317</v>
      </c>
      <c r="I2475" s="18"/>
    </row>
    <row r="2476" spans="2:9" x14ac:dyDescent="0.2">
      <c r="B2476" s="1">
        <v>6</v>
      </c>
      <c r="C2476" s="1" t="s">
        <v>369</v>
      </c>
      <c r="D2476" s="1">
        <v>774</v>
      </c>
      <c r="E2476">
        <f t="shared" si="64"/>
        <v>5.0126379999999999</v>
      </c>
      <c r="F2476">
        <f t="shared" si="65"/>
        <v>0</v>
      </c>
      <c r="G2476">
        <f t="shared" si="66"/>
        <v>2453</v>
      </c>
      <c r="H2476" s="17">
        <f t="shared" si="67"/>
        <v>0.31553200163065637</v>
      </c>
      <c r="I2476" s="18"/>
    </row>
    <row r="2477" spans="2:9" x14ac:dyDescent="0.2">
      <c r="B2477" s="1">
        <v>7</v>
      </c>
      <c r="C2477" s="1" t="s">
        <v>369</v>
      </c>
      <c r="D2477" s="1">
        <v>751</v>
      </c>
      <c r="E2477">
        <f t="shared" si="64"/>
        <v>5.0126379999999999</v>
      </c>
      <c r="F2477">
        <f t="shared" si="65"/>
        <v>0</v>
      </c>
      <c r="G2477">
        <f t="shared" si="66"/>
        <v>2453</v>
      </c>
      <c r="H2477" s="17">
        <f t="shared" si="67"/>
        <v>0.30615572768039134</v>
      </c>
      <c r="I2477" s="18"/>
    </row>
    <row r="2478" spans="2:9" x14ac:dyDescent="0.2">
      <c r="B2478" s="1">
        <v>8</v>
      </c>
      <c r="C2478" s="1" t="s">
        <v>369</v>
      </c>
      <c r="D2478" s="1">
        <v>690</v>
      </c>
      <c r="E2478">
        <f t="shared" si="64"/>
        <v>5.0126379999999999</v>
      </c>
      <c r="F2478">
        <f t="shared" si="65"/>
        <v>0</v>
      </c>
      <c r="G2478">
        <f t="shared" si="66"/>
        <v>2453</v>
      </c>
      <c r="H2478" s="17">
        <f t="shared" si="67"/>
        <v>0.28128821850794944</v>
      </c>
      <c r="I2478" s="18"/>
    </row>
    <row r="2479" spans="2:9" x14ac:dyDescent="0.2">
      <c r="B2479" s="1">
        <v>9</v>
      </c>
      <c r="C2479" s="1" t="s">
        <v>369</v>
      </c>
      <c r="D2479" s="1">
        <v>519</v>
      </c>
      <c r="E2479">
        <f t="shared" si="64"/>
        <v>5.0126379999999999</v>
      </c>
      <c r="F2479">
        <f t="shared" si="65"/>
        <v>0</v>
      </c>
      <c r="G2479">
        <f t="shared" si="66"/>
        <v>2453</v>
      </c>
      <c r="H2479" s="17">
        <f t="shared" si="67"/>
        <v>0.21157766000815328</v>
      </c>
      <c r="I2479" s="18"/>
    </row>
    <row r="2480" spans="2:9" x14ac:dyDescent="0.2">
      <c r="B2480" s="1">
        <v>6</v>
      </c>
      <c r="C2480" s="1" t="s">
        <v>270</v>
      </c>
      <c r="D2480" s="1">
        <v>768</v>
      </c>
      <c r="E2480">
        <f t="shared" si="64"/>
        <v>5.0252650000000001</v>
      </c>
      <c r="F2480">
        <f t="shared" si="65"/>
        <v>0</v>
      </c>
      <c r="G2480">
        <f t="shared" si="66"/>
        <v>2454</v>
      </c>
      <c r="H2480" s="17">
        <f t="shared" si="67"/>
        <v>0.31295843520782396</v>
      </c>
      <c r="I2480" s="18"/>
    </row>
    <row r="2481" spans="2:9" x14ac:dyDescent="0.2">
      <c r="B2481" s="1">
        <v>7</v>
      </c>
      <c r="C2481" s="1" t="s">
        <v>270</v>
      </c>
      <c r="D2481" s="1">
        <v>801</v>
      </c>
      <c r="E2481">
        <f t="shared" si="64"/>
        <v>5.0252650000000001</v>
      </c>
      <c r="F2481">
        <f t="shared" si="65"/>
        <v>0</v>
      </c>
      <c r="G2481">
        <f t="shared" si="66"/>
        <v>2454</v>
      </c>
      <c r="H2481" s="17">
        <f t="shared" si="67"/>
        <v>0.32640586797066012</v>
      </c>
      <c r="I2481" s="18"/>
    </row>
    <row r="2482" spans="2:9" x14ac:dyDescent="0.2">
      <c r="B2482" s="1">
        <v>8</v>
      </c>
      <c r="C2482" s="1" t="s">
        <v>270</v>
      </c>
      <c r="D2482" s="1">
        <v>663</v>
      </c>
      <c r="E2482">
        <f t="shared" si="64"/>
        <v>5.0252650000000001</v>
      </c>
      <c r="F2482">
        <f t="shared" si="65"/>
        <v>0</v>
      </c>
      <c r="G2482">
        <f t="shared" si="66"/>
        <v>2454</v>
      </c>
      <c r="H2482" s="17">
        <f t="shared" si="67"/>
        <v>0.27017114914425427</v>
      </c>
      <c r="I2482" s="18"/>
    </row>
    <row r="2483" spans="2:9" x14ac:dyDescent="0.2">
      <c r="B2483" s="1">
        <v>9</v>
      </c>
      <c r="C2483" s="1" t="s">
        <v>270</v>
      </c>
      <c r="D2483" s="1">
        <v>484</v>
      </c>
      <c r="E2483">
        <f t="shared" si="64"/>
        <v>5.0252650000000001</v>
      </c>
      <c r="F2483">
        <f t="shared" si="65"/>
        <v>0</v>
      </c>
      <c r="G2483">
        <f t="shared" si="66"/>
        <v>2454</v>
      </c>
      <c r="H2483" s="17">
        <f t="shared" si="67"/>
        <v>0.19722901385493072</v>
      </c>
      <c r="I2483" s="18"/>
    </row>
    <row r="2484" spans="2:9" x14ac:dyDescent="0.2">
      <c r="B2484" s="1">
        <v>6</v>
      </c>
      <c r="C2484" s="1" t="s">
        <v>351</v>
      </c>
      <c r="D2484" s="1">
        <v>758</v>
      </c>
      <c r="E2484">
        <f t="shared" si="64"/>
        <v>5.035323</v>
      </c>
      <c r="F2484">
        <f t="shared" si="65"/>
        <v>0</v>
      </c>
      <c r="G2484">
        <f t="shared" si="66"/>
        <v>2463</v>
      </c>
      <c r="H2484" s="17">
        <f t="shared" si="67"/>
        <v>0.30775477060495332</v>
      </c>
      <c r="I2484" s="18"/>
    </row>
    <row r="2485" spans="2:9" x14ac:dyDescent="0.2">
      <c r="B2485" s="1">
        <v>7</v>
      </c>
      <c r="C2485" s="1" t="s">
        <v>351</v>
      </c>
      <c r="D2485" s="1">
        <v>713</v>
      </c>
      <c r="E2485">
        <f t="shared" si="64"/>
        <v>5.035323</v>
      </c>
      <c r="F2485">
        <f t="shared" si="65"/>
        <v>0</v>
      </c>
      <c r="G2485">
        <f t="shared" si="66"/>
        <v>2463</v>
      </c>
      <c r="H2485" s="17">
        <f t="shared" si="67"/>
        <v>0.28948436865611044</v>
      </c>
      <c r="I2485" s="18"/>
    </row>
    <row r="2486" spans="2:9" x14ac:dyDescent="0.2">
      <c r="B2486" s="1">
        <v>8</v>
      </c>
      <c r="C2486" s="1" t="s">
        <v>351</v>
      </c>
      <c r="D2486" s="1">
        <v>703</v>
      </c>
      <c r="E2486">
        <f t="shared" si="64"/>
        <v>5.035323</v>
      </c>
      <c r="F2486">
        <f t="shared" si="65"/>
        <v>0</v>
      </c>
      <c r="G2486">
        <f t="shared" si="66"/>
        <v>2463</v>
      </c>
      <c r="H2486" s="17">
        <f t="shared" si="67"/>
        <v>0.28542427933414533</v>
      </c>
      <c r="I2486" s="18"/>
    </row>
    <row r="2487" spans="2:9" x14ac:dyDescent="0.2">
      <c r="B2487" s="1">
        <v>9</v>
      </c>
      <c r="C2487" s="1" t="s">
        <v>351</v>
      </c>
      <c r="D2487" s="1">
        <v>531</v>
      </c>
      <c r="E2487">
        <f t="shared" si="64"/>
        <v>5.035323</v>
      </c>
      <c r="F2487">
        <f t="shared" si="65"/>
        <v>0</v>
      </c>
      <c r="G2487">
        <f t="shared" si="66"/>
        <v>2463</v>
      </c>
      <c r="H2487" s="17">
        <f t="shared" si="67"/>
        <v>0.21559074299634592</v>
      </c>
      <c r="I2487" s="18"/>
    </row>
    <row r="2488" spans="2:9" x14ac:dyDescent="0.2">
      <c r="B2488" s="1">
        <v>6</v>
      </c>
      <c r="C2488" s="1" t="s">
        <v>212</v>
      </c>
      <c r="D2488" s="1">
        <v>700</v>
      </c>
      <c r="E2488">
        <f t="shared" si="64"/>
        <v>5.0416499999999997</v>
      </c>
      <c r="F2488">
        <f t="shared" si="65"/>
        <v>0</v>
      </c>
      <c r="G2488">
        <f t="shared" si="66"/>
        <v>2449</v>
      </c>
      <c r="H2488" s="17">
        <f t="shared" si="67"/>
        <v>0.28583095140873827</v>
      </c>
      <c r="I2488" s="18"/>
    </row>
    <row r="2489" spans="2:9" x14ac:dyDescent="0.2">
      <c r="B2489" s="1">
        <v>7</v>
      </c>
      <c r="C2489" s="1" t="s">
        <v>212</v>
      </c>
      <c r="D2489" s="1">
        <v>823</v>
      </c>
      <c r="E2489">
        <f t="shared" si="64"/>
        <v>5.0416499999999997</v>
      </c>
      <c r="F2489">
        <f t="shared" si="65"/>
        <v>0</v>
      </c>
      <c r="G2489">
        <f t="shared" si="66"/>
        <v>2449</v>
      </c>
      <c r="H2489" s="17">
        <f t="shared" si="67"/>
        <v>0.33605553287055939</v>
      </c>
      <c r="I2489" s="18"/>
    </row>
    <row r="2490" spans="2:9" x14ac:dyDescent="0.2">
      <c r="B2490" s="1">
        <v>8</v>
      </c>
      <c r="C2490" s="1" t="s">
        <v>212</v>
      </c>
      <c r="D2490" s="1">
        <v>673</v>
      </c>
      <c r="E2490">
        <f t="shared" si="64"/>
        <v>5.0416499999999997</v>
      </c>
      <c r="F2490">
        <f t="shared" si="65"/>
        <v>0</v>
      </c>
      <c r="G2490">
        <f t="shared" si="66"/>
        <v>2449</v>
      </c>
      <c r="H2490" s="17">
        <f t="shared" si="67"/>
        <v>0.27480604328297265</v>
      </c>
      <c r="I2490" s="18"/>
    </row>
    <row r="2491" spans="2:9" x14ac:dyDescent="0.2">
      <c r="B2491" s="1">
        <v>9</v>
      </c>
      <c r="C2491" s="1" t="s">
        <v>212</v>
      </c>
      <c r="D2491" s="1">
        <v>507</v>
      </c>
      <c r="E2491">
        <f t="shared" si="64"/>
        <v>5.0416499999999997</v>
      </c>
      <c r="F2491">
        <f t="shared" si="65"/>
        <v>0</v>
      </c>
      <c r="G2491">
        <f t="shared" si="66"/>
        <v>2449</v>
      </c>
      <c r="H2491" s="17">
        <f t="shared" si="67"/>
        <v>0.20702327480604329</v>
      </c>
      <c r="I2491" s="18"/>
    </row>
    <row r="2492" spans="2:9" x14ac:dyDescent="0.2">
      <c r="B2492" s="1">
        <v>6</v>
      </c>
      <c r="C2492" s="1" t="s">
        <v>386</v>
      </c>
      <c r="D2492" s="1">
        <v>724</v>
      </c>
      <c r="E2492">
        <f t="shared" si="64"/>
        <v>5.0513669999999999</v>
      </c>
      <c r="F2492">
        <f t="shared" si="65"/>
        <v>0</v>
      </c>
      <c r="G2492">
        <f t="shared" si="66"/>
        <v>2414</v>
      </c>
      <c r="H2492" s="17">
        <f t="shared" si="67"/>
        <v>0.29991714995857499</v>
      </c>
      <c r="I2492" s="18"/>
    </row>
    <row r="2493" spans="2:9" x14ac:dyDescent="0.2">
      <c r="B2493" s="1">
        <v>7</v>
      </c>
      <c r="C2493" s="1" t="s">
        <v>386</v>
      </c>
      <c r="D2493" s="1">
        <v>765</v>
      </c>
      <c r="E2493">
        <f t="shared" si="64"/>
        <v>5.0513669999999999</v>
      </c>
      <c r="F2493">
        <f t="shared" si="65"/>
        <v>0</v>
      </c>
      <c r="G2493">
        <f t="shared" si="66"/>
        <v>2414</v>
      </c>
      <c r="H2493" s="17">
        <f t="shared" si="67"/>
        <v>0.31690140845070425</v>
      </c>
      <c r="I2493" s="18"/>
    </row>
    <row r="2494" spans="2:9" x14ac:dyDescent="0.2">
      <c r="B2494" s="1">
        <v>8</v>
      </c>
      <c r="C2494" s="1" t="s">
        <v>386</v>
      </c>
      <c r="D2494" s="1">
        <v>664</v>
      </c>
      <c r="E2494">
        <f t="shared" si="64"/>
        <v>5.0513669999999999</v>
      </c>
      <c r="F2494">
        <f t="shared" si="65"/>
        <v>0</v>
      </c>
      <c r="G2494">
        <f t="shared" si="66"/>
        <v>2414</v>
      </c>
      <c r="H2494" s="17">
        <f t="shared" si="67"/>
        <v>0.27506213753106878</v>
      </c>
      <c r="I2494" s="18"/>
    </row>
    <row r="2495" spans="2:9" x14ac:dyDescent="0.2">
      <c r="B2495" s="1">
        <v>9</v>
      </c>
      <c r="C2495" s="1" t="s">
        <v>386</v>
      </c>
      <c r="D2495" s="1">
        <v>516</v>
      </c>
      <c r="E2495">
        <f t="shared" si="64"/>
        <v>5.0513669999999999</v>
      </c>
      <c r="F2495">
        <f t="shared" si="65"/>
        <v>0</v>
      </c>
      <c r="G2495">
        <f t="shared" si="66"/>
        <v>2414</v>
      </c>
      <c r="H2495" s="17">
        <f t="shared" si="67"/>
        <v>0.21375310687655344</v>
      </c>
      <c r="I2495" s="18"/>
    </row>
    <row r="2496" spans="2:9" x14ac:dyDescent="0.2">
      <c r="B2496" s="1">
        <v>6</v>
      </c>
      <c r="C2496" s="1" t="s">
        <v>476</v>
      </c>
      <c r="D2496" s="1">
        <v>714</v>
      </c>
      <c r="E2496">
        <f t="shared" si="64"/>
        <v>5.068994</v>
      </c>
      <c r="F2496">
        <f t="shared" si="65"/>
        <v>0</v>
      </c>
      <c r="G2496">
        <f t="shared" si="66"/>
        <v>2435</v>
      </c>
      <c r="H2496" s="17">
        <f t="shared" si="67"/>
        <v>0.29322381930184804</v>
      </c>
      <c r="I2496" s="18"/>
    </row>
    <row r="2497" spans="2:9" x14ac:dyDescent="0.2">
      <c r="B2497" s="1">
        <v>7</v>
      </c>
      <c r="C2497" s="1" t="s">
        <v>476</v>
      </c>
      <c r="D2497" s="1">
        <v>793</v>
      </c>
      <c r="E2497">
        <f t="shared" si="64"/>
        <v>5.068994</v>
      </c>
      <c r="F2497">
        <f t="shared" si="65"/>
        <v>0</v>
      </c>
      <c r="G2497">
        <f t="shared" si="66"/>
        <v>2435</v>
      </c>
      <c r="H2497" s="17">
        <f t="shared" si="67"/>
        <v>0.32566735112936346</v>
      </c>
      <c r="I2497" s="18"/>
    </row>
    <row r="2498" spans="2:9" x14ac:dyDescent="0.2">
      <c r="B2498" s="1">
        <v>8</v>
      </c>
      <c r="C2498" s="1" t="s">
        <v>476</v>
      </c>
      <c r="D2498" s="1">
        <v>645</v>
      </c>
      <c r="E2498">
        <f t="shared" si="64"/>
        <v>5.068994</v>
      </c>
      <c r="F2498">
        <f t="shared" si="65"/>
        <v>0</v>
      </c>
      <c r="G2498">
        <f t="shared" si="66"/>
        <v>2435</v>
      </c>
      <c r="H2498" s="17">
        <f t="shared" si="67"/>
        <v>0.26488706365503079</v>
      </c>
      <c r="I2498" s="18"/>
    </row>
    <row r="2499" spans="2:9" x14ac:dyDescent="0.2">
      <c r="B2499" s="1">
        <v>9</v>
      </c>
      <c r="C2499" s="1" t="s">
        <v>476</v>
      </c>
      <c r="D2499" s="1">
        <v>536</v>
      </c>
      <c r="E2499">
        <f t="shared" si="64"/>
        <v>5.068994</v>
      </c>
      <c r="F2499">
        <f t="shared" si="65"/>
        <v>0</v>
      </c>
      <c r="G2499">
        <f t="shared" si="66"/>
        <v>2435</v>
      </c>
      <c r="H2499" s="17">
        <f t="shared" si="67"/>
        <v>0.22012320328542095</v>
      </c>
      <c r="I2499" s="18"/>
    </row>
    <row r="2500" spans="2:9" x14ac:dyDescent="0.2">
      <c r="B2500" s="1">
        <v>6</v>
      </c>
      <c r="C2500" s="1" t="s">
        <v>285</v>
      </c>
      <c r="D2500" s="1">
        <v>691</v>
      </c>
      <c r="E2500">
        <f t="shared" ref="E2500:E2563" si="68">VLOOKUP(C2500,G$3:I$415,2,FALSE)</f>
        <v>5.089823</v>
      </c>
      <c r="F2500">
        <f t="shared" ref="F2500:F2563" si="69">IF(E2500&lt;3,1,0)</f>
        <v>0</v>
      </c>
      <c r="G2500">
        <f t="shared" si="66"/>
        <v>2427</v>
      </c>
      <c r="H2500" s="17">
        <f t="shared" si="67"/>
        <v>0.28471363823650597</v>
      </c>
      <c r="I2500" s="18"/>
    </row>
    <row r="2501" spans="2:9" x14ac:dyDescent="0.2">
      <c r="B2501" s="1">
        <v>7</v>
      </c>
      <c r="C2501" s="1" t="s">
        <v>285</v>
      </c>
      <c r="D2501" s="1">
        <v>761</v>
      </c>
      <c r="E2501">
        <f t="shared" si="68"/>
        <v>5.089823</v>
      </c>
      <c r="F2501">
        <f t="shared" si="69"/>
        <v>0</v>
      </c>
      <c r="G2501">
        <f t="shared" ref="G2501:G2564" si="70">VLOOKUP(C2501,G$3:I$415,3,FALSE)</f>
        <v>2427</v>
      </c>
      <c r="H2501" s="17">
        <f t="shared" ref="H2501:H2564" si="71">D2501/G2501</f>
        <v>0.31355583024309847</v>
      </c>
      <c r="I2501" s="18"/>
    </row>
    <row r="2502" spans="2:9" x14ac:dyDescent="0.2">
      <c r="B2502" s="1">
        <v>8</v>
      </c>
      <c r="C2502" s="1" t="s">
        <v>285</v>
      </c>
      <c r="D2502" s="1">
        <v>669</v>
      </c>
      <c r="E2502">
        <f t="shared" si="68"/>
        <v>5.089823</v>
      </c>
      <c r="F2502">
        <f t="shared" si="69"/>
        <v>0</v>
      </c>
      <c r="G2502">
        <f t="shared" si="70"/>
        <v>2427</v>
      </c>
      <c r="H2502" s="17">
        <f t="shared" si="71"/>
        <v>0.27564894932014833</v>
      </c>
      <c r="I2502" s="18"/>
    </row>
    <row r="2503" spans="2:9" x14ac:dyDescent="0.2">
      <c r="B2503" s="1">
        <v>9</v>
      </c>
      <c r="C2503" s="1" t="s">
        <v>285</v>
      </c>
      <c r="D2503" s="1">
        <v>565</v>
      </c>
      <c r="E2503">
        <f t="shared" si="68"/>
        <v>5.089823</v>
      </c>
      <c r="F2503">
        <f t="shared" si="69"/>
        <v>0</v>
      </c>
      <c r="G2503">
        <f t="shared" si="70"/>
        <v>2427</v>
      </c>
      <c r="H2503" s="17">
        <f t="shared" si="71"/>
        <v>0.23279769262463948</v>
      </c>
      <c r="I2503" s="18"/>
    </row>
    <row r="2504" spans="2:9" x14ac:dyDescent="0.2">
      <c r="B2504" s="1">
        <v>6</v>
      </c>
      <c r="C2504" s="1" t="s">
        <v>344</v>
      </c>
      <c r="D2504" s="1">
        <v>692</v>
      </c>
      <c r="E2504">
        <f t="shared" si="68"/>
        <v>5.0999169999999996</v>
      </c>
      <c r="F2504">
        <f t="shared" si="69"/>
        <v>0</v>
      </c>
      <c r="G2504">
        <f t="shared" si="70"/>
        <v>2422</v>
      </c>
      <c r="H2504" s="17">
        <f t="shared" si="71"/>
        <v>0.2857142857142857</v>
      </c>
      <c r="I2504" s="18"/>
    </row>
    <row r="2505" spans="2:9" x14ac:dyDescent="0.2">
      <c r="B2505" s="1">
        <v>7</v>
      </c>
      <c r="C2505" s="1" t="s">
        <v>344</v>
      </c>
      <c r="D2505" s="1">
        <v>800</v>
      </c>
      <c r="E2505">
        <f t="shared" si="68"/>
        <v>5.0999169999999996</v>
      </c>
      <c r="F2505">
        <f t="shared" si="69"/>
        <v>0</v>
      </c>
      <c r="G2505">
        <f t="shared" si="70"/>
        <v>2422</v>
      </c>
      <c r="H2505" s="17">
        <f t="shared" si="71"/>
        <v>0.33030553261767137</v>
      </c>
      <c r="I2505" s="18"/>
    </row>
    <row r="2506" spans="2:9" x14ac:dyDescent="0.2">
      <c r="B2506" s="1">
        <v>8</v>
      </c>
      <c r="C2506" s="1" t="s">
        <v>344</v>
      </c>
      <c r="D2506" s="1">
        <v>677</v>
      </c>
      <c r="E2506">
        <f t="shared" si="68"/>
        <v>5.0999169999999996</v>
      </c>
      <c r="F2506">
        <f t="shared" si="69"/>
        <v>0</v>
      </c>
      <c r="G2506">
        <f t="shared" si="70"/>
        <v>2422</v>
      </c>
      <c r="H2506" s="17">
        <f t="shared" si="71"/>
        <v>0.27952105697770435</v>
      </c>
      <c r="I2506" s="18"/>
    </row>
    <row r="2507" spans="2:9" x14ac:dyDescent="0.2">
      <c r="B2507" s="1">
        <v>9</v>
      </c>
      <c r="C2507" s="1" t="s">
        <v>344</v>
      </c>
      <c r="D2507" s="1">
        <v>537</v>
      </c>
      <c r="E2507">
        <f t="shared" si="68"/>
        <v>5.0999169999999996</v>
      </c>
      <c r="F2507">
        <f t="shared" si="69"/>
        <v>0</v>
      </c>
      <c r="G2507">
        <f t="shared" si="70"/>
        <v>2422</v>
      </c>
      <c r="H2507" s="17">
        <f t="shared" si="71"/>
        <v>0.2217175887696119</v>
      </c>
      <c r="I2507" s="18"/>
    </row>
    <row r="2508" spans="2:9" x14ac:dyDescent="0.2">
      <c r="B2508" s="1">
        <v>6</v>
      </c>
      <c r="C2508" s="1" t="s">
        <v>381</v>
      </c>
      <c r="D2508" s="1">
        <v>720</v>
      </c>
      <c r="E2508">
        <f t="shared" si="68"/>
        <v>5.1171129999999998</v>
      </c>
      <c r="F2508">
        <f t="shared" si="69"/>
        <v>0</v>
      </c>
      <c r="G2508">
        <f t="shared" si="70"/>
        <v>2425</v>
      </c>
      <c r="H2508" s="17">
        <f t="shared" si="71"/>
        <v>0.29690721649484536</v>
      </c>
      <c r="I2508" s="18"/>
    </row>
    <row r="2509" spans="2:9" x14ac:dyDescent="0.2">
      <c r="B2509" s="1">
        <v>7</v>
      </c>
      <c r="C2509" s="1" t="s">
        <v>381</v>
      </c>
      <c r="D2509" s="1">
        <v>789</v>
      </c>
      <c r="E2509">
        <f t="shared" si="68"/>
        <v>5.1171129999999998</v>
      </c>
      <c r="F2509">
        <f t="shared" si="69"/>
        <v>0</v>
      </c>
      <c r="G2509">
        <f t="shared" si="70"/>
        <v>2425</v>
      </c>
      <c r="H2509" s="17">
        <f t="shared" si="71"/>
        <v>0.32536082474226802</v>
      </c>
      <c r="I2509" s="18"/>
    </row>
    <row r="2510" spans="2:9" x14ac:dyDescent="0.2">
      <c r="B2510" s="1">
        <v>8</v>
      </c>
      <c r="C2510" s="1" t="s">
        <v>381</v>
      </c>
      <c r="D2510" s="1">
        <v>688</v>
      </c>
      <c r="E2510">
        <f t="shared" si="68"/>
        <v>5.1171129999999998</v>
      </c>
      <c r="F2510">
        <f t="shared" si="69"/>
        <v>0</v>
      </c>
      <c r="G2510">
        <f t="shared" si="70"/>
        <v>2425</v>
      </c>
      <c r="H2510" s="17">
        <f t="shared" si="71"/>
        <v>0.28371134020618555</v>
      </c>
      <c r="I2510" s="18"/>
    </row>
    <row r="2511" spans="2:9" x14ac:dyDescent="0.2">
      <c r="B2511" s="1">
        <v>9</v>
      </c>
      <c r="C2511" s="1" t="s">
        <v>381</v>
      </c>
      <c r="D2511" s="1">
        <v>503</v>
      </c>
      <c r="E2511">
        <f t="shared" si="68"/>
        <v>5.1171129999999998</v>
      </c>
      <c r="F2511">
        <f t="shared" si="69"/>
        <v>0</v>
      </c>
      <c r="G2511">
        <f t="shared" si="70"/>
        <v>2425</v>
      </c>
      <c r="H2511" s="17">
        <f t="shared" si="71"/>
        <v>0.20742268041237114</v>
      </c>
      <c r="I2511" s="18"/>
    </row>
    <row r="2512" spans="2:9" x14ac:dyDescent="0.2">
      <c r="B2512" s="1">
        <v>6</v>
      </c>
      <c r="C2512" s="1" t="s">
        <v>141</v>
      </c>
      <c r="D2512" s="1">
        <v>747</v>
      </c>
      <c r="E2512">
        <f t="shared" si="68"/>
        <v>5.1177659999999996</v>
      </c>
      <c r="F2512">
        <f t="shared" si="69"/>
        <v>0</v>
      </c>
      <c r="G2512">
        <f t="shared" si="70"/>
        <v>2471</v>
      </c>
      <c r="H2512" s="17">
        <f t="shared" si="71"/>
        <v>0.30230675839740995</v>
      </c>
      <c r="I2512" s="18"/>
    </row>
    <row r="2513" spans="2:9" x14ac:dyDescent="0.2">
      <c r="B2513" s="1">
        <v>7</v>
      </c>
      <c r="C2513" s="1" t="s">
        <v>141</v>
      </c>
      <c r="D2513" s="1">
        <v>744</v>
      </c>
      <c r="E2513">
        <f t="shared" si="68"/>
        <v>5.1177659999999996</v>
      </c>
      <c r="F2513">
        <f t="shared" si="69"/>
        <v>0</v>
      </c>
      <c r="G2513">
        <f t="shared" si="70"/>
        <v>2471</v>
      </c>
      <c r="H2513" s="17">
        <f t="shared" si="71"/>
        <v>0.30109267503035209</v>
      </c>
      <c r="I2513" s="18"/>
    </row>
    <row r="2514" spans="2:9" x14ac:dyDescent="0.2">
      <c r="B2514" s="1">
        <v>8</v>
      </c>
      <c r="C2514" s="1" t="s">
        <v>141</v>
      </c>
      <c r="D2514" s="1">
        <v>707</v>
      </c>
      <c r="E2514">
        <f t="shared" si="68"/>
        <v>5.1177659999999996</v>
      </c>
      <c r="F2514">
        <f t="shared" si="69"/>
        <v>0</v>
      </c>
      <c r="G2514">
        <f t="shared" si="70"/>
        <v>2471</v>
      </c>
      <c r="H2514" s="17">
        <f t="shared" si="71"/>
        <v>0.28611898016997167</v>
      </c>
      <c r="I2514" s="18"/>
    </row>
    <row r="2515" spans="2:9" x14ac:dyDescent="0.2">
      <c r="B2515" s="1">
        <v>9</v>
      </c>
      <c r="C2515" s="1" t="s">
        <v>141</v>
      </c>
      <c r="D2515" s="1">
        <v>542</v>
      </c>
      <c r="E2515">
        <f t="shared" si="68"/>
        <v>5.1177659999999996</v>
      </c>
      <c r="F2515">
        <f t="shared" si="69"/>
        <v>0</v>
      </c>
      <c r="G2515">
        <f t="shared" si="70"/>
        <v>2471</v>
      </c>
      <c r="H2515" s="17">
        <f t="shared" si="71"/>
        <v>0.21934439498178876</v>
      </c>
      <c r="I2515" s="18"/>
    </row>
    <row r="2516" spans="2:9" x14ac:dyDescent="0.2">
      <c r="B2516" s="1">
        <v>6</v>
      </c>
      <c r="C2516" s="1" t="s">
        <v>163</v>
      </c>
      <c r="D2516" s="1">
        <v>728</v>
      </c>
      <c r="E2516">
        <f t="shared" si="68"/>
        <v>5.1744279999999998</v>
      </c>
      <c r="F2516">
        <f t="shared" si="69"/>
        <v>0</v>
      </c>
      <c r="G2516">
        <f t="shared" si="70"/>
        <v>2448</v>
      </c>
      <c r="H2516" s="17">
        <f t="shared" si="71"/>
        <v>0.29738562091503268</v>
      </c>
      <c r="I2516" s="18"/>
    </row>
    <row r="2517" spans="2:9" x14ac:dyDescent="0.2">
      <c r="B2517" s="1">
        <v>7</v>
      </c>
      <c r="C2517" s="1" t="s">
        <v>163</v>
      </c>
      <c r="D2517" s="1">
        <v>757</v>
      </c>
      <c r="E2517">
        <f t="shared" si="68"/>
        <v>5.1744279999999998</v>
      </c>
      <c r="F2517">
        <f t="shared" si="69"/>
        <v>0</v>
      </c>
      <c r="G2517">
        <f t="shared" si="70"/>
        <v>2448</v>
      </c>
      <c r="H2517" s="17">
        <f t="shared" si="71"/>
        <v>0.30923202614379086</v>
      </c>
      <c r="I2517" s="18"/>
    </row>
    <row r="2518" spans="2:9" x14ac:dyDescent="0.2">
      <c r="B2518" s="1">
        <v>8</v>
      </c>
      <c r="C2518" s="1" t="s">
        <v>163</v>
      </c>
      <c r="D2518" s="1">
        <v>688</v>
      </c>
      <c r="E2518">
        <f t="shared" si="68"/>
        <v>5.1744279999999998</v>
      </c>
      <c r="F2518">
        <f t="shared" si="69"/>
        <v>0</v>
      </c>
      <c r="G2518">
        <f t="shared" si="70"/>
        <v>2448</v>
      </c>
      <c r="H2518" s="17">
        <f t="shared" si="71"/>
        <v>0.28104575163398693</v>
      </c>
      <c r="I2518" s="18"/>
    </row>
    <row r="2519" spans="2:9" x14ac:dyDescent="0.2">
      <c r="B2519" s="1">
        <v>9</v>
      </c>
      <c r="C2519" s="1" t="s">
        <v>163</v>
      </c>
      <c r="D2519" s="1">
        <v>546</v>
      </c>
      <c r="E2519">
        <f t="shared" si="68"/>
        <v>5.1744279999999998</v>
      </c>
      <c r="F2519">
        <f t="shared" si="69"/>
        <v>0</v>
      </c>
      <c r="G2519">
        <f t="shared" si="70"/>
        <v>2448</v>
      </c>
      <c r="H2519" s="17">
        <f t="shared" si="71"/>
        <v>0.22303921568627452</v>
      </c>
      <c r="I2519" s="18"/>
    </row>
    <row r="2520" spans="2:9" x14ac:dyDescent="0.2">
      <c r="B2520" s="1">
        <v>6</v>
      </c>
      <c r="C2520" s="1" t="s">
        <v>166</v>
      </c>
      <c r="D2520" s="1">
        <v>704</v>
      </c>
      <c r="E2520">
        <f t="shared" si="68"/>
        <v>5.1893269999999996</v>
      </c>
      <c r="F2520">
        <f t="shared" si="69"/>
        <v>0</v>
      </c>
      <c r="G2520">
        <f t="shared" si="70"/>
        <v>2361</v>
      </c>
      <c r="H2520" s="17">
        <f t="shared" si="71"/>
        <v>0.2981787378229564</v>
      </c>
      <c r="I2520" s="18"/>
    </row>
    <row r="2521" spans="2:9" x14ac:dyDescent="0.2">
      <c r="B2521" s="1">
        <v>7</v>
      </c>
      <c r="C2521" s="1" t="s">
        <v>166</v>
      </c>
      <c r="D2521" s="1">
        <v>764</v>
      </c>
      <c r="E2521">
        <f t="shared" si="68"/>
        <v>5.1893269999999996</v>
      </c>
      <c r="F2521">
        <f t="shared" si="69"/>
        <v>0</v>
      </c>
      <c r="G2521">
        <f t="shared" si="70"/>
        <v>2361</v>
      </c>
      <c r="H2521" s="17">
        <f t="shared" si="71"/>
        <v>0.32359169843286745</v>
      </c>
      <c r="I2521" s="18"/>
    </row>
    <row r="2522" spans="2:9" x14ac:dyDescent="0.2">
      <c r="B2522" s="1">
        <v>8</v>
      </c>
      <c r="C2522" s="1" t="s">
        <v>166</v>
      </c>
      <c r="D2522" s="1">
        <v>668</v>
      </c>
      <c r="E2522">
        <f t="shared" si="68"/>
        <v>5.1893269999999996</v>
      </c>
      <c r="F2522">
        <f t="shared" si="69"/>
        <v>0</v>
      </c>
      <c r="G2522">
        <f t="shared" si="70"/>
        <v>2361</v>
      </c>
      <c r="H2522" s="17">
        <f t="shared" si="71"/>
        <v>0.28293096145700974</v>
      </c>
      <c r="I2522" s="18"/>
    </row>
    <row r="2523" spans="2:9" x14ac:dyDescent="0.2">
      <c r="B2523" s="1">
        <v>9</v>
      </c>
      <c r="C2523" s="1" t="s">
        <v>166</v>
      </c>
      <c r="D2523" s="1">
        <v>496</v>
      </c>
      <c r="E2523">
        <f t="shared" si="68"/>
        <v>5.1893269999999996</v>
      </c>
      <c r="F2523">
        <f t="shared" si="69"/>
        <v>0</v>
      </c>
      <c r="G2523">
        <f t="shared" si="70"/>
        <v>2361</v>
      </c>
      <c r="H2523" s="17">
        <f t="shared" si="71"/>
        <v>0.21008047437526473</v>
      </c>
      <c r="I2523" s="18"/>
    </row>
    <row r="2524" spans="2:9" x14ac:dyDescent="0.2">
      <c r="B2524" s="1">
        <v>6</v>
      </c>
      <c r="C2524" s="1" t="s">
        <v>395</v>
      </c>
      <c r="D2524" s="1">
        <v>682</v>
      </c>
      <c r="E2524">
        <f t="shared" si="68"/>
        <v>5.1947669999999997</v>
      </c>
      <c r="F2524">
        <f t="shared" si="69"/>
        <v>0</v>
      </c>
      <c r="G2524">
        <f t="shared" si="70"/>
        <v>2408</v>
      </c>
      <c r="H2524" s="17">
        <f t="shared" si="71"/>
        <v>0.28322259136212624</v>
      </c>
      <c r="I2524" s="18"/>
    </row>
    <row r="2525" spans="2:9" x14ac:dyDescent="0.2">
      <c r="B2525" s="1">
        <v>7</v>
      </c>
      <c r="C2525" s="1" t="s">
        <v>395</v>
      </c>
      <c r="D2525" s="1">
        <v>757</v>
      </c>
      <c r="E2525">
        <f t="shared" si="68"/>
        <v>5.1947669999999997</v>
      </c>
      <c r="F2525">
        <f t="shared" si="69"/>
        <v>0</v>
      </c>
      <c r="G2525">
        <f t="shared" si="70"/>
        <v>2408</v>
      </c>
      <c r="H2525" s="17">
        <f t="shared" si="71"/>
        <v>0.31436877076411962</v>
      </c>
      <c r="I2525" s="18"/>
    </row>
    <row r="2526" spans="2:9" x14ac:dyDescent="0.2">
      <c r="B2526" s="1">
        <v>8</v>
      </c>
      <c r="C2526" s="1" t="s">
        <v>395</v>
      </c>
      <c r="D2526" s="1">
        <v>705</v>
      </c>
      <c r="E2526">
        <f t="shared" si="68"/>
        <v>5.1947669999999997</v>
      </c>
      <c r="F2526">
        <f t="shared" si="69"/>
        <v>0</v>
      </c>
      <c r="G2526">
        <f t="shared" si="70"/>
        <v>2408</v>
      </c>
      <c r="H2526" s="17">
        <f t="shared" si="71"/>
        <v>0.29277408637873753</v>
      </c>
      <c r="I2526" s="18"/>
    </row>
    <row r="2527" spans="2:9" x14ac:dyDescent="0.2">
      <c r="B2527" s="1">
        <v>9</v>
      </c>
      <c r="C2527" s="1" t="s">
        <v>395</v>
      </c>
      <c r="D2527" s="1">
        <v>510</v>
      </c>
      <c r="E2527">
        <f t="shared" si="68"/>
        <v>5.1947669999999997</v>
      </c>
      <c r="F2527">
        <f t="shared" si="69"/>
        <v>0</v>
      </c>
      <c r="G2527">
        <f t="shared" si="70"/>
        <v>2408</v>
      </c>
      <c r="H2527" s="17">
        <f t="shared" si="71"/>
        <v>0.21179401993355482</v>
      </c>
      <c r="I2527" s="18"/>
    </row>
    <row r="2528" spans="2:9" x14ac:dyDescent="0.2">
      <c r="B2528" s="1">
        <v>6</v>
      </c>
      <c r="C2528" s="1" t="s">
        <v>338</v>
      </c>
      <c r="D2528" s="1">
        <v>742</v>
      </c>
      <c r="E2528">
        <f t="shared" si="68"/>
        <v>5.2017939999999996</v>
      </c>
      <c r="F2528">
        <f t="shared" si="69"/>
        <v>0</v>
      </c>
      <c r="G2528">
        <f t="shared" si="70"/>
        <v>2453</v>
      </c>
      <c r="H2528" s="17">
        <f t="shared" si="71"/>
        <v>0.3024867509172442</v>
      </c>
      <c r="I2528" s="18"/>
    </row>
    <row r="2529" spans="2:9" x14ac:dyDescent="0.2">
      <c r="B2529" s="1">
        <v>7</v>
      </c>
      <c r="C2529" s="1" t="s">
        <v>338</v>
      </c>
      <c r="D2529" s="1">
        <v>775</v>
      </c>
      <c r="E2529">
        <f t="shared" si="68"/>
        <v>5.2017939999999996</v>
      </c>
      <c r="F2529">
        <f t="shared" si="69"/>
        <v>0</v>
      </c>
      <c r="G2529">
        <f t="shared" si="70"/>
        <v>2453</v>
      </c>
      <c r="H2529" s="17">
        <f t="shared" si="71"/>
        <v>0.31593966571545046</v>
      </c>
      <c r="I2529" s="18"/>
    </row>
    <row r="2530" spans="2:9" x14ac:dyDescent="0.2">
      <c r="B2530" s="1">
        <v>8</v>
      </c>
      <c r="C2530" s="1" t="s">
        <v>338</v>
      </c>
      <c r="D2530" s="1">
        <v>657</v>
      </c>
      <c r="E2530">
        <f t="shared" si="68"/>
        <v>5.2017939999999996</v>
      </c>
      <c r="F2530">
        <f t="shared" si="69"/>
        <v>0</v>
      </c>
      <c r="G2530">
        <f t="shared" si="70"/>
        <v>2453</v>
      </c>
      <c r="H2530" s="17">
        <f t="shared" si="71"/>
        <v>0.26783530370974318</v>
      </c>
      <c r="I2530" s="18"/>
    </row>
    <row r="2531" spans="2:9" x14ac:dyDescent="0.2">
      <c r="B2531" s="1">
        <v>9</v>
      </c>
      <c r="C2531" s="1" t="s">
        <v>338</v>
      </c>
      <c r="D2531" s="1">
        <v>554</v>
      </c>
      <c r="E2531">
        <f t="shared" si="68"/>
        <v>5.2017939999999996</v>
      </c>
      <c r="F2531">
        <f t="shared" si="69"/>
        <v>0</v>
      </c>
      <c r="G2531">
        <f t="shared" si="70"/>
        <v>2453</v>
      </c>
      <c r="H2531" s="17">
        <f t="shared" si="71"/>
        <v>0.22584590297594781</v>
      </c>
      <c r="I2531" s="18"/>
    </row>
    <row r="2532" spans="2:9" x14ac:dyDescent="0.2">
      <c r="B2532" s="1">
        <v>6</v>
      </c>
      <c r="C2532" s="1" t="s">
        <v>49</v>
      </c>
      <c r="D2532" s="1">
        <v>740</v>
      </c>
      <c r="E2532">
        <f t="shared" si="68"/>
        <v>5.2275330000000002</v>
      </c>
      <c r="F2532">
        <f t="shared" si="69"/>
        <v>0</v>
      </c>
      <c r="G2532">
        <f t="shared" si="70"/>
        <v>2448</v>
      </c>
      <c r="H2532" s="17">
        <f t="shared" si="71"/>
        <v>0.30228758169934639</v>
      </c>
      <c r="I2532" s="18"/>
    </row>
    <row r="2533" spans="2:9" x14ac:dyDescent="0.2">
      <c r="B2533" s="1">
        <v>7</v>
      </c>
      <c r="C2533" s="1" t="s">
        <v>49</v>
      </c>
      <c r="D2533" s="1">
        <v>759</v>
      </c>
      <c r="E2533">
        <f t="shared" si="68"/>
        <v>5.2275330000000002</v>
      </c>
      <c r="F2533">
        <f t="shared" si="69"/>
        <v>0</v>
      </c>
      <c r="G2533">
        <f t="shared" si="70"/>
        <v>2448</v>
      </c>
      <c r="H2533" s="17">
        <f t="shared" si="71"/>
        <v>0.31004901960784315</v>
      </c>
      <c r="I2533" s="18"/>
    </row>
    <row r="2534" spans="2:9" x14ac:dyDescent="0.2">
      <c r="B2534" s="1">
        <v>8</v>
      </c>
      <c r="C2534" s="1" t="s">
        <v>49</v>
      </c>
      <c r="D2534" s="1">
        <v>687</v>
      </c>
      <c r="E2534">
        <f t="shared" si="68"/>
        <v>5.2275330000000002</v>
      </c>
      <c r="F2534">
        <f t="shared" si="69"/>
        <v>0</v>
      </c>
      <c r="G2534">
        <f t="shared" si="70"/>
        <v>2448</v>
      </c>
      <c r="H2534" s="17">
        <f t="shared" si="71"/>
        <v>0.28063725490196079</v>
      </c>
      <c r="I2534" s="18"/>
    </row>
    <row r="2535" spans="2:9" x14ac:dyDescent="0.2">
      <c r="B2535" s="1">
        <v>9</v>
      </c>
      <c r="C2535" s="1" t="s">
        <v>49</v>
      </c>
      <c r="D2535" s="1">
        <v>530</v>
      </c>
      <c r="E2535">
        <f t="shared" si="68"/>
        <v>5.2275330000000002</v>
      </c>
      <c r="F2535">
        <f t="shared" si="69"/>
        <v>0</v>
      </c>
      <c r="G2535">
        <f t="shared" si="70"/>
        <v>2448</v>
      </c>
      <c r="H2535" s="17">
        <f t="shared" si="71"/>
        <v>0.21650326797385622</v>
      </c>
      <c r="I2535" s="18"/>
    </row>
    <row r="2536" spans="2:9" x14ac:dyDescent="0.2">
      <c r="B2536" s="1">
        <v>6</v>
      </c>
      <c r="C2536" s="1" t="s">
        <v>18</v>
      </c>
      <c r="D2536" s="1">
        <v>746</v>
      </c>
      <c r="E2536">
        <f t="shared" si="68"/>
        <v>5.2771990000000004</v>
      </c>
      <c r="F2536">
        <f t="shared" si="69"/>
        <v>0</v>
      </c>
      <c r="G2536">
        <f t="shared" si="70"/>
        <v>2399</v>
      </c>
      <c r="H2536" s="17">
        <f t="shared" si="71"/>
        <v>0.31096290120883702</v>
      </c>
      <c r="I2536" s="18"/>
    </row>
    <row r="2537" spans="2:9" x14ac:dyDescent="0.2">
      <c r="B2537" s="1">
        <v>7</v>
      </c>
      <c r="C2537" s="1" t="s">
        <v>18</v>
      </c>
      <c r="D2537" s="1">
        <v>720</v>
      </c>
      <c r="E2537">
        <f t="shared" si="68"/>
        <v>5.2771990000000004</v>
      </c>
      <c r="F2537">
        <f t="shared" si="69"/>
        <v>0</v>
      </c>
      <c r="G2537">
        <f t="shared" si="70"/>
        <v>2399</v>
      </c>
      <c r="H2537" s="17">
        <f t="shared" si="71"/>
        <v>0.30012505210504375</v>
      </c>
      <c r="I2537" s="18"/>
    </row>
    <row r="2538" spans="2:9" x14ac:dyDescent="0.2">
      <c r="B2538" s="1">
        <v>8</v>
      </c>
      <c r="C2538" s="1" t="s">
        <v>18</v>
      </c>
      <c r="D2538" s="1">
        <v>677</v>
      </c>
      <c r="E2538">
        <f t="shared" si="68"/>
        <v>5.2771990000000004</v>
      </c>
      <c r="F2538">
        <f t="shared" si="69"/>
        <v>0</v>
      </c>
      <c r="G2538">
        <f t="shared" si="70"/>
        <v>2399</v>
      </c>
      <c r="H2538" s="17">
        <f t="shared" si="71"/>
        <v>0.28220091704877032</v>
      </c>
      <c r="I2538" s="18"/>
    </row>
    <row r="2539" spans="2:9" x14ac:dyDescent="0.2">
      <c r="B2539" s="1">
        <v>9</v>
      </c>
      <c r="C2539" s="1" t="s">
        <v>18</v>
      </c>
      <c r="D2539" s="1">
        <v>510</v>
      </c>
      <c r="E2539">
        <f t="shared" si="68"/>
        <v>5.2771990000000004</v>
      </c>
      <c r="F2539">
        <f t="shared" si="69"/>
        <v>0</v>
      </c>
      <c r="G2539">
        <f t="shared" si="70"/>
        <v>2399</v>
      </c>
      <c r="H2539" s="17">
        <f t="shared" si="71"/>
        <v>0.212588578574406</v>
      </c>
      <c r="I2539" s="18"/>
    </row>
    <row r="2540" spans="2:9" x14ac:dyDescent="0.2">
      <c r="B2540" s="1">
        <v>6</v>
      </c>
      <c r="C2540" s="1" t="s">
        <v>24</v>
      </c>
      <c r="D2540" s="1">
        <v>725</v>
      </c>
      <c r="E2540">
        <f t="shared" si="68"/>
        <v>5.2873419999999998</v>
      </c>
      <c r="F2540">
        <f t="shared" si="69"/>
        <v>0</v>
      </c>
      <c r="G2540">
        <f t="shared" si="70"/>
        <v>2370</v>
      </c>
      <c r="H2540" s="17">
        <f t="shared" si="71"/>
        <v>0.30590717299578057</v>
      </c>
      <c r="I2540" s="18"/>
    </row>
    <row r="2541" spans="2:9" x14ac:dyDescent="0.2">
      <c r="B2541" s="1">
        <v>7</v>
      </c>
      <c r="C2541" s="1" t="s">
        <v>24</v>
      </c>
      <c r="D2541" s="1">
        <v>751</v>
      </c>
      <c r="E2541">
        <f t="shared" si="68"/>
        <v>5.2873419999999998</v>
      </c>
      <c r="F2541">
        <f t="shared" si="69"/>
        <v>0</v>
      </c>
      <c r="G2541">
        <f t="shared" si="70"/>
        <v>2370</v>
      </c>
      <c r="H2541" s="17">
        <f t="shared" si="71"/>
        <v>0.31687763713080169</v>
      </c>
      <c r="I2541" s="18"/>
    </row>
    <row r="2542" spans="2:9" x14ac:dyDescent="0.2">
      <c r="B2542" s="1">
        <v>8</v>
      </c>
      <c r="C2542" s="1" t="s">
        <v>24</v>
      </c>
      <c r="D2542" s="1">
        <v>672</v>
      </c>
      <c r="E2542">
        <f t="shared" si="68"/>
        <v>5.2873419999999998</v>
      </c>
      <c r="F2542">
        <f t="shared" si="69"/>
        <v>0</v>
      </c>
      <c r="G2542">
        <f t="shared" si="70"/>
        <v>2370</v>
      </c>
      <c r="H2542" s="17">
        <f t="shared" si="71"/>
        <v>0.28354430379746837</v>
      </c>
      <c r="I2542" s="18"/>
    </row>
    <row r="2543" spans="2:9" x14ac:dyDescent="0.2">
      <c r="B2543" s="1">
        <v>9</v>
      </c>
      <c r="C2543" s="1" t="s">
        <v>24</v>
      </c>
      <c r="D2543" s="1">
        <v>491</v>
      </c>
      <c r="E2543">
        <f t="shared" si="68"/>
        <v>5.2873419999999998</v>
      </c>
      <c r="F2543">
        <f t="shared" si="69"/>
        <v>0</v>
      </c>
      <c r="G2543">
        <f t="shared" si="70"/>
        <v>2370</v>
      </c>
      <c r="H2543" s="17">
        <f t="shared" si="71"/>
        <v>0.20717299578059073</v>
      </c>
      <c r="I2543" s="18"/>
    </row>
    <row r="2544" spans="2:9" x14ac:dyDescent="0.2">
      <c r="B2544" s="1">
        <v>6</v>
      </c>
      <c r="C2544" s="1" t="s">
        <v>341</v>
      </c>
      <c r="D2544" s="1">
        <v>742</v>
      </c>
      <c r="E2544">
        <f t="shared" si="68"/>
        <v>5.296843</v>
      </c>
      <c r="F2544">
        <f t="shared" si="69"/>
        <v>0</v>
      </c>
      <c r="G2544">
        <f t="shared" si="70"/>
        <v>2439</v>
      </c>
      <c r="H2544" s="17">
        <f t="shared" si="71"/>
        <v>0.30422304223042229</v>
      </c>
      <c r="I2544" s="18"/>
    </row>
    <row r="2545" spans="2:9" x14ac:dyDescent="0.2">
      <c r="B2545" s="1">
        <v>7</v>
      </c>
      <c r="C2545" s="1" t="s">
        <v>341</v>
      </c>
      <c r="D2545" s="1">
        <v>765</v>
      </c>
      <c r="E2545">
        <f t="shared" si="68"/>
        <v>5.296843</v>
      </c>
      <c r="F2545">
        <f t="shared" si="69"/>
        <v>0</v>
      </c>
      <c r="G2545">
        <f t="shared" si="70"/>
        <v>2439</v>
      </c>
      <c r="H2545" s="17">
        <f t="shared" si="71"/>
        <v>0.31365313653136534</v>
      </c>
      <c r="I2545" s="18"/>
    </row>
    <row r="2546" spans="2:9" x14ac:dyDescent="0.2">
      <c r="B2546" s="1">
        <v>8</v>
      </c>
      <c r="C2546" s="1" t="s">
        <v>341</v>
      </c>
      <c r="D2546" s="1">
        <v>722</v>
      </c>
      <c r="E2546">
        <f t="shared" si="68"/>
        <v>5.296843</v>
      </c>
      <c r="F2546">
        <f t="shared" si="69"/>
        <v>0</v>
      </c>
      <c r="G2546">
        <f t="shared" si="70"/>
        <v>2439</v>
      </c>
      <c r="H2546" s="17">
        <f t="shared" si="71"/>
        <v>0.29602296022960228</v>
      </c>
      <c r="I2546" s="18"/>
    </row>
    <row r="2547" spans="2:9" x14ac:dyDescent="0.2">
      <c r="B2547" s="1">
        <v>9</v>
      </c>
      <c r="C2547" s="1" t="s">
        <v>341</v>
      </c>
      <c r="D2547" s="1">
        <v>480</v>
      </c>
      <c r="E2547">
        <f t="shared" si="68"/>
        <v>5.296843</v>
      </c>
      <c r="F2547">
        <f t="shared" si="69"/>
        <v>0</v>
      </c>
      <c r="G2547">
        <f t="shared" si="70"/>
        <v>2439</v>
      </c>
      <c r="H2547" s="17">
        <f t="shared" si="71"/>
        <v>0.1968019680196802</v>
      </c>
      <c r="I2547" s="18"/>
    </row>
    <row r="2548" spans="2:9" x14ac:dyDescent="0.2">
      <c r="B2548" s="1">
        <v>6</v>
      </c>
      <c r="C2548" s="1" t="s">
        <v>342</v>
      </c>
      <c r="D2548" s="1">
        <v>721</v>
      </c>
      <c r="E2548">
        <f t="shared" si="68"/>
        <v>5.2976489999999998</v>
      </c>
      <c r="F2548">
        <f t="shared" si="69"/>
        <v>0</v>
      </c>
      <c r="G2548">
        <f t="shared" si="70"/>
        <v>2382</v>
      </c>
      <c r="H2548" s="17">
        <f t="shared" si="71"/>
        <v>0.30268681780016793</v>
      </c>
      <c r="I2548" s="18"/>
    </row>
    <row r="2549" spans="2:9" x14ac:dyDescent="0.2">
      <c r="B2549" s="1">
        <v>7</v>
      </c>
      <c r="C2549" s="1" t="s">
        <v>342</v>
      </c>
      <c r="D2549" s="1">
        <v>730</v>
      </c>
      <c r="E2549">
        <f t="shared" si="68"/>
        <v>5.2976489999999998</v>
      </c>
      <c r="F2549">
        <f t="shared" si="69"/>
        <v>0</v>
      </c>
      <c r="G2549">
        <f t="shared" si="70"/>
        <v>2382</v>
      </c>
      <c r="H2549" s="17">
        <f t="shared" si="71"/>
        <v>0.30646515533165408</v>
      </c>
      <c r="I2549" s="18"/>
    </row>
    <row r="2550" spans="2:9" x14ac:dyDescent="0.2">
      <c r="B2550" s="1">
        <v>8</v>
      </c>
      <c r="C2550" s="1" t="s">
        <v>342</v>
      </c>
      <c r="D2550" s="1">
        <v>677</v>
      </c>
      <c r="E2550">
        <f t="shared" si="68"/>
        <v>5.2976489999999998</v>
      </c>
      <c r="F2550">
        <f t="shared" si="69"/>
        <v>0</v>
      </c>
      <c r="G2550">
        <f t="shared" si="70"/>
        <v>2382</v>
      </c>
      <c r="H2550" s="17">
        <f t="shared" si="71"/>
        <v>0.28421494542401343</v>
      </c>
      <c r="I2550" s="18"/>
    </row>
    <row r="2551" spans="2:9" x14ac:dyDescent="0.2">
      <c r="B2551" s="1">
        <v>9</v>
      </c>
      <c r="C2551" s="1" t="s">
        <v>342</v>
      </c>
      <c r="D2551" s="1">
        <v>523</v>
      </c>
      <c r="E2551">
        <f t="shared" si="68"/>
        <v>5.2976489999999998</v>
      </c>
      <c r="F2551">
        <f t="shared" si="69"/>
        <v>0</v>
      </c>
      <c r="G2551">
        <f t="shared" si="70"/>
        <v>2382</v>
      </c>
      <c r="H2551" s="17">
        <f t="shared" si="71"/>
        <v>0.21956339210747272</v>
      </c>
      <c r="I2551" s="18"/>
    </row>
    <row r="2552" spans="2:9" x14ac:dyDescent="0.2">
      <c r="B2552" s="1">
        <v>6</v>
      </c>
      <c r="C2552" s="1" t="s">
        <v>475</v>
      </c>
      <c r="D2552" s="1">
        <v>768</v>
      </c>
      <c r="E2552">
        <f t="shared" si="68"/>
        <v>5.3134629999999996</v>
      </c>
      <c r="F2552">
        <f t="shared" si="69"/>
        <v>0</v>
      </c>
      <c r="G2552">
        <f t="shared" si="70"/>
        <v>2466</v>
      </c>
      <c r="H2552" s="17">
        <f t="shared" si="71"/>
        <v>0.31143552311435524</v>
      </c>
      <c r="I2552" s="18"/>
    </row>
    <row r="2553" spans="2:9" x14ac:dyDescent="0.2">
      <c r="B2553" s="1">
        <v>7</v>
      </c>
      <c r="C2553" s="1" t="s">
        <v>475</v>
      </c>
      <c r="D2553" s="1">
        <v>789</v>
      </c>
      <c r="E2553">
        <f t="shared" si="68"/>
        <v>5.3134629999999996</v>
      </c>
      <c r="F2553">
        <f t="shared" si="69"/>
        <v>0</v>
      </c>
      <c r="G2553">
        <f t="shared" si="70"/>
        <v>2466</v>
      </c>
      <c r="H2553" s="17">
        <f t="shared" si="71"/>
        <v>0.31995133819951338</v>
      </c>
      <c r="I2553" s="18"/>
    </row>
    <row r="2554" spans="2:9" x14ac:dyDescent="0.2">
      <c r="B2554" s="1">
        <v>8</v>
      </c>
      <c r="C2554" s="1" t="s">
        <v>475</v>
      </c>
      <c r="D2554" s="1">
        <v>636</v>
      </c>
      <c r="E2554">
        <f t="shared" si="68"/>
        <v>5.3134629999999996</v>
      </c>
      <c r="F2554">
        <f t="shared" si="69"/>
        <v>0</v>
      </c>
      <c r="G2554">
        <f t="shared" si="70"/>
        <v>2466</v>
      </c>
      <c r="H2554" s="17">
        <f t="shared" si="71"/>
        <v>0.25790754257907544</v>
      </c>
      <c r="I2554" s="18"/>
    </row>
    <row r="2555" spans="2:9" x14ac:dyDescent="0.2">
      <c r="B2555" s="1">
        <v>9</v>
      </c>
      <c r="C2555" s="1" t="s">
        <v>475</v>
      </c>
      <c r="D2555" s="1">
        <v>535</v>
      </c>
      <c r="E2555">
        <f t="shared" si="68"/>
        <v>5.3134629999999996</v>
      </c>
      <c r="F2555">
        <f t="shared" si="69"/>
        <v>0</v>
      </c>
      <c r="G2555">
        <f t="shared" si="70"/>
        <v>2466</v>
      </c>
      <c r="H2555" s="17">
        <f t="shared" si="71"/>
        <v>0.21695052716950528</v>
      </c>
      <c r="I2555" s="18"/>
    </row>
    <row r="2556" spans="2:9" x14ac:dyDescent="0.2">
      <c r="B2556" s="1">
        <v>6</v>
      </c>
      <c r="C2556" s="1" t="s">
        <v>243</v>
      </c>
      <c r="D2556" s="1">
        <v>772</v>
      </c>
      <c r="E2556">
        <f t="shared" si="68"/>
        <v>5.3230769999999996</v>
      </c>
      <c r="F2556">
        <f t="shared" si="69"/>
        <v>0</v>
      </c>
      <c r="G2556">
        <f t="shared" si="70"/>
        <v>2470</v>
      </c>
      <c r="H2556" s="17">
        <f t="shared" si="71"/>
        <v>0.31255060728744938</v>
      </c>
      <c r="I2556" s="18"/>
    </row>
    <row r="2557" spans="2:9" x14ac:dyDescent="0.2">
      <c r="B2557" s="1">
        <v>7</v>
      </c>
      <c r="C2557" s="1" t="s">
        <v>243</v>
      </c>
      <c r="D2557" s="1">
        <v>732</v>
      </c>
      <c r="E2557">
        <f t="shared" si="68"/>
        <v>5.3230769999999996</v>
      </c>
      <c r="F2557">
        <f t="shared" si="69"/>
        <v>0</v>
      </c>
      <c r="G2557">
        <f t="shared" si="70"/>
        <v>2470</v>
      </c>
      <c r="H2557" s="17">
        <f t="shared" si="71"/>
        <v>0.29635627530364372</v>
      </c>
      <c r="I2557" s="18"/>
    </row>
    <row r="2558" spans="2:9" x14ac:dyDescent="0.2">
      <c r="B2558" s="1">
        <v>8</v>
      </c>
      <c r="C2558" s="1" t="s">
        <v>243</v>
      </c>
      <c r="D2558" s="1">
        <v>710</v>
      </c>
      <c r="E2558">
        <f t="shared" si="68"/>
        <v>5.3230769999999996</v>
      </c>
      <c r="F2558">
        <f t="shared" si="69"/>
        <v>0</v>
      </c>
      <c r="G2558">
        <f t="shared" si="70"/>
        <v>2470</v>
      </c>
      <c r="H2558" s="17">
        <f t="shared" si="71"/>
        <v>0.2874493927125506</v>
      </c>
      <c r="I2558" s="18"/>
    </row>
    <row r="2559" spans="2:9" x14ac:dyDescent="0.2">
      <c r="B2559" s="1">
        <v>9</v>
      </c>
      <c r="C2559" s="1" t="s">
        <v>243</v>
      </c>
      <c r="D2559" s="1">
        <v>518</v>
      </c>
      <c r="E2559">
        <f t="shared" si="68"/>
        <v>5.3230769999999996</v>
      </c>
      <c r="F2559">
        <f t="shared" si="69"/>
        <v>0</v>
      </c>
      <c r="G2559">
        <f t="shared" si="70"/>
        <v>2470</v>
      </c>
      <c r="H2559" s="17">
        <f t="shared" si="71"/>
        <v>0.2097165991902834</v>
      </c>
      <c r="I2559" s="18"/>
    </row>
    <row r="2560" spans="2:9" x14ac:dyDescent="0.2">
      <c r="B2560" s="1">
        <v>6</v>
      </c>
      <c r="C2560" s="1" t="s">
        <v>297</v>
      </c>
      <c r="D2560" s="1">
        <v>885</v>
      </c>
      <c r="E2560">
        <f t="shared" si="68"/>
        <v>5.3244499999999997</v>
      </c>
      <c r="F2560">
        <f t="shared" si="69"/>
        <v>0</v>
      </c>
      <c r="G2560">
        <f t="shared" si="70"/>
        <v>3002</v>
      </c>
      <c r="H2560" s="17">
        <f t="shared" si="71"/>
        <v>0.29480346435709526</v>
      </c>
      <c r="I2560" s="18"/>
    </row>
    <row r="2561" spans="2:9" x14ac:dyDescent="0.2">
      <c r="B2561" s="1">
        <v>7</v>
      </c>
      <c r="C2561" s="1" t="s">
        <v>297</v>
      </c>
      <c r="D2561" s="1">
        <v>927</v>
      </c>
      <c r="E2561">
        <f t="shared" si="68"/>
        <v>5.3244499999999997</v>
      </c>
      <c r="F2561">
        <f t="shared" si="69"/>
        <v>0</v>
      </c>
      <c r="G2561">
        <f t="shared" si="70"/>
        <v>3002</v>
      </c>
      <c r="H2561" s="17">
        <f t="shared" si="71"/>
        <v>0.3087941372418388</v>
      </c>
      <c r="I2561" s="18"/>
    </row>
    <row r="2562" spans="2:9" x14ac:dyDescent="0.2">
      <c r="B2562" s="1">
        <v>8</v>
      </c>
      <c r="C2562" s="1" t="s">
        <v>297</v>
      </c>
      <c r="D2562" s="1">
        <v>872</v>
      </c>
      <c r="E2562">
        <f t="shared" si="68"/>
        <v>5.3244499999999997</v>
      </c>
      <c r="F2562">
        <f t="shared" si="69"/>
        <v>0</v>
      </c>
      <c r="G2562">
        <f t="shared" si="70"/>
        <v>3002</v>
      </c>
      <c r="H2562" s="17">
        <f t="shared" si="71"/>
        <v>0.29047301798800801</v>
      </c>
      <c r="I2562" s="18"/>
    </row>
    <row r="2563" spans="2:9" x14ac:dyDescent="0.2">
      <c r="B2563" s="1">
        <v>9</v>
      </c>
      <c r="C2563" s="1" t="s">
        <v>297</v>
      </c>
      <c r="D2563" s="1">
        <v>669</v>
      </c>
      <c r="E2563">
        <f t="shared" si="68"/>
        <v>5.3244499999999997</v>
      </c>
      <c r="F2563">
        <f t="shared" si="69"/>
        <v>0</v>
      </c>
      <c r="G2563">
        <f t="shared" si="70"/>
        <v>3002</v>
      </c>
      <c r="H2563" s="17">
        <f t="shared" si="71"/>
        <v>0.2228514323784144</v>
      </c>
      <c r="I2563" s="18"/>
    </row>
    <row r="2564" spans="2:9" x14ac:dyDescent="0.2">
      <c r="B2564" s="1">
        <v>6</v>
      </c>
      <c r="C2564" s="1" t="s">
        <v>378</v>
      </c>
      <c r="D2564" s="1">
        <v>737</v>
      </c>
      <c r="E2564">
        <f t="shared" ref="E2564:E2627" si="72">VLOOKUP(C2564,G$3:I$415,2,FALSE)</f>
        <v>5.3264719999999999</v>
      </c>
      <c r="F2564">
        <f t="shared" ref="F2564:F2627" si="73">IF(E2564&lt;3,1,0)</f>
        <v>0</v>
      </c>
      <c r="G2564">
        <f t="shared" si="70"/>
        <v>2429</v>
      </c>
      <c r="H2564" s="17">
        <f t="shared" si="71"/>
        <v>0.3034170440510498</v>
      </c>
      <c r="I2564" s="18"/>
    </row>
    <row r="2565" spans="2:9" x14ac:dyDescent="0.2">
      <c r="B2565" s="1">
        <v>7</v>
      </c>
      <c r="C2565" s="1" t="s">
        <v>378</v>
      </c>
      <c r="D2565" s="1">
        <v>738</v>
      </c>
      <c r="E2565">
        <f t="shared" si="72"/>
        <v>5.3264719999999999</v>
      </c>
      <c r="F2565">
        <f t="shared" si="73"/>
        <v>0</v>
      </c>
      <c r="G2565">
        <f t="shared" ref="G2565:G2628" si="74">VLOOKUP(C2565,G$3:I$415,3,FALSE)</f>
        <v>2429</v>
      </c>
      <c r="H2565" s="17">
        <f t="shared" ref="H2565:H2628" si="75">D2565/G2565</f>
        <v>0.30382873610539318</v>
      </c>
      <c r="I2565" s="18"/>
    </row>
    <row r="2566" spans="2:9" x14ac:dyDescent="0.2">
      <c r="B2566" s="1">
        <v>8</v>
      </c>
      <c r="C2566" s="1" t="s">
        <v>378</v>
      </c>
      <c r="D2566" s="1">
        <v>670</v>
      </c>
      <c r="E2566">
        <f t="shared" si="72"/>
        <v>5.3264719999999999</v>
      </c>
      <c r="F2566">
        <f t="shared" si="73"/>
        <v>0</v>
      </c>
      <c r="G2566">
        <f t="shared" si="74"/>
        <v>2429</v>
      </c>
      <c r="H2566" s="17">
        <f t="shared" si="75"/>
        <v>0.2758336764100453</v>
      </c>
      <c r="I2566" s="18"/>
    </row>
    <row r="2567" spans="2:9" x14ac:dyDescent="0.2">
      <c r="B2567" s="1">
        <v>9</v>
      </c>
      <c r="C2567" s="1" t="s">
        <v>378</v>
      </c>
      <c r="D2567" s="1">
        <v>549</v>
      </c>
      <c r="E2567">
        <f t="shared" si="72"/>
        <v>5.3264719999999999</v>
      </c>
      <c r="F2567">
        <f t="shared" si="73"/>
        <v>0</v>
      </c>
      <c r="G2567">
        <f t="shared" si="74"/>
        <v>2429</v>
      </c>
      <c r="H2567" s="17">
        <f t="shared" si="75"/>
        <v>0.22601893783449981</v>
      </c>
      <c r="I2567" s="18"/>
    </row>
    <row r="2568" spans="2:9" x14ac:dyDescent="0.2">
      <c r="B2568" s="1">
        <v>6</v>
      </c>
      <c r="C2568" s="1" t="s">
        <v>118</v>
      </c>
      <c r="D2568" s="1">
        <v>729</v>
      </c>
      <c r="E2568">
        <f t="shared" si="72"/>
        <v>5.3287000000000004</v>
      </c>
      <c r="F2568">
        <f t="shared" si="73"/>
        <v>0</v>
      </c>
      <c r="G2568">
        <f t="shared" si="74"/>
        <v>2446</v>
      </c>
      <c r="H2568" s="17">
        <f t="shared" si="75"/>
        <v>0.29803761242845461</v>
      </c>
      <c r="I2568" s="18"/>
    </row>
    <row r="2569" spans="2:9" x14ac:dyDescent="0.2">
      <c r="B2569" s="1">
        <v>7</v>
      </c>
      <c r="C2569" s="1" t="s">
        <v>118</v>
      </c>
      <c r="D2569" s="1">
        <v>792</v>
      </c>
      <c r="E2569">
        <f t="shared" si="72"/>
        <v>5.3287000000000004</v>
      </c>
      <c r="F2569">
        <f t="shared" si="73"/>
        <v>0</v>
      </c>
      <c r="G2569">
        <f t="shared" si="74"/>
        <v>2446</v>
      </c>
      <c r="H2569" s="17">
        <f t="shared" si="75"/>
        <v>0.32379394930498773</v>
      </c>
      <c r="I2569" s="18"/>
    </row>
    <row r="2570" spans="2:9" x14ac:dyDescent="0.2">
      <c r="B2570" s="1">
        <v>8</v>
      </c>
      <c r="C2570" s="1" t="s">
        <v>118</v>
      </c>
      <c r="D2570" s="1">
        <v>681</v>
      </c>
      <c r="E2570">
        <f t="shared" si="72"/>
        <v>5.3287000000000004</v>
      </c>
      <c r="F2570">
        <f t="shared" si="73"/>
        <v>0</v>
      </c>
      <c r="G2570">
        <f t="shared" si="74"/>
        <v>2446</v>
      </c>
      <c r="H2570" s="17">
        <f t="shared" si="75"/>
        <v>0.27841373671300079</v>
      </c>
      <c r="I2570" s="18"/>
    </row>
    <row r="2571" spans="2:9" x14ac:dyDescent="0.2">
      <c r="B2571" s="1">
        <v>9</v>
      </c>
      <c r="C2571" s="1" t="s">
        <v>118</v>
      </c>
      <c r="D2571" s="1">
        <v>526</v>
      </c>
      <c r="E2571">
        <f t="shared" si="72"/>
        <v>5.3287000000000004</v>
      </c>
      <c r="F2571">
        <f t="shared" si="73"/>
        <v>0</v>
      </c>
      <c r="G2571">
        <f t="shared" si="74"/>
        <v>2446</v>
      </c>
      <c r="H2571" s="17">
        <f t="shared" si="75"/>
        <v>0.21504497138184792</v>
      </c>
      <c r="I2571" s="18"/>
    </row>
    <row r="2572" spans="2:9" x14ac:dyDescent="0.2">
      <c r="B2572" s="1">
        <v>6</v>
      </c>
      <c r="C2572" s="1" t="s">
        <v>210</v>
      </c>
      <c r="D2572" s="1">
        <v>938</v>
      </c>
      <c r="E2572">
        <f t="shared" si="72"/>
        <v>5.3356529999999998</v>
      </c>
      <c r="F2572">
        <f t="shared" si="73"/>
        <v>0</v>
      </c>
      <c r="G2572">
        <f t="shared" si="74"/>
        <v>3018</v>
      </c>
      <c r="H2572" s="17">
        <f t="shared" si="75"/>
        <v>0.3108018555334659</v>
      </c>
      <c r="I2572" s="18"/>
    </row>
    <row r="2573" spans="2:9" x14ac:dyDescent="0.2">
      <c r="B2573" s="1">
        <v>7</v>
      </c>
      <c r="C2573" s="1" t="s">
        <v>210</v>
      </c>
      <c r="D2573" s="1">
        <v>923</v>
      </c>
      <c r="E2573">
        <f t="shared" si="72"/>
        <v>5.3356529999999998</v>
      </c>
      <c r="F2573">
        <f t="shared" si="73"/>
        <v>0</v>
      </c>
      <c r="G2573">
        <f t="shared" si="74"/>
        <v>3018</v>
      </c>
      <c r="H2573" s="17">
        <f t="shared" si="75"/>
        <v>0.30583167660702454</v>
      </c>
      <c r="I2573" s="18"/>
    </row>
    <row r="2574" spans="2:9" x14ac:dyDescent="0.2">
      <c r="B2574" s="1">
        <v>8</v>
      </c>
      <c r="C2574" s="1" t="s">
        <v>210</v>
      </c>
      <c r="D2574" s="1">
        <v>876</v>
      </c>
      <c r="E2574">
        <f t="shared" si="72"/>
        <v>5.3356529999999998</v>
      </c>
      <c r="F2574">
        <f t="shared" si="73"/>
        <v>0</v>
      </c>
      <c r="G2574">
        <f t="shared" si="74"/>
        <v>3018</v>
      </c>
      <c r="H2574" s="17">
        <f t="shared" si="75"/>
        <v>0.29025844930417494</v>
      </c>
      <c r="I2574" s="18"/>
    </row>
    <row r="2575" spans="2:9" x14ac:dyDescent="0.2">
      <c r="B2575" s="1">
        <v>9</v>
      </c>
      <c r="C2575" s="1" t="s">
        <v>210</v>
      </c>
      <c r="D2575" s="1">
        <v>616</v>
      </c>
      <c r="E2575">
        <f t="shared" si="72"/>
        <v>5.3356529999999998</v>
      </c>
      <c r="F2575">
        <f t="shared" si="73"/>
        <v>0</v>
      </c>
      <c r="G2575">
        <f t="shared" si="74"/>
        <v>3018</v>
      </c>
      <c r="H2575" s="17">
        <f t="shared" si="75"/>
        <v>0.20410868124585818</v>
      </c>
      <c r="I2575" s="18"/>
    </row>
    <row r="2576" spans="2:9" x14ac:dyDescent="0.2">
      <c r="B2576" s="1">
        <v>6</v>
      </c>
      <c r="C2576" s="1" t="s">
        <v>400</v>
      </c>
      <c r="D2576" s="1">
        <v>717</v>
      </c>
      <c r="E2576">
        <f t="shared" si="72"/>
        <v>5.3504860000000001</v>
      </c>
      <c r="F2576">
        <f t="shared" si="73"/>
        <v>0</v>
      </c>
      <c r="G2576">
        <f t="shared" si="74"/>
        <v>2468</v>
      </c>
      <c r="H2576" s="17">
        <f t="shared" si="75"/>
        <v>0.29051863857374394</v>
      </c>
      <c r="I2576" s="18"/>
    </row>
    <row r="2577" spans="2:9" x14ac:dyDescent="0.2">
      <c r="B2577" s="1">
        <v>7</v>
      </c>
      <c r="C2577" s="1" t="s">
        <v>400</v>
      </c>
      <c r="D2577" s="1">
        <v>822</v>
      </c>
      <c r="E2577">
        <f t="shared" si="72"/>
        <v>5.3504860000000001</v>
      </c>
      <c r="F2577">
        <f t="shared" si="73"/>
        <v>0</v>
      </c>
      <c r="G2577">
        <f t="shared" si="74"/>
        <v>2468</v>
      </c>
      <c r="H2577" s="17">
        <f t="shared" si="75"/>
        <v>0.33306320907617504</v>
      </c>
      <c r="I2577" s="18"/>
    </row>
    <row r="2578" spans="2:9" x14ac:dyDescent="0.2">
      <c r="B2578" s="1">
        <v>8</v>
      </c>
      <c r="C2578" s="1" t="s">
        <v>400</v>
      </c>
      <c r="D2578" s="1">
        <v>695</v>
      </c>
      <c r="E2578">
        <f t="shared" si="72"/>
        <v>5.3504860000000001</v>
      </c>
      <c r="F2578">
        <f t="shared" si="73"/>
        <v>0</v>
      </c>
      <c r="G2578">
        <f t="shared" si="74"/>
        <v>2468</v>
      </c>
      <c r="H2578" s="17">
        <f t="shared" si="75"/>
        <v>0.28160453808752028</v>
      </c>
      <c r="I2578" s="18"/>
    </row>
    <row r="2579" spans="2:9" x14ac:dyDescent="0.2">
      <c r="B2579" s="1">
        <v>9</v>
      </c>
      <c r="C2579" s="1" t="s">
        <v>400</v>
      </c>
      <c r="D2579" s="1">
        <v>508</v>
      </c>
      <c r="E2579">
        <f t="shared" si="72"/>
        <v>5.3504860000000001</v>
      </c>
      <c r="F2579">
        <f t="shared" si="73"/>
        <v>0</v>
      </c>
      <c r="G2579">
        <f t="shared" si="74"/>
        <v>2468</v>
      </c>
      <c r="H2579" s="17">
        <f t="shared" si="75"/>
        <v>0.20583468395461912</v>
      </c>
      <c r="I2579" s="18"/>
    </row>
    <row r="2580" spans="2:9" x14ac:dyDescent="0.2">
      <c r="B2580" s="1">
        <v>6</v>
      </c>
      <c r="C2580" s="1" t="s">
        <v>265</v>
      </c>
      <c r="D2580" s="1">
        <v>880</v>
      </c>
      <c r="E2580">
        <f t="shared" si="72"/>
        <v>5.3809370000000003</v>
      </c>
      <c r="F2580">
        <f t="shared" si="73"/>
        <v>0</v>
      </c>
      <c r="G2580">
        <f t="shared" si="74"/>
        <v>3032</v>
      </c>
      <c r="H2580" s="17">
        <f t="shared" si="75"/>
        <v>0.29023746701846964</v>
      </c>
      <c r="I2580" s="18"/>
    </row>
    <row r="2581" spans="2:9" x14ac:dyDescent="0.2">
      <c r="B2581" s="1">
        <v>7</v>
      </c>
      <c r="C2581" s="1" t="s">
        <v>265</v>
      </c>
      <c r="D2581" s="1">
        <v>952</v>
      </c>
      <c r="E2581">
        <f t="shared" si="72"/>
        <v>5.3809370000000003</v>
      </c>
      <c r="F2581">
        <f t="shared" si="73"/>
        <v>0</v>
      </c>
      <c r="G2581">
        <f t="shared" si="74"/>
        <v>3032</v>
      </c>
      <c r="H2581" s="17">
        <f t="shared" si="75"/>
        <v>0.31398416886543534</v>
      </c>
      <c r="I2581" s="18"/>
    </row>
    <row r="2582" spans="2:9" x14ac:dyDescent="0.2">
      <c r="B2582" s="1">
        <v>8</v>
      </c>
      <c r="C2582" s="1" t="s">
        <v>265</v>
      </c>
      <c r="D2582" s="1">
        <v>905</v>
      </c>
      <c r="E2582">
        <f t="shared" si="72"/>
        <v>5.3809370000000003</v>
      </c>
      <c r="F2582">
        <f t="shared" si="73"/>
        <v>0</v>
      </c>
      <c r="G2582">
        <f t="shared" si="74"/>
        <v>3032</v>
      </c>
      <c r="H2582" s="17">
        <f t="shared" si="75"/>
        <v>0.29848284960422161</v>
      </c>
      <c r="I2582" s="18"/>
    </row>
    <row r="2583" spans="2:9" x14ac:dyDescent="0.2">
      <c r="B2583" s="1">
        <v>9</v>
      </c>
      <c r="C2583" s="1" t="s">
        <v>265</v>
      </c>
      <c r="D2583" s="1">
        <v>650</v>
      </c>
      <c r="E2583">
        <f t="shared" si="72"/>
        <v>5.3809370000000003</v>
      </c>
      <c r="F2583">
        <f t="shared" si="73"/>
        <v>0</v>
      </c>
      <c r="G2583">
        <f t="shared" si="74"/>
        <v>3032</v>
      </c>
      <c r="H2583" s="17">
        <f t="shared" si="75"/>
        <v>0.21437994722955145</v>
      </c>
      <c r="I2583" s="18"/>
    </row>
    <row r="2584" spans="2:9" x14ac:dyDescent="0.2">
      <c r="B2584" s="1">
        <v>6</v>
      </c>
      <c r="C2584" s="1" t="s">
        <v>126</v>
      </c>
      <c r="D2584" s="1">
        <v>693</v>
      </c>
      <c r="E2584">
        <f t="shared" si="72"/>
        <v>5.3985690000000002</v>
      </c>
      <c r="F2584">
        <f t="shared" si="73"/>
        <v>0</v>
      </c>
      <c r="G2584">
        <f t="shared" si="74"/>
        <v>2376</v>
      </c>
      <c r="H2584" s="17">
        <f t="shared" si="75"/>
        <v>0.29166666666666669</v>
      </c>
      <c r="I2584" s="18"/>
    </row>
    <row r="2585" spans="2:9" x14ac:dyDescent="0.2">
      <c r="B2585" s="1">
        <v>7</v>
      </c>
      <c r="C2585" s="1" t="s">
        <v>126</v>
      </c>
      <c r="D2585" s="1">
        <v>754</v>
      </c>
      <c r="E2585">
        <f t="shared" si="72"/>
        <v>5.3985690000000002</v>
      </c>
      <c r="F2585">
        <f t="shared" si="73"/>
        <v>0</v>
      </c>
      <c r="G2585">
        <f t="shared" si="74"/>
        <v>2376</v>
      </c>
      <c r="H2585" s="17">
        <f t="shared" si="75"/>
        <v>0.31734006734006737</v>
      </c>
      <c r="I2585" s="18"/>
    </row>
    <row r="2586" spans="2:9" x14ac:dyDescent="0.2">
      <c r="B2586" s="1">
        <v>8</v>
      </c>
      <c r="C2586" s="1" t="s">
        <v>126</v>
      </c>
      <c r="D2586" s="1">
        <v>646</v>
      </c>
      <c r="E2586">
        <f t="shared" si="72"/>
        <v>5.3985690000000002</v>
      </c>
      <c r="F2586">
        <f t="shared" si="73"/>
        <v>0</v>
      </c>
      <c r="G2586">
        <f t="shared" si="74"/>
        <v>2376</v>
      </c>
      <c r="H2586" s="17">
        <f t="shared" si="75"/>
        <v>0.2718855218855219</v>
      </c>
      <c r="I2586" s="18"/>
    </row>
    <row r="2587" spans="2:9" x14ac:dyDescent="0.2">
      <c r="B2587" s="1">
        <v>9</v>
      </c>
      <c r="C2587" s="1" t="s">
        <v>126</v>
      </c>
      <c r="D2587" s="1">
        <v>554</v>
      </c>
      <c r="E2587">
        <f t="shared" si="72"/>
        <v>5.3985690000000002</v>
      </c>
      <c r="F2587">
        <f t="shared" si="73"/>
        <v>0</v>
      </c>
      <c r="G2587">
        <f t="shared" si="74"/>
        <v>2376</v>
      </c>
      <c r="H2587" s="17">
        <f t="shared" si="75"/>
        <v>0.23316498316498316</v>
      </c>
      <c r="I2587" s="18"/>
    </row>
    <row r="2588" spans="2:9" x14ac:dyDescent="0.2">
      <c r="B2588" s="1">
        <v>6</v>
      </c>
      <c r="C2588" s="1" t="s">
        <v>455</v>
      </c>
      <c r="D2588" s="1">
        <v>733</v>
      </c>
      <c r="E2588">
        <f t="shared" si="72"/>
        <v>5.4002499999999998</v>
      </c>
      <c r="F2588">
        <f t="shared" si="73"/>
        <v>0</v>
      </c>
      <c r="G2588">
        <f t="shared" si="74"/>
        <v>2396</v>
      </c>
      <c r="H2588" s="17">
        <f t="shared" si="75"/>
        <v>0.30592654424040067</v>
      </c>
      <c r="I2588" s="18"/>
    </row>
    <row r="2589" spans="2:9" x14ac:dyDescent="0.2">
      <c r="B2589" s="1">
        <v>7</v>
      </c>
      <c r="C2589" s="1" t="s">
        <v>455</v>
      </c>
      <c r="D2589" s="1">
        <v>751</v>
      </c>
      <c r="E2589">
        <f t="shared" si="72"/>
        <v>5.4002499999999998</v>
      </c>
      <c r="F2589">
        <f t="shared" si="73"/>
        <v>0</v>
      </c>
      <c r="G2589">
        <f t="shared" si="74"/>
        <v>2396</v>
      </c>
      <c r="H2589" s="17">
        <f t="shared" si="75"/>
        <v>0.31343906510851421</v>
      </c>
      <c r="I2589" s="18"/>
    </row>
    <row r="2590" spans="2:9" x14ac:dyDescent="0.2">
      <c r="B2590" s="1">
        <v>8</v>
      </c>
      <c r="C2590" s="1" t="s">
        <v>455</v>
      </c>
      <c r="D2590" s="1">
        <v>699</v>
      </c>
      <c r="E2590">
        <f t="shared" si="72"/>
        <v>5.4002499999999998</v>
      </c>
      <c r="F2590">
        <f t="shared" si="73"/>
        <v>0</v>
      </c>
      <c r="G2590">
        <f t="shared" si="74"/>
        <v>2396</v>
      </c>
      <c r="H2590" s="17">
        <f t="shared" si="75"/>
        <v>0.29173622704507512</v>
      </c>
      <c r="I2590" s="18"/>
    </row>
    <row r="2591" spans="2:9" x14ac:dyDescent="0.2">
      <c r="B2591" s="1">
        <v>9</v>
      </c>
      <c r="C2591" s="1" t="s">
        <v>455</v>
      </c>
      <c r="D2591" s="1">
        <v>484</v>
      </c>
      <c r="E2591">
        <f t="shared" si="72"/>
        <v>5.4002499999999998</v>
      </c>
      <c r="F2591">
        <f t="shared" si="73"/>
        <v>0</v>
      </c>
      <c r="G2591">
        <f t="shared" si="74"/>
        <v>2396</v>
      </c>
      <c r="H2591" s="17">
        <f t="shared" si="75"/>
        <v>0.2020033388981636</v>
      </c>
      <c r="I2591" s="18"/>
    </row>
    <row r="2592" spans="2:9" x14ac:dyDescent="0.2">
      <c r="B2592" s="1">
        <v>6</v>
      </c>
      <c r="C2592" s="1" t="s">
        <v>358</v>
      </c>
      <c r="D2592" s="1">
        <v>901</v>
      </c>
      <c r="E2592">
        <f t="shared" si="72"/>
        <v>5.4023219999999998</v>
      </c>
      <c r="F2592">
        <f t="shared" si="73"/>
        <v>0</v>
      </c>
      <c r="G2592">
        <f t="shared" si="74"/>
        <v>3015</v>
      </c>
      <c r="H2592" s="17">
        <f t="shared" si="75"/>
        <v>0.29883913764510778</v>
      </c>
      <c r="I2592" s="18"/>
    </row>
    <row r="2593" spans="2:9" x14ac:dyDescent="0.2">
      <c r="B2593" s="1">
        <v>7</v>
      </c>
      <c r="C2593" s="1" t="s">
        <v>358</v>
      </c>
      <c r="D2593" s="1">
        <v>991</v>
      </c>
      <c r="E2593">
        <f t="shared" si="72"/>
        <v>5.4023219999999998</v>
      </c>
      <c r="F2593">
        <f t="shared" si="73"/>
        <v>0</v>
      </c>
      <c r="G2593">
        <f t="shared" si="74"/>
        <v>3015</v>
      </c>
      <c r="H2593" s="17">
        <f t="shared" si="75"/>
        <v>0.32868988391376452</v>
      </c>
      <c r="I2593" s="18"/>
    </row>
    <row r="2594" spans="2:9" x14ac:dyDescent="0.2">
      <c r="B2594" s="1">
        <v>8</v>
      </c>
      <c r="C2594" s="1" t="s">
        <v>358</v>
      </c>
      <c r="D2594" s="1">
        <v>841</v>
      </c>
      <c r="E2594">
        <f t="shared" si="72"/>
        <v>5.4023219999999998</v>
      </c>
      <c r="F2594">
        <f t="shared" si="73"/>
        <v>0</v>
      </c>
      <c r="G2594">
        <f t="shared" si="74"/>
        <v>3015</v>
      </c>
      <c r="H2594" s="17">
        <f t="shared" si="75"/>
        <v>0.27893864013267</v>
      </c>
      <c r="I2594" s="18"/>
    </row>
    <row r="2595" spans="2:9" x14ac:dyDescent="0.2">
      <c r="B2595" s="1">
        <v>9</v>
      </c>
      <c r="C2595" s="1" t="s">
        <v>358</v>
      </c>
      <c r="D2595" s="1">
        <v>631</v>
      </c>
      <c r="E2595">
        <f t="shared" si="72"/>
        <v>5.4023219999999998</v>
      </c>
      <c r="F2595">
        <f t="shared" si="73"/>
        <v>0</v>
      </c>
      <c r="G2595">
        <f t="shared" si="74"/>
        <v>3015</v>
      </c>
      <c r="H2595" s="17">
        <f t="shared" si="75"/>
        <v>0.20928689883913765</v>
      </c>
      <c r="I2595" s="18"/>
    </row>
    <row r="2596" spans="2:9" x14ac:dyDescent="0.2">
      <c r="B2596" s="1">
        <v>6</v>
      </c>
      <c r="C2596" s="1" t="s">
        <v>82</v>
      </c>
      <c r="D2596" s="1">
        <v>902</v>
      </c>
      <c r="E2596">
        <f t="shared" si="72"/>
        <v>5.4531780000000003</v>
      </c>
      <c r="F2596">
        <f t="shared" si="73"/>
        <v>0</v>
      </c>
      <c r="G2596">
        <f t="shared" si="74"/>
        <v>2926</v>
      </c>
      <c r="H2596" s="17">
        <f t="shared" si="75"/>
        <v>0.30827067669172931</v>
      </c>
      <c r="I2596" s="18"/>
    </row>
    <row r="2597" spans="2:9" x14ac:dyDescent="0.2">
      <c r="B2597" s="1">
        <v>7</v>
      </c>
      <c r="C2597" s="1" t="s">
        <v>82</v>
      </c>
      <c r="D2597" s="1">
        <v>925</v>
      </c>
      <c r="E2597">
        <f t="shared" si="72"/>
        <v>5.4531780000000003</v>
      </c>
      <c r="F2597">
        <f t="shared" si="73"/>
        <v>0</v>
      </c>
      <c r="G2597">
        <f t="shared" si="74"/>
        <v>2926</v>
      </c>
      <c r="H2597" s="17">
        <f t="shared" si="75"/>
        <v>0.31613123718386876</v>
      </c>
      <c r="I2597" s="18"/>
    </row>
    <row r="2598" spans="2:9" x14ac:dyDescent="0.2">
      <c r="B2598" s="1">
        <v>8</v>
      </c>
      <c r="C2598" s="1" t="s">
        <v>82</v>
      </c>
      <c r="D2598" s="1">
        <v>854</v>
      </c>
      <c r="E2598">
        <f t="shared" si="72"/>
        <v>5.4531780000000003</v>
      </c>
      <c r="F2598">
        <f t="shared" si="73"/>
        <v>0</v>
      </c>
      <c r="G2598">
        <f t="shared" si="74"/>
        <v>2926</v>
      </c>
      <c r="H2598" s="17">
        <f t="shared" si="75"/>
        <v>0.291866028708134</v>
      </c>
      <c r="I2598" s="18"/>
    </row>
    <row r="2599" spans="2:9" x14ac:dyDescent="0.2">
      <c r="B2599" s="1">
        <v>9</v>
      </c>
      <c r="C2599" s="1" t="s">
        <v>82</v>
      </c>
      <c r="D2599" s="1">
        <v>615</v>
      </c>
      <c r="E2599">
        <f t="shared" si="72"/>
        <v>5.4531780000000003</v>
      </c>
      <c r="F2599">
        <f t="shared" si="73"/>
        <v>0</v>
      </c>
      <c r="G2599">
        <f t="shared" si="74"/>
        <v>2926</v>
      </c>
      <c r="H2599" s="17">
        <f t="shared" si="75"/>
        <v>0.21018455228981545</v>
      </c>
      <c r="I2599" s="18"/>
    </row>
    <row r="2600" spans="2:9" x14ac:dyDescent="0.2">
      <c r="B2600" s="1">
        <v>6</v>
      </c>
      <c r="C2600" s="1" t="s">
        <v>81</v>
      </c>
      <c r="D2600" s="1">
        <v>764</v>
      </c>
      <c r="E2600">
        <f t="shared" si="72"/>
        <v>5.4568690000000002</v>
      </c>
      <c r="F2600">
        <f t="shared" si="73"/>
        <v>0</v>
      </c>
      <c r="G2600">
        <f t="shared" si="74"/>
        <v>2504</v>
      </c>
      <c r="H2600" s="17">
        <f t="shared" si="75"/>
        <v>0.305111821086262</v>
      </c>
      <c r="I2600" s="18"/>
    </row>
    <row r="2601" spans="2:9" x14ac:dyDescent="0.2">
      <c r="B2601" s="1">
        <v>7</v>
      </c>
      <c r="C2601" s="1" t="s">
        <v>81</v>
      </c>
      <c r="D2601" s="1">
        <v>811</v>
      </c>
      <c r="E2601">
        <f t="shared" si="72"/>
        <v>5.4568690000000002</v>
      </c>
      <c r="F2601">
        <f t="shared" si="73"/>
        <v>0</v>
      </c>
      <c r="G2601">
        <f t="shared" si="74"/>
        <v>2504</v>
      </c>
      <c r="H2601" s="17">
        <f t="shared" si="75"/>
        <v>0.32388178913738019</v>
      </c>
      <c r="I2601" s="18"/>
    </row>
    <row r="2602" spans="2:9" x14ac:dyDescent="0.2">
      <c r="B2602" s="1">
        <v>8</v>
      </c>
      <c r="C2602" s="1" t="s">
        <v>81</v>
      </c>
      <c r="D2602" s="1">
        <v>685</v>
      </c>
      <c r="E2602">
        <f t="shared" si="72"/>
        <v>5.4568690000000002</v>
      </c>
      <c r="F2602">
        <f t="shared" si="73"/>
        <v>0</v>
      </c>
      <c r="G2602">
        <f t="shared" si="74"/>
        <v>2504</v>
      </c>
      <c r="H2602" s="17">
        <f t="shared" si="75"/>
        <v>0.2735623003194888</v>
      </c>
      <c r="I2602" s="18"/>
    </row>
    <row r="2603" spans="2:9" x14ac:dyDescent="0.2">
      <c r="B2603" s="1">
        <v>9</v>
      </c>
      <c r="C2603" s="1" t="s">
        <v>81</v>
      </c>
      <c r="D2603" s="1">
        <v>542</v>
      </c>
      <c r="E2603">
        <f t="shared" si="72"/>
        <v>5.4568690000000002</v>
      </c>
      <c r="F2603">
        <f t="shared" si="73"/>
        <v>0</v>
      </c>
      <c r="G2603">
        <f t="shared" si="74"/>
        <v>2504</v>
      </c>
      <c r="H2603" s="17">
        <f t="shared" si="75"/>
        <v>0.21645367412140576</v>
      </c>
      <c r="I2603" s="18"/>
    </row>
    <row r="2604" spans="2:9" x14ac:dyDescent="0.2">
      <c r="B2604" s="1">
        <v>6</v>
      </c>
      <c r="C2604" s="1" t="s">
        <v>461</v>
      </c>
      <c r="D2604" s="1">
        <v>890</v>
      </c>
      <c r="E2604">
        <f t="shared" si="72"/>
        <v>5.4776730000000002</v>
      </c>
      <c r="F2604">
        <f t="shared" si="73"/>
        <v>0</v>
      </c>
      <c r="G2604">
        <f t="shared" si="74"/>
        <v>2956</v>
      </c>
      <c r="H2604" s="17">
        <f t="shared" si="75"/>
        <v>0.3010825439783491</v>
      </c>
      <c r="I2604" s="18"/>
    </row>
    <row r="2605" spans="2:9" x14ac:dyDescent="0.2">
      <c r="B2605" s="1">
        <v>7</v>
      </c>
      <c r="C2605" s="1" t="s">
        <v>461</v>
      </c>
      <c r="D2605" s="1">
        <v>937</v>
      </c>
      <c r="E2605">
        <f t="shared" si="72"/>
        <v>5.4776730000000002</v>
      </c>
      <c r="F2605">
        <f t="shared" si="73"/>
        <v>0</v>
      </c>
      <c r="G2605">
        <f t="shared" si="74"/>
        <v>2956</v>
      </c>
      <c r="H2605" s="17">
        <f t="shared" si="75"/>
        <v>0.31698240866035182</v>
      </c>
      <c r="I2605" s="18"/>
    </row>
    <row r="2606" spans="2:9" x14ac:dyDescent="0.2">
      <c r="B2606" s="1">
        <v>8</v>
      </c>
      <c r="C2606" s="1" t="s">
        <v>461</v>
      </c>
      <c r="D2606" s="1">
        <v>865</v>
      </c>
      <c r="E2606">
        <f t="shared" si="72"/>
        <v>5.4776730000000002</v>
      </c>
      <c r="F2606">
        <f t="shared" si="73"/>
        <v>0</v>
      </c>
      <c r="G2606">
        <f t="shared" si="74"/>
        <v>2956</v>
      </c>
      <c r="H2606" s="17">
        <f t="shared" si="75"/>
        <v>0.29262516914749664</v>
      </c>
      <c r="I2606" s="18"/>
    </row>
    <row r="2607" spans="2:9" x14ac:dyDescent="0.2">
      <c r="B2607" s="1">
        <v>9</v>
      </c>
      <c r="C2607" s="1" t="s">
        <v>461</v>
      </c>
      <c r="D2607" s="1">
        <v>614</v>
      </c>
      <c r="E2607">
        <f t="shared" si="72"/>
        <v>5.4776730000000002</v>
      </c>
      <c r="F2607">
        <f t="shared" si="73"/>
        <v>0</v>
      </c>
      <c r="G2607">
        <f t="shared" si="74"/>
        <v>2956</v>
      </c>
      <c r="H2607" s="17">
        <f t="shared" si="75"/>
        <v>0.20771312584573748</v>
      </c>
      <c r="I2607" s="18"/>
    </row>
    <row r="2608" spans="2:9" x14ac:dyDescent="0.2">
      <c r="B2608" s="1">
        <v>6</v>
      </c>
      <c r="C2608" s="1" t="s">
        <v>368</v>
      </c>
      <c r="D2608" s="1">
        <v>923</v>
      </c>
      <c r="E2608">
        <f t="shared" si="72"/>
        <v>5.4907630000000003</v>
      </c>
      <c r="F2608">
        <f t="shared" si="73"/>
        <v>0</v>
      </c>
      <c r="G2608">
        <f t="shared" si="74"/>
        <v>2977</v>
      </c>
      <c r="H2608" s="17">
        <f t="shared" si="75"/>
        <v>0.31004366812227074</v>
      </c>
      <c r="I2608" s="18"/>
    </row>
    <row r="2609" spans="2:9" x14ac:dyDescent="0.2">
      <c r="B2609" s="1">
        <v>7</v>
      </c>
      <c r="C2609" s="1" t="s">
        <v>368</v>
      </c>
      <c r="D2609" s="1">
        <v>957</v>
      </c>
      <c r="E2609">
        <f t="shared" si="72"/>
        <v>5.4907630000000003</v>
      </c>
      <c r="F2609">
        <f t="shared" si="73"/>
        <v>0</v>
      </c>
      <c r="G2609">
        <f t="shared" si="74"/>
        <v>2977</v>
      </c>
      <c r="H2609" s="17">
        <f t="shared" si="75"/>
        <v>0.32146456163923415</v>
      </c>
      <c r="I2609" s="18"/>
    </row>
    <row r="2610" spans="2:9" x14ac:dyDescent="0.2">
      <c r="B2610" s="1">
        <v>8</v>
      </c>
      <c r="C2610" s="1" t="s">
        <v>368</v>
      </c>
      <c r="D2610" s="1">
        <v>850</v>
      </c>
      <c r="E2610">
        <f t="shared" si="72"/>
        <v>5.4907630000000003</v>
      </c>
      <c r="F2610">
        <f t="shared" si="73"/>
        <v>0</v>
      </c>
      <c r="G2610">
        <f t="shared" si="74"/>
        <v>2977</v>
      </c>
      <c r="H2610" s="17">
        <f t="shared" si="75"/>
        <v>0.28552233792408466</v>
      </c>
      <c r="I2610" s="18"/>
    </row>
    <row r="2611" spans="2:9" x14ac:dyDescent="0.2">
      <c r="B2611" s="1">
        <v>9</v>
      </c>
      <c r="C2611" s="1" t="s">
        <v>368</v>
      </c>
      <c r="D2611" s="1">
        <v>595</v>
      </c>
      <c r="E2611">
        <f t="shared" si="72"/>
        <v>5.4907630000000003</v>
      </c>
      <c r="F2611">
        <f t="shared" si="73"/>
        <v>0</v>
      </c>
      <c r="G2611">
        <f t="shared" si="74"/>
        <v>2977</v>
      </c>
      <c r="H2611" s="17">
        <f t="shared" si="75"/>
        <v>0.19986563654685927</v>
      </c>
      <c r="I2611" s="18"/>
    </row>
    <row r="2612" spans="2:9" x14ac:dyDescent="0.2">
      <c r="B2612" s="1">
        <v>6</v>
      </c>
      <c r="C2612" s="1" t="s">
        <v>47</v>
      </c>
      <c r="D2612" s="1">
        <v>785</v>
      </c>
      <c r="E2612">
        <f t="shared" si="72"/>
        <v>5.5033279999999998</v>
      </c>
      <c r="F2612">
        <f t="shared" si="73"/>
        <v>0</v>
      </c>
      <c r="G2612">
        <f t="shared" si="74"/>
        <v>2404</v>
      </c>
      <c r="H2612" s="17">
        <f t="shared" si="75"/>
        <v>0.32653910149750415</v>
      </c>
      <c r="I2612" s="18"/>
    </row>
    <row r="2613" spans="2:9" x14ac:dyDescent="0.2">
      <c r="B2613" s="1">
        <v>7</v>
      </c>
      <c r="C2613" s="1" t="s">
        <v>47</v>
      </c>
      <c r="D2613" s="1">
        <v>719</v>
      </c>
      <c r="E2613">
        <f t="shared" si="72"/>
        <v>5.5033279999999998</v>
      </c>
      <c r="F2613">
        <f t="shared" si="73"/>
        <v>0</v>
      </c>
      <c r="G2613">
        <f t="shared" si="74"/>
        <v>2404</v>
      </c>
      <c r="H2613" s="17">
        <f t="shared" si="75"/>
        <v>0.29908485856905159</v>
      </c>
      <c r="I2613" s="18"/>
    </row>
    <row r="2614" spans="2:9" x14ac:dyDescent="0.2">
      <c r="B2614" s="1">
        <v>8</v>
      </c>
      <c r="C2614" s="1" t="s">
        <v>47</v>
      </c>
      <c r="D2614" s="1">
        <v>683</v>
      </c>
      <c r="E2614">
        <f t="shared" si="72"/>
        <v>5.5033279999999998</v>
      </c>
      <c r="F2614">
        <f t="shared" si="73"/>
        <v>0</v>
      </c>
      <c r="G2614">
        <f t="shared" si="74"/>
        <v>2404</v>
      </c>
      <c r="H2614" s="17">
        <f t="shared" si="75"/>
        <v>0.28410981697171384</v>
      </c>
      <c r="I2614" s="18"/>
    </row>
    <row r="2615" spans="2:9" x14ac:dyDescent="0.2">
      <c r="B2615" s="1">
        <v>9</v>
      </c>
      <c r="C2615" s="1" t="s">
        <v>47</v>
      </c>
      <c r="D2615" s="1">
        <v>489</v>
      </c>
      <c r="E2615">
        <f t="shared" si="72"/>
        <v>5.5033279999999998</v>
      </c>
      <c r="F2615">
        <f t="shared" si="73"/>
        <v>0</v>
      </c>
      <c r="G2615">
        <f t="shared" si="74"/>
        <v>2404</v>
      </c>
      <c r="H2615" s="17">
        <f t="shared" si="75"/>
        <v>0.20341098169717139</v>
      </c>
      <c r="I2615" s="18"/>
    </row>
    <row r="2616" spans="2:9" x14ac:dyDescent="0.2">
      <c r="B2616" s="1">
        <v>6</v>
      </c>
      <c r="C2616" s="1" t="s">
        <v>340</v>
      </c>
      <c r="D2616" s="1">
        <v>716</v>
      </c>
      <c r="E2616">
        <f t="shared" si="72"/>
        <v>5.5040100000000001</v>
      </c>
      <c r="F2616">
        <f t="shared" si="73"/>
        <v>0</v>
      </c>
      <c r="G2616">
        <f t="shared" si="74"/>
        <v>2369</v>
      </c>
      <c r="H2616" s="17">
        <f t="shared" si="75"/>
        <v>0.30223723089911353</v>
      </c>
      <c r="I2616" s="18"/>
    </row>
    <row r="2617" spans="2:9" x14ac:dyDescent="0.2">
      <c r="B2617" s="1">
        <v>7</v>
      </c>
      <c r="C2617" s="1" t="s">
        <v>340</v>
      </c>
      <c r="D2617" s="1">
        <v>759</v>
      </c>
      <c r="E2617">
        <f t="shared" si="72"/>
        <v>5.5040100000000001</v>
      </c>
      <c r="F2617">
        <f t="shared" si="73"/>
        <v>0</v>
      </c>
      <c r="G2617">
        <f t="shared" si="74"/>
        <v>2369</v>
      </c>
      <c r="H2617" s="17">
        <f t="shared" si="75"/>
        <v>0.32038834951456313</v>
      </c>
      <c r="I2617" s="18"/>
    </row>
    <row r="2618" spans="2:9" x14ac:dyDescent="0.2">
      <c r="B2618" s="1">
        <v>8</v>
      </c>
      <c r="C2618" s="1" t="s">
        <v>340</v>
      </c>
      <c r="D2618" s="1">
        <v>671</v>
      </c>
      <c r="E2618">
        <f t="shared" si="72"/>
        <v>5.5040100000000001</v>
      </c>
      <c r="F2618">
        <f t="shared" si="73"/>
        <v>0</v>
      </c>
      <c r="G2618">
        <f t="shared" si="74"/>
        <v>2369</v>
      </c>
      <c r="H2618" s="17">
        <f t="shared" si="75"/>
        <v>0.28324187420852681</v>
      </c>
      <c r="I2618" s="18"/>
    </row>
    <row r="2619" spans="2:9" x14ac:dyDescent="0.2">
      <c r="B2619" s="1">
        <v>9</v>
      </c>
      <c r="C2619" s="1" t="s">
        <v>340</v>
      </c>
      <c r="D2619" s="1">
        <v>492</v>
      </c>
      <c r="E2619">
        <f t="shared" si="72"/>
        <v>5.5040100000000001</v>
      </c>
      <c r="F2619">
        <f t="shared" si="73"/>
        <v>0</v>
      </c>
      <c r="G2619">
        <f t="shared" si="74"/>
        <v>2369</v>
      </c>
      <c r="H2619" s="17">
        <f t="shared" si="75"/>
        <v>0.20768256648374842</v>
      </c>
      <c r="I2619" s="18"/>
    </row>
    <row r="2620" spans="2:9" x14ac:dyDescent="0.2">
      <c r="B2620" s="1">
        <v>6</v>
      </c>
      <c r="C2620" s="1" t="s">
        <v>448</v>
      </c>
      <c r="D2620" s="1">
        <v>910</v>
      </c>
      <c r="E2620">
        <f t="shared" si="72"/>
        <v>5.5765799999999999</v>
      </c>
      <c r="F2620">
        <f t="shared" si="73"/>
        <v>0</v>
      </c>
      <c r="G2620">
        <f t="shared" si="74"/>
        <v>3023</v>
      </c>
      <c r="H2620" s="17">
        <f t="shared" si="75"/>
        <v>0.30102547138604036</v>
      </c>
      <c r="I2620" s="18"/>
    </row>
    <row r="2621" spans="2:9" x14ac:dyDescent="0.2">
      <c r="B2621" s="1">
        <v>7</v>
      </c>
      <c r="C2621" s="1" t="s">
        <v>448</v>
      </c>
      <c r="D2621" s="1">
        <v>976</v>
      </c>
      <c r="E2621">
        <f t="shared" si="72"/>
        <v>5.5765799999999999</v>
      </c>
      <c r="F2621">
        <f t="shared" si="73"/>
        <v>0</v>
      </c>
      <c r="G2621">
        <f t="shared" si="74"/>
        <v>3023</v>
      </c>
      <c r="H2621" s="17">
        <f t="shared" si="75"/>
        <v>0.32285808799206089</v>
      </c>
      <c r="I2621" s="18"/>
    </row>
    <row r="2622" spans="2:9" x14ac:dyDescent="0.2">
      <c r="B2622" s="1">
        <v>8</v>
      </c>
      <c r="C2622" s="1" t="s">
        <v>448</v>
      </c>
      <c r="D2622" s="1">
        <v>852</v>
      </c>
      <c r="E2622">
        <f t="shared" si="72"/>
        <v>5.5765799999999999</v>
      </c>
      <c r="F2622">
        <f t="shared" si="73"/>
        <v>0</v>
      </c>
      <c r="G2622">
        <f t="shared" si="74"/>
        <v>3023</v>
      </c>
      <c r="H2622" s="17">
        <f t="shared" si="75"/>
        <v>0.28183923255044657</v>
      </c>
      <c r="I2622" s="18"/>
    </row>
    <row r="2623" spans="2:9" x14ac:dyDescent="0.2">
      <c r="B2623" s="1">
        <v>9</v>
      </c>
      <c r="C2623" s="1" t="s">
        <v>448</v>
      </c>
      <c r="D2623" s="1">
        <v>681</v>
      </c>
      <c r="E2623">
        <f t="shared" si="72"/>
        <v>5.5765799999999999</v>
      </c>
      <c r="F2623">
        <f t="shared" si="73"/>
        <v>0</v>
      </c>
      <c r="G2623">
        <f t="shared" si="74"/>
        <v>3023</v>
      </c>
      <c r="H2623" s="17">
        <f t="shared" si="75"/>
        <v>0.22527290770757524</v>
      </c>
      <c r="I2623" s="18"/>
    </row>
    <row r="2624" spans="2:9" x14ac:dyDescent="0.2">
      <c r="B2624" s="1">
        <v>6</v>
      </c>
      <c r="C2624" s="1" t="s">
        <v>135</v>
      </c>
      <c r="D2624" s="1">
        <v>929</v>
      </c>
      <c r="E2624">
        <f t="shared" si="72"/>
        <v>5.6328690000000003</v>
      </c>
      <c r="F2624">
        <f t="shared" si="73"/>
        <v>0</v>
      </c>
      <c r="G2624">
        <f t="shared" si="74"/>
        <v>3018</v>
      </c>
      <c r="H2624" s="17">
        <f t="shared" si="75"/>
        <v>0.30781974817760105</v>
      </c>
      <c r="I2624" s="18"/>
    </row>
    <row r="2625" spans="2:9" x14ac:dyDescent="0.2">
      <c r="B2625" s="1">
        <v>7</v>
      </c>
      <c r="C2625" s="1" t="s">
        <v>135</v>
      </c>
      <c r="D2625" s="1">
        <v>957</v>
      </c>
      <c r="E2625">
        <f t="shared" si="72"/>
        <v>5.6328690000000003</v>
      </c>
      <c r="F2625">
        <f t="shared" si="73"/>
        <v>0</v>
      </c>
      <c r="G2625">
        <f t="shared" si="74"/>
        <v>3018</v>
      </c>
      <c r="H2625" s="17">
        <f t="shared" si="75"/>
        <v>0.31709741550695825</v>
      </c>
      <c r="I2625" s="18"/>
    </row>
    <row r="2626" spans="2:9" x14ac:dyDescent="0.2">
      <c r="B2626" s="1">
        <v>8</v>
      </c>
      <c r="C2626" s="1" t="s">
        <v>135</v>
      </c>
      <c r="D2626" s="1">
        <v>879</v>
      </c>
      <c r="E2626">
        <f t="shared" si="72"/>
        <v>5.6328690000000003</v>
      </c>
      <c r="F2626">
        <f t="shared" si="73"/>
        <v>0</v>
      </c>
      <c r="G2626">
        <f t="shared" si="74"/>
        <v>3018</v>
      </c>
      <c r="H2626" s="17">
        <f t="shared" si="75"/>
        <v>0.29125248508946322</v>
      </c>
      <c r="I2626" s="18"/>
    </row>
    <row r="2627" spans="2:9" x14ac:dyDescent="0.2">
      <c r="B2627" s="1">
        <v>9</v>
      </c>
      <c r="C2627" s="1" t="s">
        <v>135</v>
      </c>
      <c r="D2627" s="1">
        <v>612</v>
      </c>
      <c r="E2627">
        <f t="shared" si="72"/>
        <v>5.6328690000000003</v>
      </c>
      <c r="F2627">
        <f t="shared" si="73"/>
        <v>0</v>
      </c>
      <c r="G2627">
        <f t="shared" si="74"/>
        <v>3018</v>
      </c>
      <c r="H2627" s="17">
        <f t="shared" si="75"/>
        <v>0.20278330019880716</v>
      </c>
      <c r="I2627" s="18"/>
    </row>
    <row r="2628" spans="2:9" x14ac:dyDescent="0.2">
      <c r="B2628" s="1">
        <v>6</v>
      </c>
      <c r="C2628" s="1" t="s">
        <v>300</v>
      </c>
      <c r="D2628" s="1">
        <v>929</v>
      </c>
      <c r="E2628">
        <f t="shared" ref="E2628:E2691" si="76">VLOOKUP(C2628,G$3:I$415,2,FALSE)</f>
        <v>5.6613059999999997</v>
      </c>
      <c r="F2628">
        <f t="shared" ref="F2628:F2691" si="77">IF(E2628&lt;3,1,0)</f>
        <v>0</v>
      </c>
      <c r="G2628">
        <f t="shared" si="74"/>
        <v>3047</v>
      </c>
      <c r="H2628" s="17">
        <f t="shared" si="75"/>
        <v>0.30489005579258288</v>
      </c>
      <c r="I2628" s="18"/>
    </row>
    <row r="2629" spans="2:9" x14ac:dyDescent="0.2">
      <c r="B2629" s="1">
        <v>7</v>
      </c>
      <c r="C2629" s="1" t="s">
        <v>300</v>
      </c>
      <c r="D2629" s="1">
        <v>970</v>
      </c>
      <c r="E2629">
        <f t="shared" si="76"/>
        <v>5.6613059999999997</v>
      </c>
      <c r="F2629">
        <f t="shared" si="77"/>
        <v>0</v>
      </c>
      <c r="G2629">
        <f t="shared" ref="G2629:G2692" si="78">VLOOKUP(C2629,G$3:I$415,3,FALSE)</f>
        <v>3047</v>
      </c>
      <c r="H2629" s="17">
        <f t="shared" ref="H2629:H2692" si="79">D2629/G2629</f>
        <v>0.31834591401378404</v>
      </c>
      <c r="I2629" s="18"/>
    </row>
    <row r="2630" spans="2:9" x14ac:dyDescent="0.2">
      <c r="B2630" s="1">
        <v>8</v>
      </c>
      <c r="C2630" s="1" t="s">
        <v>300</v>
      </c>
      <c r="D2630" s="1">
        <v>854</v>
      </c>
      <c r="E2630">
        <f t="shared" si="76"/>
        <v>5.6613059999999997</v>
      </c>
      <c r="F2630">
        <f t="shared" si="77"/>
        <v>0</v>
      </c>
      <c r="G2630">
        <f t="shared" si="78"/>
        <v>3047</v>
      </c>
      <c r="H2630" s="17">
        <f t="shared" si="79"/>
        <v>0.28027568099770267</v>
      </c>
      <c r="I2630" s="18"/>
    </row>
    <row r="2631" spans="2:9" x14ac:dyDescent="0.2">
      <c r="B2631" s="1">
        <v>9</v>
      </c>
      <c r="C2631" s="1" t="s">
        <v>300</v>
      </c>
      <c r="D2631" s="1">
        <v>665</v>
      </c>
      <c r="E2631">
        <f t="shared" si="76"/>
        <v>5.6613059999999997</v>
      </c>
      <c r="F2631">
        <f t="shared" si="77"/>
        <v>0</v>
      </c>
      <c r="G2631">
        <f t="shared" si="78"/>
        <v>3047</v>
      </c>
      <c r="H2631" s="17">
        <f t="shared" si="79"/>
        <v>0.21824745651460453</v>
      </c>
      <c r="I2631" s="18"/>
    </row>
    <row r="2632" spans="2:9" x14ac:dyDescent="0.2">
      <c r="B2632" s="1">
        <v>6</v>
      </c>
      <c r="C2632" s="1" t="s">
        <v>242</v>
      </c>
      <c r="D2632" s="1">
        <v>911</v>
      </c>
      <c r="E2632">
        <f t="shared" si="76"/>
        <v>5.665775</v>
      </c>
      <c r="F2632">
        <f t="shared" si="77"/>
        <v>0</v>
      </c>
      <c r="G2632">
        <f t="shared" si="78"/>
        <v>2992</v>
      </c>
      <c r="H2632" s="17">
        <f t="shared" si="79"/>
        <v>0.30447860962566847</v>
      </c>
      <c r="I2632" s="18"/>
    </row>
    <row r="2633" spans="2:9" x14ac:dyDescent="0.2">
      <c r="B2633" s="1">
        <v>7</v>
      </c>
      <c r="C2633" s="1" t="s">
        <v>242</v>
      </c>
      <c r="D2633" s="1">
        <v>919</v>
      </c>
      <c r="E2633">
        <f t="shared" si="76"/>
        <v>5.665775</v>
      </c>
      <c r="F2633">
        <f t="shared" si="77"/>
        <v>0</v>
      </c>
      <c r="G2633">
        <f t="shared" si="78"/>
        <v>2992</v>
      </c>
      <c r="H2633" s="17">
        <f t="shared" si="79"/>
        <v>0.30715240641711228</v>
      </c>
      <c r="I2633" s="18"/>
    </row>
    <row r="2634" spans="2:9" x14ac:dyDescent="0.2">
      <c r="B2634" s="1">
        <v>8</v>
      </c>
      <c r="C2634" s="1" t="s">
        <v>242</v>
      </c>
      <c r="D2634" s="1">
        <v>871</v>
      </c>
      <c r="E2634">
        <f t="shared" si="76"/>
        <v>5.665775</v>
      </c>
      <c r="F2634">
        <f t="shared" si="77"/>
        <v>0</v>
      </c>
      <c r="G2634">
        <f t="shared" si="78"/>
        <v>2992</v>
      </c>
      <c r="H2634" s="17">
        <f t="shared" si="79"/>
        <v>0.29110962566844922</v>
      </c>
      <c r="I2634" s="18"/>
    </row>
    <row r="2635" spans="2:9" x14ac:dyDescent="0.2">
      <c r="B2635" s="1">
        <v>9</v>
      </c>
      <c r="C2635" s="1" t="s">
        <v>242</v>
      </c>
      <c r="D2635" s="1">
        <v>642</v>
      </c>
      <c r="E2635">
        <f t="shared" si="76"/>
        <v>5.665775</v>
      </c>
      <c r="F2635">
        <f t="shared" si="77"/>
        <v>0</v>
      </c>
      <c r="G2635">
        <f t="shared" si="78"/>
        <v>2992</v>
      </c>
      <c r="H2635" s="17">
        <f t="shared" si="79"/>
        <v>0.21457219251336898</v>
      </c>
      <c r="I2635" s="18"/>
    </row>
    <row r="2636" spans="2:9" x14ac:dyDescent="0.2">
      <c r="B2636" s="1">
        <v>6</v>
      </c>
      <c r="C2636" s="1" t="s">
        <v>233</v>
      </c>
      <c r="D2636" s="1">
        <v>877</v>
      </c>
      <c r="E2636">
        <f t="shared" si="76"/>
        <v>5.7134130000000001</v>
      </c>
      <c r="F2636">
        <f t="shared" si="77"/>
        <v>0</v>
      </c>
      <c r="G2636">
        <f t="shared" si="78"/>
        <v>2945</v>
      </c>
      <c r="H2636" s="17">
        <f t="shared" si="79"/>
        <v>0.29779286926994908</v>
      </c>
      <c r="I2636" s="18"/>
    </row>
    <row r="2637" spans="2:9" x14ac:dyDescent="0.2">
      <c r="B2637" s="1">
        <v>7</v>
      </c>
      <c r="C2637" s="1" t="s">
        <v>233</v>
      </c>
      <c r="D2637" s="1">
        <v>908</v>
      </c>
      <c r="E2637">
        <f t="shared" si="76"/>
        <v>5.7134130000000001</v>
      </c>
      <c r="F2637">
        <f t="shared" si="77"/>
        <v>0</v>
      </c>
      <c r="G2637">
        <f t="shared" si="78"/>
        <v>2945</v>
      </c>
      <c r="H2637" s="17">
        <f t="shared" si="79"/>
        <v>0.30831918505942274</v>
      </c>
      <c r="I2637" s="18"/>
    </row>
    <row r="2638" spans="2:9" x14ac:dyDescent="0.2">
      <c r="B2638" s="1">
        <v>8</v>
      </c>
      <c r="C2638" s="1" t="s">
        <v>233</v>
      </c>
      <c r="D2638" s="1">
        <v>885</v>
      </c>
      <c r="E2638">
        <f t="shared" si="76"/>
        <v>5.7134130000000001</v>
      </c>
      <c r="F2638">
        <f t="shared" si="77"/>
        <v>0</v>
      </c>
      <c r="G2638">
        <f t="shared" si="78"/>
        <v>2945</v>
      </c>
      <c r="H2638" s="17">
        <f t="shared" si="79"/>
        <v>0.30050933786078099</v>
      </c>
      <c r="I2638" s="18"/>
    </row>
    <row r="2639" spans="2:9" x14ac:dyDescent="0.2">
      <c r="B2639" s="1">
        <v>9</v>
      </c>
      <c r="C2639" s="1" t="s">
        <v>233</v>
      </c>
      <c r="D2639" s="1">
        <v>648</v>
      </c>
      <c r="E2639">
        <f t="shared" si="76"/>
        <v>5.7134130000000001</v>
      </c>
      <c r="F2639">
        <f t="shared" si="77"/>
        <v>0</v>
      </c>
      <c r="G2639">
        <f t="shared" si="78"/>
        <v>2945</v>
      </c>
      <c r="H2639" s="17">
        <f t="shared" si="79"/>
        <v>0.22003395585738539</v>
      </c>
      <c r="I2639" s="18"/>
    </row>
    <row r="2640" spans="2:9" x14ac:dyDescent="0.2">
      <c r="B2640" s="1">
        <v>6</v>
      </c>
      <c r="C2640" s="1" t="s">
        <v>232</v>
      </c>
      <c r="D2640" s="1">
        <v>927</v>
      </c>
      <c r="E2640">
        <f t="shared" si="76"/>
        <v>5.7242759999999997</v>
      </c>
      <c r="F2640">
        <f t="shared" si="77"/>
        <v>0</v>
      </c>
      <c r="G2640">
        <f t="shared" si="78"/>
        <v>3003</v>
      </c>
      <c r="H2640" s="17">
        <f t="shared" si="79"/>
        <v>0.30869130869130867</v>
      </c>
      <c r="I2640" s="18"/>
    </row>
    <row r="2641" spans="2:9" x14ac:dyDescent="0.2">
      <c r="B2641" s="1">
        <v>7</v>
      </c>
      <c r="C2641" s="1" t="s">
        <v>232</v>
      </c>
      <c r="D2641" s="1">
        <v>981</v>
      </c>
      <c r="E2641">
        <f t="shared" si="76"/>
        <v>5.7242759999999997</v>
      </c>
      <c r="F2641">
        <f t="shared" si="77"/>
        <v>0</v>
      </c>
      <c r="G2641">
        <f t="shared" si="78"/>
        <v>3003</v>
      </c>
      <c r="H2641" s="17">
        <f t="shared" si="79"/>
        <v>0.32667332667332666</v>
      </c>
      <c r="I2641" s="18"/>
    </row>
    <row r="2642" spans="2:9" x14ac:dyDescent="0.2">
      <c r="B2642" s="1">
        <v>8</v>
      </c>
      <c r="C2642" s="1" t="s">
        <v>232</v>
      </c>
      <c r="D2642" s="1">
        <v>825</v>
      </c>
      <c r="E2642">
        <f t="shared" si="76"/>
        <v>5.7242759999999997</v>
      </c>
      <c r="F2642">
        <f t="shared" si="77"/>
        <v>0</v>
      </c>
      <c r="G2642">
        <f t="shared" si="78"/>
        <v>3003</v>
      </c>
      <c r="H2642" s="17">
        <f t="shared" si="79"/>
        <v>0.27472527472527475</v>
      </c>
      <c r="I2642" s="18"/>
    </row>
    <row r="2643" spans="2:9" x14ac:dyDescent="0.2">
      <c r="B2643" s="1">
        <v>9</v>
      </c>
      <c r="C2643" s="1" t="s">
        <v>232</v>
      </c>
      <c r="D2643" s="1">
        <v>634</v>
      </c>
      <c r="E2643">
        <f t="shared" si="76"/>
        <v>5.7242759999999997</v>
      </c>
      <c r="F2643">
        <f t="shared" si="77"/>
        <v>0</v>
      </c>
      <c r="G2643">
        <f t="shared" si="78"/>
        <v>3003</v>
      </c>
      <c r="H2643" s="17">
        <f t="shared" si="79"/>
        <v>0.21112221112221113</v>
      </c>
      <c r="I2643" s="18"/>
    </row>
    <row r="2644" spans="2:9" x14ac:dyDescent="0.2">
      <c r="B2644" s="1">
        <v>6</v>
      </c>
      <c r="C2644" s="1" t="s">
        <v>365</v>
      </c>
      <c r="D2644" s="1">
        <v>836</v>
      </c>
      <c r="E2644">
        <f t="shared" si="76"/>
        <v>5.8511949999999997</v>
      </c>
      <c r="F2644">
        <f t="shared" si="77"/>
        <v>0</v>
      </c>
      <c r="G2644">
        <f t="shared" si="78"/>
        <v>2930</v>
      </c>
      <c r="H2644" s="17">
        <f t="shared" si="79"/>
        <v>0.28532423208191127</v>
      </c>
      <c r="I2644" s="18"/>
    </row>
    <row r="2645" spans="2:9" x14ac:dyDescent="0.2">
      <c r="B2645" s="1">
        <v>7</v>
      </c>
      <c r="C2645" s="1" t="s">
        <v>365</v>
      </c>
      <c r="D2645" s="1">
        <v>943</v>
      </c>
      <c r="E2645">
        <f t="shared" si="76"/>
        <v>5.8511949999999997</v>
      </c>
      <c r="F2645">
        <f t="shared" si="77"/>
        <v>0</v>
      </c>
      <c r="G2645">
        <f t="shared" si="78"/>
        <v>2930</v>
      </c>
      <c r="H2645" s="17">
        <f t="shared" si="79"/>
        <v>0.32184300341296929</v>
      </c>
      <c r="I2645" s="18"/>
    </row>
    <row r="2646" spans="2:9" x14ac:dyDescent="0.2">
      <c r="B2646" s="1">
        <v>8</v>
      </c>
      <c r="C2646" s="1" t="s">
        <v>365</v>
      </c>
      <c r="D2646" s="1">
        <v>859</v>
      </c>
      <c r="E2646">
        <f t="shared" si="76"/>
        <v>5.8511949999999997</v>
      </c>
      <c r="F2646">
        <f t="shared" si="77"/>
        <v>0</v>
      </c>
      <c r="G2646">
        <f t="shared" si="78"/>
        <v>2930</v>
      </c>
      <c r="H2646" s="17">
        <f t="shared" si="79"/>
        <v>0.2931740614334471</v>
      </c>
      <c r="I2646" s="18"/>
    </row>
    <row r="2647" spans="2:9" x14ac:dyDescent="0.2">
      <c r="B2647" s="1">
        <v>9</v>
      </c>
      <c r="C2647" s="1" t="s">
        <v>365</v>
      </c>
      <c r="D2647" s="1">
        <v>657</v>
      </c>
      <c r="E2647">
        <f t="shared" si="76"/>
        <v>5.8511949999999997</v>
      </c>
      <c r="F2647">
        <f t="shared" si="77"/>
        <v>0</v>
      </c>
      <c r="G2647">
        <f t="shared" si="78"/>
        <v>2930</v>
      </c>
      <c r="H2647" s="17">
        <f t="shared" si="79"/>
        <v>0.22423208191126279</v>
      </c>
      <c r="I2647" s="18"/>
    </row>
    <row r="2648" spans="2:9" x14ac:dyDescent="0.2">
      <c r="B2648" s="1">
        <v>6</v>
      </c>
      <c r="C2648" s="1" t="s">
        <v>74</v>
      </c>
      <c r="D2648" s="1">
        <v>915</v>
      </c>
      <c r="E2648">
        <f t="shared" si="76"/>
        <v>5.8871019999999996</v>
      </c>
      <c r="F2648">
        <f t="shared" si="77"/>
        <v>0</v>
      </c>
      <c r="G2648">
        <f t="shared" si="78"/>
        <v>3047</v>
      </c>
      <c r="H2648" s="17">
        <f t="shared" si="79"/>
        <v>0.30029537249753857</v>
      </c>
      <c r="I2648" s="18"/>
    </row>
    <row r="2649" spans="2:9" x14ac:dyDescent="0.2">
      <c r="B2649" s="1">
        <v>7</v>
      </c>
      <c r="C2649" s="1" t="s">
        <v>74</v>
      </c>
      <c r="D2649" s="1">
        <v>937</v>
      </c>
      <c r="E2649">
        <f t="shared" si="76"/>
        <v>5.8871019999999996</v>
      </c>
      <c r="F2649">
        <f t="shared" si="77"/>
        <v>0</v>
      </c>
      <c r="G2649">
        <f t="shared" si="78"/>
        <v>3047</v>
      </c>
      <c r="H2649" s="17">
        <f t="shared" si="79"/>
        <v>0.30751558910403676</v>
      </c>
      <c r="I2649" s="18"/>
    </row>
    <row r="2650" spans="2:9" x14ac:dyDescent="0.2">
      <c r="B2650" s="1">
        <v>8</v>
      </c>
      <c r="C2650" s="1" t="s">
        <v>74</v>
      </c>
      <c r="D2650" s="1">
        <v>898</v>
      </c>
      <c r="E2650">
        <f t="shared" si="76"/>
        <v>5.8871019999999996</v>
      </c>
      <c r="F2650">
        <f t="shared" si="77"/>
        <v>0</v>
      </c>
      <c r="G2650">
        <f t="shared" si="78"/>
        <v>3047</v>
      </c>
      <c r="H2650" s="17">
        <f t="shared" si="79"/>
        <v>0.29471611421069904</v>
      </c>
      <c r="I2650" s="18"/>
    </row>
    <row r="2651" spans="2:9" x14ac:dyDescent="0.2">
      <c r="B2651" s="1">
        <v>9</v>
      </c>
      <c r="C2651" s="1" t="s">
        <v>74</v>
      </c>
      <c r="D2651" s="1">
        <v>661</v>
      </c>
      <c r="E2651">
        <f t="shared" si="76"/>
        <v>5.8871019999999996</v>
      </c>
      <c r="F2651">
        <f t="shared" si="77"/>
        <v>0</v>
      </c>
      <c r="G2651">
        <f t="shared" si="78"/>
        <v>3047</v>
      </c>
      <c r="H2651" s="17">
        <f t="shared" si="79"/>
        <v>0.21693468985887759</v>
      </c>
      <c r="I2651" s="18"/>
    </row>
    <row r="2652" spans="2:9" x14ac:dyDescent="0.2">
      <c r="B2652" s="1">
        <v>6</v>
      </c>
      <c r="C2652" s="1" t="s">
        <v>171</v>
      </c>
      <c r="D2652" s="1">
        <v>889</v>
      </c>
      <c r="E2652">
        <f t="shared" si="76"/>
        <v>5.8961670000000002</v>
      </c>
      <c r="F2652">
        <f t="shared" si="77"/>
        <v>0</v>
      </c>
      <c r="G2652">
        <f t="shared" si="78"/>
        <v>2870</v>
      </c>
      <c r="H2652" s="17">
        <f t="shared" si="79"/>
        <v>0.30975609756097561</v>
      </c>
      <c r="I2652" s="18"/>
    </row>
    <row r="2653" spans="2:9" x14ac:dyDescent="0.2">
      <c r="B2653" s="1">
        <v>7</v>
      </c>
      <c r="C2653" s="1" t="s">
        <v>171</v>
      </c>
      <c r="D2653" s="1">
        <v>899</v>
      </c>
      <c r="E2653">
        <f t="shared" si="76"/>
        <v>5.8961670000000002</v>
      </c>
      <c r="F2653">
        <f t="shared" si="77"/>
        <v>0</v>
      </c>
      <c r="G2653">
        <f t="shared" si="78"/>
        <v>2870</v>
      </c>
      <c r="H2653" s="17">
        <f t="shared" si="79"/>
        <v>0.31324041811846692</v>
      </c>
      <c r="I2653" s="18"/>
    </row>
    <row r="2654" spans="2:9" x14ac:dyDescent="0.2">
      <c r="B2654" s="1">
        <v>8</v>
      </c>
      <c r="C2654" s="1" t="s">
        <v>171</v>
      </c>
      <c r="D2654" s="1">
        <v>813</v>
      </c>
      <c r="E2654">
        <f t="shared" si="76"/>
        <v>5.8961670000000002</v>
      </c>
      <c r="F2654">
        <f t="shared" si="77"/>
        <v>0</v>
      </c>
      <c r="G2654">
        <f t="shared" si="78"/>
        <v>2870</v>
      </c>
      <c r="H2654" s="17">
        <f t="shared" si="79"/>
        <v>0.28327526132404179</v>
      </c>
      <c r="I2654" s="18"/>
    </row>
    <row r="2655" spans="2:9" x14ac:dyDescent="0.2">
      <c r="B2655" s="1">
        <v>9</v>
      </c>
      <c r="C2655" s="1" t="s">
        <v>171</v>
      </c>
      <c r="D2655" s="1">
        <v>628</v>
      </c>
      <c r="E2655">
        <f t="shared" si="76"/>
        <v>5.8961670000000002</v>
      </c>
      <c r="F2655">
        <f t="shared" si="77"/>
        <v>0</v>
      </c>
      <c r="G2655">
        <f t="shared" si="78"/>
        <v>2870</v>
      </c>
      <c r="H2655" s="17">
        <f t="shared" si="79"/>
        <v>0.21881533101045297</v>
      </c>
      <c r="I2655" s="18"/>
    </row>
    <row r="2656" spans="2:9" x14ac:dyDescent="0.2">
      <c r="B2656" s="1">
        <v>6</v>
      </c>
      <c r="C2656" s="1" t="s">
        <v>104</v>
      </c>
      <c r="D2656" s="1">
        <v>939</v>
      </c>
      <c r="E2656">
        <f t="shared" si="76"/>
        <v>5.9174069999999999</v>
      </c>
      <c r="F2656">
        <f t="shared" si="77"/>
        <v>0</v>
      </c>
      <c r="G2656">
        <f t="shared" si="78"/>
        <v>3039</v>
      </c>
      <c r="H2656" s="17">
        <f t="shared" si="79"/>
        <v>0.3089832181638697</v>
      </c>
      <c r="I2656" s="18"/>
    </row>
    <row r="2657" spans="2:9" x14ac:dyDescent="0.2">
      <c r="B2657" s="1">
        <v>7</v>
      </c>
      <c r="C2657" s="1" t="s">
        <v>104</v>
      </c>
      <c r="D2657" s="1">
        <v>989</v>
      </c>
      <c r="E2657">
        <f t="shared" si="76"/>
        <v>5.9174069999999999</v>
      </c>
      <c r="F2657">
        <f t="shared" si="77"/>
        <v>0</v>
      </c>
      <c r="G2657">
        <f t="shared" si="78"/>
        <v>3039</v>
      </c>
      <c r="H2657" s="17">
        <f t="shared" si="79"/>
        <v>0.32543599868377754</v>
      </c>
      <c r="I2657" s="18"/>
    </row>
    <row r="2658" spans="2:9" x14ac:dyDescent="0.2">
      <c r="B2658" s="1">
        <v>8</v>
      </c>
      <c r="C2658" s="1" t="s">
        <v>104</v>
      </c>
      <c r="D2658" s="1">
        <v>849</v>
      </c>
      <c r="E2658">
        <f t="shared" si="76"/>
        <v>5.9174069999999999</v>
      </c>
      <c r="F2658">
        <f t="shared" si="77"/>
        <v>0</v>
      </c>
      <c r="G2658">
        <f t="shared" si="78"/>
        <v>3039</v>
      </c>
      <c r="H2658" s="17">
        <f t="shared" si="79"/>
        <v>0.27936821322803551</v>
      </c>
      <c r="I2658" s="18"/>
    </row>
    <row r="2659" spans="2:9" x14ac:dyDescent="0.2">
      <c r="B2659" s="1">
        <v>9</v>
      </c>
      <c r="C2659" s="1" t="s">
        <v>104</v>
      </c>
      <c r="D2659" s="1">
        <v>644</v>
      </c>
      <c r="E2659">
        <f t="shared" si="76"/>
        <v>5.9174069999999999</v>
      </c>
      <c r="F2659">
        <f t="shared" si="77"/>
        <v>0</v>
      </c>
      <c r="G2659">
        <f t="shared" si="78"/>
        <v>3039</v>
      </c>
      <c r="H2659" s="17">
        <f t="shared" si="79"/>
        <v>0.2119118130964133</v>
      </c>
      <c r="I2659" s="18"/>
    </row>
    <row r="2660" spans="2:9" x14ac:dyDescent="0.2">
      <c r="B2660" s="1">
        <v>6</v>
      </c>
      <c r="C2660" s="1" t="s">
        <v>384</v>
      </c>
      <c r="D2660" s="1">
        <v>909</v>
      </c>
      <c r="E2660">
        <f t="shared" si="76"/>
        <v>5.920947</v>
      </c>
      <c r="F2660">
        <f t="shared" si="77"/>
        <v>0</v>
      </c>
      <c r="G2660">
        <f t="shared" si="78"/>
        <v>2998</v>
      </c>
      <c r="H2660" s="17">
        <f t="shared" si="79"/>
        <v>0.30320213475650432</v>
      </c>
      <c r="I2660" s="18"/>
    </row>
    <row r="2661" spans="2:9" x14ac:dyDescent="0.2">
      <c r="B2661" s="1">
        <v>7</v>
      </c>
      <c r="C2661" s="1" t="s">
        <v>384</v>
      </c>
      <c r="D2661" s="1">
        <v>953</v>
      </c>
      <c r="E2661">
        <f t="shared" si="76"/>
        <v>5.920947</v>
      </c>
      <c r="F2661">
        <f t="shared" si="77"/>
        <v>0</v>
      </c>
      <c r="G2661">
        <f t="shared" si="78"/>
        <v>2998</v>
      </c>
      <c r="H2661" s="17">
        <f t="shared" si="79"/>
        <v>0.31787858572381589</v>
      </c>
      <c r="I2661" s="18"/>
    </row>
    <row r="2662" spans="2:9" x14ac:dyDescent="0.2">
      <c r="B2662" s="1">
        <v>8</v>
      </c>
      <c r="C2662" s="1" t="s">
        <v>384</v>
      </c>
      <c r="D2662" s="1">
        <v>866</v>
      </c>
      <c r="E2662">
        <f t="shared" si="76"/>
        <v>5.920947</v>
      </c>
      <c r="F2662">
        <f t="shared" si="77"/>
        <v>0</v>
      </c>
      <c r="G2662">
        <f t="shared" si="78"/>
        <v>2998</v>
      </c>
      <c r="H2662" s="17">
        <f t="shared" si="79"/>
        <v>0.28885923949299536</v>
      </c>
      <c r="I2662" s="18"/>
    </row>
    <row r="2663" spans="2:9" x14ac:dyDescent="0.2">
      <c r="B2663" s="1">
        <v>9</v>
      </c>
      <c r="C2663" s="1" t="s">
        <v>384</v>
      </c>
      <c r="D2663" s="1">
        <v>640</v>
      </c>
      <c r="E2663">
        <f t="shared" si="76"/>
        <v>5.920947</v>
      </c>
      <c r="F2663">
        <f t="shared" si="77"/>
        <v>0</v>
      </c>
      <c r="G2663">
        <f t="shared" si="78"/>
        <v>2998</v>
      </c>
      <c r="H2663" s="17">
        <f t="shared" si="79"/>
        <v>0.2134756504336224</v>
      </c>
      <c r="I2663" s="18"/>
    </row>
    <row r="2664" spans="2:9" x14ac:dyDescent="0.2">
      <c r="B2664" s="1">
        <v>6</v>
      </c>
      <c r="C2664" s="1" t="s">
        <v>231</v>
      </c>
      <c r="D2664" s="1">
        <v>928</v>
      </c>
      <c r="E2664">
        <f t="shared" si="76"/>
        <v>5.9489830000000001</v>
      </c>
      <c r="F2664">
        <f t="shared" si="77"/>
        <v>0</v>
      </c>
      <c r="G2664">
        <f t="shared" si="78"/>
        <v>2999</v>
      </c>
      <c r="H2664" s="17">
        <f t="shared" si="79"/>
        <v>0.30943647882627545</v>
      </c>
      <c r="I2664" s="18"/>
    </row>
    <row r="2665" spans="2:9" x14ac:dyDescent="0.2">
      <c r="B2665" s="1">
        <v>7</v>
      </c>
      <c r="C2665" s="1" t="s">
        <v>231</v>
      </c>
      <c r="D2665" s="1">
        <v>943</v>
      </c>
      <c r="E2665">
        <f t="shared" si="76"/>
        <v>5.9489830000000001</v>
      </c>
      <c r="F2665">
        <f t="shared" si="77"/>
        <v>0</v>
      </c>
      <c r="G2665">
        <f t="shared" si="78"/>
        <v>2999</v>
      </c>
      <c r="H2665" s="17">
        <f t="shared" si="79"/>
        <v>0.31443814604868292</v>
      </c>
      <c r="I2665" s="18"/>
    </row>
    <row r="2666" spans="2:9" x14ac:dyDescent="0.2">
      <c r="B2666" s="1">
        <v>8</v>
      </c>
      <c r="C2666" s="1" t="s">
        <v>231</v>
      </c>
      <c r="D2666" s="1">
        <v>854</v>
      </c>
      <c r="E2666">
        <f t="shared" si="76"/>
        <v>5.9489830000000001</v>
      </c>
      <c r="F2666">
        <f t="shared" si="77"/>
        <v>0</v>
      </c>
      <c r="G2666">
        <f t="shared" si="78"/>
        <v>2999</v>
      </c>
      <c r="H2666" s="17">
        <f t="shared" si="79"/>
        <v>0.28476158719573191</v>
      </c>
      <c r="I2666" s="18"/>
    </row>
    <row r="2667" spans="2:9" x14ac:dyDescent="0.2">
      <c r="B2667" s="1">
        <v>9</v>
      </c>
      <c r="C2667" s="1" t="s">
        <v>231</v>
      </c>
      <c r="D2667" s="1">
        <v>652</v>
      </c>
      <c r="E2667">
        <f t="shared" si="76"/>
        <v>5.9489830000000001</v>
      </c>
      <c r="F2667">
        <f t="shared" si="77"/>
        <v>0</v>
      </c>
      <c r="G2667">
        <f t="shared" si="78"/>
        <v>2999</v>
      </c>
      <c r="H2667" s="17">
        <f t="shared" si="79"/>
        <v>0.21740580193397799</v>
      </c>
      <c r="I2667" s="18"/>
    </row>
    <row r="2668" spans="2:9" x14ac:dyDescent="0.2">
      <c r="B2668" s="1">
        <v>6</v>
      </c>
      <c r="C2668" s="1" t="s">
        <v>228</v>
      </c>
      <c r="D2668" s="1">
        <v>962</v>
      </c>
      <c r="E2668">
        <f t="shared" si="76"/>
        <v>5.9758089999999999</v>
      </c>
      <c r="F2668">
        <f t="shared" si="77"/>
        <v>0</v>
      </c>
      <c r="G2668">
        <f t="shared" si="78"/>
        <v>2935</v>
      </c>
      <c r="H2668" s="17">
        <f t="shared" si="79"/>
        <v>0.32776831345826235</v>
      </c>
      <c r="I2668" s="18"/>
    </row>
    <row r="2669" spans="2:9" x14ac:dyDescent="0.2">
      <c r="B2669" s="1">
        <v>7</v>
      </c>
      <c r="C2669" s="1" t="s">
        <v>228</v>
      </c>
      <c r="D2669" s="1">
        <v>926</v>
      </c>
      <c r="E2669">
        <f t="shared" si="76"/>
        <v>5.9758089999999999</v>
      </c>
      <c r="F2669">
        <f t="shared" si="77"/>
        <v>0</v>
      </c>
      <c r="G2669">
        <f t="shared" si="78"/>
        <v>2935</v>
      </c>
      <c r="H2669" s="17">
        <f t="shared" si="79"/>
        <v>0.31550255536626914</v>
      </c>
      <c r="I2669" s="18"/>
    </row>
    <row r="2670" spans="2:9" x14ac:dyDescent="0.2">
      <c r="B2670" s="1">
        <v>8</v>
      </c>
      <c r="C2670" s="1" t="s">
        <v>228</v>
      </c>
      <c r="D2670" s="1">
        <v>808</v>
      </c>
      <c r="E2670">
        <f t="shared" si="76"/>
        <v>5.9758089999999999</v>
      </c>
      <c r="F2670">
        <f t="shared" si="77"/>
        <v>0</v>
      </c>
      <c r="G2670">
        <f t="shared" si="78"/>
        <v>2935</v>
      </c>
      <c r="H2670" s="17">
        <f t="shared" si="79"/>
        <v>0.27529812606473597</v>
      </c>
      <c r="I2670" s="18"/>
    </row>
    <row r="2671" spans="2:9" x14ac:dyDescent="0.2">
      <c r="B2671" s="1">
        <v>9</v>
      </c>
      <c r="C2671" s="1" t="s">
        <v>228</v>
      </c>
      <c r="D2671" s="1">
        <v>618</v>
      </c>
      <c r="E2671">
        <f t="shared" si="76"/>
        <v>5.9758089999999999</v>
      </c>
      <c r="F2671">
        <f t="shared" si="77"/>
        <v>0</v>
      </c>
      <c r="G2671">
        <f t="shared" si="78"/>
        <v>2935</v>
      </c>
      <c r="H2671" s="17">
        <f t="shared" si="79"/>
        <v>0.21056218057921636</v>
      </c>
      <c r="I2671" s="18"/>
    </row>
    <row r="2672" spans="2:9" x14ac:dyDescent="0.2">
      <c r="B2672" s="1">
        <v>6</v>
      </c>
      <c r="C2672" s="1" t="s">
        <v>255</v>
      </c>
      <c r="D2672" s="1">
        <v>874</v>
      </c>
      <c r="E2672">
        <f t="shared" si="76"/>
        <v>5.9767840000000003</v>
      </c>
      <c r="F2672">
        <f t="shared" si="77"/>
        <v>0</v>
      </c>
      <c r="G2672">
        <f t="shared" si="78"/>
        <v>2929</v>
      </c>
      <c r="H2672" s="17">
        <f t="shared" si="79"/>
        <v>0.29839535677705703</v>
      </c>
      <c r="I2672" s="18"/>
    </row>
    <row r="2673" spans="2:9" x14ac:dyDescent="0.2">
      <c r="B2673" s="1">
        <v>7</v>
      </c>
      <c r="C2673" s="1" t="s">
        <v>255</v>
      </c>
      <c r="D2673" s="1">
        <v>988</v>
      </c>
      <c r="E2673">
        <f t="shared" si="76"/>
        <v>5.9767840000000003</v>
      </c>
      <c r="F2673">
        <f t="shared" si="77"/>
        <v>0</v>
      </c>
      <c r="G2673">
        <f t="shared" si="78"/>
        <v>2929</v>
      </c>
      <c r="H2673" s="17">
        <f t="shared" si="79"/>
        <v>0.33731649026971661</v>
      </c>
      <c r="I2673" s="18"/>
    </row>
    <row r="2674" spans="2:9" x14ac:dyDescent="0.2">
      <c r="B2674" s="1">
        <v>8</v>
      </c>
      <c r="C2674" s="1" t="s">
        <v>255</v>
      </c>
      <c r="D2674" s="1">
        <v>829</v>
      </c>
      <c r="E2674">
        <f t="shared" si="76"/>
        <v>5.9767840000000003</v>
      </c>
      <c r="F2674">
        <f t="shared" si="77"/>
        <v>0</v>
      </c>
      <c r="G2674">
        <f t="shared" si="78"/>
        <v>2929</v>
      </c>
      <c r="H2674" s="17">
        <f t="shared" si="79"/>
        <v>0.28303175145100717</v>
      </c>
      <c r="I2674" s="18"/>
    </row>
    <row r="2675" spans="2:9" x14ac:dyDescent="0.2">
      <c r="B2675" s="1">
        <v>9</v>
      </c>
      <c r="C2675" s="1" t="s">
        <v>255</v>
      </c>
      <c r="D2675" s="1">
        <v>624</v>
      </c>
      <c r="E2675">
        <f t="shared" si="76"/>
        <v>5.9767840000000003</v>
      </c>
      <c r="F2675">
        <f t="shared" si="77"/>
        <v>0</v>
      </c>
      <c r="G2675">
        <f t="shared" si="78"/>
        <v>2929</v>
      </c>
      <c r="H2675" s="17">
        <f t="shared" si="79"/>
        <v>0.21304199385455788</v>
      </c>
      <c r="I2675" s="18"/>
    </row>
    <row r="2676" spans="2:9" x14ac:dyDescent="0.2">
      <c r="B2676" s="1">
        <v>6</v>
      </c>
      <c r="C2676" s="1" t="s">
        <v>114</v>
      </c>
      <c r="D2676" s="1">
        <v>883</v>
      </c>
      <c r="E2676">
        <f t="shared" si="76"/>
        <v>6.0013550000000002</v>
      </c>
      <c r="F2676">
        <f t="shared" si="77"/>
        <v>0</v>
      </c>
      <c r="G2676">
        <f t="shared" si="78"/>
        <v>2951</v>
      </c>
      <c r="H2676" s="17">
        <f t="shared" si="79"/>
        <v>0.29922060318536087</v>
      </c>
      <c r="I2676" s="18"/>
    </row>
    <row r="2677" spans="2:9" x14ac:dyDescent="0.2">
      <c r="B2677" s="1">
        <v>7</v>
      </c>
      <c r="C2677" s="1" t="s">
        <v>114</v>
      </c>
      <c r="D2677" s="1">
        <v>918</v>
      </c>
      <c r="E2677">
        <f t="shared" si="76"/>
        <v>6.0013550000000002</v>
      </c>
      <c r="F2677">
        <f t="shared" si="77"/>
        <v>0</v>
      </c>
      <c r="G2677">
        <f t="shared" si="78"/>
        <v>2951</v>
      </c>
      <c r="H2677" s="17">
        <f t="shared" si="79"/>
        <v>0.31108098949508639</v>
      </c>
      <c r="I2677" s="18"/>
    </row>
    <row r="2678" spans="2:9" x14ac:dyDescent="0.2">
      <c r="B2678" s="1">
        <v>8</v>
      </c>
      <c r="C2678" s="1" t="s">
        <v>114</v>
      </c>
      <c r="D2678" s="1">
        <v>852</v>
      </c>
      <c r="E2678">
        <f t="shared" si="76"/>
        <v>6.0013550000000002</v>
      </c>
      <c r="F2678">
        <f t="shared" si="77"/>
        <v>0</v>
      </c>
      <c r="G2678">
        <f t="shared" si="78"/>
        <v>2951</v>
      </c>
      <c r="H2678" s="17">
        <f t="shared" si="79"/>
        <v>0.28871568959674687</v>
      </c>
      <c r="I2678" s="18"/>
    </row>
    <row r="2679" spans="2:9" x14ac:dyDescent="0.2">
      <c r="B2679" s="1">
        <v>9</v>
      </c>
      <c r="C2679" s="1" t="s">
        <v>114</v>
      </c>
      <c r="D2679" s="1">
        <v>675</v>
      </c>
      <c r="E2679">
        <f t="shared" si="76"/>
        <v>6.0013550000000002</v>
      </c>
      <c r="F2679">
        <f t="shared" si="77"/>
        <v>0</v>
      </c>
      <c r="G2679">
        <f t="shared" si="78"/>
        <v>2951</v>
      </c>
      <c r="H2679" s="17">
        <f t="shared" si="79"/>
        <v>0.22873602168756355</v>
      </c>
      <c r="I2679" s="18"/>
    </row>
    <row r="2680" spans="2:9" x14ac:dyDescent="0.2">
      <c r="B2680" s="1">
        <v>6</v>
      </c>
      <c r="C2680" s="1" t="s">
        <v>389</v>
      </c>
      <c r="D2680" s="1">
        <v>922</v>
      </c>
      <c r="E2680">
        <f t="shared" si="76"/>
        <v>6.0371230000000002</v>
      </c>
      <c r="F2680">
        <f t="shared" si="77"/>
        <v>0</v>
      </c>
      <c r="G2680">
        <f t="shared" si="78"/>
        <v>3017</v>
      </c>
      <c r="H2680" s="17">
        <f t="shared" si="79"/>
        <v>0.30560159098442163</v>
      </c>
      <c r="I2680" s="18"/>
    </row>
    <row r="2681" spans="2:9" x14ac:dyDescent="0.2">
      <c r="B2681" s="1">
        <v>7</v>
      </c>
      <c r="C2681" s="1" t="s">
        <v>389</v>
      </c>
      <c r="D2681" s="1">
        <v>955</v>
      </c>
      <c r="E2681">
        <f t="shared" si="76"/>
        <v>6.0371230000000002</v>
      </c>
      <c r="F2681">
        <f t="shared" si="77"/>
        <v>0</v>
      </c>
      <c r="G2681">
        <f t="shared" si="78"/>
        <v>3017</v>
      </c>
      <c r="H2681" s="17">
        <f t="shared" si="79"/>
        <v>0.31653960888299637</v>
      </c>
      <c r="I2681" s="18"/>
    </row>
    <row r="2682" spans="2:9" x14ac:dyDescent="0.2">
      <c r="B2682" s="1">
        <v>8</v>
      </c>
      <c r="C2682" s="1" t="s">
        <v>389</v>
      </c>
      <c r="D2682" s="1">
        <v>826</v>
      </c>
      <c r="E2682">
        <f t="shared" si="76"/>
        <v>6.0371230000000002</v>
      </c>
      <c r="F2682">
        <f t="shared" si="77"/>
        <v>0</v>
      </c>
      <c r="G2682">
        <f t="shared" si="78"/>
        <v>3017</v>
      </c>
      <c r="H2682" s="17">
        <f t="shared" si="79"/>
        <v>0.27378190255220419</v>
      </c>
      <c r="I2682" s="18"/>
    </row>
    <row r="2683" spans="2:9" x14ac:dyDescent="0.2">
      <c r="B2683" s="1">
        <v>9</v>
      </c>
      <c r="C2683" s="1" t="s">
        <v>389</v>
      </c>
      <c r="D2683" s="1">
        <v>694</v>
      </c>
      <c r="E2683">
        <f t="shared" si="76"/>
        <v>6.0371230000000002</v>
      </c>
      <c r="F2683">
        <f t="shared" si="77"/>
        <v>0</v>
      </c>
      <c r="G2683">
        <f t="shared" si="78"/>
        <v>3017</v>
      </c>
      <c r="H2683" s="17">
        <f t="shared" si="79"/>
        <v>0.23002983095790519</v>
      </c>
      <c r="I2683" s="18"/>
    </row>
    <row r="2684" spans="2:9" x14ac:dyDescent="0.2">
      <c r="B2684" s="1">
        <v>6</v>
      </c>
      <c r="C2684" s="1" t="s">
        <v>39</v>
      </c>
      <c r="D2684" s="1">
        <v>1064</v>
      </c>
      <c r="E2684">
        <f t="shared" si="76"/>
        <v>6.0467849999999999</v>
      </c>
      <c r="F2684">
        <f t="shared" si="77"/>
        <v>0</v>
      </c>
      <c r="G2684">
        <f t="shared" si="78"/>
        <v>3484</v>
      </c>
      <c r="H2684" s="17">
        <f t="shared" si="79"/>
        <v>0.30539609644087257</v>
      </c>
      <c r="I2684" s="18"/>
    </row>
    <row r="2685" spans="2:9" x14ac:dyDescent="0.2">
      <c r="B2685" s="1">
        <v>7</v>
      </c>
      <c r="C2685" s="1" t="s">
        <v>39</v>
      </c>
      <c r="D2685" s="1">
        <v>1104</v>
      </c>
      <c r="E2685">
        <f t="shared" si="76"/>
        <v>6.0467849999999999</v>
      </c>
      <c r="F2685">
        <f t="shared" si="77"/>
        <v>0</v>
      </c>
      <c r="G2685">
        <f t="shared" si="78"/>
        <v>3484</v>
      </c>
      <c r="H2685" s="17">
        <f t="shared" si="79"/>
        <v>0.31687715269804823</v>
      </c>
      <c r="I2685" s="18"/>
    </row>
    <row r="2686" spans="2:9" x14ac:dyDescent="0.2">
      <c r="B2686" s="1">
        <v>8</v>
      </c>
      <c r="C2686" s="1" t="s">
        <v>39</v>
      </c>
      <c r="D2686" s="1">
        <v>1045</v>
      </c>
      <c r="E2686">
        <f t="shared" si="76"/>
        <v>6.0467849999999999</v>
      </c>
      <c r="F2686">
        <f t="shared" si="77"/>
        <v>0</v>
      </c>
      <c r="G2686">
        <f t="shared" si="78"/>
        <v>3484</v>
      </c>
      <c r="H2686" s="17">
        <f t="shared" si="79"/>
        <v>0.2999425947187141</v>
      </c>
      <c r="I2686" s="18"/>
    </row>
    <row r="2687" spans="2:9" x14ac:dyDescent="0.2">
      <c r="B2687" s="1">
        <v>9</v>
      </c>
      <c r="C2687" s="1" t="s">
        <v>39</v>
      </c>
      <c r="D2687" s="1">
        <v>723</v>
      </c>
      <c r="E2687">
        <f t="shared" si="76"/>
        <v>6.0467849999999999</v>
      </c>
      <c r="F2687">
        <f t="shared" si="77"/>
        <v>0</v>
      </c>
      <c r="G2687">
        <f t="shared" si="78"/>
        <v>3484</v>
      </c>
      <c r="H2687" s="17">
        <f t="shared" si="79"/>
        <v>0.20752009184845005</v>
      </c>
      <c r="I2687" s="18"/>
    </row>
    <row r="2688" spans="2:9" x14ac:dyDescent="0.2">
      <c r="B2688" s="1">
        <v>6</v>
      </c>
      <c r="C2688" s="1" t="s">
        <v>194</v>
      </c>
      <c r="D2688" s="1">
        <v>985</v>
      </c>
      <c r="E2688">
        <f t="shared" si="76"/>
        <v>6.0510440000000001</v>
      </c>
      <c r="F2688">
        <f t="shared" si="77"/>
        <v>0</v>
      </c>
      <c r="G2688">
        <f t="shared" si="78"/>
        <v>3017</v>
      </c>
      <c r="H2688" s="17">
        <f t="shared" si="79"/>
        <v>0.32648326151806428</v>
      </c>
      <c r="I2688" s="18"/>
    </row>
    <row r="2689" spans="2:9" x14ac:dyDescent="0.2">
      <c r="B2689" s="1">
        <v>7</v>
      </c>
      <c r="C2689" s="1" t="s">
        <v>194</v>
      </c>
      <c r="D2689" s="1">
        <v>948</v>
      </c>
      <c r="E2689">
        <f t="shared" si="76"/>
        <v>6.0510440000000001</v>
      </c>
      <c r="F2689">
        <f t="shared" si="77"/>
        <v>0</v>
      </c>
      <c r="G2689">
        <f t="shared" si="78"/>
        <v>3017</v>
      </c>
      <c r="H2689" s="17">
        <f t="shared" si="79"/>
        <v>0.31421942326814717</v>
      </c>
      <c r="I2689" s="18"/>
    </row>
    <row r="2690" spans="2:9" x14ac:dyDescent="0.2">
      <c r="B2690" s="1">
        <v>8</v>
      </c>
      <c r="C2690" s="1" t="s">
        <v>194</v>
      </c>
      <c r="D2690" s="1">
        <v>850</v>
      </c>
      <c r="E2690">
        <f t="shared" si="76"/>
        <v>6.0510440000000001</v>
      </c>
      <c r="F2690">
        <f t="shared" si="77"/>
        <v>0</v>
      </c>
      <c r="G2690">
        <f t="shared" si="78"/>
        <v>3017</v>
      </c>
      <c r="H2690" s="17">
        <f t="shared" si="79"/>
        <v>0.28173682466025851</v>
      </c>
      <c r="I2690" s="18"/>
    </row>
    <row r="2691" spans="2:9" x14ac:dyDescent="0.2">
      <c r="B2691" s="1">
        <v>9</v>
      </c>
      <c r="C2691" s="1" t="s">
        <v>194</v>
      </c>
      <c r="D2691" s="1">
        <v>622</v>
      </c>
      <c r="E2691">
        <f t="shared" si="76"/>
        <v>6.0510440000000001</v>
      </c>
      <c r="F2691">
        <f t="shared" si="77"/>
        <v>0</v>
      </c>
      <c r="G2691">
        <f t="shared" si="78"/>
        <v>3017</v>
      </c>
      <c r="H2691" s="17">
        <f t="shared" si="79"/>
        <v>0.20616506463374212</v>
      </c>
      <c r="I2691" s="18"/>
    </row>
    <row r="2692" spans="2:9" x14ac:dyDescent="0.2">
      <c r="B2692" s="1">
        <v>6</v>
      </c>
      <c r="C2692" s="1" t="s">
        <v>218</v>
      </c>
      <c r="D2692" s="1">
        <v>902</v>
      </c>
      <c r="E2692">
        <f t="shared" ref="E2692:E2755" si="80">VLOOKUP(C2692,G$3:I$415,2,FALSE)</f>
        <v>6.1346090000000002</v>
      </c>
      <c r="F2692">
        <f t="shared" ref="F2692:F2755" si="81">IF(E2692&lt;3,1,0)</f>
        <v>0</v>
      </c>
      <c r="G2692">
        <f t="shared" si="78"/>
        <v>3031</v>
      </c>
      <c r="H2692" s="17">
        <f t="shared" si="79"/>
        <v>0.29759155394259318</v>
      </c>
      <c r="I2692" s="18"/>
    </row>
    <row r="2693" spans="2:9" x14ac:dyDescent="0.2">
      <c r="B2693" s="1">
        <v>7</v>
      </c>
      <c r="C2693" s="1" t="s">
        <v>218</v>
      </c>
      <c r="D2693" s="1">
        <v>969</v>
      </c>
      <c r="E2693">
        <f t="shared" si="80"/>
        <v>6.1346090000000002</v>
      </c>
      <c r="F2693">
        <f t="shared" si="81"/>
        <v>0</v>
      </c>
      <c r="G2693">
        <f t="shared" ref="G2693:G2756" si="82">VLOOKUP(C2693,G$3:I$415,3,FALSE)</f>
        <v>3031</v>
      </c>
      <c r="H2693" s="17">
        <f t="shared" ref="H2693:H2756" si="83">D2693/G2693</f>
        <v>0.31969646981194327</v>
      </c>
      <c r="I2693" s="18"/>
    </row>
    <row r="2694" spans="2:9" x14ac:dyDescent="0.2">
      <c r="B2694" s="1">
        <v>8</v>
      </c>
      <c r="C2694" s="1" t="s">
        <v>218</v>
      </c>
      <c r="D2694" s="1">
        <v>878</v>
      </c>
      <c r="E2694">
        <f t="shared" si="80"/>
        <v>6.1346090000000002</v>
      </c>
      <c r="F2694">
        <f t="shared" si="81"/>
        <v>0</v>
      </c>
      <c r="G2694">
        <f t="shared" si="82"/>
        <v>3031</v>
      </c>
      <c r="H2694" s="17">
        <f t="shared" si="83"/>
        <v>0.28967337512372154</v>
      </c>
      <c r="I2694" s="18"/>
    </row>
    <row r="2695" spans="2:9" x14ac:dyDescent="0.2">
      <c r="B2695" s="1">
        <v>9</v>
      </c>
      <c r="C2695" s="1" t="s">
        <v>218</v>
      </c>
      <c r="D2695" s="1">
        <v>672</v>
      </c>
      <c r="E2695">
        <f t="shared" si="80"/>
        <v>6.1346090000000002</v>
      </c>
      <c r="F2695">
        <f t="shared" si="81"/>
        <v>0</v>
      </c>
      <c r="G2695">
        <f t="shared" si="82"/>
        <v>3031</v>
      </c>
      <c r="H2695" s="17">
        <f t="shared" si="83"/>
        <v>0.22170900692840648</v>
      </c>
      <c r="I2695" s="18"/>
    </row>
    <row r="2696" spans="2:9" x14ac:dyDescent="0.2">
      <c r="B2696" s="1">
        <v>6</v>
      </c>
      <c r="C2696" s="1" t="s">
        <v>431</v>
      </c>
      <c r="D2696" s="1">
        <v>898</v>
      </c>
      <c r="E2696">
        <f t="shared" si="80"/>
        <v>6.187373</v>
      </c>
      <c r="F2696">
        <f t="shared" si="81"/>
        <v>0</v>
      </c>
      <c r="G2696">
        <f t="shared" si="82"/>
        <v>2946</v>
      </c>
      <c r="H2696" s="17">
        <f t="shared" si="83"/>
        <v>0.3048200950441276</v>
      </c>
      <c r="I2696" s="18"/>
    </row>
    <row r="2697" spans="2:9" x14ac:dyDescent="0.2">
      <c r="B2697" s="1">
        <v>7</v>
      </c>
      <c r="C2697" s="1" t="s">
        <v>431</v>
      </c>
      <c r="D2697" s="1">
        <v>932</v>
      </c>
      <c r="E2697">
        <f t="shared" si="80"/>
        <v>6.187373</v>
      </c>
      <c r="F2697">
        <f t="shared" si="81"/>
        <v>0</v>
      </c>
      <c r="G2697">
        <f t="shared" si="82"/>
        <v>2946</v>
      </c>
      <c r="H2697" s="17">
        <f t="shared" si="83"/>
        <v>0.31636116768499661</v>
      </c>
      <c r="I2697" s="18"/>
    </row>
    <row r="2698" spans="2:9" x14ac:dyDescent="0.2">
      <c r="B2698" s="1">
        <v>8</v>
      </c>
      <c r="C2698" s="1" t="s">
        <v>431</v>
      </c>
      <c r="D2698" s="1">
        <v>829</v>
      </c>
      <c r="E2698">
        <f t="shared" si="80"/>
        <v>6.187373</v>
      </c>
      <c r="F2698">
        <f t="shared" si="81"/>
        <v>0</v>
      </c>
      <c r="G2698">
        <f t="shared" si="82"/>
        <v>2946</v>
      </c>
      <c r="H2698" s="17">
        <f t="shared" si="83"/>
        <v>0.28139850644942294</v>
      </c>
      <c r="I2698" s="18"/>
    </row>
    <row r="2699" spans="2:9" x14ac:dyDescent="0.2">
      <c r="B2699" s="1">
        <v>9</v>
      </c>
      <c r="C2699" s="1" t="s">
        <v>431</v>
      </c>
      <c r="D2699" s="1">
        <v>660</v>
      </c>
      <c r="E2699">
        <f t="shared" si="80"/>
        <v>6.187373</v>
      </c>
      <c r="F2699">
        <f t="shared" si="81"/>
        <v>0</v>
      </c>
      <c r="G2699">
        <f t="shared" si="82"/>
        <v>2946</v>
      </c>
      <c r="H2699" s="17">
        <f t="shared" si="83"/>
        <v>0.22403258655804481</v>
      </c>
      <c r="I2699" s="18"/>
    </row>
    <row r="2700" spans="2:9" x14ac:dyDescent="0.2">
      <c r="B2700" s="1">
        <v>6</v>
      </c>
      <c r="C2700" s="1" t="s">
        <v>264</v>
      </c>
      <c r="D2700" s="1">
        <v>922</v>
      </c>
      <c r="E2700">
        <f t="shared" si="80"/>
        <v>6.2023060000000001</v>
      </c>
      <c r="F2700">
        <f t="shared" si="81"/>
        <v>0</v>
      </c>
      <c r="G2700">
        <f t="shared" si="82"/>
        <v>2862</v>
      </c>
      <c r="H2700" s="17">
        <f t="shared" si="83"/>
        <v>0.32215234102026558</v>
      </c>
      <c r="I2700" s="18"/>
    </row>
    <row r="2701" spans="2:9" x14ac:dyDescent="0.2">
      <c r="B2701" s="1">
        <v>7</v>
      </c>
      <c r="C2701" s="1" t="s">
        <v>264</v>
      </c>
      <c r="D2701" s="1">
        <v>874</v>
      </c>
      <c r="E2701">
        <f t="shared" si="80"/>
        <v>6.2023060000000001</v>
      </c>
      <c r="F2701">
        <f t="shared" si="81"/>
        <v>0</v>
      </c>
      <c r="G2701">
        <f t="shared" si="82"/>
        <v>2862</v>
      </c>
      <c r="H2701" s="17">
        <f t="shared" si="83"/>
        <v>0.30538085255066388</v>
      </c>
      <c r="I2701" s="18"/>
    </row>
    <row r="2702" spans="2:9" x14ac:dyDescent="0.2">
      <c r="B2702" s="1">
        <v>8</v>
      </c>
      <c r="C2702" s="1" t="s">
        <v>264</v>
      </c>
      <c r="D2702" s="1">
        <v>841</v>
      </c>
      <c r="E2702">
        <f t="shared" si="80"/>
        <v>6.2023060000000001</v>
      </c>
      <c r="F2702">
        <f t="shared" si="81"/>
        <v>0</v>
      </c>
      <c r="G2702">
        <f t="shared" si="82"/>
        <v>2862</v>
      </c>
      <c r="H2702" s="17">
        <f t="shared" si="83"/>
        <v>0.2938504542278127</v>
      </c>
      <c r="I2702" s="18"/>
    </row>
    <row r="2703" spans="2:9" x14ac:dyDescent="0.2">
      <c r="B2703" s="1">
        <v>9</v>
      </c>
      <c r="C2703" s="1" t="s">
        <v>264</v>
      </c>
      <c r="D2703" s="1">
        <v>603</v>
      </c>
      <c r="E2703">
        <f t="shared" si="80"/>
        <v>6.2023060000000001</v>
      </c>
      <c r="F2703">
        <f t="shared" si="81"/>
        <v>0</v>
      </c>
      <c r="G2703">
        <f t="shared" si="82"/>
        <v>2862</v>
      </c>
      <c r="H2703" s="17">
        <f t="shared" si="83"/>
        <v>0.21069182389937108</v>
      </c>
      <c r="I2703" s="18"/>
    </row>
    <row r="2704" spans="2:9" x14ac:dyDescent="0.2">
      <c r="B2704" s="1">
        <v>6</v>
      </c>
      <c r="C2704" s="1" t="s">
        <v>469</v>
      </c>
      <c r="D2704" s="1">
        <v>917</v>
      </c>
      <c r="E2704">
        <f t="shared" si="80"/>
        <v>6.2256580000000001</v>
      </c>
      <c r="F2704">
        <f t="shared" si="81"/>
        <v>0</v>
      </c>
      <c r="G2704">
        <f t="shared" si="82"/>
        <v>3040</v>
      </c>
      <c r="H2704" s="17">
        <f t="shared" si="83"/>
        <v>0.30164473684210524</v>
      </c>
      <c r="I2704" s="18"/>
    </row>
    <row r="2705" spans="2:9" x14ac:dyDescent="0.2">
      <c r="B2705" s="1">
        <v>7</v>
      </c>
      <c r="C2705" s="1" t="s">
        <v>469</v>
      </c>
      <c r="D2705" s="1">
        <v>950</v>
      </c>
      <c r="E2705">
        <f t="shared" si="80"/>
        <v>6.2256580000000001</v>
      </c>
      <c r="F2705">
        <f t="shared" si="81"/>
        <v>0</v>
      </c>
      <c r="G2705">
        <f t="shared" si="82"/>
        <v>3040</v>
      </c>
      <c r="H2705" s="17">
        <f t="shared" si="83"/>
        <v>0.3125</v>
      </c>
      <c r="I2705" s="18"/>
    </row>
    <row r="2706" spans="2:9" x14ac:dyDescent="0.2">
      <c r="B2706" s="1">
        <v>8</v>
      </c>
      <c r="C2706" s="1" t="s">
        <v>469</v>
      </c>
      <c r="D2706" s="1">
        <v>908</v>
      </c>
      <c r="E2706">
        <f t="shared" si="80"/>
        <v>6.2256580000000001</v>
      </c>
      <c r="F2706">
        <f t="shared" si="81"/>
        <v>0</v>
      </c>
      <c r="G2706">
        <f t="shared" si="82"/>
        <v>3040</v>
      </c>
      <c r="H2706" s="17">
        <f t="shared" si="83"/>
        <v>0.29868421052631577</v>
      </c>
      <c r="I2706" s="18"/>
    </row>
    <row r="2707" spans="2:9" x14ac:dyDescent="0.2">
      <c r="B2707" s="1">
        <v>9</v>
      </c>
      <c r="C2707" s="1" t="s">
        <v>469</v>
      </c>
      <c r="D2707" s="1">
        <v>671</v>
      </c>
      <c r="E2707">
        <f t="shared" si="80"/>
        <v>6.2256580000000001</v>
      </c>
      <c r="F2707">
        <f t="shared" si="81"/>
        <v>0</v>
      </c>
      <c r="G2707">
        <f t="shared" si="82"/>
        <v>3040</v>
      </c>
      <c r="H2707" s="17">
        <f t="shared" si="83"/>
        <v>0.22072368421052632</v>
      </c>
      <c r="I2707" s="18"/>
    </row>
    <row r="2708" spans="2:9" x14ac:dyDescent="0.2">
      <c r="B2708" s="1">
        <v>6</v>
      </c>
      <c r="C2708" s="1" t="s">
        <v>266</v>
      </c>
      <c r="D2708" s="1">
        <v>918</v>
      </c>
      <c r="E2708">
        <f t="shared" si="80"/>
        <v>6.2790229999999996</v>
      </c>
      <c r="F2708">
        <f t="shared" si="81"/>
        <v>0</v>
      </c>
      <c r="G2708">
        <f t="shared" si="82"/>
        <v>2989</v>
      </c>
      <c r="H2708" s="17">
        <f t="shared" si="83"/>
        <v>0.30712612914018067</v>
      </c>
      <c r="I2708" s="18"/>
    </row>
    <row r="2709" spans="2:9" x14ac:dyDescent="0.2">
      <c r="B2709" s="1">
        <v>7</v>
      </c>
      <c r="C2709" s="1" t="s">
        <v>266</v>
      </c>
      <c r="D2709" s="1">
        <v>982</v>
      </c>
      <c r="E2709">
        <f t="shared" si="80"/>
        <v>6.2790229999999996</v>
      </c>
      <c r="F2709">
        <f t="shared" si="81"/>
        <v>0</v>
      </c>
      <c r="G2709">
        <f t="shared" si="82"/>
        <v>2989</v>
      </c>
      <c r="H2709" s="17">
        <f t="shared" si="83"/>
        <v>0.32853797256607559</v>
      </c>
      <c r="I2709" s="18"/>
    </row>
    <row r="2710" spans="2:9" x14ac:dyDescent="0.2">
      <c r="B2710" s="1">
        <v>8</v>
      </c>
      <c r="C2710" s="1" t="s">
        <v>266</v>
      </c>
      <c r="D2710" s="1">
        <v>829</v>
      </c>
      <c r="E2710">
        <f t="shared" si="80"/>
        <v>6.2790229999999996</v>
      </c>
      <c r="F2710">
        <f t="shared" si="81"/>
        <v>0</v>
      </c>
      <c r="G2710">
        <f t="shared" si="82"/>
        <v>2989</v>
      </c>
      <c r="H2710" s="17">
        <f t="shared" si="83"/>
        <v>0.27735028437604548</v>
      </c>
      <c r="I2710" s="18"/>
    </row>
    <row r="2711" spans="2:9" x14ac:dyDescent="0.2">
      <c r="B2711" s="1">
        <v>9</v>
      </c>
      <c r="C2711" s="1" t="s">
        <v>266</v>
      </c>
      <c r="D2711" s="1">
        <v>643</v>
      </c>
      <c r="E2711">
        <f t="shared" si="80"/>
        <v>6.2790229999999996</v>
      </c>
      <c r="F2711">
        <f t="shared" si="81"/>
        <v>0</v>
      </c>
      <c r="G2711">
        <f t="shared" si="82"/>
        <v>2989</v>
      </c>
      <c r="H2711" s="17">
        <f t="shared" si="83"/>
        <v>0.2151221144195383</v>
      </c>
      <c r="I2711" s="18"/>
    </row>
    <row r="2712" spans="2:9" x14ac:dyDescent="0.2">
      <c r="B2712" s="1">
        <v>6</v>
      </c>
      <c r="C2712" s="1" t="s">
        <v>216</v>
      </c>
      <c r="D2712" s="1">
        <v>923</v>
      </c>
      <c r="E2712">
        <f t="shared" si="80"/>
        <v>6.4707460000000001</v>
      </c>
      <c r="F2712">
        <f t="shared" si="81"/>
        <v>0</v>
      </c>
      <c r="G2712">
        <f t="shared" si="82"/>
        <v>2974</v>
      </c>
      <c r="H2712" s="17">
        <f t="shared" si="83"/>
        <v>0.31035642232683253</v>
      </c>
      <c r="I2712" s="18"/>
    </row>
    <row r="2713" spans="2:9" x14ac:dyDescent="0.2">
      <c r="B2713" s="1">
        <v>7</v>
      </c>
      <c r="C2713" s="1" t="s">
        <v>216</v>
      </c>
      <c r="D2713" s="1">
        <v>959</v>
      </c>
      <c r="E2713">
        <f t="shared" si="80"/>
        <v>6.4707460000000001</v>
      </c>
      <c r="F2713">
        <f t="shared" si="81"/>
        <v>0</v>
      </c>
      <c r="G2713">
        <f t="shared" si="82"/>
        <v>2974</v>
      </c>
      <c r="H2713" s="17">
        <f t="shared" si="83"/>
        <v>0.32246133154001344</v>
      </c>
      <c r="I2713" s="18"/>
    </row>
    <row r="2714" spans="2:9" x14ac:dyDescent="0.2">
      <c r="B2714" s="1">
        <v>8</v>
      </c>
      <c r="C2714" s="1" t="s">
        <v>216</v>
      </c>
      <c r="D2714" s="1">
        <v>837</v>
      </c>
      <c r="E2714">
        <f t="shared" si="80"/>
        <v>6.4707460000000001</v>
      </c>
      <c r="F2714">
        <f t="shared" si="81"/>
        <v>0</v>
      </c>
      <c r="G2714">
        <f t="shared" si="82"/>
        <v>2974</v>
      </c>
      <c r="H2714" s="17">
        <f t="shared" si="83"/>
        <v>0.28143913920645597</v>
      </c>
      <c r="I2714" s="18"/>
    </row>
    <row r="2715" spans="2:9" x14ac:dyDescent="0.2">
      <c r="B2715" s="1">
        <v>9</v>
      </c>
      <c r="C2715" s="1" t="s">
        <v>216</v>
      </c>
      <c r="D2715" s="1">
        <v>663</v>
      </c>
      <c r="E2715">
        <f t="shared" si="80"/>
        <v>6.4707460000000001</v>
      </c>
      <c r="F2715">
        <f t="shared" si="81"/>
        <v>0</v>
      </c>
      <c r="G2715">
        <f t="shared" si="82"/>
        <v>2974</v>
      </c>
      <c r="H2715" s="17">
        <f t="shared" si="83"/>
        <v>0.22293207800941492</v>
      </c>
      <c r="I2715" s="18"/>
    </row>
    <row r="2716" spans="2:9" x14ac:dyDescent="0.2">
      <c r="B2716" s="1">
        <v>6</v>
      </c>
      <c r="C2716" s="1" t="s">
        <v>311</v>
      </c>
      <c r="D2716" s="1">
        <v>904</v>
      </c>
      <c r="E2716">
        <f t="shared" si="80"/>
        <v>6.4844910000000002</v>
      </c>
      <c r="F2716">
        <f t="shared" si="81"/>
        <v>0</v>
      </c>
      <c r="G2716">
        <f t="shared" si="82"/>
        <v>2966</v>
      </c>
      <c r="H2716" s="17">
        <f t="shared" si="83"/>
        <v>0.30478759271746458</v>
      </c>
      <c r="I2716" s="18"/>
    </row>
    <row r="2717" spans="2:9" x14ac:dyDescent="0.2">
      <c r="B2717" s="1">
        <v>7</v>
      </c>
      <c r="C2717" s="1" t="s">
        <v>311</v>
      </c>
      <c r="D2717" s="1">
        <v>929</v>
      </c>
      <c r="E2717">
        <f t="shared" si="80"/>
        <v>6.4844910000000002</v>
      </c>
      <c r="F2717">
        <f t="shared" si="81"/>
        <v>0</v>
      </c>
      <c r="G2717">
        <f t="shared" si="82"/>
        <v>2966</v>
      </c>
      <c r="H2717" s="17">
        <f t="shared" si="83"/>
        <v>0.31321645313553609</v>
      </c>
      <c r="I2717" s="18"/>
    </row>
    <row r="2718" spans="2:9" x14ac:dyDescent="0.2">
      <c r="B2718" s="1">
        <v>8</v>
      </c>
      <c r="C2718" s="1" t="s">
        <v>311</v>
      </c>
      <c r="D2718" s="1">
        <v>879</v>
      </c>
      <c r="E2718">
        <f t="shared" si="80"/>
        <v>6.4844910000000002</v>
      </c>
      <c r="F2718">
        <f t="shared" si="81"/>
        <v>0</v>
      </c>
      <c r="G2718">
        <f t="shared" si="82"/>
        <v>2966</v>
      </c>
      <c r="H2718" s="17">
        <f t="shared" si="83"/>
        <v>0.29635873229939314</v>
      </c>
      <c r="I2718" s="18"/>
    </row>
    <row r="2719" spans="2:9" x14ac:dyDescent="0.2">
      <c r="B2719" s="1">
        <v>9</v>
      </c>
      <c r="C2719" s="1" t="s">
        <v>311</v>
      </c>
      <c r="D2719" s="1">
        <v>650</v>
      </c>
      <c r="E2719">
        <f t="shared" si="80"/>
        <v>6.4844910000000002</v>
      </c>
      <c r="F2719">
        <f t="shared" si="81"/>
        <v>0</v>
      </c>
      <c r="G2719">
        <f t="shared" si="82"/>
        <v>2966</v>
      </c>
      <c r="H2719" s="17">
        <f t="shared" si="83"/>
        <v>0.21915037086985839</v>
      </c>
      <c r="I2719" s="18"/>
    </row>
    <row r="2720" spans="2:9" x14ac:dyDescent="0.2">
      <c r="B2720" s="1">
        <v>6</v>
      </c>
      <c r="C2720" s="1" t="s">
        <v>149</v>
      </c>
      <c r="D2720" s="1">
        <v>921</v>
      </c>
      <c r="E2720">
        <f t="shared" si="80"/>
        <v>6.5005059999999997</v>
      </c>
      <c r="F2720">
        <f t="shared" si="81"/>
        <v>0</v>
      </c>
      <c r="G2720">
        <f t="shared" si="82"/>
        <v>2967</v>
      </c>
      <c r="H2720" s="17">
        <f t="shared" si="83"/>
        <v>0.3104145601617796</v>
      </c>
      <c r="I2720" s="18"/>
    </row>
    <row r="2721" spans="2:9" x14ac:dyDescent="0.2">
      <c r="B2721" s="1">
        <v>7</v>
      </c>
      <c r="C2721" s="1" t="s">
        <v>149</v>
      </c>
      <c r="D2721" s="1">
        <v>980</v>
      </c>
      <c r="E2721">
        <f t="shared" si="80"/>
        <v>6.5005059999999997</v>
      </c>
      <c r="F2721">
        <f t="shared" si="81"/>
        <v>0</v>
      </c>
      <c r="G2721">
        <f t="shared" si="82"/>
        <v>2967</v>
      </c>
      <c r="H2721" s="17">
        <f t="shared" si="83"/>
        <v>0.33029996629592179</v>
      </c>
      <c r="I2721" s="18"/>
    </row>
    <row r="2722" spans="2:9" x14ac:dyDescent="0.2">
      <c r="B2722" s="1">
        <v>8</v>
      </c>
      <c r="C2722" s="1" t="s">
        <v>149</v>
      </c>
      <c r="D2722" s="1">
        <v>837</v>
      </c>
      <c r="E2722">
        <f t="shared" si="80"/>
        <v>6.5005059999999997</v>
      </c>
      <c r="F2722">
        <f t="shared" si="81"/>
        <v>0</v>
      </c>
      <c r="G2722">
        <f t="shared" si="82"/>
        <v>2967</v>
      </c>
      <c r="H2722" s="17">
        <f t="shared" si="83"/>
        <v>0.28210313447927199</v>
      </c>
      <c r="I2722" s="18"/>
    </row>
    <row r="2723" spans="2:9" x14ac:dyDescent="0.2">
      <c r="B2723" s="1">
        <v>9</v>
      </c>
      <c r="C2723" s="1" t="s">
        <v>149</v>
      </c>
      <c r="D2723" s="1">
        <v>640</v>
      </c>
      <c r="E2723">
        <f t="shared" si="80"/>
        <v>6.5005059999999997</v>
      </c>
      <c r="F2723">
        <f t="shared" si="81"/>
        <v>0</v>
      </c>
      <c r="G2723">
        <f t="shared" si="82"/>
        <v>2967</v>
      </c>
      <c r="H2723" s="17">
        <f t="shared" si="83"/>
        <v>0.21570610043815303</v>
      </c>
      <c r="I2723" s="18"/>
    </row>
    <row r="2724" spans="2:9" x14ac:dyDescent="0.2">
      <c r="B2724" s="1">
        <v>6</v>
      </c>
      <c r="C2724" s="1" t="s">
        <v>315</v>
      </c>
      <c r="D2724" s="1">
        <v>1036</v>
      </c>
      <c r="E2724">
        <f t="shared" si="80"/>
        <v>6.5098039999999999</v>
      </c>
      <c r="F2724">
        <f t="shared" si="81"/>
        <v>0</v>
      </c>
      <c r="G2724">
        <f t="shared" si="82"/>
        <v>3417</v>
      </c>
      <c r="H2724" s="17">
        <f t="shared" si="83"/>
        <v>0.30318993268949374</v>
      </c>
      <c r="I2724" s="18"/>
    </row>
    <row r="2725" spans="2:9" x14ac:dyDescent="0.2">
      <c r="B2725" s="1">
        <v>7</v>
      </c>
      <c r="C2725" s="1" t="s">
        <v>315</v>
      </c>
      <c r="D2725" s="1">
        <v>1192</v>
      </c>
      <c r="E2725">
        <f t="shared" si="80"/>
        <v>6.5098039999999999</v>
      </c>
      <c r="F2725">
        <f t="shared" si="81"/>
        <v>0</v>
      </c>
      <c r="G2725">
        <f t="shared" si="82"/>
        <v>3417</v>
      </c>
      <c r="H2725" s="17">
        <f t="shared" si="83"/>
        <v>0.34884401521802749</v>
      </c>
      <c r="I2725" s="18"/>
    </row>
    <row r="2726" spans="2:9" x14ac:dyDescent="0.2">
      <c r="B2726" s="1">
        <v>8</v>
      </c>
      <c r="C2726" s="1" t="s">
        <v>315</v>
      </c>
      <c r="D2726" s="1">
        <v>929</v>
      </c>
      <c r="E2726">
        <f t="shared" si="80"/>
        <v>6.5098039999999999</v>
      </c>
      <c r="F2726">
        <f t="shared" si="81"/>
        <v>0</v>
      </c>
      <c r="G2726">
        <f t="shared" si="82"/>
        <v>3417</v>
      </c>
      <c r="H2726" s="17">
        <f t="shared" si="83"/>
        <v>0.27187591454492244</v>
      </c>
      <c r="I2726" s="18"/>
    </row>
    <row r="2727" spans="2:9" x14ac:dyDescent="0.2">
      <c r="B2727" s="1">
        <v>9</v>
      </c>
      <c r="C2727" s="1" t="s">
        <v>315</v>
      </c>
      <c r="D2727" s="1">
        <v>739</v>
      </c>
      <c r="E2727">
        <f t="shared" si="80"/>
        <v>6.5098039999999999</v>
      </c>
      <c r="F2727">
        <f t="shared" si="81"/>
        <v>0</v>
      </c>
      <c r="G2727">
        <f t="shared" si="82"/>
        <v>3417</v>
      </c>
      <c r="H2727" s="17">
        <f t="shared" si="83"/>
        <v>0.21627158326016974</v>
      </c>
      <c r="I2727" s="18"/>
    </row>
    <row r="2728" spans="2:9" x14ac:dyDescent="0.2">
      <c r="B2728" s="1">
        <v>6</v>
      </c>
      <c r="C2728" s="1" t="s">
        <v>427</v>
      </c>
      <c r="D2728" s="1">
        <v>1047</v>
      </c>
      <c r="E2728">
        <f t="shared" si="80"/>
        <v>6.5318430000000003</v>
      </c>
      <c r="F2728">
        <f t="shared" si="81"/>
        <v>0</v>
      </c>
      <c r="G2728">
        <f t="shared" si="82"/>
        <v>3533</v>
      </c>
      <c r="H2728" s="17">
        <f t="shared" si="83"/>
        <v>0.29634871214265496</v>
      </c>
      <c r="I2728" s="18"/>
    </row>
    <row r="2729" spans="2:9" x14ac:dyDescent="0.2">
      <c r="B2729" s="1">
        <v>7</v>
      </c>
      <c r="C2729" s="1" t="s">
        <v>427</v>
      </c>
      <c r="D2729" s="1">
        <v>1173</v>
      </c>
      <c r="E2729">
        <f t="shared" si="80"/>
        <v>6.5318430000000003</v>
      </c>
      <c r="F2729">
        <f t="shared" si="81"/>
        <v>0</v>
      </c>
      <c r="G2729">
        <f t="shared" si="82"/>
        <v>3533</v>
      </c>
      <c r="H2729" s="17">
        <f t="shared" si="83"/>
        <v>0.33201245400509483</v>
      </c>
      <c r="I2729" s="18"/>
    </row>
    <row r="2730" spans="2:9" x14ac:dyDescent="0.2">
      <c r="B2730" s="1">
        <v>8</v>
      </c>
      <c r="C2730" s="1" t="s">
        <v>427</v>
      </c>
      <c r="D2730" s="1">
        <v>1012</v>
      </c>
      <c r="E2730">
        <f t="shared" si="80"/>
        <v>6.5318430000000003</v>
      </c>
      <c r="F2730">
        <f t="shared" si="81"/>
        <v>0</v>
      </c>
      <c r="G2730">
        <f t="shared" si="82"/>
        <v>3533</v>
      </c>
      <c r="H2730" s="17">
        <f t="shared" si="83"/>
        <v>0.2864421171808661</v>
      </c>
      <c r="I2730" s="18"/>
    </row>
    <row r="2731" spans="2:9" x14ac:dyDescent="0.2">
      <c r="B2731" s="1">
        <v>9</v>
      </c>
      <c r="C2731" s="1" t="s">
        <v>427</v>
      </c>
      <c r="D2731" s="1">
        <v>805</v>
      </c>
      <c r="E2731">
        <f t="shared" si="80"/>
        <v>6.5318430000000003</v>
      </c>
      <c r="F2731">
        <f t="shared" si="81"/>
        <v>0</v>
      </c>
      <c r="G2731">
        <f t="shared" si="82"/>
        <v>3533</v>
      </c>
      <c r="H2731" s="17">
        <f t="shared" si="83"/>
        <v>0.22785168412114351</v>
      </c>
      <c r="I2731" s="18"/>
    </row>
    <row r="2732" spans="2:9" x14ac:dyDescent="0.2">
      <c r="B2732" s="1">
        <v>6</v>
      </c>
      <c r="C2732" s="1" t="s">
        <v>413</v>
      </c>
      <c r="D2732" s="1">
        <v>1063</v>
      </c>
      <c r="E2732">
        <f t="shared" si="80"/>
        <v>6.5471269999999997</v>
      </c>
      <c r="F2732">
        <f t="shared" si="81"/>
        <v>0</v>
      </c>
      <c r="G2732">
        <f t="shared" si="82"/>
        <v>3533</v>
      </c>
      <c r="H2732" s="17">
        <f t="shared" si="83"/>
        <v>0.30087744126804417</v>
      </c>
      <c r="I2732" s="18"/>
    </row>
    <row r="2733" spans="2:9" x14ac:dyDescent="0.2">
      <c r="B2733" s="1">
        <v>7</v>
      </c>
      <c r="C2733" s="1" t="s">
        <v>413</v>
      </c>
      <c r="D2733" s="1">
        <v>1200</v>
      </c>
      <c r="E2733">
        <f t="shared" si="80"/>
        <v>6.5471269999999997</v>
      </c>
      <c r="F2733">
        <f t="shared" si="81"/>
        <v>0</v>
      </c>
      <c r="G2733">
        <f t="shared" si="82"/>
        <v>3533</v>
      </c>
      <c r="H2733" s="17">
        <f t="shared" si="83"/>
        <v>0.33965468440418906</v>
      </c>
      <c r="I2733" s="18"/>
    </row>
    <row r="2734" spans="2:9" x14ac:dyDescent="0.2">
      <c r="B2734" s="1">
        <v>8</v>
      </c>
      <c r="C2734" s="1" t="s">
        <v>413</v>
      </c>
      <c r="D2734" s="1">
        <v>1016</v>
      </c>
      <c r="E2734">
        <f t="shared" si="80"/>
        <v>6.5471269999999997</v>
      </c>
      <c r="F2734">
        <f t="shared" si="81"/>
        <v>0</v>
      </c>
      <c r="G2734">
        <f t="shared" si="82"/>
        <v>3533</v>
      </c>
      <c r="H2734" s="17">
        <f t="shared" si="83"/>
        <v>0.28757429946221341</v>
      </c>
      <c r="I2734" s="18"/>
    </row>
    <row r="2735" spans="2:9" x14ac:dyDescent="0.2">
      <c r="B2735" s="1">
        <v>9</v>
      </c>
      <c r="C2735" s="1" t="s">
        <v>413</v>
      </c>
      <c r="D2735" s="1">
        <v>753</v>
      </c>
      <c r="E2735">
        <f t="shared" si="80"/>
        <v>6.5471269999999997</v>
      </c>
      <c r="F2735">
        <f t="shared" si="81"/>
        <v>0</v>
      </c>
      <c r="G2735">
        <f t="shared" si="82"/>
        <v>3533</v>
      </c>
      <c r="H2735" s="17">
        <f t="shared" si="83"/>
        <v>0.21313331446362865</v>
      </c>
      <c r="I2735" s="18"/>
    </row>
    <row r="2736" spans="2:9" x14ac:dyDescent="0.2">
      <c r="B2736" s="1">
        <v>6</v>
      </c>
      <c r="C2736" s="1" t="s">
        <v>327</v>
      </c>
      <c r="D2736" s="1">
        <v>896</v>
      </c>
      <c r="E2736">
        <f t="shared" si="80"/>
        <v>6.5545640000000001</v>
      </c>
      <c r="F2736">
        <f t="shared" si="81"/>
        <v>0</v>
      </c>
      <c r="G2736">
        <f t="shared" si="82"/>
        <v>2914</v>
      </c>
      <c r="H2736" s="17">
        <f t="shared" si="83"/>
        <v>0.30748112560054908</v>
      </c>
      <c r="I2736" s="18"/>
    </row>
    <row r="2737" spans="2:9" x14ac:dyDescent="0.2">
      <c r="B2737" s="1">
        <v>7</v>
      </c>
      <c r="C2737" s="1" t="s">
        <v>327</v>
      </c>
      <c r="D2737" s="1">
        <v>964</v>
      </c>
      <c r="E2737">
        <f t="shared" si="80"/>
        <v>6.5545640000000001</v>
      </c>
      <c r="F2737">
        <f t="shared" si="81"/>
        <v>0</v>
      </c>
      <c r="G2737">
        <f t="shared" si="82"/>
        <v>2914</v>
      </c>
      <c r="H2737" s="17">
        <f t="shared" si="83"/>
        <v>0.33081674673987643</v>
      </c>
      <c r="I2737" s="18"/>
    </row>
    <row r="2738" spans="2:9" x14ac:dyDescent="0.2">
      <c r="B2738" s="1">
        <v>8</v>
      </c>
      <c r="C2738" s="1" t="s">
        <v>327</v>
      </c>
      <c r="D2738" s="1">
        <v>829</v>
      </c>
      <c r="E2738">
        <f t="shared" si="80"/>
        <v>6.5545640000000001</v>
      </c>
      <c r="F2738">
        <f t="shared" si="81"/>
        <v>0</v>
      </c>
      <c r="G2738">
        <f t="shared" si="82"/>
        <v>2914</v>
      </c>
      <c r="H2738" s="17">
        <f t="shared" si="83"/>
        <v>0.28448867536032946</v>
      </c>
      <c r="I2738" s="18"/>
    </row>
    <row r="2739" spans="2:9" x14ac:dyDescent="0.2">
      <c r="B2739" s="1">
        <v>9</v>
      </c>
      <c r="C2739" s="1" t="s">
        <v>327</v>
      </c>
      <c r="D2739" s="1">
        <v>628</v>
      </c>
      <c r="E2739">
        <f t="shared" si="80"/>
        <v>6.5545640000000001</v>
      </c>
      <c r="F2739">
        <f t="shared" si="81"/>
        <v>0</v>
      </c>
      <c r="G2739">
        <f t="shared" si="82"/>
        <v>2914</v>
      </c>
      <c r="H2739" s="17">
        <f t="shared" si="83"/>
        <v>0.21551132463967054</v>
      </c>
      <c r="I2739" s="18"/>
    </row>
    <row r="2740" spans="2:9" x14ac:dyDescent="0.2">
      <c r="B2740" s="1">
        <v>6</v>
      </c>
      <c r="C2740" s="1" t="s">
        <v>53</v>
      </c>
      <c r="D2740" s="1">
        <v>1122</v>
      </c>
      <c r="E2740">
        <f t="shared" si="80"/>
        <v>6.5630230000000003</v>
      </c>
      <c r="F2740">
        <f t="shared" si="81"/>
        <v>0</v>
      </c>
      <c r="G2740">
        <f t="shared" si="82"/>
        <v>3586</v>
      </c>
      <c r="H2740" s="17">
        <f t="shared" si="83"/>
        <v>0.31288343558282211</v>
      </c>
      <c r="I2740" s="18"/>
    </row>
    <row r="2741" spans="2:9" x14ac:dyDescent="0.2">
      <c r="B2741" s="1">
        <v>7</v>
      </c>
      <c r="C2741" s="1" t="s">
        <v>53</v>
      </c>
      <c r="D2741" s="1">
        <v>1174</v>
      </c>
      <c r="E2741">
        <f t="shared" si="80"/>
        <v>6.5630230000000003</v>
      </c>
      <c r="F2741">
        <f t="shared" si="81"/>
        <v>0</v>
      </c>
      <c r="G2741">
        <f t="shared" si="82"/>
        <v>3586</v>
      </c>
      <c r="H2741" s="17">
        <f t="shared" si="83"/>
        <v>0.32738427216954824</v>
      </c>
      <c r="I2741" s="18"/>
    </row>
    <row r="2742" spans="2:9" x14ac:dyDescent="0.2">
      <c r="B2742" s="1">
        <v>8</v>
      </c>
      <c r="C2742" s="1" t="s">
        <v>53</v>
      </c>
      <c r="D2742" s="1">
        <v>1049</v>
      </c>
      <c r="E2742">
        <f t="shared" si="80"/>
        <v>6.5630230000000003</v>
      </c>
      <c r="F2742">
        <f t="shared" si="81"/>
        <v>0</v>
      </c>
      <c r="G2742">
        <f t="shared" si="82"/>
        <v>3586</v>
      </c>
      <c r="H2742" s="17">
        <f t="shared" si="83"/>
        <v>0.29252649191299496</v>
      </c>
      <c r="I2742" s="18"/>
    </row>
    <row r="2743" spans="2:9" x14ac:dyDescent="0.2">
      <c r="B2743" s="1">
        <v>9</v>
      </c>
      <c r="C2743" s="1" t="s">
        <v>53</v>
      </c>
      <c r="D2743" s="1">
        <v>786</v>
      </c>
      <c r="E2743">
        <f t="shared" si="80"/>
        <v>6.5630230000000003</v>
      </c>
      <c r="F2743">
        <f t="shared" si="81"/>
        <v>0</v>
      </c>
      <c r="G2743">
        <f t="shared" si="82"/>
        <v>3586</v>
      </c>
      <c r="H2743" s="17">
        <f t="shared" si="83"/>
        <v>0.21918572225320693</v>
      </c>
      <c r="I2743" s="18"/>
    </row>
    <row r="2744" spans="2:9" x14ac:dyDescent="0.2">
      <c r="B2744" s="1">
        <v>6</v>
      </c>
      <c r="C2744" s="1" t="s">
        <v>331</v>
      </c>
      <c r="D2744" s="1">
        <v>1057</v>
      </c>
      <c r="E2744">
        <f t="shared" si="80"/>
        <v>6.5709720000000003</v>
      </c>
      <c r="F2744">
        <f t="shared" si="81"/>
        <v>0</v>
      </c>
      <c r="G2744">
        <f t="shared" si="82"/>
        <v>3445</v>
      </c>
      <c r="H2744" s="17">
        <f t="shared" si="83"/>
        <v>0.30682148040638607</v>
      </c>
      <c r="I2744" s="18"/>
    </row>
    <row r="2745" spans="2:9" x14ac:dyDescent="0.2">
      <c r="B2745" s="1">
        <v>7</v>
      </c>
      <c r="C2745" s="1" t="s">
        <v>331</v>
      </c>
      <c r="D2745" s="1">
        <v>1091</v>
      </c>
      <c r="E2745">
        <f t="shared" si="80"/>
        <v>6.5709720000000003</v>
      </c>
      <c r="F2745">
        <f t="shared" si="81"/>
        <v>0</v>
      </c>
      <c r="G2745">
        <f t="shared" si="82"/>
        <v>3445</v>
      </c>
      <c r="H2745" s="17">
        <f t="shared" si="83"/>
        <v>0.3166908563134978</v>
      </c>
      <c r="I2745" s="18"/>
    </row>
    <row r="2746" spans="2:9" x14ac:dyDescent="0.2">
      <c r="B2746" s="1">
        <v>8</v>
      </c>
      <c r="C2746" s="1" t="s">
        <v>331</v>
      </c>
      <c r="D2746" s="1">
        <v>1007</v>
      </c>
      <c r="E2746">
        <f t="shared" si="80"/>
        <v>6.5709720000000003</v>
      </c>
      <c r="F2746">
        <f t="shared" si="81"/>
        <v>0</v>
      </c>
      <c r="G2746">
        <f t="shared" si="82"/>
        <v>3445</v>
      </c>
      <c r="H2746" s="17">
        <f t="shared" si="83"/>
        <v>0.29230769230769232</v>
      </c>
      <c r="I2746" s="18"/>
    </row>
    <row r="2747" spans="2:9" x14ac:dyDescent="0.2">
      <c r="B2747" s="1">
        <v>9</v>
      </c>
      <c r="C2747" s="1" t="s">
        <v>331</v>
      </c>
      <c r="D2747" s="1">
        <v>786</v>
      </c>
      <c r="E2747">
        <f t="shared" si="80"/>
        <v>6.5709720000000003</v>
      </c>
      <c r="F2747">
        <f t="shared" si="81"/>
        <v>0</v>
      </c>
      <c r="G2747">
        <f t="shared" si="82"/>
        <v>3445</v>
      </c>
      <c r="H2747" s="17">
        <f t="shared" si="83"/>
        <v>0.2281567489114659</v>
      </c>
      <c r="I2747" s="18"/>
    </row>
    <row r="2748" spans="2:9" x14ac:dyDescent="0.2">
      <c r="B2748" s="1">
        <v>6</v>
      </c>
      <c r="C2748" s="1" t="s">
        <v>169</v>
      </c>
      <c r="D2748" s="1">
        <v>897</v>
      </c>
      <c r="E2748">
        <f t="shared" si="80"/>
        <v>6.5882750000000003</v>
      </c>
      <c r="F2748">
        <f t="shared" si="81"/>
        <v>0</v>
      </c>
      <c r="G2748">
        <f t="shared" si="82"/>
        <v>2934</v>
      </c>
      <c r="H2748" s="17">
        <f t="shared" si="83"/>
        <v>0.30572597137014312</v>
      </c>
      <c r="I2748" s="18"/>
    </row>
    <row r="2749" spans="2:9" x14ac:dyDescent="0.2">
      <c r="B2749" s="1">
        <v>7</v>
      </c>
      <c r="C2749" s="1" t="s">
        <v>169</v>
      </c>
      <c r="D2749" s="1">
        <v>937</v>
      </c>
      <c r="E2749">
        <f t="shared" si="80"/>
        <v>6.5882750000000003</v>
      </c>
      <c r="F2749">
        <f t="shared" si="81"/>
        <v>0</v>
      </c>
      <c r="G2749">
        <f t="shared" si="82"/>
        <v>2934</v>
      </c>
      <c r="H2749" s="17">
        <f t="shared" si="83"/>
        <v>0.31935923653715065</v>
      </c>
      <c r="I2749" s="18"/>
    </row>
    <row r="2750" spans="2:9" x14ac:dyDescent="0.2">
      <c r="B2750" s="1">
        <v>8</v>
      </c>
      <c r="C2750" s="1" t="s">
        <v>169</v>
      </c>
      <c r="D2750" s="1">
        <v>848</v>
      </c>
      <c r="E2750">
        <f t="shared" si="80"/>
        <v>6.5882750000000003</v>
      </c>
      <c r="F2750">
        <f t="shared" si="81"/>
        <v>0</v>
      </c>
      <c r="G2750">
        <f t="shared" si="82"/>
        <v>2934</v>
      </c>
      <c r="H2750" s="17">
        <f t="shared" si="83"/>
        <v>0.28902522154055899</v>
      </c>
      <c r="I2750" s="18"/>
    </row>
    <row r="2751" spans="2:9" x14ac:dyDescent="0.2">
      <c r="B2751" s="1">
        <v>9</v>
      </c>
      <c r="C2751" s="1" t="s">
        <v>169</v>
      </c>
      <c r="D2751" s="1">
        <v>653</v>
      </c>
      <c r="E2751">
        <f t="shared" si="80"/>
        <v>6.5882750000000003</v>
      </c>
      <c r="F2751">
        <f t="shared" si="81"/>
        <v>0</v>
      </c>
      <c r="G2751">
        <f t="shared" si="82"/>
        <v>2934</v>
      </c>
      <c r="H2751" s="17">
        <f t="shared" si="83"/>
        <v>0.22256305385139741</v>
      </c>
      <c r="I2751" s="18"/>
    </row>
    <row r="2752" spans="2:9" x14ac:dyDescent="0.2">
      <c r="B2752" s="1">
        <v>6</v>
      </c>
      <c r="C2752" s="1" t="s">
        <v>28</v>
      </c>
      <c r="D2752" s="1">
        <v>1116</v>
      </c>
      <c r="E2752">
        <f t="shared" si="80"/>
        <v>6.6086220000000004</v>
      </c>
      <c r="F2752">
        <f t="shared" si="81"/>
        <v>0</v>
      </c>
      <c r="G2752">
        <f t="shared" si="82"/>
        <v>3526</v>
      </c>
      <c r="H2752" s="17">
        <f t="shared" si="83"/>
        <v>0.316505955757232</v>
      </c>
      <c r="I2752" s="18"/>
    </row>
    <row r="2753" spans="2:9" x14ac:dyDescent="0.2">
      <c r="B2753" s="1">
        <v>7</v>
      </c>
      <c r="C2753" s="1" t="s">
        <v>28</v>
      </c>
      <c r="D2753" s="1">
        <v>1118</v>
      </c>
      <c r="E2753">
        <f t="shared" si="80"/>
        <v>6.6086220000000004</v>
      </c>
      <c r="F2753">
        <f t="shared" si="81"/>
        <v>0</v>
      </c>
      <c r="G2753">
        <f t="shared" si="82"/>
        <v>3526</v>
      </c>
      <c r="H2753" s="17">
        <f t="shared" si="83"/>
        <v>0.31707317073170732</v>
      </c>
      <c r="I2753" s="18"/>
    </row>
    <row r="2754" spans="2:9" x14ac:dyDescent="0.2">
      <c r="B2754" s="1">
        <v>8</v>
      </c>
      <c r="C2754" s="1" t="s">
        <v>28</v>
      </c>
      <c r="D2754" s="1">
        <v>1004</v>
      </c>
      <c r="E2754">
        <f t="shared" si="80"/>
        <v>6.6086220000000004</v>
      </c>
      <c r="F2754">
        <f t="shared" si="81"/>
        <v>0</v>
      </c>
      <c r="G2754">
        <f t="shared" si="82"/>
        <v>3526</v>
      </c>
      <c r="H2754" s="17">
        <f t="shared" si="83"/>
        <v>0.28474191718661374</v>
      </c>
      <c r="I2754" s="18"/>
    </row>
    <row r="2755" spans="2:9" x14ac:dyDescent="0.2">
      <c r="B2755" s="1">
        <v>9</v>
      </c>
      <c r="C2755" s="1" t="s">
        <v>28</v>
      </c>
      <c r="D2755" s="1">
        <v>770</v>
      </c>
      <c r="E2755">
        <f t="shared" si="80"/>
        <v>6.6086220000000004</v>
      </c>
      <c r="F2755">
        <f t="shared" si="81"/>
        <v>0</v>
      </c>
      <c r="G2755">
        <f t="shared" si="82"/>
        <v>3526</v>
      </c>
      <c r="H2755" s="17">
        <f t="shared" si="83"/>
        <v>0.21837776517300056</v>
      </c>
      <c r="I2755" s="18"/>
    </row>
    <row r="2756" spans="2:9" x14ac:dyDescent="0.2">
      <c r="B2756" s="1">
        <v>6</v>
      </c>
      <c r="C2756" s="1" t="s">
        <v>286</v>
      </c>
      <c r="D2756" s="1">
        <v>1079</v>
      </c>
      <c r="E2756">
        <f t="shared" ref="E2756:E2819" si="84">VLOOKUP(C2756,G$3:I$415,2,FALSE)</f>
        <v>6.6238859999999997</v>
      </c>
      <c r="F2756">
        <f t="shared" ref="F2756:F2819" si="85">IF(E2756&lt;3,1,0)</f>
        <v>0</v>
      </c>
      <c r="G2756">
        <f t="shared" si="82"/>
        <v>3592</v>
      </c>
      <c r="H2756" s="17">
        <f t="shared" si="83"/>
        <v>0.30038975501113585</v>
      </c>
      <c r="I2756" s="18"/>
    </row>
    <row r="2757" spans="2:9" x14ac:dyDescent="0.2">
      <c r="B2757" s="1">
        <v>7</v>
      </c>
      <c r="C2757" s="1" t="s">
        <v>286</v>
      </c>
      <c r="D2757" s="1">
        <v>1212</v>
      </c>
      <c r="E2757">
        <f t="shared" si="84"/>
        <v>6.6238859999999997</v>
      </c>
      <c r="F2757">
        <f t="shared" si="85"/>
        <v>0</v>
      </c>
      <c r="G2757">
        <f t="shared" ref="G2757:G2820" si="86">VLOOKUP(C2757,G$3:I$415,3,FALSE)</f>
        <v>3592</v>
      </c>
      <c r="H2757" s="17">
        <f t="shared" ref="H2757:H2820" si="87">D2757/G2757</f>
        <v>0.33741648106904232</v>
      </c>
      <c r="I2757" s="18"/>
    </row>
    <row r="2758" spans="2:9" x14ac:dyDescent="0.2">
      <c r="B2758" s="1">
        <v>8</v>
      </c>
      <c r="C2758" s="1" t="s">
        <v>286</v>
      </c>
      <c r="D2758" s="1">
        <v>1014</v>
      </c>
      <c r="E2758">
        <f t="shared" si="84"/>
        <v>6.6238859999999997</v>
      </c>
      <c r="F2758">
        <f t="shared" si="85"/>
        <v>0</v>
      </c>
      <c r="G2758">
        <f t="shared" si="86"/>
        <v>3592</v>
      </c>
      <c r="H2758" s="17">
        <f t="shared" si="87"/>
        <v>0.28229398663697103</v>
      </c>
      <c r="I2758" s="18"/>
    </row>
    <row r="2759" spans="2:9" x14ac:dyDescent="0.2">
      <c r="B2759" s="1">
        <v>9</v>
      </c>
      <c r="C2759" s="1" t="s">
        <v>286</v>
      </c>
      <c r="D2759" s="1">
        <v>804</v>
      </c>
      <c r="E2759">
        <f t="shared" si="84"/>
        <v>6.6238859999999997</v>
      </c>
      <c r="F2759">
        <f t="shared" si="85"/>
        <v>0</v>
      </c>
      <c r="G2759">
        <f t="shared" si="86"/>
        <v>3592</v>
      </c>
      <c r="H2759" s="17">
        <f t="shared" si="87"/>
        <v>0.22383073496659242</v>
      </c>
      <c r="I2759" s="18"/>
    </row>
    <row r="2760" spans="2:9" x14ac:dyDescent="0.2">
      <c r="B2760" s="1">
        <v>6</v>
      </c>
      <c r="C2760" s="1" t="s">
        <v>348</v>
      </c>
      <c r="D2760" s="1">
        <v>1099</v>
      </c>
      <c r="E2760">
        <f t="shared" si="84"/>
        <v>6.6511490000000002</v>
      </c>
      <c r="F2760">
        <f t="shared" si="85"/>
        <v>0</v>
      </c>
      <c r="G2760">
        <f t="shared" si="86"/>
        <v>3480</v>
      </c>
      <c r="H2760" s="17">
        <f t="shared" si="87"/>
        <v>0.31580459770114944</v>
      </c>
      <c r="I2760" s="18"/>
    </row>
    <row r="2761" spans="2:9" x14ac:dyDescent="0.2">
      <c r="B2761" s="1">
        <v>7</v>
      </c>
      <c r="C2761" s="1" t="s">
        <v>348</v>
      </c>
      <c r="D2761" s="1">
        <v>1105</v>
      </c>
      <c r="E2761">
        <f t="shared" si="84"/>
        <v>6.6511490000000002</v>
      </c>
      <c r="F2761">
        <f t="shared" si="85"/>
        <v>0</v>
      </c>
      <c r="G2761">
        <f t="shared" si="86"/>
        <v>3480</v>
      </c>
      <c r="H2761" s="17">
        <f t="shared" si="87"/>
        <v>0.31752873563218392</v>
      </c>
      <c r="I2761" s="18"/>
    </row>
    <row r="2762" spans="2:9" x14ac:dyDescent="0.2">
      <c r="B2762" s="1">
        <v>8</v>
      </c>
      <c r="C2762" s="1" t="s">
        <v>348</v>
      </c>
      <c r="D2762" s="1">
        <v>999</v>
      </c>
      <c r="E2762">
        <f t="shared" si="84"/>
        <v>6.6511490000000002</v>
      </c>
      <c r="F2762">
        <f t="shared" si="85"/>
        <v>0</v>
      </c>
      <c r="G2762">
        <f t="shared" si="86"/>
        <v>3480</v>
      </c>
      <c r="H2762" s="17">
        <f t="shared" si="87"/>
        <v>0.28706896551724137</v>
      </c>
      <c r="I2762" s="18"/>
    </row>
    <row r="2763" spans="2:9" x14ac:dyDescent="0.2">
      <c r="B2763" s="1">
        <v>9</v>
      </c>
      <c r="C2763" s="1" t="s">
        <v>348</v>
      </c>
      <c r="D2763" s="1">
        <v>775</v>
      </c>
      <c r="E2763">
        <f t="shared" si="84"/>
        <v>6.6511490000000002</v>
      </c>
      <c r="F2763">
        <f t="shared" si="85"/>
        <v>0</v>
      </c>
      <c r="G2763">
        <f t="shared" si="86"/>
        <v>3480</v>
      </c>
      <c r="H2763" s="17">
        <f t="shared" si="87"/>
        <v>0.22270114942528735</v>
      </c>
      <c r="I2763" s="18"/>
    </row>
    <row r="2764" spans="2:9" x14ac:dyDescent="0.2">
      <c r="B2764" s="1">
        <v>6</v>
      </c>
      <c r="C2764" s="1" t="s">
        <v>45</v>
      </c>
      <c r="D2764" s="1">
        <v>1063</v>
      </c>
      <c r="E2764">
        <f t="shared" si="84"/>
        <v>6.6520400000000004</v>
      </c>
      <c r="F2764">
        <f t="shared" si="85"/>
        <v>0</v>
      </c>
      <c r="G2764">
        <f t="shared" si="86"/>
        <v>3578</v>
      </c>
      <c r="H2764" s="17">
        <f t="shared" si="87"/>
        <v>0.29709334823923977</v>
      </c>
      <c r="I2764" s="18"/>
    </row>
    <row r="2765" spans="2:9" x14ac:dyDescent="0.2">
      <c r="B2765" s="1">
        <v>7</v>
      </c>
      <c r="C2765" s="1" t="s">
        <v>45</v>
      </c>
      <c r="D2765" s="1">
        <v>1217</v>
      </c>
      <c r="E2765">
        <f t="shared" si="84"/>
        <v>6.6520400000000004</v>
      </c>
      <c r="F2765">
        <f t="shared" si="85"/>
        <v>0</v>
      </c>
      <c r="G2765">
        <f t="shared" si="86"/>
        <v>3578</v>
      </c>
      <c r="H2765" s="17">
        <f t="shared" si="87"/>
        <v>0.34013415315818896</v>
      </c>
      <c r="I2765" s="18"/>
    </row>
    <row r="2766" spans="2:9" x14ac:dyDescent="0.2">
      <c r="B2766" s="1">
        <v>8</v>
      </c>
      <c r="C2766" s="1" t="s">
        <v>45</v>
      </c>
      <c r="D2766" s="1">
        <v>1048</v>
      </c>
      <c r="E2766">
        <f t="shared" si="84"/>
        <v>6.6520400000000004</v>
      </c>
      <c r="F2766">
        <f t="shared" si="85"/>
        <v>0</v>
      </c>
      <c r="G2766">
        <f t="shared" si="86"/>
        <v>3578</v>
      </c>
      <c r="H2766" s="17">
        <f t="shared" si="87"/>
        <v>0.29290106204583566</v>
      </c>
      <c r="I2766" s="18"/>
    </row>
    <row r="2767" spans="2:9" x14ac:dyDescent="0.2">
      <c r="B2767" s="1">
        <v>9</v>
      </c>
      <c r="C2767" s="1" t="s">
        <v>45</v>
      </c>
      <c r="D2767" s="1">
        <v>760</v>
      </c>
      <c r="E2767">
        <f t="shared" si="84"/>
        <v>6.6520400000000004</v>
      </c>
      <c r="F2767">
        <f t="shared" si="85"/>
        <v>0</v>
      </c>
      <c r="G2767">
        <f t="shared" si="86"/>
        <v>3578</v>
      </c>
      <c r="H2767" s="17">
        <f t="shared" si="87"/>
        <v>0.21240916713247623</v>
      </c>
      <c r="I2767" s="18"/>
    </row>
    <row r="2768" spans="2:9" x14ac:dyDescent="0.2">
      <c r="B2768" s="1">
        <v>6</v>
      </c>
      <c r="C2768" s="1" t="s">
        <v>97</v>
      </c>
      <c r="D2768" s="1">
        <v>1097</v>
      </c>
      <c r="E2768">
        <f t="shared" si="84"/>
        <v>6.6825669999999997</v>
      </c>
      <c r="F2768">
        <f t="shared" si="85"/>
        <v>0</v>
      </c>
      <c r="G2768">
        <f t="shared" si="86"/>
        <v>3459</v>
      </c>
      <c r="H2768" s="17">
        <f t="shared" si="87"/>
        <v>0.31714368314541774</v>
      </c>
      <c r="I2768" s="18"/>
    </row>
    <row r="2769" spans="2:9" x14ac:dyDescent="0.2">
      <c r="B2769" s="1">
        <v>7</v>
      </c>
      <c r="C2769" s="1" t="s">
        <v>97</v>
      </c>
      <c r="D2769" s="1">
        <v>1119</v>
      </c>
      <c r="E2769">
        <f t="shared" si="84"/>
        <v>6.6825669999999997</v>
      </c>
      <c r="F2769">
        <f t="shared" si="85"/>
        <v>0</v>
      </c>
      <c r="G2769">
        <f t="shared" si="86"/>
        <v>3459</v>
      </c>
      <c r="H2769" s="17">
        <f t="shared" si="87"/>
        <v>0.32350390286209885</v>
      </c>
      <c r="I2769" s="18"/>
    </row>
    <row r="2770" spans="2:9" x14ac:dyDescent="0.2">
      <c r="B2770" s="1">
        <v>8</v>
      </c>
      <c r="C2770" s="1" t="s">
        <v>97</v>
      </c>
      <c r="D2770" s="1">
        <v>995</v>
      </c>
      <c r="E2770">
        <f t="shared" si="84"/>
        <v>6.6825669999999997</v>
      </c>
      <c r="F2770">
        <f t="shared" si="85"/>
        <v>0</v>
      </c>
      <c r="G2770">
        <f t="shared" si="86"/>
        <v>3459</v>
      </c>
      <c r="H2770" s="17">
        <f t="shared" si="87"/>
        <v>0.28765539173171439</v>
      </c>
      <c r="I2770" s="18"/>
    </row>
    <row r="2771" spans="2:9" x14ac:dyDescent="0.2">
      <c r="B2771" s="1">
        <v>9</v>
      </c>
      <c r="C2771" s="1" t="s">
        <v>97</v>
      </c>
      <c r="D2771" s="1">
        <v>749</v>
      </c>
      <c r="E2771">
        <f t="shared" si="84"/>
        <v>6.6825669999999997</v>
      </c>
      <c r="F2771">
        <f t="shared" si="85"/>
        <v>0</v>
      </c>
      <c r="G2771">
        <f t="shared" si="86"/>
        <v>3459</v>
      </c>
      <c r="H2771" s="17">
        <f t="shared" si="87"/>
        <v>0.21653657126337092</v>
      </c>
      <c r="I2771" s="18"/>
    </row>
    <row r="2772" spans="2:9" x14ac:dyDescent="0.2">
      <c r="B2772" s="1">
        <v>6</v>
      </c>
      <c r="C2772" s="1" t="s">
        <v>410</v>
      </c>
      <c r="D2772" s="1">
        <v>1106</v>
      </c>
      <c r="E2772">
        <f t="shared" si="84"/>
        <v>6.7131309999999997</v>
      </c>
      <c r="F2772">
        <f t="shared" si="85"/>
        <v>0</v>
      </c>
      <c r="G2772">
        <f t="shared" si="86"/>
        <v>3465</v>
      </c>
      <c r="H2772" s="17">
        <f t="shared" si="87"/>
        <v>0.31919191919191919</v>
      </c>
      <c r="I2772" s="18"/>
    </row>
    <row r="2773" spans="2:9" x14ac:dyDescent="0.2">
      <c r="B2773" s="1">
        <v>7</v>
      </c>
      <c r="C2773" s="1" t="s">
        <v>410</v>
      </c>
      <c r="D2773" s="1">
        <v>1123</v>
      </c>
      <c r="E2773">
        <f t="shared" si="84"/>
        <v>6.7131309999999997</v>
      </c>
      <c r="F2773">
        <f t="shared" si="85"/>
        <v>0</v>
      </c>
      <c r="G2773">
        <f t="shared" si="86"/>
        <v>3465</v>
      </c>
      <c r="H2773" s="17">
        <f t="shared" si="87"/>
        <v>0.32409812409812411</v>
      </c>
      <c r="I2773" s="18"/>
    </row>
    <row r="2774" spans="2:9" x14ac:dyDescent="0.2">
      <c r="B2774" s="1">
        <v>8</v>
      </c>
      <c r="C2774" s="1" t="s">
        <v>410</v>
      </c>
      <c r="D2774" s="1">
        <v>1006</v>
      </c>
      <c r="E2774">
        <f t="shared" si="84"/>
        <v>6.7131309999999997</v>
      </c>
      <c r="F2774">
        <f t="shared" si="85"/>
        <v>0</v>
      </c>
      <c r="G2774">
        <f t="shared" si="86"/>
        <v>3465</v>
      </c>
      <c r="H2774" s="17">
        <f t="shared" si="87"/>
        <v>0.29033189033189033</v>
      </c>
      <c r="I2774" s="18"/>
    </row>
    <row r="2775" spans="2:9" x14ac:dyDescent="0.2">
      <c r="B2775" s="1">
        <v>9</v>
      </c>
      <c r="C2775" s="1" t="s">
        <v>410</v>
      </c>
      <c r="D2775" s="1">
        <v>743</v>
      </c>
      <c r="E2775">
        <f t="shared" si="84"/>
        <v>6.7131309999999997</v>
      </c>
      <c r="F2775">
        <f t="shared" si="85"/>
        <v>0</v>
      </c>
      <c r="G2775">
        <f t="shared" si="86"/>
        <v>3465</v>
      </c>
      <c r="H2775" s="17">
        <f t="shared" si="87"/>
        <v>0.21443001443001444</v>
      </c>
      <c r="I2775" s="18"/>
    </row>
    <row r="2776" spans="2:9" x14ac:dyDescent="0.2">
      <c r="B2776" s="1">
        <v>6</v>
      </c>
      <c r="C2776" s="1" t="s">
        <v>67</v>
      </c>
      <c r="D2776" s="1">
        <v>1088</v>
      </c>
      <c r="E2776">
        <f t="shared" si="84"/>
        <v>6.7691869999999996</v>
      </c>
      <c r="F2776">
        <f t="shared" si="85"/>
        <v>0</v>
      </c>
      <c r="G2776">
        <f t="shared" si="86"/>
        <v>3544</v>
      </c>
      <c r="H2776" s="17">
        <f t="shared" si="87"/>
        <v>0.30699774266365687</v>
      </c>
      <c r="I2776" s="18"/>
    </row>
    <row r="2777" spans="2:9" x14ac:dyDescent="0.2">
      <c r="B2777" s="1">
        <v>7</v>
      </c>
      <c r="C2777" s="1" t="s">
        <v>67</v>
      </c>
      <c r="D2777" s="1">
        <v>1097</v>
      </c>
      <c r="E2777">
        <f t="shared" si="84"/>
        <v>6.7691869999999996</v>
      </c>
      <c r="F2777">
        <f t="shared" si="85"/>
        <v>0</v>
      </c>
      <c r="G2777">
        <f t="shared" si="86"/>
        <v>3544</v>
      </c>
      <c r="H2777" s="17">
        <f t="shared" si="87"/>
        <v>0.30953724604966137</v>
      </c>
      <c r="I2777" s="18"/>
    </row>
    <row r="2778" spans="2:9" x14ac:dyDescent="0.2">
      <c r="B2778" s="1">
        <v>8</v>
      </c>
      <c r="C2778" s="1" t="s">
        <v>67</v>
      </c>
      <c r="D2778" s="1">
        <v>1048</v>
      </c>
      <c r="E2778">
        <f t="shared" si="84"/>
        <v>6.7691869999999996</v>
      </c>
      <c r="F2778">
        <f t="shared" si="85"/>
        <v>0</v>
      </c>
      <c r="G2778">
        <f t="shared" si="86"/>
        <v>3544</v>
      </c>
      <c r="H2778" s="17">
        <f t="shared" si="87"/>
        <v>0.29571106094808125</v>
      </c>
      <c r="I2778" s="18"/>
    </row>
    <row r="2779" spans="2:9" x14ac:dyDescent="0.2">
      <c r="B2779" s="1">
        <v>9</v>
      </c>
      <c r="C2779" s="1" t="s">
        <v>67</v>
      </c>
      <c r="D2779" s="1">
        <v>824</v>
      </c>
      <c r="E2779">
        <f t="shared" si="84"/>
        <v>6.7691869999999996</v>
      </c>
      <c r="F2779">
        <f t="shared" si="85"/>
        <v>0</v>
      </c>
      <c r="G2779">
        <f t="shared" si="86"/>
        <v>3544</v>
      </c>
      <c r="H2779" s="17">
        <f t="shared" si="87"/>
        <v>0.2325056433408578</v>
      </c>
      <c r="I2779" s="18"/>
    </row>
    <row r="2780" spans="2:9" x14ac:dyDescent="0.2">
      <c r="B2780" s="1">
        <v>6</v>
      </c>
      <c r="C2780" s="1" t="s">
        <v>51</v>
      </c>
      <c r="D2780" s="1">
        <v>1098</v>
      </c>
      <c r="E2780">
        <f t="shared" si="84"/>
        <v>6.7779040000000004</v>
      </c>
      <c r="F2780">
        <f t="shared" si="85"/>
        <v>0</v>
      </c>
      <c r="G2780">
        <f t="shared" si="86"/>
        <v>3512</v>
      </c>
      <c r="H2780" s="17">
        <f t="shared" si="87"/>
        <v>0.31264236902050113</v>
      </c>
      <c r="I2780" s="18"/>
    </row>
    <row r="2781" spans="2:9" x14ac:dyDescent="0.2">
      <c r="B2781" s="1">
        <v>7</v>
      </c>
      <c r="C2781" s="1" t="s">
        <v>51</v>
      </c>
      <c r="D2781" s="1">
        <v>1115</v>
      </c>
      <c r="E2781">
        <f t="shared" si="84"/>
        <v>6.7779040000000004</v>
      </c>
      <c r="F2781">
        <f t="shared" si="85"/>
        <v>0</v>
      </c>
      <c r="G2781">
        <f t="shared" si="86"/>
        <v>3512</v>
      </c>
      <c r="H2781" s="17">
        <f t="shared" si="87"/>
        <v>0.31748291571753984</v>
      </c>
      <c r="I2781" s="18"/>
    </row>
    <row r="2782" spans="2:9" x14ac:dyDescent="0.2">
      <c r="B2782" s="1">
        <v>8</v>
      </c>
      <c r="C2782" s="1" t="s">
        <v>51</v>
      </c>
      <c r="D2782" s="1">
        <v>1038</v>
      </c>
      <c r="E2782">
        <f t="shared" si="84"/>
        <v>6.7779040000000004</v>
      </c>
      <c r="F2782">
        <f t="shared" si="85"/>
        <v>0</v>
      </c>
      <c r="G2782">
        <f t="shared" si="86"/>
        <v>3512</v>
      </c>
      <c r="H2782" s="17">
        <f t="shared" si="87"/>
        <v>0.29555808656036447</v>
      </c>
      <c r="I2782" s="18"/>
    </row>
    <row r="2783" spans="2:9" x14ac:dyDescent="0.2">
      <c r="B2783" s="1">
        <v>9</v>
      </c>
      <c r="C2783" s="1" t="s">
        <v>51</v>
      </c>
      <c r="D2783" s="1">
        <v>785</v>
      </c>
      <c r="E2783">
        <f t="shared" si="84"/>
        <v>6.7779040000000004</v>
      </c>
      <c r="F2783">
        <f t="shared" si="85"/>
        <v>0</v>
      </c>
      <c r="G2783">
        <f t="shared" si="86"/>
        <v>3512</v>
      </c>
      <c r="H2783" s="17">
        <f t="shared" si="87"/>
        <v>0.22351936218678817</v>
      </c>
      <c r="I2783" s="18"/>
    </row>
    <row r="2784" spans="2:9" x14ac:dyDescent="0.2">
      <c r="B2784" s="1">
        <v>6</v>
      </c>
      <c r="C2784" s="1" t="s">
        <v>339</v>
      </c>
      <c r="D2784" s="1">
        <v>1076</v>
      </c>
      <c r="E2784">
        <f t="shared" si="84"/>
        <v>6.7987149999999996</v>
      </c>
      <c r="F2784">
        <f t="shared" si="85"/>
        <v>0</v>
      </c>
      <c r="G2784">
        <f t="shared" si="86"/>
        <v>3423</v>
      </c>
      <c r="H2784" s="17">
        <f t="shared" si="87"/>
        <v>0.31434414256500148</v>
      </c>
      <c r="I2784" s="18"/>
    </row>
    <row r="2785" spans="2:9" x14ac:dyDescent="0.2">
      <c r="B2785" s="1">
        <v>7</v>
      </c>
      <c r="C2785" s="1" t="s">
        <v>339</v>
      </c>
      <c r="D2785" s="1">
        <v>1059</v>
      </c>
      <c r="E2785">
        <f t="shared" si="84"/>
        <v>6.7987149999999996</v>
      </c>
      <c r="F2785">
        <f t="shared" si="85"/>
        <v>0</v>
      </c>
      <c r="G2785">
        <f t="shared" si="86"/>
        <v>3423</v>
      </c>
      <c r="H2785" s="17">
        <f t="shared" si="87"/>
        <v>0.30937773882559161</v>
      </c>
      <c r="I2785" s="18"/>
    </row>
    <row r="2786" spans="2:9" x14ac:dyDescent="0.2">
      <c r="B2786" s="1">
        <v>8</v>
      </c>
      <c r="C2786" s="1" t="s">
        <v>339</v>
      </c>
      <c r="D2786" s="1">
        <v>1013</v>
      </c>
      <c r="E2786">
        <f t="shared" si="84"/>
        <v>6.7987149999999996</v>
      </c>
      <c r="F2786">
        <f t="shared" si="85"/>
        <v>0</v>
      </c>
      <c r="G2786">
        <f t="shared" si="86"/>
        <v>3423</v>
      </c>
      <c r="H2786" s="17">
        <f t="shared" si="87"/>
        <v>0.29593923458954136</v>
      </c>
      <c r="I2786" s="18"/>
    </row>
    <row r="2787" spans="2:9" x14ac:dyDescent="0.2">
      <c r="B2787" s="1">
        <v>9</v>
      </c>
      <c r="C2787" s="1" t="s">
        <v>339</v>
      </c>
      <c r="D2787" s="1">
        <v>760</v>
      </c>
      <c r="E2787">
        <f t="shared" si="84"/>
        <v>6.7987149999999996</v>
      </c>
      <c r="F2787">
        <f t="shared" si="85"/>
        <v>0</v>
      </c>
      <c r="G2787">
        <f t="shared" si="86"/>
        <v>3423</v>
      </c>
      <c r="H2787" s="17">
        <f t="shared" si="87"/>
        <v>0.22202746129126497</v>
      </c>
      <c r="I2787" s="18"/>
    </row>
    <row r="2788" spans="2:9" x14ac:dyDescent="0.2">
      <c r="B2788" s="1">
        <v>6</v>
      </c>
      <c r="C2788" s="1" t="s">
        <v>420</v>
      </c>
      <c r="D2788" s="1">
        <v>1108</v>
      </c>
      <c r="E2788">
        <f t="shared" si="84"/>
        <v>6.819369</v>
      </c>
      <c r="F2788">
        <f t="shared" si="85"/>
        <v>0</v>
      </c>
      <c r="G2788">
        <f t="shared" si="86"/>
        <v>3521</v>
      </c>
      <c r="H2788" s="17">
        <f t="shared" si="87"/>
        <v>0.31468332859982961</v>
      </c>
      <c r="I2788" s="18"/>
    </row>
    <row r="2789" spans="2:9" x14ac:dyDescent="0.2">
      <c r="B2789" s="1">
        <v>7</v>
      </c>
      <c r="C2789" s="1" t="s">
        <v>420</v>
      </c>
      <c r="D2789" s="1">
        <v>1152</v>
      </c>
      <c r="E2789">
        <f t="shared" si="84"/>
        <v>6.819369</v>
      </c>
      <c r="F2789">
        <f t="shared" si="85"/>
        <v>0</v>
      </c>
      <c r="G2789">
        <f t="shared" si="86"/>
        <v>3521</v>
      </c>
      <c r="H2789" s="17">
        <f t="shared" si="87"/>
        <v>0.32717977847202501</v>
      </c>
      <c r="I2789" s="18"/>
    </row>
    <row r="2790" spans="2:9" x14ac:dyDescent="0.2">
      <c r="B2790" s="1">
        <v>8</v>
      </c>
      <c r="C2790" s="1" t="s">
        <v>420</v>
      </c>
      <c r="D2790" s="1">
        <v>981</v>
      </c>
      <c r="E2790">
        <f t="shared" si="84"/>
        <v>6.819369</v>
      </c>
      <c r="F2790">
        <f t="shared" si="85"/>
        <v>0</v>
      </c>
      <c r="G2790">
        <f t="shared" si="86"/>
        <v>3521</v>
      </c>
      <c r="H2790" s="17">
        <f t="shared" si="87"/>
        <v>0.27861403010508379</v>
      </c>
      <c r="I2790" s="18"/>
    </row>
    <row r="2791" spans="2:9" x14ac:dyDescent="0.2">
      <c r="B2791" s="1">
        <v>9</v>
      </c>
      <c r="C2791" s="1" t="s">
        <v>420</v>
      </c>
      <c r="D2791" s="1">
        <v>772</v>
      </c>
      <c r="E2791">
        <f t="shared" si="84"/>
        <v>6.819369</v>
      </c>
      <c r="F2791">
        <f t="shared" si="85"/>
        <v>0</v>
      </c>
      <c r="G2791">
        <f t="shared" si="86"/>
        <v>3521</v>
      </c>
      <c r="H2791" s="17">
        <f t="shared" si="87"/>
        <v>0.21925589321215563</v>
      </c>
      <c r="I2791" s="18"/>
    </row>
    <row r="2792" spans="2:9" x14ac:dyDescent="0.2">
      <c r="B2792" s="1">
        <v>6</v>
      </c>
      <c r="C2792" s="1" t="s">
        <v>397</v>
      </c>
      <c r="D2792" s="1">
        <v>1098</v>
      </c>
      <c r="E2792">
        <f t="shared" si="84"/>
        <v>6.8502330000000002</v>
      </c>
      <c r="F2792">
        <f t="shared" si="85"/>
        <v>0</v>
      </c>
      <c r="G2792">
        <f t="shared" si="86"/>
        <v>3432</v>
      </c>
      <c r="H2792" s="17">
        <f t="shared" si="87"/>
        <v>0.31993006993006995</v>
      </c>
      <c r="I2792" s="18"/>
    </row>
    <row r="2793" spans="2:9" x14ac:dyDescent="0.2">
      <c r="B2793" s="1">
        <v>7</v>
      </c>
      <c r="C2793" s="1" t="s">
        <v>397</v>
      </c>
      <c r="D2793" s="1">
        <v>1140</v>
      </c>
      <c r="E2793">
        <f t="shared" si="84"/>
        <v>6.8502330000000002</v>
      </c>
      <c r="F2793">
        <f t="shared" si="85"/>
        <v>0</v>
      </c>
      <c r="G2793">
        <f t="shared" si="86"/>
        <v>3432</v>
      </c>
      <c r="H2793" s="17">
        <f t="shared" si="87"/>
        <v>0.33216783216783219</v>
      </c>
      <c r="I2793" s="18"/>
    </row>
    <row r="2794" spans="2:9" x14ac:dyDescent="0.2">
      <c r="B2794" s="1">
        <v>8</v>
      </c>
      <c r="C2794" s="1" t="s">
        <v>397</v>
      </c>
      <c r="D2794" s="1">
        <v>973</v>
      </c>
      <c r="E2794">
        <f t="shared" si="84"/>
        <v>6.8502330000000002</v>
      </c>
      <c r="F2794">
        <f t="shared" si="85"/>
        <v>0</v>
      </c>
      <c r="G2794">
        <f t="shared" si="86"/>
        <v>3432</v>
      </c>
      <c r="H2794" s="17">
        <f t="shared" si="87"/>
        <v>0.28350815850815853</v>
      </c>
      <c r="I2794" s="18"/>
    </row>
    <row r="2795" spans="2:9" x14ac:dyDescent="0.2">
      <c r="B2795" s="1">
        <v>9</v>
      </c>
      <c r="C2795" s="1" t="s">
        <v>397</v>
      </c>
      <c r="D2795" s="1">
        <v>721</v>
      </c>
      <c r="E2795">
        <f t="shared" si="84"/>
        <v>6.8502330000000002</v>
      </c>
      <c r="F2795">
        <f t="shared" si="85"/>
        <v>0</v>
      </c>
      <c r="G2795">
        <f t="shared" si="86"/>
        <v>3432</v>
      </c>
      <c r="H2795" s="17">
        <f t="shared" si="87"/>
        <v>0.21008158508158509</v>
      </c>
      <c r="I2795" s="18"/>
    </row>
    <row r="2796" spans="2:9" x14ac:dyDescent="0.2">
      <c r="B2796" s="1">
        <v>6</v>
      </c>
      <c r="C2796" s="1" t="s">
        <v>29</v>
      </c>
      <c r="D2796" s="1">
        <v>1101</v>
      </c>
      <c r="E2796">
        <f t="shared" si="84"/>
        <v>6.8659939999999997</v>
      </c>
      <c r="F2796">
        <f t="shared" si="85"/>
        <v>0</v>
      </c>
      <c r="G2796">
        <f t="shared" si="86"/>
        <v>3567</v>
      </c>
      <c r="H2796" s="17">
        <f t="shared" si="87"/>
        <v>0.30866274179983177</v>
      </c>
      <c r="I2796" s="18"/>
    </row>
    <row r="2797" spans="2:9" x14ac:dyDescent="0.2">
      <c r="B2797" s="1">
        <v>7</v>
      </c>
      <c r="C2797" s="1" t="s">
        <v>29</v>
      </c>
      <c r="D2797" s="1">
        <v>1168</v>
      </c>
      <c r="E2797">
        <f t="shared" si="84"/>
        <v>6.8659939999999997</v>
      </c>
      <c r="F2797">
        <f t="shared" si="85"/>
        <v>0</v>
      </c>
      <c r="G2797">
        <f t="shared" si="86"/>
        <v>3567</v>
      </c>
      <c r="H2797" s="17">
        <f t="shared" si="87"/>
        <v>0.32744603308102044</v>
      </c>
      <c r="I2797" s="18"/>
    </row>
    <row r="2798" spans="2:9" x14ac:dyDescent="0.2">
      <c r="B2798" s="1">
        <v>8</v>
      </c>
      <c r="C2798" s="1" t="s">
        <v>29</v>
      </c>
      <c r="D2798" s="1">
        <v>1000</v>
      </c>
      <c r="E2798">
        <f t="shared" si="84"/>
        <v>6.8659939999999997</v>
      </c>
      <c r="F2798">
        <f t="shared" si="85"/>
        <v>0</v>
      </c>
      <c r="G2798">
        <f t="shared" si="86"/>
        <v>3567</v>
      </c>
      <c r="H2798" s="17">
        <f t="shared" si="87"/>
        <v>0.28034763106251753</v>
      </c>
      <c r="I2798" s="18"/>
    </row>
    <row r="2799" spans="2:9" x14ac:dyDescent="0.2">
      <c r="B2799" s="1">
        <v>9</v>
      </c>
      <c r="C2799" s="1" t="s">
        <v>29</v>
      </c>
      <c r="D2799" s="1">
        <v>820</v>
      </c>
      <c r="E2799">
        <f t="shared" si="84"/>
        <v>6.8659939999999997</v>
      </c>
      <c r="F2799">
        <f t="shared" si="85"/>
        <v>0</v>
      </c>
      <c r="G2799">
        <f t="shared" si="86"/>
        <v>3567</v>
      </c>
      <c r="H2799" s="17">
        <f t="shared" si="87"/>
        <v>0.22988505747126436</v>
      </c>
      <c r="I2799" s="18"/>
    </row>
    <row r="2800" spans="2:9" x14ac:dyDescent="0.2">
      <c r="B2800" s="1">
        <v>6</v>
      </c>
      <c r="C2800" s="1" t="s">
        <v>445</v>
      </c>
      <c r="D2800" s="1">
        <v>1043</v>
      </c>
      <c r="E2800">
        <f t="shared" si="84"/>
        <v>6.8765080000000003</v>
      </c>
      <c r="F2800">
        <f t="shared" si="85"/>
        <v>0</v>
      </c>
      <c r="G2800">
        <f t="shared" si="86"/>
        <v>3482</v>
      </c>
      <c r="H2800" s="17">
        <f t="shared" si="87"/>
        <v>0.29954049396898336</v>
      </c>
      <c r="I2800" s="18"/>
    </row>
    <row r="2801" spans="2:9" x14ac:dyDescent="0.2">
      <c r="B2801" s="1">
        <v>7</v>
      </c>
      <c r="C2801" s="1" t="s">
        <v>445</v>
      </c>
      <c r="D2801" s="1">
        <v>1223</v>
      </c>
      <c r="E2801">
        <f t="shared" si="84"/>
        <v>6.8765080000000003</v>
      </c>
      <c r="F2801">
        <f t="shared" si="85"/>
        <v>0</v>
      </c>
      <c r="G2801">
        <f t="shared" si="86"/>
        <v>3482</v>
      </c>
      <c r="H2801" s="17">
        <f t="shared" si="87"/>
        <v>0.35123492245835725</v>
      </c>
      <c r="I2801" s="18"/>
    </row>
    <row r="2802" spans="2:9" x14ac:dyDescent="0.2">
      <c r="B2802" s="1">
        <v>8</v>
      </c>
      <c r="C2802" s="1" t="s">
        <v>445</v>
      </c>
      <c r="D2802" s="1">
        <v>992</v>
      </c>
      <c r="E2802">
        <f t="shared" si="84"/>
        <v>6.8765080000000003</v>
      </c>
      <c r="F2802">
        <f t="shared" si="85"/>
        <v>0</v>
      </c>
      <c r="G2802">
        <f t="shared" si="86"/>
        <v>3482</v>
      </c>
      <c r="H2802" s="17">
        <f t="shared" si="87"/>
        <v>0.2848937392303274</v>
      </c>
      <c r="I2802" s="18"/>
    </row>
    <row r="2803" spans="2:9" x14ac:dyDescent="0.2">
      <c r="B2803" s="1">
        <v>9</v>
      </c>
      <c r="C2803" s="1" t="s">
        <v>445</v>
      </c>
      <c r="D2803" s="1">
        <v>740</v>
      </c>
      <c r="E2803">
        <f t="shared" si="84"/>
        <v>6.8765080000000003</v>
      </c>
      <c r="F2803">
        <f t="shared" si="85"/>
        <v>0</v>
      </c>
      <c r="G2803">
        <f t="shared" si="86"/>
        <v>3482</v>
      </c>
      <c r="H2803" s="17">
        <f t="shared" si="87"/>
        <v>0.2125215393452039</v>
      </c>
      <c r="I2803" s="18"/>
    </row>
    <row r="2804" spans="2:9" x14ac:dyDescent="0.2">
      <c r="B2804" s="1">
        <v>6</v>
      </c>
      <c r="C2804" s="1" t="s">
        <v>237</v>
      </c>
      <c r="D2804" s="1">
        <v>1216</v>
      </c>
      <c r="E2804">
        <f t="shared" si="84"/>
        <v>6.9269509999999999</v>
      </c>
      <c r="F2804">
        <f t="shared" si="85"/>
        <v>0</v>
      </c>
      <c r="G2804">
        <f t="shared" si="86"/>
        <v>4011</v>
      </c>
      <c r="H2804" s="17">
        <f t="shared" si="87"/>
        <v>0.30316629269508849</v>
      </c>
      <c r="I2804" s="18"/>
    </row>
    <row r="2805" spans="2:9" x14ac:dyDescent="0.2">
      <c r="B2805" s="1">
        <v>7</v>
      </c>
      <c r="C2805" s="1" t="s">
        <v>237</v>
      </c>
      <c r="D2805" s="1">
        <v>1345</v>
      </c>
      <c r="E2805">
        <f t="shared" si="84"/>
        <v>6.9269509999999999</v>
      </c>
      <c r="F2805">
        <f t="shared" si="85"/>
        <v>0</v>
      </c>
      <c r="G2805">
        <f t="shared" si="86"/>
        <v>4011</v>
      </c>
      <c r="H2805" s="17">
        <f t="shared" si="87"/>
        <v>0.33532784841685365</v>
      </c>
      <c r="I2805" s="18"/>
    </row>
    <row r="2806" spans="2:9" x14ac:dyDescent="0.2">
      <c r="B2806" s="1">
        <v>8</v>
      </c>
      <c r="C2806" s="1" t="s">
        <v>237</v>
      </c>
      <c r="D2806" s="1">
        <v>1147</v>
      </c>
      <c r="E2806">
        <f t="shared" si="84"/>
        <v>6.9269509999999999</v>
      </c>
      <c r="F2806">
        <f t="shared" si="85"/>
        <v>0</v>
      </c>
      <c r="G2806">
        <f t="shared" si="86"/>
        <v>4011</v>
      </c>
      <c r="H2806" s="17">
        <f t="shared" si="87"/>
        <v>0.28596360009972577</v>
      </c>
      <c r="I2806" s="18"/>
    </row>
    <row r="2807" spans="2:9" x14ac:dyDescent="0.2">
      <c r="B2807" s="1">
        <v>9</v>
      </c>
      <c r="C2807" s="1" t="s">
        <v>237</v>
      </c>
      <c r="D2807" s="1">
        <v>895</v>
      </c>
      <c r="E2807">
        <f t="shared" si="84"/>
        <v>6.9269509999999999</v>
      </c>
      <c r="F2807">
        <f t="shared" si="85"/>
        <v>0</v>
      </c>
      <c r="G2807">
        <f t="shared" si="86"/>
        <v>4011</v>
      </c>
      <c r="H2807" s="17">
        <f t="shared" si="87"/>
        <v>0.2231363749688357</v>
      </c>
      <c r="I2807" s="18"/>
    </row>
    <row r="2808" spans="2:9" x14ac:dyDescent="0.2">
      <c r="B2808" s="1">
        <v>6</v>
      </c>
      <c r="C2808" s="1" t="s">
        <v>153</v>
      </c>
      <c r="D2808" s="1">
        <v>1292</v>
      </c>
      <c r="E2808">
        <f t="shared" si="84"/>
        <v>7.0475000000000003</v>
      </c>
      <c r="F2808">
        <f t="shared" si="85"/>
        <v>0</v>
      </c>
      <c r="G2808">
        <f t="shared" si="86"/>
        <v>4000</v>
      </c>
      <c r="H2808" s="17">
        <f t="shared" si="87"/>
        <v>0.32300000000000001</v>
      </c>
      <c r="I2808" s="18"/>
    </row>
    <row r="2809" spans="2:9" x14ac:dyDescent="0.2">
      <c r="B2809" s="1">
        <v>7</v>
      </c>
      <c r="C2809" s="1" t="s">
        <v>153</v>
      </c>
      <c r="D2809" s="1">
        <v>1298</v>
      </c>
      <c r="E2809">
        <f t="shared" si="84"/>
        <v>7.0475000000000003</v>
      </c>
      <c r="F2809">
        <f t="shared" si="85"/>
        <v>0</v>
      </c>
      <c r="G2809">
        <f t="shared" si="86"/>
        <v>4000</v>
      </c>
      <c r="H2809" s="17">
        <f t="shared" si="87"/>
        <v>0.32450000000000001</v>
      </c>
      <c r="I2809" s="18"/>
    </row>
    <row r="2810" spans="2:9" x14ac:dyDescent="0.2">
      <c r="B2810" s="1">
        <v>8</v>
      </c>
      <c r="C2810" s="1" t="s">
        <v>153</v>
      </c>
      <c r="D2810" s="1">
        <v>1177</v>
      </c>
      <c r="E2810">
        <f t="shared" si="84"/>
        <v>7.0475000000000003</v>
      </c>
      <c r="F2810">
        <f t="shared" si="85"/>
        <v>0</v>
      </c>
      <c r="G2810">
        <f t="shared" si="86"/>
        <v>4000</v>
      </c>
      <c r="H2810" s="17">
        <f t="shared" si="87"/>
        <v>0.29425000000000001</v>
      </c>
      <c r="I2810" s="18"/>
    </row>
    <row r="2811" spans="2:9" x14ac:dyDescent="0.2">
      <c r="B2811" s="1">
        <v>9</v>
      </c>
      <c r="C2811" s="1" t="s">
        <v>153</v>
      </c>
      <c r="D2811" s="1">
        <v>840</v>
      </c>
      <c r="E2811">
        <f t="shared" si="84"/>
        <v>7.0475000000000003</v>
      </c>
      <c r="F2811">
        <f t="shared" si="85"/>
        <v>0</v>
      </c>
      <c r="G2811">
        <f t="shared" si="86"/>
        <v>4000</v>
      </c>
      <c r="H2811" s="17">
        <f t="shared" si="87"/>
        <v>0.21</v>
      </c>
      <c r="I2811" s="18"/>
    </row>
    <row r="2812" spans="2:9" x14ac:dyDescent="0.2">
      <c r="B2812" s="1">
        <v>6</v>
      </c>
      <c r="C2812" s="1" t="s">
        <v>159</v>
      </c>
      <c r="D2812" s="1">
        <v>1047</v>
      </c>
      <c r="E2812">
        <f t="shared" si="84"/>
        <v>7.1651300000000004</v>
      </c>
      <c r="F2812">
        <f t="shared" si="85"/>
        <v>0</v>
      </c>
      <c r="G2812">
        <f t="shared" si="86"/>
        <v>3470</v>
      </c>
      <c r="H2812" s="17">
        <f t="shared" si="87"/>
        <v>0.30172910662824209</v>
      </c>
      <c r="I2812" s="18"/>
    </row>
    <row r="2813" spans="2:9" x14ac:dyDescent="0.2">
      <c r="B2813" s="1">
        <v>7</v>
      </c>
      <c r="C2813" s="1" t="s">
        <v>159</v>
      </c>
      <c r="D2813" s="1">
        <v>1102</v>
      </c>
      <c r="E2813">
        <f t="shared" si="84"/>
        <v>7.1651300000000004</v>
      </c>
      <c r="F2813">
        <f t="shared" si="85"/>
        <v>0</v>
      </c>
      <c r="G2813">
        <f t="shared" si="86"/>
        <v>3470</v>
      </c>
      <c r="H2813" s="17">
        <f t="shared" si="87"/>
        <v>0.31757925072046111</v>
      </c>
      <c r="I2813" s="18"/>
    </row>
    <row r="2814" spans="2:9" x14ac:dyDescent="0.2">
      <c r="B2814" s="1">
        <v>8</v>
      </c>
      <c r="C2814" s="1" t="s">
        <v>159</v>
      </c>
      <c r="D2814" s="1">
        <v>1047</v>
      </c>
      <c r="E2814">
        <f t="shared" si="84"/>
        <v>7.1651300000000004</v>
      </c>
      <c r="F2814">
        <f t="shared" si="85"/>
        <v>0</v>
      </c>
      <c r="G2814">
        <f t="shared" si="86"/>
        <v>3470</v>
      </c>
      <c r="H2814" s="17">
        <f t="shared" si="87"/>
        <v>0.30172910662824209</v>
      </c>
      <c r="I2814" s="18"/>
    </row>
    <row r="2815" spans="2:9" x14ac:dyDescent="0.2">
      <c r="B2815" s="1">
        <v>9</v>
      </c>
      <c r="C2815" s="1" t="s">
        <v>159</v>
      </c>
      <c r="D2815" s="1">
        <v>790</v>
      </c>
      <c r="E2815">
        <f t="shared" si="84"/>
        <v>7.1651300000000004</v>
      </c>
      <c r="F2815">
        <f t="shared" si="85"/>
        <v>0</v>
      </c>
      <c r="G2815">
        <f t="shared" si="86"/>
        <v>3470</v>
      </c>
      <c r="H2815" s="17">
        <f t="shared" si="87"/>
        <v>0.2276657060518732</v>
      </c>
      <c r="I2815" s="18"/>
    </row>
    <row r="2816" spans="2:9" x14ac:dyDescent="0.2">
      <c r="B2816" s="1">
        <v>6</v>
      </c>
      <c r="C2816" s="1" t="s">
        <v>258</v>
      </c>
      <c r="D2816" s="1">
        <v>1227</v>
      </c>
      <c r="E2816">
        <f t="shared" si="84"/>
        <v>7.2050580000000002</v>
      </c>
      <c r="F2816">
        <f t="shared" si="85"/>
        <v>0</v>
      </c>
      <c r="G2816">
        <f t="shared" si="86"/>
        <v>3994</v>
      </c>
      <c r="H2816" s="17">
        <f t="shared" si="87"/>
        <v>0.30721081622433649</v>
      </c>
      <c r="I2816" s="18"/>
    </row>
    <row r="2817" spans="2:9" x14ac:dyDescent="0.2">
      <c r="B2817" s="1">
        <v>7</v>
      </c>
      <c r="C2817" s="1" t="s">
        <v>258</v>
      </c>
      <c r="D2817" s="1">
        <v>1283</v>
      </c>
      <c r="E2817">
        <f t="shared" si="84"/>
        <v>7.2050580000000002</v>
      </c>
      <c r="F2817">
        <f t="shared" si="85"/>
        <v>0</v>
      </c>
      <c r="G2817">
        <f t="shared" si="86"/>
        <v>3994</v>
      </c>
      <c r="H2817" s="17">
        <f t="shared" si="87"/>
        <v>0.32123184777165747</v>
      </c>
      <c r="I2817" s="18"/>
    </row>
    <row r="2818" spans="2:9" x14ac:dyDescent="0.2">
      <c r="B2818" s="1">
        <v>8</v>
      </c>
      <c r="C2818" s="1" t="s">
        <v>258</v>
      </c>
      <c r="D2818" s="1">
        <v>1216</v>
      </c>
      <c r="E2818">
        <f t="shared" si="84"/>
        <v>7.2050580000000002</v>
      </c>
      <c r="F2818">
        <f t="shared" si="85"/>
        <v>0</v>
      </c>
      <c r="G2818">
        <f t="shared" si="86"/>
        <v>3994</v>
      </c>
      <c r="H2818" s="17">
        <f t="shared" si="87"/>
        <v>0.30445668502754131</v>
      </c>
      <c r="I2818" s="18"/>
    </row>
    <row r="2819" spans="2:9" x14ac:dyDescent="0.2">
      <c r="B2819" s="1">
        <v>9</v>
      </c>
      <c r="C2819" s="1" t="s">
        <v>258</v>
      </c>
      <c r="D2819" s="1">
        <v>892</v>
      </c>
      <c r="E2819">
        <f t="shared" si="84"/>
        <v>7.2050580000000002</v>
      </c>
      <c r="F2819">
        <f t="shared" si="85"/>
        <v>0</v>
      </c>
      <c r="G2819">
        <f t="shared" si="86"/>
        <v>3994</v>
      </c>
      <c r="H2819" s="17">
        <f t="shared" si="87"/>
        <v>0.22333500250375563</v>
      </c>
      <c r="I2819" s="18"/>
    </row>
    <row r="2820" spans="2:9" x14ac:dyDescent="0.2">
      <c r="B2820" s="1">
        <v>6</v>
      </c>
      <c r="C2820" s="1" t="s">
        <v>425</v>
      </c>
      <c r="D2820" s="1">
        <v>1288</v>
      </c>
      <c r="E2820">
        <f t="shared" ref="E2820:E2883" si="88">VLOOKUP(C2820,G$3:I$415,2,FALSE)</f>
        <v>7.2050710000000002</v>
      </c>
      <c r="F2820">
        <f t="shared" ref="F2820:F2883" si="89">IF(E2820&lt;3,1,0)</f>
        <v>0</v>
      </c>
      <c r="G2820">
        <f t="shared" si="86"/>
        <v>4023</v>
      </c>
      <c r="H2820" s="17">
        <f t="shared" si="87"/>
        <v>0.32015908525975639</v>
      </c>
      <c r="I2820" s="18"/>
    </row>
    <row r="2821" spans="2:9" x14ac:dyDescent="0.2">
      <c r="B2821" s="1">
        <v>7</v>
      </c>
      <c r="C2821" s="1" t="s">
        <v>425</v>
      </c>
      <c r="D2821" s="1">
        <v>1264</v>
      </c>
      <c r="E2821">
        <f t="shared" si="88"/>
        <v>7.2050710000000002</v>
      </c>
      <c r="F2821">
        <f t="shared" si="89"/>
        <v>0</v>
      </c>
      <c r="G2821">
        <f t="shared" ref="G2821:G2884" si="90">VLOOKUP(C2821,G$3:I$415,3,FALSE)</f>
        <v>4023</v>
      </c>
      <c r="H2821" s="17">
        <f t="shared" ref="H2821:H2884" si="91">D2821/G2821</f>
        <v>0.31419338801889135</v>
      </c>
      <c r="I2821" s="18"/>
    </row>
    <row r="2822" spans="2:9" x14ac:dyDescent="0.2">
      <c r="B2822" s="1">
        <v>8</v>
      </c>
      <c r="C2822" s="1" t="s">
        <v>425</v>
      </c>
      <c r="D2822" s="1">
        <v>1204</v>
      </c>
      <c r="E2822">
        <f t="shared" si="88"/>
        <v>7.2050710000000002</v>
      </c>
      <c r="F2822">
        <f t="shared" si="89"/>
        <v>0</v>
      </c>
      <c r="G2822">
        <f t="shared" si="90"/>
        <v>4023</v>
      </c>
      <c r="H2822" s="17">
        <f t="shared" si="91"/>
        <v>0.2992791449167288</v>
      </c>
      <c r="I2822" s="18"/>
    </row>
    <row r="2823" spans="2:9" x14ac:dyDescent="0.2">
      <c r="B2823" s="1">
        <v>9</v>
      </c>
      <c r="C2823" s="1" t="s">
        <v>425</v>
      </c>
      <c r="D2823" s="1">
        <v>890</v>
      </c>
      <c r="E2823">
        <f t="shared" si="88"/>
        <v>7.2050710000000002</v>
      </c>
      <c r="F2823">
        <f t="shared" si="89"/>
        <v>0</v>
      </c>
      <c r="G2823">
        <f t="shared" si="90"/>
        <v>4023</v>
      </c>
      <c r="H2823" s="17">
        <f t="shared" si="91"/>
        <v>0.22122793934874471</v>
      </c>
      <c r="I2823" s="18"/>
    </row>
    <row r="2824" spans="2:9" x14ac:dyDescent="0.2">
      <c r="B2824" s="1">
        <v>6</v>
      </c>
      <c r="C2824" s="1" t="s">
        <v>454</v>
      </c>
      <c r="D2824" s="1">
        <v>1242</v>
      </c>
      <c r="E2824">
        <f t="shared" si="88"/>
        <v>7.2179580000000003</v>
      </c>
      <c r="F2824">
        <f t="shared" si="89"/>
        <v>0</v>
      </c>
      <c r="G2824">
        <f t="shared" si="90"/>
        <v>4065</v>
      </c>
      <c r="H2824" s="17">
        <f t="shared" si="91"/>
        <v>0.30553505535055353</v>
      </c>
      <c r="I2824" s="18"/>
    </row>
    <row r="2825" spans="2:9" x14ac:dyDescent="0.2">
      <c r="B2825" s="1">
        <v>7</v>
      </c>
      <c r="C2825" s="1" t="s">
        <v>454</v>
      </c>
      <c r="D2825" s="1">
        <v>1354</v>
      </c>
      <c r="E2825">
        <f t="shared" si="88"/>
        <v>7.2179580000000003</v>
      </c>
      <c r="F2825">
        <f t="shared" si="89"/>
        <v>0</v>
      </c>
      <c r="G2825">
        <f t="shared" si="90"/>
        <v>4065</v>
      </c>
      <c r="H2825" s="17">
        <f t="shared" si="91"/>
        <v>0.33308733087330872</v>
      </c>
      <c r="I2825" s="18"/>
    </row>
    <row r="2826" spans="2:9" x14ac:dyDescent="0.2">
      <c r="B2826" s="1">
        <v>8</v>
      </c>
      <c r="C2826" s="1" t="s">
        <v>454</v>
      </c>
      <c r="D2826" s="1">
        <v>1204</v>
      </c>
      <c r="E2826">
        <f t="shared" si="88"/>
        <v>7.2179580000000003</v>
      </c>
      <c r="F2826">
        <f t="shared" si="89"/>
        <v>0</v>
      </c>
      <c r="G2826">
        <f t="shared" si="90"/>
        <v>4065</v>
      </c>
      <c r="H2826" s="17">
        <f t="shared" si="91"/>
        <v>0.29618696186961868</v>
      </c>
      <c r="I2826" s="18"/>
    </row>
    <row r="2827" spans="2:9" x14ac:dyDescent="0.2">
      <c r="B2827" s="1">
        <v>9</v>
      </c>
      <c r="C2827" s="1" t="s">
        <v>454</v>
      </c>
      <c r="D2827" s="1">
        <v>920</v>
      </c>
      <c r="E2827">
        <f t="shared" si="88"/>
        <v>7.2179580000000003</v>
      </c>
      <c r="F2827">
        <f t="shared" si="89"/>
        <v>0</v>
      </c>
      <c r="G2827">
        <f t="shared" si="90"/>
        <v>4065</v>
      </c>
      <c r="H2827" s="17">
        <f t="shared" si="91"/>
        <v>0.22632226322263221</v>
      </c>
      <c r="I2827" s="18"/>
    </row>
    <row r="2828" spans="2:9" x14ac:dyDescent="0.2">
      <c r="B2828" s="1">
        <v>6</v>
      </c>
      <c r="C2828" s="1" t="s">
        <v>404</v>
      </c>
      <c r="D2828" s="1">
        <v>1197</v>
      </c>
      <c r="E2828">
        <f t="shared" si="88"/>
        <v>7.2431010000000002</v>
      </c>
      <c r="F2828">
        <f t="shared" si="89"/>
        <v>0</v>
      </c>
      <c r="G2828">
        <f t="shared" si="90"/>
        <v>3805</v>
      </c>
      <c r="H2828" s="17">
        <f t="shared" si="91"/>
        <v>0.31458607095926411</v>
      </c>
      <c r="I2828" s="18"/>
    </row>
    <row r="2829" spans="2:9" x14ac:dyDescent="0.2">
      <c r="B2829" s="1">
        <v>7</v>
      </c>
      <c r="C2829" s="1" t="s">
        <v>404</v>
      </c>
      <c r="D2829" s="1">
        <v>1237</v>
      </c>
      <c r="E2829">
        <f t="shared" si="88"/>
        <v>7.2431010000000002</v>
      </c>
      <c r="F2829">
        <f t="shared" si="89"/>
        <v>0</v>
      </c>
      <c r="G2829">
        <f t="shared" si="90"/>
        <v>3805</v>
      </c>
      <c r="H2829" s="17">
        <f t="shared" si="91"/>
        <v>0.32509855453350855</v>
      </c>
      <c r="I2829" s="18"/>
    </row>
    <row r="2830" spans="2:9" x14ac:dyDescent="0.2">
      <c r="B2830" s="1">
        <v>8</v>
      </c>
      <c r="C2830" s="1" t="s">
        <v>404</v>
      </c>
      <c r="D2830" s="1">
        <v>1149</v>
      </c>
      <c r="E2830">
        <f t="shared" si="88"/>
        <v>7.2431010000000002</v>
      </c>
      <c r="F2830">
        <f t="shared" si="89"/>
        <v>0</v>
      </c>
      <c r="G2830">
        <f t="shared" si="90"/>
        <v>3805</v>
      </c>
      <c r="H2830" s="17">
        <f t="shared" si="91"/>
        <v>0.30197109067017081</v>
      </c>
      <c r="I2830" s="18"/>
    </row>
    <row r="2831" spans="2:9" x14ac:dyDescent="0.2">
      <c r="B2831" s="1">
        <v>9</v>
      </c>
      <c r="C2831" s="1" t="s">
        <v>404</v>
      </c>
      <c r="D2831" s="1">
        <v>845</v>
      </c>
      <c r="E2831">
        <f t="shared" si="88"/>
        <v>7.2431010000000002</v>
      </c>
      <c r="F2831">
        <f t="shared" si="89"/>
        <v>0</v>
      </c>
      <c r="G2831">
        <f t="shared" si="90"/>
        <v>3805</v>
      </c>
      <c r="H2831" s="17">
        <f t="shared" si="91"/>
        <v>0.22207621550591328</v>
      </c>
      <c r="I2831" s="18"/>
    </row>
    <row r="2832" spans="2:9" x14ac:dyDescent="0.2">
      <c r="B2832" s="1">
        <v>6</v>
      </c>
      <c r="C2832" s="1" t="s">
        <v>204</v>
      </c>
      <c r="D2832" s="1">
        <v>1259</v>
      </c>
      <c r="E2832">
        <f t="shared" si="88"/>
        <v>7.2722059999999997</v>
      </c>
      <c r="F2832">
        <f t="shared" si="89"/>
        <v>0</v>
      </c>
      <c r="G2832">
        <f t="shared" si="90"/>
        <v>4008</v>
      </c>
      <c r="H2832" s="17">
        <f t="shared" si="91"/>
        <v>0.31412175648702595</v>
      </c>
      <c r="I2832" s="18"/>
    </row>
    <row r="2833" spans="2:9" x14ac:dyDescent="0.2">
      <c r="B2833" s="1">
        <v>7</v>
      </c>
      <c r="C2833" s="1" t="s">
        <v>204</v>
      </c>
      <c r="D2833" s="1">
        <v>1309</v>
      </c>
      <c r="E2833">
        <f t="shared" si="88"/>
        <v>7.2722059999999997</v>
      </c>
      <c r="F2833">
        <f t="shared" si="89"/>
        <v>0</v>
      </c>
      <c r="G2833">
        <f t="shared" si="90"/>
        <v>4008</v>
      </c>
      <c r="H2833" s="17">
        <f t="shared" si="91"/>
        <v>0.32659680638722555</v>
      </c>
      <c r="I2833" s="18"/>
    </row>
    <row r="2834" spans="2:9" x14ac:dyDescent="0.2">
      <c r="B2834" s="1">
        <v>8</v>
      </c>
      <c r="C2834" s="1" t="s">
        <v>204</v>
      </c>
      <c r="D2834" s="1">
        <v>1181</v>
      </c>
      <c r="E2834">
        <f t="shared" si="88"/>
        <v>7.2722059999999997</v>
      </c>
      <c r="F2834">
        <f t="shared" si="89"/>
        <v>0</v>
      </c>
      <c r="G2834">
        <f t="shared" si="90"/>
        <v>4008</v>
      </c>
      <c r="H2834" s="17">
        <f t="shared" si="91"/>
        <v>0.29466067864271456</v>
      </c>
      <c r="I2834" s="18"/>
    </row>
    <row r="2835" spans="2:9" x14ac:dyDescent="0.2">
      <c r="B2835" s="1">
        <v>9</v>
      </c>
      <c r="C2835" s="1" t="s">
        <v>204</v>
      </c>
      <c r="D2835" s="1">
        <v>896</v>
      </c>
      <c r="E2835">
        <f t="shared" si="88"/>
        <v>7.2722059999999997</v>
      </c>
      <c r="F2835">
        <f t="shared" si="89"/>
        <v>0</v>
      </c>
      <c r="G2835">
        <f t="shared" si="90"/>
        <v>4008</v>
      </c>
      <c r="H2835" s="17">
        <f t="shared" si="91"/>
        <v>0.22355289421157684</v>
      </c>
      <c r="I2835" s="18"/>
    </row>
    <row r="2836" spans="2:9" x14ac:dyDescent="0.2">
      <c r="B2836" s="1">
        <v>6</v>
      </c>
      <c r="C2836" s="1" t="s">
        <v>453</v>
      </c>
      <c r="D2836" s="1">
        <v>1267</v>
      </c>
      <c r="E2836">
        <f t="shared" si="88"/>
        <v>7.2792339999999998</v>
      </c>
      <c r="F2836">
        <f t="shared" si="89"/>
        <v>0</v>
      </c>
      <c r="G2836">
        <f t="shared" si="90"/>
        <v>3968</v>
      </c>
      <c r="H2836" s="17">
        <f t="shared" si="91"/>
        <v>0.31930443548387094</v>
      </c>
      <c r="I2836" s="18"/>
    </row>
    <row r="2837" spans="2:9" x14ac:dyDescent="0.2">
      <c r="B2837" s="1">
        <v>7</v>
      </c>
      <c r="C2837" s="1" t="s">
        <v>453</v>
      </c>
      <c r="D2837" s="1">
        <v>1298</v>
      </c>
      <c r="E2837">
        <f t="shared" si="88"/>
        <v>7.2792339999999998</v>
      </c>
      <c r="F2837">
        <f t="shared" si="89"/>
        <v>0</v>
      </c>
      <c r="G2837">
        <f t="shared" si="90"/>
        <v>3968</v>
      </c>
      <c r="H2837" s="17">
        <f t="shared" si="91"/>
        <v>0.32711693548387094</v>
      </c>
      <c r="I2837" s="18"/>
    </row>
    <row r="2838" spans="2:9" x14ac:dyDescent="0.2">
      <c r="B2838" s="1">
        <v>8</v>
      </c>
      <c r="C2838" s="1" t="s">
        <v>453</v>
      </c>
      <c r="D2838" s="1">
        <v>1141</v>
      </c>
      <c r="E2838">
        <f t="shared" si="88"/>
        <v>7.2792339999999998</v>
      </c>
      <c r="F2838">
        <f t="shared" si="89"/>
        <v>0</v>
      </c>
      <c r="G2838">
        <f t="shared" si="90"/>
        <v>3968</v>
      </c>
      <c r="H2838" s="17">
        <f t="shared" si="91"/>
        <v>0.28755040322580644</v>
      </c>
      <c r="I2838" s="18"/>
    </row>
    <row r="2839" spans="2:9" x14ac:dyDescent="0.2">
      <c r="B2839" s="1">
        <v>9</v>
      </c>
      <c r="C2839" s="1" t="s">
        <v>453</v>
      </c>
      <c r="D2839" s="1">
        <v>896</v>
      </c>
      <c r="E2839">
        <f t="shared" si="88"/>
        <v>7.2792339999999998</v>
      </c>
      <c r="F2839">
        <f t="shared" si="89"/>
        <v>0</v>
      </c>
      <c r="G2839">
        <f t="shared" si="90"/>
        <v>3968</v>
      </c>
      <c r="H2839" s="17">
        <f t="shared" si="91"/>
        <v>0.22580645161290322</v>
      </c>
      <c r="I2839" s="18"/>
    </row>
    <row r="2840" spans="2:9" x14ac:dyDescent="0.2">
      <c r="B2840" s="1">
        <v>6</v>
      </c>
      <c r="C2840" s="1" t="s">
        <v>473</v>
      </c>
      <c r="D2840" s="1">
        <v>1031</v>
      </c>
      <c r="E2840">
        <f t="shared" si="88"/>
        <v>7.294721</v>
      </c>
      <c r="F2840">
        <f t="shared" si="89"/>
        <v>0</v>
      </c>
      <c r="G2840">
        <f t="shared" si="90"/>
        <v>3315</v>
      </c>
      <c r="H2840" s="17">
        <f t="shared" si="91"/>
        <v>0.3110105580693816</v>
      </c>
      <c r="I2840" s="18"/>
    </row>
    <row r="2841" spans="2:9" x14ac:dyDescent="0.2">
      <c r="B2841" s="1">
        <v>7</v>
      </c>
      <c r="C2841" s="1" t="s">
        <v>473</v>
      </c>
      <c r="D2841" s="1">
        <v>1063</v>
      </c>
      <c r="E2841">
        <f t="shared" si="88"/>
        <v>7.294721</v>
      </c>
      <c r="F2841">
        <f t="shared" si="89"/>
        <v>0</v>
      </c>
      <c r="G2841">
        <f t="shared" si="90"/>
        <v>3315</v>
      </c>
      <c r="H2841" s="17">
        <f t="shared" si="91"/>
        <v>0.32066365007541481</v>
      </c>
      <c r="I2841" s="18"/>
    </row>
    <row r="2842" spans="2:9" x14ac:dyDescent="0.2">
      <c r="B2842" s="1">
        <v>8</v>
      </c>
      <c r="C2842" s="1" t="s">
        <v>473</v>
      </c>
      <c r="D2842" s="1">
        <v>1015</v>
      </c>
      <c r="E2842">
        <f t="shared" si="88"/>
        <v>7.294721</v>
      </c>
      <c r="F2842">
        <f t="shared" si="89"/>
        <v>0</v>
      </c>
      <c r="G2842">
        <f t="shared" si="90"/>
        <v>3315</v>
      </c>
      <c r="H2842" s="17">
        <f t="shared" si="91"/>
        <v>0.30618401206636503</v>
      </c>
      <c r="I2842" s="18"/>
    </row>
    <row r="2843" spans="2:9" x14ac:dyDescent="0.2">
      <c r="B2843" s="1">
        <v>9</v>
      </c>
      <c r="C2843" s="1" t="s">
        <v>473</v>
      </c>
      <c r="D2843" s="1">
        <v>730</v>
      </c>
      <c r="E2843">
        <f t="shared" si="88"/>
        <v>7.294721</v>
      </c>
      <c r="F2843">
        <f t="shared" si="89"/>
        <v>0</v>
      </c>
      <c r="G2843">
        <f t="shared" si="90"/>
        <v>3315</v>
      </c>
      <c r="H2843" s="17">
        <f t="shared" si="91"/>
        <v>0.22021116138763197</v>
      </c>
      <c r="I2843" s="18"/>
    </row>
    <row r="2844" spans="2:9" x14ac:dyDescent="0.2">
      <c r="B2844" s="1">
        <v>6</v>
      </c>
      <c r="C2844" s="1" t="s">
        <v>328</v>
      </c>
      <c r="D2844" s="1">
        <v>1285</v>
      </c>
      <c r="E2844">
        <f t="shared" si="88"/>
        <v>7.3091090000000003</v>
      </c>
      <c r="F2844">
        <f t="shared" si="89"/>
        <v>0</v>
      </c>
      <c r="G2844">
        <f t="shared" si="90"/>
        <v>4073</v>
      </c>
      <c r="H2844" s="17">
        <f t="shared" si="91"/>
        <v>0.31549226614289222</v>
      </c>
      <c r="I2844" s="18"/>
    </row>
    <row r="2845" spans="2:9" x14ac:dyDescent="0.2">
      <c r="B2845" s="1">
        <v>7</v>
      </c>
      <c r="C2845" s="1" t="s">
        <v>328</v>
      </c>
      <c r="D2845" s="1">
        <v>1384</v>
      </c>
      <c r="E2845">
        <f t="shared" si="88"/>
        <v>7.3091090000000003</v>
      </c>
      <c r="F2845">
        <f t="shared" si="89"/>
        <v>0</v>
      </c>
      <c r="G2845">
        <f t="shared" si="90"/>
        <v>4073</v>
      </c>
      <c r="H2845" s="17">
        <f t="shared" si="91"/>
        <v>0.33979867419592436</v>
      </c>
      <c r="I2845" s="18"/>
    </row>
    <row r="2846" spans="2:9" x14ac:dyDescent="0.2">
      <c r="B2846" s="1">
        <v>8</v>
      </c>
      <c r="C2846" s="1" t="s">
        <v>328</v>
      </c>
      <c r="D2846" s="1">
        <v>1144</v>
      </c>
      <c r="E2846">
        <f t="shared" si="88"/>
        <v>7.3091090000000003</v>
      </c>
      <c r="F2846">
        <f t="shared" si="89"/>
        <v>0</v>
      </c>
      <c r="G2846">
        <f t="shared" si="90"/>
        <v>4073</v>
      </c>
      <c r="H2846" s="17">
        <f t="shared" si="91"/>
        <v>0.28087404861281612</v>
      </c>
      <c r="I2846" s="18"/>
    </row>
    <row r="2847" spans="2:9" x14ac:dyDescent="0.2">
      <c r="B2847" s="1">
        <v>9</v>
      </c>
      <c r="C2847" s="1" t="s">
        <v>328</v>
      </c>
      <c r="D2847" s="1">
        <v>924</v>
      </c>
      <c r="E2847">
        <f t="shared" si="88"/>
        <v>7.3091090000000003</v>
      </c>
      <c r="F2847">
        <f t="shared" si="89"/>
        <v>0</v>
      </c>
      <c r="G2847">
        <f t="shared" si="90"/>
        <v>4073</v>
      </c>
      <c r="H2847" s="17">
        <f t="shared" si="91"/>
        <v>0.22685980849496684</v>
      </c>
      <c r="I2847" s="18"/>
    </row>
    <row r="2848" spans="2:9" x14ac:dyDescent="0.2">
      <c r="B2848" s="1">
        <v>6</v>
      </c>
      <c r="C2848" s="1" t="s">
        <v>417</v>
      </c>
      <c r="D2848" s="1">
        <v>1141</v>
      </c>
      <c r="E2848">
        <f t="shared" si="88"/>
        <v>7.3110010000000001</v>
      </c>
      <c r="F2848">
        <f t="shared" si="89"/>
        <v>0</v>
      </c>
      <c r="G2848">
        <f t="shared" si="90"/>
        <v>3836</v>
      </c>
      <c r="H2848" s="17">
        <f t="shared" si="91"/>
        <v>0.29744525547445255</v>
      </c>
      <c r="I2848" s="18"/>
    </row>
    <row r="2849" spans="2:9" x14ac:dyDescent="0.2">
      <c r="B2849" s="1">
        <v>7</v>
      </c>
      <c r="C2849" s="1" t="s">
        <v>417</v>
      </c>
      <c r="D2849" s="1">
        <v>1275</v>
      </c>
      <c r="E2849">
        <f t="shared" si="88"/>
        <v>7.3110010000000001</v>
      </c>
      <c r="F2849">
        <f t="shared" si="89"/>
        <v>0</v>
      </c>
      <c r="G2849">
        <f t="shared" si="90"/>
        <v>3836</v>
      </c>
      <c r="H2849" s="17">
        <f t="shared" si="91"/>
        <v>0.33237747653806049</v>
      </c>
      <c r="I2849" s="18"/>
    </row>
    <row r="2850" spans="2:9" x14ac:dyDescent="0.2">
      <c r="B2850" s="1">
        <v>8</v>
      </c>
      <c r="C2850" s="1" t="s">
        <v>417</v>
      </c>
      <c r="D2850" s="1">
        <v>1143</v>
      </c>
      <c r="E2850">
        <f t="shared" si="88"/>
        <v>7.3110010000000001</v>
      </c>
      <c r="F2850">
        <f t="shared" si="89"/>
        <v>0</v>
      </c>
      <c r="G2850">
        <f t="shared" si="90"/>
        <v>3836</v>
      </c>
      <c r="H2850" s="17">
        <f t="shared" si="91"/>
        <v>0.29796663190823774</v>
      </c>
      <c r="I2850" s="18"/>
    </row>
    <row r="2851" spans="2:9" x14ac:dyDescent="0.2">
      <c r="B2851" s="1">
        <v>9</v>
      </c>
      <c r="C2851" s="1" t="s">
        <v>417</v>
      </c>
      <c r="D2851" s="1">
        <v>892</v>
      </c>
      <c r="E2851">
        <f t="shared" si="88"/>
        <v>7.3110010000000001</v>
      </c>
      <c r="F2851">
        <f t="shared" si="89"/>
        <v>0</v>
      </c>
      <c r="G2851">
        <f t="shared" si="90"/>
        <v>3836</v>
      </c>
      <c r="H2851" s="17">
        <f t="shared" si="91"/>
        <v>0.23253388946819603</v>
      </c>
      <c r="I2851" s="18"/>
    </row>
    <row r="2852" spans="2:9" x14ac:dyDescent="0.2">
      <c r="B2852" s="1">
        <v>6</v>
      </c>
      <c r="C2852" s="1" t="s">
        <v>447</v>
      </c>
      <c r="D2852" s="1">
        <v>1236</v>
      </c>
      <c r="E2852">
        <f t="shared" si="88"/>
        <v>7.3185570000000002</v>
      </c>
      <c r="F2852">
        <f t="shared" si="89"/>
        <v>0</v>
      </c>
      <c r="G2852">
        <f t="shared" si="90"/>
        <v>3880</v>
      </c>
      <c r="H2852" s="17">
        <f t="shared" si="91"/>
        <v>0.31855670103092781</v>
      </c>
      <c r="I2852" s="18"/>
    </row>
    <row r="2853" spans="2:9" x14ac:dyDescent="0.2">
      <c r="B2853" s="1">
        <v>7</v>
      </c>
      <c r="C2853" s="1" t="s">
        <v>447</v>
      </c>
      <c r="D2853" s="1">
        <v>1228</v>
      </c>
      <c r="E2853">
        <f t="shared" si="88"/>
        <v>7.3185570000000002</v>
      </c>
      <c r="F2853">
        <f t="shared" si="89"/>
        <v>0</v>
      </c>
      <c r="G2853">
        <f t="shared" si="90"/>
        <v>3880</v>
      </c>
      <c r="H2853" s="17">
        <f t="shared" si="91"/>
        <v>0.31649484536082473</v>
      </c>
      <c r="I2853" s="18"/>
    </row>
    <row r="2854" spans="2:9" x14ac:dyDescent="0.2">
      <c r="B2854" s="1">
        <v>8</v>
      </c>
      <c r="C2854" s="1" t="s">
        <v>447</v>
      </c>
      <c r="D2854" s="1">
        <v>1167</v>
      </c>
      <c r="E2854">
        <f t="shared" si="88"/>
        <v>7.3185570000000002</v>
      </c>
      <c r="F2854">
        <f t="shared" si="89"/>
        <v>0</v>
      </c>
      <c r="G2854">
        <f t="shared" si="90"/>
        <v>3880</v>
      </c>
      <c r="H2854" s="17">
        <f t="shared" si="91"/>
        <v>0.30077319587628865</v>
      </c>
      <c r="I2854" s="18"/>
    </row>
    <row r="2855" spans="2:9" x14ac:dyDescent="0.2">
      <c r="B2855" s="1">
        <v>9</v>
      </c>
      <c r="C2855" s="1" t="s">
        <v>447</v>
      </c>
      <c r="D2855" s="1">
        <v>870</v>
      </c>
      <c r="E2855">
        <f t="shared" si="88"/>
        <v>7.3185570000000002</v>
      </c>
      <c r="F2855">
        <f t="shared" si="89"/>
        <v>0</v>
      </c>
      <c r="G2855">
        <f t="shared" si="90"/>
        <v>3880</v>
      </c>
      <c r="H2855" s="17">
        <f t="shared" si="91"/>
        <v>0.22422680412371135</v>
      </c>
      <c r="I2855" s="18"/>
    </row>
    <row r="2856" spans="2:9" x14ac:dyDescent="0.2">
      <c r="B2856" s="1">
        <v>6</v>
      </c>
      <c r="C2856" s="1" t="s">
        <v>211</v>
      </c>
      <c r="D2856" s="1">
        <v>1257</v>
      </c>
      <c r="E2856">
        <f t="shared" si="88"/>
        <v>7.3389959999999999</v>
      </c>
      <c r="F2856">
        <f t="shared" si="89"/>
        <v>0</v>
      </c>
      <c r="G2856">
        <f t="shared" si="90"/>
        <v>4003</v>
      </c>
      <c r="H2856" s="17">
        <f t="shared" si="91"/>
        <v>0.31401448913315011</v>
      </c>
      <c r="I2856" s="18"/>
    </row>
    <row r="2857" spans="2:9" x14ac:dyDescent="0.2">
      <c r="B2857" s="1">
        <v>7</v>
      </c>
      <c r="C2857" s="1" t="s">
        <v>211</v>
      </c>
      <c r="D2857" s="1">
        <v>1325</v>
      </c>
      <c r="E2857">
        <f t="shared" si="88"/>
        <v>7.3389959999999999</v>
      </c>
      <c r="F2857">
        <f t="shared" si="89"/>
        <v>0</v>
      </c>
      <c r="G2857">
        <f t="shared" si="90"/>
        <v>4003</v>
      </c>
      <c r="H2857" s="17">
        <f t="shared" si="91"/>
        <v>0.33100174868848364</v>
      </c>
      <c r="I2857" s="18"/>
    </row>
    <row r="2858" spans="2:9" x14ac:dyDescent="0.2">
      <c r="B2858" s="1">
        <v>8</v>
      </c>
      <c r="C2858" s="1" t="s">
        <v>211</v>
      </c>
      <c r="D2858" s="1">
        <v>1139</v>
      </c>
      <c r="E2858">
        <f t="shared" si="88"/>
        <v>7.3389959999999999</v>
      </c>
      <c r="F2858">
        <f t="shared" si="89"/>
        <v>0</v>
      </c>
      <c r="G2858">
        <f t="shared" si="90"/>
        <v>4003</v>
      </c>
      <c r="H2858" s="17">
        <f t="shared" si="91"/>
        <v>0.28453659755183613</v>
      </c>
      <c r="I2858" s="18"/>
    </row>
    <row r="2859" spans="2:9" x14ac:dyDescent="0.2">
      <c r="B2859" s="1">
        <v>9</v>
      </c>
      <c r="C2859" s="1" t="s">
        <v>211</v>
      </c>
      <c r="D2859" s="1">
        <v>923</v>
      </c>
      <c r="E2859">
        <f t="shared" si="88"/>
        <v>7.3389959999999999</v>
      </c>
      <c r="F2859">
        <f t="shared" si="89"/>
        <v>0</v>
      </c>
      <c r="G2859">
        <f t="shared" si="90"/>
        <v>4003</v>
      </c>
      <c r="H2859" s="17">
        <f t="shared" si="91"/>
        <v>0.23057706719960031</v>
      </c>
      <c r="I2859" s="18"/>
    </row>
    <row r="2860" spans="2:9" x14ac:dyDescent="0.2">
      <c r="B2860" s="1">
        <v>6</v>
      </c>
      <c r="C2860" s="1" t="s">
        <v>484</v>
      </c>
      <c r="D2860" s="1">
        <v>1272</v>
      </c>
      <c r="E2860">
        <f t="shared" si="88"/>
        <v>7.3588129999999996</v>
      </c>
      <c r="F2860">
        <f t="shared" si="89"/>
        <v>0</v>
      </c>
      <c r="G2860">
        <f t="shared" si="90"/>
        <v>3977</v>
      </c>
      <c r="H2860" s="17">
        <f t="shared" si="91"/>
        <v>0.31983907467940659</v>
      </c>
      <c r="I2860" s="18"/>
    </row>
    <row r="2861" spans="2:9" x14ac:dyDescent="0.2">
      <c r="B2861" s="1">
        <v>7</v>
      </c>
      <c r="C2861" s="1" t="s">
        <v>484</v>
      </c>
      <c r="D2861" s="1">
        <v>1264</v>
      </c>
      <c r="E2861">
        <f t="shared" si="88"/>
        <v>7.3588129999999996</v>
      </c>
      <c r="F2861">
        <f t="shared" si="89"/>
        <v>0</v>
      </c>
      <c r="G2861">
        <f t="shared" si="90"/>
        <v>3977</v>
      </c>
      <c r="H2861" s="17">
        <f t="shared" si="91"/>
        <v>0.31782750817198896</v>
      </c>
      <c r="I2861" s="18"/>
    </row>
    <row r="2862" spans="2:9" x14ac:dyDescent="0.2">
      <c r="B2862" s="1">
        <v>8</v>
      </c>
      <c r="C2862" s="1" t="s">
        <v>484</v>
      </c>
      <c r="D2862" s="1">
        <v>1147</v>
      </c>
      <c r="E2862">
        <f t="shared" si="88"/>
        <v>7.3588129999999996</v>
      </c>
      <c r="F2862">
        <f t="shared" si="89"/>
        <v>0</v>
      </c>
      <c r="G2862">
        <f t="shared" si="90"/>
        <v>3977</v>
      </c>
      <c r="H2862" s="17">
        <f t="shared" si="91"/>
        <v>0.28840834800100579</v>
      </c>
      <c r="I2862" s="18"/>
    </row>
    <row r="2863" spans="2:9" x14ac:dyDescent="0.2">
      <c r="B2863" s="1">
        <v>9</v>
      </c>
      <c r="C2863" s="1" t="s">
        <v>484</v>
      </c>
      <c r="D2863" s="1">
        <v>941</v>
      </c>
      <c r="E2863">
        <f t="shared" si="88"/>
        <v>7.3588129999999996</v>
      </c>
      <c r="F2863">
        <f t="shared" si="89"/>
        <v>0</v>
      </c>
      <c r="G2863">
        <f t="shared" si="90"/>
        <v>3977</v>
      </c>
      <c r="H2863" s="17">
        <f t="shared" si="91"/>
        <v>0.23661051043500125</v>
      </c>
      <c r="I2863" s="18"/>
    </row>
    <row r="2864" spans="2:9" x14ac:dyDescent="0.2">
      <c r="B2864" s="1">
        <v>6</v>
      </c>
      <c r="C2864" s="1" t="s">
        <v>48</v>
      </c>
      <c r="D2864" s="1">
        <v>1295</v>
      </c>
      <c r="E2864">
        <f t="shared" si="88"/>
        <v>7.3906910000000003</v>
      </c>
      <c r="F2864">
        <f t="shared" si="89"/>
        <v>0</v>
      </c>
      <c r="G2864">
        <f t="shared" si="90"/>
        <v>4039</v>
      </c>
      <c r="H2864" s="17">
        <f t="shared" si="91"/>
        <v>0.32062391681109187</v>
      </c>
      <c r="I2864" s="18"/>
    </row>
    <row r="2865" spans="2:9" x14ac:dyDescent="0.2">
      <c r="B2865" s="1">
        <v>7</v>
      </c>
      <c r="C2865" s="1" t="s">
        <v>48</v>
      </c>
      <c r="D2865" s="1">
        <v>1285</v>
      </c>
      <c r="E2865">
        <f t="shared" si="88"/>
        <v>7.3906910000000003</v>
      </c>
      <c r="F2865">
        <f t="shared" si="89"/>
        <v>0</v>
      </c>
      <c r="G2865">
        <f t="shared" si="90"/>
        <v>4039</v>
      </c>
      <c r="H2865" s="17">
        <f t="shared" si="91"/>
        <v>0.31814805644961625</v>
      </c>
      <c r="I2865" s="18"/>
    </row>
    <row r="2866" spans="2:9" x14ac:dyDescent="0.2">
      <c r="B2866" s="1">
        <v>8</v>
      </c>
      <c r="C2866" s="1" t="s">
        <v>48</v>
      </c>
      <c r="D2866" s="1">
        <v>1218</v>
      </c>
      <c r="E2866">
        <f t="shared" si="88"/>
        <v>7.3906910000000003</v>
      </c>
      <c r="F2866">
        <f t="shared" si="89"/>
        <v>0</v>
      </c>
      <c r="G2866">
        <f t="shared" si="90"/>
        <v>4039</v>
      </c>
      <c r="H2866" s="17">
        <f t="shared" si="91"/>
        <v>0.30155979202772965</v>
      </c>
      <c r="I2866" s="18"/>
    </row>
    <row r="2867" spans="2:9" x14ac:dyDescent="0.2">
      <c r="B2867" s="1">
        <v>9</v>
      </c>
      <c r="C2867" s="1" t="s">
        <v>48</v>
      </c>
      <c r="D2867" s="1">
        <v>886</v>
      </c>
      <c r="E2867">
        <f t="shared" si="88"/>
        <v>7.3906910000000003</v>
      </c>
      <c r="F2867">
        <f t="shared" si="89"/>
        <v>0</v>
      </c>
      <c r="G2867">
        <f t="shared" si="90"/>
        <v>4039</v>
      </c>
      <c r="H2867" s="17">
        <f t="shared" si="91"/>
        <v>0.2193612280267393</v>
      </c>
      <c r="I2867" s="18"/>
    </row>
    <row r="2868" spans="2:9" x14ac:dyDescent="0.2">
      <c r="B2868" s="1">
        <v>6</v>
      </c>
      <c r="C2868" s="1" t="s">
        <v>182</v>
      </c>
      <c r="D2868" s="1">
        <v>1213</v>
      </c>
      <c r="E2868">
        <f t="shared" si="88"/>
        <v>7.424188</v>
      </c>
      <c r="F2868">
        <f t="shared" si="89"/>
        <v>0</v>
      </c>
      <c r="G2868">
        <f t="shared" si="90"/>
        <v>3878</v>
      </c>
      <c r="H2868" s="17">
        <f t="shared" si="91"/>
        <v>0.31279009798865393</v>
      </c>
      <c r="I2868" s="18"/>
    </row>
    <row r="2869" spans="2:9" x14ac:dyDescent="0.2">
      <c r="B2869" s="1">
        <v>7</v>
      </c>
      <c r="C2869" s="1" t="s">
        <v>182</v>
      </c>
      <c r="D2869" s="1">
        <v>1267</v>
      </c>
      <c r="E2869">
        <f t="shared" si="88"/>
        <v>7.424188</v>
      </c>
      <c r="F2869">
        <f t="shared" si="89"/>
        <v>0</v>
      </c>
      <c r="G2869">
        <f t="shared" si="90"/>
        <v>3878</v>
      </c>
      <c r="H2869" s="17">
        <f t="shared" si="91"/>
        <v>0.3267148014440433</v>
      </c>
      <c r="I2869" s="18"/>
    </row>
    <row r="2870" spans="2:9" x14ac:dyDescent="0.2">
      <c r="B2870" s="1">
        <v>8</v>
      </c>
      <c r="C2870" s="1" t="s">
        <v>182</v>
      </c>
      <c r="D2870" s="1">
        <v>1162</v>
      </c>
      <c r="E2870">
        <f t="shared" si="88"/>
        <v>7.424188</v>
      </c>
      <c r="F2870">
        <f t="shared" si="89"/>
        <v>0</v>
      </c>
      <c r="G2870">
        <f t="shared" si="90"/>
        <v>3878</v>
      </c>
      <c r="H2870" s="17">
        <f t="shared" si="91"/>
        <v>0.29963898916967507</v>
      </c>
      <c r="I2870" s="18"/>
    </row>
    <row r="2871" spans="2:9" x14ac:dyDescent="0.2">
      <c r="B2871" s="1">
        <v>9</v>
      </c>
      <c r="C2871" s="1" t="s">
        <v>182</v>
      </c>
      <c r="D2871" s="1">
        <v>861</v>
      </c>
      <c r="E2871">
        <f t="shared" si="88"/>
        <v>7.424188</v>
      </c>
      <c r="F2871">
        <f t="shared" si="89"/>
        <v>0</v>
      </c>
      <c r="G2871">
        <f t="shared" si="90"/>
        <v>3878</v>
      </c>
      <c r="H2871" s="17">
        <f t="shared" si="91"/>
        <v>0.22202166064981949</v>
      </c>
      <c r="I2871" s="18"/>
    </row>
    <row r="2872" spans="2:9" x14ac:dyDescent="0.2">
      <c r="B2872" s="1">
        <v>6</v>
      </c>
      <c r="C2872" s="1" t="s">
        <v>152</v>
      </c>
      <c r="D2872" s="1">
        <v>1169</v>
      </c>
      <c r="E2872">
        <f t="shared" si="88"/>
        <v>7.4486129999999999</v>
      </c>
      <c r="F2872">
        <f t="shared" si="89"/>
        <v>0</v>
      </c>
      <c r="G2872">
        <f t="shared" si="90"/>
        <v>3892</v>
      </c>
      <c r="H2872" s="17">
        <f t="shared" si="91"/>
        <v>0.30035971223021585</v>
      </c>
      <c r="I2872" s="18"/>
    </row>
    <row r="2873" spans="2:9" x14ac:dyDescent="0.2">
      <c r="B2873" s="1">
        <v>7</v>
      </c>
      <c r="C2873" s="1" t="s">
        <v>152</v>
      </c>
      <c r="D2873" s="1">
        <v>1279</v>
      </c>
      <c r="E2873">
        <f t="shared" si="88"/>
        <v>7.4486129999999999</v>
      </c>
      <c r="F2873">
        <f t="shared" si="89"/>
        <v>0</v>
      </c>
      <c r="G2873">
        <f t="shared" si="90"/>
        <v>3892</v>
      </c>
      <c r="H2873" s="17">
        <f t="shared" si="91"/>
        <v>0.32862281603288795</v>
      </c>
      <c r="I2873" s="18"/>
    </row>
    <row r="2874" spans="2:9" x14ac:dyDescent="0.2">
      <c r="B2874" s="1">
        <v>8</v>
      </c>
      <c r="C2874" s="1" t="s">
        <v>152</v>
      </c>
      <c r="D2874" s="1">
        <v>1142</v>
      </c>
      <c r="E2874">
        <f t="shared" si="88"/>
        <v>7.4486129999999999</v>
      </c>
      <c r="F2874">
        <f t="shared" si="89"/>
        <v>0</v>
      </c>
      <c r="G2874">
        <f t="shared" si="90"/>
        <v>3892</v>
      </c>
      <c r="H2874" s="17">
        <f t="shared" si="91"/>
        <v>0.29342240493319632</v>
      </c>
      <c r="I2874" s="18"/>
    </row>
    <row r="2875" spans="2:9" x14ac:dyDescent="0.2">
      <c r="B2875" s="1">
        <v>9</v>
      </c>
      <c r="C2875" s="1" t="s">
        <v>152</v>
      </c>
      <c r="D2875" s="1">
        <v>915</v>
      </c>
      <c r="E2875">
        <f t="shared" si="88"/>
        <v>7.4486129999999999</v>
      </c>
      <c r="F2875">
        <f t="shared" si="89"/>
        <v>0</v>
      </c>
      <c r="G2875">
        <f t="shared" si="90"/>
        <v>3892</v>
      </c>
      <c r="H2875" s="17">
        <f t="shared" si="91"/>
        <v>0.23509763617677287</v>
      </c>
      <c r="I2875" s="18"/>
    </row>
    <row r="2876" spans="2:9" x14ac:dyDescent="0.2">
      <c r="B2876" s="1">
        <v>6</v>
      </c>
      <c r="C2876" s="1" t="s">
        <v>409</v>
      </c>
      <c r="D2876" s="1">
        <v>1273</v>
      </c>
      <c r="E2876">
        <f t="shared" si="88"/>
        <v>7.4490610000000004</v>
      </c>
      <c r="F2876">
        <f t="shared" si="89"/>
        <v>0</v>
      </c>
      <c r="G2876">
        <f t="shared" si="90"/>
        <v>3995</v>
      </c>
      <c r="H2876" s="17">
        <f t="shared" si="91"/>
        <v>0.31864831038798497</v>
      </c>
      <c r="I2876" s="18"/>
    </row>
    <row r="2877" spans="2:9" x14ac:dyDescent="0.2">
      <c r="B2877" s="1">
        <v>7</v>
      </c>
      <c r="C2877" s="1" t="s">
        <v>409</v>
      </c>
      <c r="D2877" s="1">
        <v>1301</v>
      </c>
      <c r="E2877">
        <f t="shared" si="88"/>
        <v>7.4490610000000004</v>
      </c>
      <c r="F2877">
        <f t="shared" si="89"/>
        <v>0</v>
      </c>
      <c r="G2877">
        <f t="shared" si="90"/>
        <v>3995</v>
      </c>
      <c r="H2877" s="17">
        <f t="shared" si="91"/>
        <v>0.32565707133917399</v>
      </c>
      <c r="I2877" s="18"/>
    </row>
    <row r="2878" spans="2:9" x14ac:dyDescent="0.2">
      <c r="B2878" s="1">
        <v>8</v>
      </c>
      <c r="C2878" s="1" t="s">
        <v>409</v>
      </c>
      <c r="D2878" s="1">
        <v>1142</v>
      </c>
      <c r="E2878">
        <f t="shared" si="88"/>
        <v>7.4490610000000004</v>
      </c>
      <c r="F2878">
        <f t="shared" si="89"/>
        <v>0</v>
      </c>
      <c r="G2878">
        <f t="shared" si="90"/>
        <v>3995</v>
      </c>
      <c r="H2878" s="17">
        <f t="shared" si="91"/>
        <v>0.28585732165206507</v>
      </c>
      <c r="I2878" s="18"/>
    </row>
    <row r="2879" spans="2:9" x14ac:dyDescent="0.2">
      <c r="B2879" s="1">
        <v>9</v>
      </c>
      <c r="C2879" s="1" t="s">
        <v>409</v>
      </c>
      <c r="D2879" s="1">
        <v>900</v>
      </c>
      <c r="E2879">
        <f t="shared" si="88"/>
        <v>7.4490610000000004</v>
      </c>
      <c r="F2879">
        <f t="shared" si="89"/>
        <v>0</v>
      </c>
      <c r="G2879">
        <f t="shared" si="90"/>
        <v>3995</v>
      </c>
      <c r="H2879" s="17">
        <f t="shared" si="91"/>
        <v>0.22528160200250313</v>
      </c>
      <c r="I2879" s="18"/>
    </row>
    <row r="2880" spans="2:9" x14ac:dyDescent="0.2">
      <c r="B2880" s="1">
        <v>6</v>
      </c>
      <c r="C2880" s="1" t="s">
        <v>21</v>
      </c>
      <c r="D2880" s="1">
        <v>1504</v>
      </c>
      <c r="E2880">
        <f t="shared" si="88"/>
        <v>7.4607840000000003</v>
      </c>
      <c r="F2880">
        <f t="shared" si="89"/>
        <v>0</v>
      </c>
      <c r="G2880">
        <f t="shared" si="90"/>
        <v>4896</v>
      </c>
      <c r="H2880" s="17">
        <f t="shared" si="91"/>
        <v>0.30718954248366015</v>
      </c>
      <c r="I2880" s="18"/>
    </row>
    <row r="2881" spans="2:9" x14ac:dyDescent="0.2">
      <c r="B2881" s="1">
        <v>7</v>
      </c>
      <c r="C2881" s="1" t="s">
        <v>21</v>
      </c>
      <c r="D2881" s="1">
        <v>1605</v>
      </c>
      <c r="E2881">
        <f t="shared" si="88"/>
        <v>7.4607840000000003</v>
      </c>
      <c r="F2881">
        <f t="shared" si="89"/>
        <v>0</v>
      </c>
      <c r="G2881">
        <f t="shared" si="90"/>
        <v>4896</v>
      </c>
      <c r="H2881" s="17">
        <f t="shared" si="91"/>
        <v>0.32781862745098039</v>
      </c>
      <c r="I2881" s="18"/>
    </row>
    <row r="2882" spans="2:9" x14ac:dyDescent="0.2">
      <c r="B2882" s="1">
        <v>8</v>
      </c>
      <c r="C2882" s="1" t="s">
        <v>21</v>
      </c>
      <c r="D2882" s="1">
        <v>1439</v>
      </c>
      <c r="E2882">
        <f t="shared" si="88"/>
        <v>7.4607840000000003</v>
      </c>
      <c r="F2882">
        <f t="shared" si="89"/>
        <v>0</v>
      </c>
      <c r="G2882">
        <f t="shared" si="90"/>
        <v>4896</v>
      </c>
      <c r="H2882" s="17">
        <f t="shared" si="91"/>
        <v>0.29391339869281047</v>
      </c>
      <c r="I2882" s="18"/>
    </row>
    <row r="2883" spans="2:9" x14ac:dyDescent="0.2">
      <c r="B2883" s="1">
        <v>9</v>
      </c>
      <c r="C2883" s="1" t="s">
        <v>21</v>
      </c>
      <c r="D2883" s="1">
        <v>1103</v>
      </c>
      <c r="E2883">
        <f t="shared" si="88"/>
        <v>7.4607840000000003</v>
      </c>
      <c r="F2883">
        <f t="shared" si="89"/>
        <v>0</v>
      </c>
      <c r="G2883">
        <f t="shared" si="90"/>
        <v>4896</v>
      </c>
      <c r="H2883" s="17">
        <f t="shared" si="91"/>
        <v>0.22528594771241831</v>
      </c>
      <c r="I2883" s="18"/>
    </row>
    <row r="2884" spans="2:9" x14ac:dyDescent="0.2">
      <c r="B2884" s="1">
        <v>6</v>
      </c>
      <c r="C2884" s="1" t="s">
        <v>134</v>
      </c>
      <c r="D2884" s="1">
        <v>1207</v>
      </c>
      <c r="E2884">
        <f t="shared" ref="E2884:E2947" si="92">VLOOKUP(C2884,G$3:I$415,2,FALSE)</f>
        <v>7.486008</v>
      </c>
      <c r="F2884">
        <f t="shared" ref="F2884:F2947" si="93">IF(E2884&lt;3,1,0)</f>
        <v>0</v>
      </c>
      <c r="G2884">
        <f t="shared" si="90"/>
        <v>3895</v>
      </c>
      <c r="H2884" s="17">
        <f t="shared" si="91"/>
        <v>0.30988446726572527</v>
      </c>
      <c r="I2884" s="18"/>
    </row>
    <row r="2885" spans="2:9" x14ac:dyDescent="0.2">
      <c r="B2885" s="1">
        <v>7</v>
      </c>
      <c r="C2885" s="1" t="s">
        <v>134</v>
      </c>
      <c r="D2885" s="1">
        <v>1257</v>
      </c>
      <c r="E2885">
        <f t="shared" si="92"/>
        <v>7.486008</v>
      </c>
      <c r="F2885">
        <f t="shared" si="93"/>
        <v>0</v>
      </c>
      <c r="G2885">
        <f t="shared" ref="G2885:G2948" si="94">VLOOKUP(C2885,G$3:I$415,3,FALSE)</f>
        <v>3895</v>
      </c>
      <c r="H2885" s="17">
        <f t="shared" ref="H2885:H2948" si="95">D2885/G2885</f>
        <v>0.32272143774069317</v>
      </c>
      <c r="I2885" s="18"/>
    </row>
    <row r="2886" spans="2:9" x14ac:dyDescent="0.2">
      <c r="B2886" s="1">
        <v>8</v>
      </c>
      <c r="C2886" s="1" t="s">
        <v>134</v>
      </c>
      <c r="D2886" s="1">
        <v>1179</v>
      </c>
      <c r="E2886">
        <f t="shared" si="92"/>
        <v>7.486008</v>
      </c>
      <c r="F2886">
        <f t="shared" si="93"/>
        <v>0</v>
      </c>
      <c r="G2886">
        <f t="shared" si="94"/>
        <v>3895</v>
      </c>
      <c r="H2886" s="17">
        <f t="shared" si="95"/>
        <v>0.30269576379974328</v>
      </c>
      <c r="I2886" s="18"/>
    </row>
    <row r="2887" spans="2:9" x14ac:dyDescent="0.2">
      <c r="B2887" s="1">
        <v>9</v>
      </c>
      <c r="C2887" s="1" t="s">
        <v>134</v>
      </c>
      <c r="D2887" s="1">
        <v>880</v>
      </c>
      <c r="E2887">
        <f t="shared" si="92"/>
        <v>7.486008</v>
      </c>
      <c r="F2887">
        <f t="shared" si="93"/>
        <v>0</v>
      </c>
      <c r="G2887">
        <f t="shared" si="94"/>
        <v>3895</v>
      </c>
      <c r="H2887" s="17">
        <f t="shared" si="95"/>
        <v>0.22593068035943517</v>
      </c>
      <c r="I2887" s="18"/>
    </row>
    <row r="2888" spans="2:9" x14ac:dyDescent="0.2">
      <c r="B2888" s="1">
        <v>6</v>
      </c>
      <c r="C2888" s="1" t="s">
        <v>128</v>
      </c>
      <c r="D2888" s="1">
        <v>1365</v>
      </c>
      <c r="E2888">
        <f t="shared" si="92"/>
        <v>7.488372</v>
      </c>
      <c r="F2888">
        <f t="shared" si="93"/>
        <v>0</v>
      </c>
      <c r="G2888">
        <f t="shared" si="94"/>
        <v>4429</v>
      </c>
      <c r="H2888" s="17">
        <f t="shared" si="95"/>
        <v>0.30819598103409346</v>
      </c>
      <c r="I2888" s="18"/>
    </row>
    <row r="2889" spans="2:9" x14ac:dyDescent="0.2">
      <c r="B2889" s="1">
        <v>7</v>
      </c>
      <c r="C2889" s="1" t="s">
        <v>128</v>
      </c>
      <c r="D2889" s="1">
        <v>1488</v>
      </c>
      <c r="E2889">
        <f t="shared" si="92"/>
        <v>7.488372</v>
      </c>
      <c r="F2889">
        <f t="shared" si="93"/>
        <v>0</v>
      </c>
      <c r="G2889">
        <f t="shared" si="94"/>
        <v>4429</v>
      </c>
      <c r="H2889" s="17">
        <f t="shared" si="95"/>
        <v>0.33596748701738544</v>
      </c>
      <c r="I2889" s="18"/>
    </row>
    <row r="2890" spans="2:9" x14ac:dyDescent="0.2">
      <c r="B2890" s="1">
        <v>8</v>
      </c>
      <c r="C2890" s="1" t="s">
        <v>128</v>
      </c>
      <c r="D2890" s="1">
        <v>1295</v>
      </c>
      <c r="E2890">
        <f t="shared" si="92"/>
        <v>7.488372</v>
      </c>
      <c r="F2890">
        <f t="shared" si="93"/>
        <v>0</v>
      </c>
      <c r="G2890">
        <f t="shared" si="94"/>
        <v>4429</v>
      </c>
      <c r="H2890" s="17">
        <f t="shared" si="95"/>
        <v>0.29239105892978101</v>
      </c>
      <c r="I2890" s="18"/>
    </row>
    <row r="2891" spans="2:9" x14ac:dyDescent="0.2">
      <c r="B2891" s="1">
        <v>9</v>
      </c>
      <c r="C2891" s="1" t="s">
        <v>128</v>
      </c>
      <c r="D2891" s="1">
        <v>1000</v>
      </c>
      <c r="E2891">
        <f t="shared" si="92"/>
        <v>7.488372</v>
      </c>
      <c r="F2891">
        <f t="shared" si="93"/>
        <v>0</v>
      </c>
      <c r="G2891">
        <f t="shared" si="94"/>
        <v>4429</v>
      </c>
      <c r="H2891" s="17">
        <f t="shared" si="95"/>
        <v>0.22578460149017837</v>
      </c>
      <c r="I2891" s="18"/>
    </row>
    <row r="2892" spans="2:9" x14ac:dyDescent="0.2">
      <c r="B2892" s="1">
        <v>6</v>
      </c>
      <c r="C2892" s="1" t="s">
        <v>120</v>
      </c>
      <c r="D2892" s="1">
        <v>1064</v>
      </c>
      <c r="E2892">
        <f t="shared" si="92"/>
        <v>7.514583</v>
      </c>
      <c r="F2892">
        <f t="shared" si="93"/>
        <v>0</v>
      </c>
      <c r="G2892">
        <f t="shared" si="94"/>
        <v>3360</v>
      </c>
      <c r="H2892" s="17">
        <f t="shared" si="95"/>
        <v>0.31666666666666665</v>
      </c>
      <c r="I2892" s="18"/>
    </row>
    <row r="2893" spans="2:9" x14ac:dyDescent="0.2">
      <c r="B2893" s="1">
        <v>7</v>
      </c>
      <c r="C2893" s="1" t="s">
        <v>120</v>
      </c>
      <c r="D2893" s="1">
        <v>1117</v>
      </c>
      <c r="E2893">
        <f t="shared" si="92"/>
        <v>7.514583</v>
      </c>
      <c r="F2893">
        <f t="shared" si="93"/>
        <v>0</v>
      </c>
      <c r="G2893">
        <f t="shared" si="94"/>
        <v>3360</v>
      </c>
      <c r="H2893" s="17">
        <f t="shared" si="95"/>
        <v>0.33244047619047618</v>
      </c>
      <c r="I2893" s="18"/>
    </row>
    <row r="2894" spans="2:9" x14ac:dyDescent="0.2">
      <c r="B2894" s="1">
        <v>8</v>
      </c>
      <c r="C2894" s="1" t="s">
        <v>120</v>
      </c>
      <c r="D2894" s="1">
        <v>973</v>
      </c>
      <c r="E2894">
        <f t="shared" si="92"/>
        <v>7.514583</v>
      </c>
      <c r="F2894">
        <f t="shared" si="93"/>
        <v>0</v>
      </c>
      <c r="G2894">
        <f t="shared" si="94"/>
        <v>3360</v>
      </c>
      <c r="H2894" s="17">
        <f t="shared" si="95"/>
        <v>0.28958333333333336</v>
      </c>
      <c r="I2894" s="18"/>
    </row>
    <row r="2895" spans="2:9" x14ac:dyDescent="0.2">
      <c r="B2895" s="1">
        <v>9</v>
      </c>
      <c r="C2895" s="1" t="s">
        <v>120</v>
      </c>
      <c r="D2895" s="1">
        <v>747</v>
      </c>
      <c r="E2895">
        <f t="shared" si="92"/>
        <v>7.514583</v>
      </c>
      <c r="F2895">
        <f t="shared" si="93"/>
        <v>0</v>
      </c>
      <c r="G2895">
        <f t="shared" si="94"/>
        <v>3360</v>
      </c>
      <c r="H2895" s="17">
        <f t="shared" si="95"/>
        <v>0.22232142857142856</v>
      </c>
      <c r="I2895" s="18"/>
    </row>
    <row r="2896" spans="2:9" x14ac:dyDescent="0.2">
      <c r="B2896" s="1">
        <v>6</v>
      </c>
      <c r="C2896" s="1" t="s">
        <v>294</v>
      </c>
      <c r="D2896" s="1">
        <v>1269</v>
      </c>
      <c r="E2896">
        <f t="shared" si="92"/>
        <v>7.526103</v>
      </c>
      <c r="F2896">
        <f t="shared" si="93"/>
        <v>0</v>
      </c>
      <c r="G2896">
        <f t="shared" si="94"/>
        <v>3965</v>
      </c>
      <c r="H2896" s="17">
        <f t="shared" si="95"/>
        <v>0.32005044136191679</v>
      </c>
      <c r="I2896" s="18"/>
    </row>
    <row r="2897" spans="2:9" x14ac:dyDescent="0.2">
      <c r="B2897" s="1">
        <v>7</v>
      </c>
      <c r="C2897" s="1" t="s">
        <v>294</v>
      </c>
      <c r="D2897" s="1">
        <v>1286</v>
      </c>
      <c r="E2897">
        <f t="shared" si="92"/>
        <v>7.526103</v>
      </c>
      <c r="F2897">
        <f t="shared" si="93"/>
        <v>0</v>
      </c>
      <c r="G2897">
        <f t="shared" si="94"/>
        <v>3965</v>
      </c>
      <c r="H2897" s="17">
        <f t="shared" si="95"/>
        <v>0.32433795712484237</v>
      </c>
      <c r="I2897" s="18"/>
    </row>
    <row r="2898" spans="2:9" x14ac:dyDescent="0.2">
      <c r="B2898" s="1">
        <v>8</v>
      </c>
      <c r="C2898" s="1" t="s">
        <v>294</v>
      </c>
      <c r="D2898" s="1">
        <v>1161</v>
      </c>
      <c r="E2898">
        <f t="shared" si="92"/>
        <v>7.526103</v>
      </c>
      <c r="F2898">
        <f t="shared" si="93"/>
        <v>0</v>
      </c>
      <c r="G2898">
        <f t="shared" si="94"/>
        <v>3965</v>
      </c>
      <c r="H2898" s="17">
        <f t="shared" si="95"/>
        <v>0.29281210592686002</v>
      </c>
      <c r="I2898" s="18"/>
    </row>
    <row r="2899" spans="2:9" x14ac:dyDescent="0.2">
      <c r="B2899" s="1">
        <v>9</v>
      </c>
      <c r="C2899" s="1" t="s">
        <v>294</v>
      </c>
      <c r="D2899" s="1">
        <v>912</v>
      </c>
      <c r="E2899">
        <f t="shared" si="92"/>
        <v>7.526103</v>
      </c>
      <c r="F2899">
        <f t="shared" si="93"/>
        <v>0</v>
      </c>
      <c r="G2899">
        <f t="shared" si="94"/>
        <v>3965</v>
      </c>
      <c r="H2899" s="17">
        <f t="shared" si="95"/>
        <v>0.23001261034047921</v>
      </c>
      <c r="I2899" s="18"/>
    </row>
    <row r="2900" spans="2:9" x14ac:dyDescent="0.2">
      <c r="B2900" s="1">
        <v>6</v>
      </c>
      <c r="C2900" s="1" t="s">
        <v>405</v>
      </c>
      <c r="D2900" s="1">
        <v>1237</v>
      </c>
      <c r="E2900">
        <f t="shared" si="92"/>
        <v>7.5602</v>
      </c>
      <c r="F2900">
        <f t="shared" si="93"/>
        <v>0</v>
      </c>
      <c r="G2900">
        <f t="shared" si="94"/>
        <v>3995</v>
      </c>
      <c r="H2900" s="17">
        <f t="shared" si="95"/>
        <v>0.30963704630788486</v>
      </c>
      <c r="I2900" s="18"/>
    </row>
    <row r="2901" spans="2:9" x14ac:dyDescent="0.2">
      <c r="B2901" s="1">
        <v>7</v>
      </c>
      <c r="C2901" s="1" t="s">
        <v>405</v>
      </c>
      <c r="D2901" s="1">
        <v>1337</v>
      </c>
      <c r="E2901">
        <f t="shared" si="92"/>
        <v>7.5602</v>
      </c>
      <c r="F2901">
        <f t="shared" si="93"/>
        <v>0</v>
      </c>
      <c r="G2901">
        <f t="shared" si="94"/>
        <v>3995</v>
      </c>
      <c r="H2901" s="17">
        <f t="shared" si="95"/>
        <v>0.3346683354192741</v>
      </c>
      <c r="I2901" s="18"/>
    </row>
    <row r="2902" spans="2:9" x14ac:dyDescent="0.2">
      <c r="B2902" s="1">
        <v>8</v>
      </c>
      <c r="C2902" s="1" t="s">
        <v>405</v>
      </c>
      <c r="D2902" s="1">
        <v>1198</v>
      </c>
      <c r="E2902">
        <f t="shared" si="92"/>
        <v>7.5602</v>
      </c>
      <c r="F2902">
        <f t="shared" si="93"/>
        <v>0</v>
      </c>
      <c r="G2902">
        <f t="shared" si="94"/>
        <v>3995</v>
      </c>
      <c r="H2902" s="17">
        <f t="shared" si="95"/>
        <v>0.29987484355444305</v>
      </c>
      <c r="I2902" s="18"/>
    </row>
    <row r="2903" spans="2:9" x14ac:dyDescent="0.2">
      <c r="B2903" s="1">
        <v>9</v>
      </c>
      <c r="C2903" s="1" t="s">
        <v>405</v>
      </c>
      <c r="D2903" s="1">
        <v>871</v>
      </c>
      <c r="E2903">
        <f t="shared" si="92"/>
        <v>7.5602</v>
      </c>
      <c r="F2903">
        <f t="shared" si="93"/>
        <v>0</v>
      </c>
      <c r="G2903">
        <f t="shared" si="94"/>
        <v>3995</v>
      </c>
      <c r="H2903" s="17">
        <f t="shared" si="95"/>
        <v>0.21802252816020026</v>
      </c>
      <c r="I2903" s="18"/>
    </row>
    <row r="2904" spans="2:9" x14ac:dyDescent="0.2">
      <c r="B2904" s="1">
        <v>6</v>
      </c>
      <c r="C2904" s="1" t="s">
        <v>156</v>
      </c>
      <c r="D2904" s="1">
        <v>1234</v>
      </c>
      <c r="E2904">
        <f t="shared" si="92"/>
        <v>7.6039300000000001</v>
      </c>
      <c r="F2904">
        <f t="shared" si="93"/>
        <v>0</v>
      </c>
      <c r="G2904">
        <f t="shared" si="94"/>
        <v>3969</v>
      </c>
      <c r="H2904" s="17">
        <f t="shared" si="95"/>
        <v>0.31090954900478712</v>
      </c>
      <c r="I2904" s="18"/>
    </row>
    <row r="2905" spans="2:9" x14ac:dyDescent="0.2">
      <c r="B2905" s="1">
        <v>7</v>
      </c>
      <c r="C2905" s="1" t="s">
        <v>156</v>
      </c>
      <c r="D2905" s="1">
        <v>1285</v>
      </c>
      <c r="E2905">
        <f t="shared" si="92"/>
        <v>7.6039300000000001</v>
      </c>
      <c r="F2905">
        <f t="shared" si="93"/>
        <v>0</v>
      </c>
      <c r="G2905">
        <f t="shared" si="94"/>
        <v>3969</v>
      </c>
      <c r="H2905" s="17">
        <f t="shared" si="95"/>
        <v>0.32375913328294281</v>
      </c>
      <c r="I2905" s="18"/>
    </row>
    <row r="2906" spans="2:9" x14ac:dyDescent="0.2">
      <c r="B2906" s="1">
        <v>8</v>
      </c>
      <c r="C2906" s="1" t="s">
        <v>156</v>
      </c>
      <c r="D2906" s="1">
        <v>1152</v>
      </c>
      <c r="E2906">
        <f t="shared" si="92"/>
        <v>7.6039300000000001</v>
      </c>
      <c r="F2906">
        <f t="shared" si="93"/>
        <v>0</v>
      </c>
      <c r="G2906">
        <f t="shared" si="94"/>
        <v>3969</v>
      </c>
      <c r="H2906" s="17">
        <f t="shared" si="95"/>
        <v>0.29024943310657597</v>
      </c>
      <c r="I2906" s="18"/>
    </row>
    <row r="2907" spans="2:9" x14ac:dyDescent="0.2">
      <c r="B2907" s="1">
        <v>9</v>
      </c>
      <c r="C2907" s="1" t="s">
        <v>156</v>
      </c>
      <c r="D2907" s="1">
        <v>919</v>
      </c>
      <c r="E2907">
        <f t="shared" si="92"/>
        <v>7.6039300000000001</v>
      </c>
      <c r="F2907">
        <f t="shared" si="93"/>
        <v>0</v>
      </c>
      <c r="G2907">
        <f t="shared" si="94"/>
        <v>3969</v>
      </c>
      <c r="H2907" s="17">
        <f t="shared" si="95"/>
        <v>0.23154446963970773</v>
      </c>
      <c r="I2907" s="18"/>
    </row>
    <row r="2908" spans="2:9" x14ac:dyDescent="0.2">
      <c r="B2908" s="1">
        <v>6</v>
      </c>
      <c r="C2908" s="1" t="s">
        <v>411</v>
      </c>
      <c r="D2908" s="1">
        <v>1230</v>
      </c>
      <c r="E2908">
        <f t="shared" si="92"/>
        <v>7.6291880000000001</v>
      </c>
      <c r="F2908">
        <f t="shared" si="93"/>
        <v>0</v>
      </c>
      <c r="G2908">
        <f t="shared" si="94"/>
        <v>3940</v>
      </c>
      <c r="H2908" s="17">
        <f t="shared" si="95"/>
        <v>0.31218274111675126</v>
      </c>
      <c r="I2908" s="18"/>
    </row>
    <row r="2909" spans="2:9" x14ac:dyDescent="0.2">
      <c r="B2909" s="1">
        <v>7</v>
      </c>
      <c r="C2909" s="1" t="s">
        <v>411</v>
      </c>
      <c r="D2909" s="1">
        <v>1291</v>
      </c>
      <c r="E2909">
        <f t="shared" si="92"/>
        <v>7.6291880000000001</v>
      </c>
      <c r="F2909">
        <f t="shared" si="93"/>
        <v>0</v>
      </c>
      <c r="G2909">
        <f t="shared" si="94"/>
        <v>3940</v>
      </c>
      <c r="H2909" s="17">
        <f t="shared" si="95"/>
        <v>0.32766497461928934</v>
      </c>
      <c r="I2909" s="18"/>
    </row>
    <row r="2910" spans="2:9" x14ac:dyDescent="0.2">
      <c r="B2910" s="1">
        <v>8</v>
      </c>
      <c r="C2910" s="1" t="s">
        <v>411</v>
      </c>
      <c r="D2910" s="1">
        <v>1154</v>
      </c>
      <c r="E2910">
        <f t="shared" si="92"/>
        <v>7.6291880000000001</v>
      </c>
      <c r="F2910">
        <f t="shared" si="93"/>
        <v>0</v>
      </c>
      <c r="G2910">
        <f t="shared" si="94"/>
        <v>3940</v>
      </c>
      <c r="H2910" s="17">
        <f t="shared" si="95"/>
        <v>0.29289340101522843</v>
      </c>
      <c r="I2910" s="18"/>
    </row>
    <row r="2911" spans="2:9" x14ac:dyDescent="0.2">
      <c r="B2911" s="1">
        <v>9</v>
      </c>
      <c r="C2911" s="1" t="s">
        <v>411</v>
      </c>
      <c r="D2911" s="1">
        <v>905</v>
      </c>
      <c r="E2911">
        <f t="shared" si="92"/>
        <v>7.6291880000000001</v>
      </c>
      <c r="F2911">
        <f t="shared" si="93"/>
        <v>0</v>
      </c>
      <c r="G2911">
        <f t="shared" si="94"/>
        <v>3940</v>
      </c>
      <c r="H2911" s="17">
        <f t="shared" si="95"/>
        <v>0.22969543147208121</v>
      </c>
      <c r="I2911" s="18"/>
    </row>
    <row r="2912" spans="2:9" x14ac:dyDescent="0.2">
      <c r="B2912" s="1">
        <v>6</v>
      </c>
      <c r="C2912" s="1" t="s">
        <v>298</v>
      </c>
      <c r="D2912" s="1">
        <v>1255</v>
      </c>
      <c r="E2912">
        <f t="shared" si="92"/>
        <v>7.6393319999999996</v>
      </c>
      <c r="F2912">
        <f t="shared" si="93"/>
        <v>0</v>
      </c>
      <c r="G2912">
        <f t="shared" si="94"/>
        <v>3890</v>
      </c>
      <c r="H2912" s="17">
        <f t="shared" si="95"/>
        <v>0.32262210796915169</v>
      </c>
      <c r="I2912" s="18"/>
    </row>
    <row r="2913" spans="2:9" x14ac:dyDescent="0.2">
      <c r="B2913" s="1">
        <v>7</v>
      </c>
      <c r="C2913" s="1" t="s">
        <v>298</v>
      </c>
      <c r="D2913" s="1">
        <v>1302</v>
      </c>
      <c r="E2913">
        <f t="shared" si="92"/>
        <v>7.6393319999999996</v>
      </c>
      <c r="F2913">
        <f t="shared" si="93"/>
        <v>0</v>
      </c>
      <c r="G2913">
        <f t="shared" si="94"/>
        <v>3890</v>
      </c>
      <c r="H2913" s="17">
        <f t="shared" si="95"/>
        <v>0.33470437017994858</v>
      </c>
      <c r="I2913" s="18"/>
    </row>
    <row r="2914" spans="2:9" x14ac:dyDescent="0.2">
      <c r="B2914" s="1">
        <v>8</v>
      </c>
      <c r="C2914" s="1" t="s">
        <v>298</v>
      </c>
      <c r="D2914" s="1">
        <v>1104</v>
      </c>
      <c r="E2914">
        <f t="shared" si="92"/>
        <v>7.6393319999999996</v>
      </c>
      <c r="F2914">
        <f t="shared" si="93"/>
        <v>0</v>
      </c>
      <c r="G2914">
        <f t="shared" si="94"/>
        <v>3890</v>
      </c>
      <c r="H2914" s="17">
        <f t="shared" si="95"/>
        <v>0.28380462724935734</v>
      </c>
      <c r="I2914" s="18"/>
    </row>
    <row r="2915" spans="2:9" x14ac:dyDescent="0.2">
      <c r="B2915" s="1">
        <v>9</v>
      </c>
      <c r="C2915" s="1" t="s">
        <v>298</v>
      </c>
      <c r="D2915" s="1">
        <v>880</v>
      </c>
      <c r="E2915">
        <f t="shared" si="92"/>
        <v>7.6393319999999996</v>
      </c>
      <c r="F2915">
        <f t="shared" si="93"/>
        <v>0</v>
      </c>
      <c r="G2915">
        <f t="shared" si="94"/>
        <v>3890</v>
      </c>
      <c r="H2915" s="17">
        <f t="shared" si="95"/>
        <v>0.2262210796915167</v>
      </c>
      <c r="I2915" s="18"/>
    </row>
    <row r="2916" spans="2:9" x14ac:dyDescent="0.2">
      <c r="B2916" s="1">
        <v>6</v>
      </c>
      <c r="C2916" s="1" t="s">
        <v>44</v>
      </c>
      <c r="D2916" s="1">
        <v>1276</v>
      </c>
      <c r="E2916">
        <f t="shared" si="92"/>
        <v>7.6567280000000002</v>
      </c>
      <c r="F2916">
        <f t="shared" si="93"/>
        <v>0</v>
      </c>
      <c r="G2916">
        <f t="shared" si="94"/>
        <v>3991</v>
      </c>
      <c r="H2916" s="17">
        <f t="shared" si="95"/>
        <v>0.31971936857930344</v>
      </c>
      <c r="I2916" s="18"/>
    </row>
    <row r="2917" spans="2:9" x14ac:dyDescent="0.2">
      <c r="B2917" s="1">
        <v>7</v>
      </c>
      <c r="C2917" s="1" t="s">
        <v>44</v>
      </c>
      <c r="D2917" s="1">
        <v>1297</v>
      </c>
      <c r="E2917">
        <f t="shared" si="92"/>
        <v>7.6567280000000002</v>
      </c>
      <c r="F2917">
        <f t="shared" si="93"/>
        <v>0</v>
      </c>
      <c r="G2917">
        <f t="shared" si="94"/>
        <v>3991</v>
      </c>
      <c r="H2917" s="17">
        <f t="shared" si="95"/>
        <v>0.32498120771736405</v>
      </c>
      <c r="I2917" s="18"/>
    </row>
    <row r="2918" spans="2:9" x14ac:dyDescent="0.2">
      <c r="B2918" s="1">
        <v>8</v>
      </c>
      <c r="C2918" s="1" t="s">
        <v>44</v>
      </c>
      <c r="D2918" s="1">
        <v>1237</v>
      </c>
      <c r="E2918">
        <f t="shared" si="92"/>
        <v>7.6567280000000002</v>
      </c>
      <c r="F2918">
        <f t="shared" si="93"/>
        <v>0</v>
      </c>
      <c r="G2918">
        <f t="shared" si="94"/>
        <v>3991</v>
      </c>
      <c r="H2918" s="17">
        <f t="shared" si="95"/>
        <v>0.3099473816086194</v>
      </c>
      <c r="I2918" s="18"/>
    </row>
    <row r="2919" spans="2:9" x14ac:dyDescent="0.2">
      <c r="B2919" s="1">
        <v>9</v>
      </c>
      <c r="C2919" s="1" t="s">
        <v>44</v>
      </c>
      <c r="D2919" s="1">
        <v>850</v>
      </c>
      <c r="E2919">
        <f t="shared" si="92"/>
        <v>7.6567280000000002</v>
      </c>
      <c r="F2919">
        <f t="shared" si="93"/>
        <v>0</v>
      </c>
      <c r="G2919">
        <f t="shared" si="94"/>
        <v>3991</v>
      </c>
      <c r="H2919" s="17">
        <f t="shared" si="95"/>
        <v>0.21297920320721625</v>
      </c>
      <c r="I2919" s="18"/>
    </row>
    <row r="2920" spans="2:9" x14ac:dyDescent="0.2">
      <c r="B2920" s="1">
        <v>6</v>
      </c>
      <c r="C2920" s="1" t="s">
        <v>151</v>
      </c>
      <c r="D2920" s="1">
        <v>1249</v>
      </c>
      <c r="E2920">
        <f t="shared" si="92"/>
        <v>7.6852080000000003</v>
      </c>
      <c r="F2920">
        <f t="shared" si="93"/>
        <v>0</v>
      </c>
      <c r="G2920">
        <f t="shared" si="94"/>
        <v>4063</v>
      </c>
      <c r="H2920" s="17">
        <f t="shared" si="95"/>
        <v>0.30740831897612603</v>
      </c>
      <c r="I2920" s="18"/>
    </row>
    <row r="2921" spans="2:9" x14ac:dyDescent="0.2">
      <c r="B2921" s="1">
        <v>7</v>
      </c>
      <c r="C2921" s="1" t="s">
        <v>151</v>
      </c>
      <c r="D2921" s="1">
        <v>1330</v>
      </c>
      <c r="E2921">
        <f t="shared" si="92"/>
        <v>7.6852080000000003</v>
      </c>
      <c r="F2921">
        <f t="shared" si="93"/>
        <v>0</v>
      </c>
      <c r="G2921">
        <f t="shared" si="94"/>
        <v>4063</v>
      </c>
      <c r="H2921" s="17">
        <f t="shared" si="95"/>
        <v>0.32734432685207976</v>
      </c>
      <c r="I2921" s="18"/>
    </row>
    <row r="2922" spans="2:9" x14ac:dyDescent="0.2">
      <c r="B2922" s="1">
        <v>8</v>
      </c>
      <c r="C2922" s="1" t="s">
        <v>151</v>
      </c>
      <c r="D2922" s="1">
        <v>1225</v>
      </c>
      <c r="E2922">
        <f t="shared" si="92"/>
        <v>7.6852080000000003</v>
      </c>
      <c r="F2922">
        <f t="shared" si="93"/>
        <v>0</v>
      </c>
      <c r="G2922">
        <f t="shared" si="94"/>
        <v>4063</v>
      </c>
      <c r="H2922" s="17">
        <f t="shared" si="95"/>
        <v>0.30150135367954711</v>
      </c>
      <c r="I2922" s="18"/>
    </row>
    <row r="2923" spans="2:9" x14ac:dyDescent="0.2">
      <c r="B2923" s="1">
        <v>9</v>
      </c>
      <c r="C2923" s="1" t="s">
        <v>151</v>
      </c>
      <c r="D2923" s="1">
        <v>947</v>
      </c>
      <c r="E2923">
        <f t="shared" si="92"/>
        <v>7.6852080000000003</v>
      </c>
      <c r="F2923">
        <f t="shared" si="93"/>
        <v>0</v>
      </c>
      <c r="G2923">
        <f t="shared" si="94"/>
        <v>4063</v>
      </c>
      <c r="H2923" s="17">
        <f t="shared" si="95"/>
        <v>0.23307900566084175</v>
      </c>
      <c r="I2923" s="18"/>
    </row>
    <row r="2924" spans="2:9" x14ac:dyDescent="0.2">
      <c r="B2924" s="1">
        <v>6</v>
      </c>
      <c r="C2924" s="1" t="s">
        <v>372</v>
      </c>
      <c r="D2924" s="1">
        <v>1188</v>
      </c>
      <c r="E2924">
        <f t="shared" si="92"/>
        <v>7.7482610000000003</v>
      </c>
      <c r="F2924">
        <f t="shared" si="93"/>
        <v>0</v>
      </c>
      <c r="G2924">
        <f t="shared" si="94"/>
        <v>3881</v>
      </c>
      <c r="H2924" s="17">
        <f t="shared" si="95"/>
        <v>0.30610667353774801</v>
      </c>
      <c r="I2924" s="18"/>
    </row>
    <row r="2925" spans="2:9" x14ac:dyDescent="0.2">
      <c r="B2925" s="1">
        <v>7</v>
      </c>
      <c r="C2925" s="1" t="s">
        <v>372</v>
      </c>
      <c r="D2925" s="1">
        <v>1324</v>
      </c>
      <c r="E2925">
        <f t="shared" si="92"/>
        <v>7.7482610000000003</v>
      </c>
      <c r="F2925">
        <f t="shared" si="93"/>
        <v>0</v>
      </c>
      <c r="G2925">
        <f t="shared" si="94"/>
        <v>3881</v>
      </c>
      <c r="H2925" s="17">
        <f t="shared" si="95"/>
        <v>0.34114918835351715</v>
      </c>
      <c r="I2925" s="18"/>
    </row>
    <row r="2926" spans="2:9" x14ac:dyDescent="0.2">
      <c r="B2926" s="1">
        <v>8</v>
      </c>
      <c r="C2926" s="1" t="s">
        <v>372</v>
      </c>
      <c r="D2926" s="1">
        <v>1142</v>
      </c>
      <c r="E2926">
        <f t="shared" si="92"/>
        <v>7.7482610000000003</v>
      </c>
      <c r="F2926">
        <f t="shared" si="93"/>
        <v>0</v>
      </c>
      <c r="G2926">
        <f t="shared" si="94"/>
        <v>3881</v>
      </c>
      <c r="H2926" s="17">
        <f t="shared" si="95"/>
        <v>0.29425405823241435</v>
      </c>
      <c r="I2926" s="18"/>
    </row>
    <row r="2927" spans="2:9" x14ac:dyDescent="0.2">
      <c r="B2927" s="1">
        <v>9</v>
      </c>
      <c r="C2927" s="1" t="s">
        <v>372</v>
      </c>
      <c r="D2927" s="1">
        <v>892</v>
      </c>
      <c r="E2927">
        <f t="shared" si="92"/>
        <v>7.7482610000000003</v>
      </c>
      <c r="F2927">
        <f t="shared" si="93"/>
        <v>0</v>
      </c>
      <c r="G2927">
        <f t="shared" si="94"/>
        <v>3881</v>
      </c>
      <c r="H2927" s="17">
        <f t="shared" si="95"/>
        <v>0.22983767070342695</v>
      </c>
      <c r="I2927" s="18"/>
    </row>
    <row r="2928" spans="2:9" x14ac:dyDescent="0.2">
      <c r="B2928" s="1">
        <v>6</v>
      </c>
      <c r="C2928" s="1" t="s">
        <v>40</v>
      </c>
      <c r="D2928" s="1">
        <v>1277</v>
      </c>
      <c r="E2928">
        <f t="shared" si="92"/>
        <v>7.7981670000000003</v>
      </c>
      <c r="F2928">
        <f t="shared" si="93"/>
        <v>0</v>
      </c>
      <c r="G2928">
        <f t="shared" si="94"/>
        <v>3929</v>
      </c>
      <c r="H2928" s="17">
        <f t="shared" si="95"/>
        <v>0.32501908882667346</v>
      </c>
      <c r="I2928" s="18"/>
    </row>
    <row r="2929" spans="2:9" x14ac:dyDescent="0.2">
      <c r="B2929" s="1">
        <v>7</v>
      </c>
      <c r="C2929" s="1" t="s">
        <v>40</v>
      </c>
      <c r="D2929" s="1">
        <v>1271</v>
      </c>
      <c r="E2929">
        <f t="shared" si="92"/>
        <v>7.7981670000000003</v>
      </c>
      <c r="F2929">
        <f t="shared" si="93"/>
        <v>0</v>
      </c>
      <c r="G2929">
        <f t="shared" si="94"/>
        <v>3929</v>
      </c>
      <c r="H2929" s="17">
        <f t="shared" si="95"/>
        <v>0.32349198269279716</v>
      </c>
      <c r="I2929" s="18"/>
    </row>
    <row r="2930" spans="2:9" x14ac:dyDescent="0.2">
      <c r="B2930" s="1">
        <v>8</v>
      </c>
      <c r="C2930" s="1" t="s">
        <v>40</v>
      </c>
      <c r="D2930" s="1">
        <v>1159</v>
      </c>
      <c r="E2930">
        <f t="shared" si="92"/>
        <v>7.7981670000000003</v>
      </c>
      <c r="F2930">
        <f t="shared" si="93"/>
        <v>0</v>
      </c>
      <c r="G2930">
        <f t="shared" si="94"/>
        <v>3929</v>
      </c>
      <c r="H2930" s="17">
        <f t="shared" si="95"/>
        <v>0.29498600152710613</v>
      </c>
      <c r="I2930" s="18"/>
    </row>
    <row r="2931" spans="2:9" x14ac:dyDescent="0.2">
      <c r="B2931" s="1">
        <v>9</v>
      </c>
      <c r="C2931" s="1" t="s">
        <v>40</v>
      </c>
      <c r="D2931" s="1">
        <v>883</v>
      </c>
      <c r="E2931">
        <f t="shared" si="92"/>
        <v>7.7981670000000003</v>
      </c>
      <c r="F2931">
        <f t="shared" si="93"/>
        <v>0</v>
      </c>
      <c r="G2931">
        <f t="shared" si="94"/>
        <v>3929</v>
      </c>
      <c r="H2931" s="17">
        <f t="shared" si="95"/>
        <v>0.22473911936879612</v>
      </c>
      <c r="I2931" s="18"/>
    </row>
    <row r="2932" spans="2:9" x14ac:dyDescent="0.2">
      <c r="B2932" s="1">
        <v>6</v>
      </c>
      <c r="C2932" s="1" t="s">
        <v>119</v>
      </c>
      <c r="D2932" s="1">
        <v>1241</v>
      </c>
      <c r="E2932">
        <f t="shared" si="92"/>
        <v>7.8258890000000001</v>
      </c>
      <c r="F2932">
        <f t="shared" si="93"/>
        <v>0</v>
      </c>
      <c r="G2932">
        <f t="shared" si="94"/>
        <v>3963</v>
      </c>
      <c r="H2932" s="17">
        <f t="shared" si="95"/>
        <v>0.31314660610648498</v>
      </c>
      <c r="I2932" s="18"/>
    </row>
    <row r="2933" spans="2:9" x14ac:dyDescent="0.2">
      <c r="B2933" s="1">
        <v>7</v>
      </c>
      <c r="C2933" s="1" t="s">
        <v>119</v>
      </c>
      <c r="D2933" s="1">
        <v>1320</v>
      </c>
      <c r="E2933">
        <f t="shared" si="92"/>
        <v>7.8258890000000001</v>
      </c>
      <c r="F2933">
        <f t="shared" si="93"/>
        <v>0</v>
      </c>
      <c r="G2933">
        <f t="shared" si="94"/>
        <v>3963</v>
      </c>
      <c r="H2933" s="17">
        <f t="shared" si="95"/>
        <v>0.33308099924299772</v>
      </c>
      <c r="I2933" s="18"/>
    </row>
    <row r="2934" spans="2:9" x14ac:dyDescent="0.2">
      <c r="B2934" s="1">
        <v>8</v>
      </c>
      <c r="C2934" s="1" t="s">
        <v>119</v>
      </c>
      <c r="D2934" s="1">
        <v>1137</v>
      </c>
      <c r="E2934">
        <f t="shared" si="92"/>
        <v>7.8258890000000001</v>
      </c>
      <c r="F2934">
        <f t="shared" si="93"/>
        <v>0</v>
      </c>
      <c r="G2934">
        <f t="shared" si="94"/>
        <v>3963</v>
      </c>
      <c r="H2934" s="17">
        <f t="shared" si="95"/>
        <v>0.28690386071158214</v>
      </c>
      <c r="I2934" s="18"/>
    </row>
    <row r="2935" spans="2:9" x14ac:dyDescent="0.2">
      <c r="B2935" s="1">
        <v>9</v>
      </c>
      <c r="C2935" s="1" t="s">
        <v>119</v>
      </c>
      <c r="D2935" s="1">
        <v>923</v>
      </c>
      <c r="E2935">
        <f t="shared" si="92"/>
        <v>7.8258890000000001</v>
      </c>
      <c r="F2935">
        <f t="shared" si="93"/>
        <v>0</v>
      </c>
      <c r="G2935">
        <f t="shared" si="94"/>
        <v>3963</v>
      </c>
      <c r="H2935" s="17">
        <f t="shared" si="95"/>
        <v>0.23290436537976281</v>
      </c>
      <c r="I2935" s="18"/>
    </row>
    <row r="2936" spans="2:9" x14ac:dyDescent="0.2">
      <c r="B2936" s="1">
        <v>6</v>
      </c>
      <c r="C2936" s="1" t="s">
        <v>68</v>
      </c>
      <c r="D2936" s="1">
        <v>1568</v>
      </c>
      <c r="E2936">
        <f t="shared" si="92"/>
        <v>7.8277479999999997</v>
      </c>
      <c r="F2936">
        <f t="shared" si="93"/>
        <v>0</v>
      </c>
      <c r="G2936">
        <f t="shared" si="94"/>
        <v>4894</v>
      </c>
      <c r="H2936" s="17">
        <f t="shared" si="95"/>
        <v>0.32039231712300775</v>
      </c>
      <c r="I2936" s="18"/>
    </row>
    <row r="2937" spans="2:9" x14ac:dyDescent="0.2">
      <c r="B2937" s="1">
        <v>7</v>
      </c>
      <c r="C2937" s="1" t="s">
        <v>68</v>
      </c>
      <c r="D2937" s="1">
        <v>1621</v>
      </c>
      <c r="E2937">
        <f t="shared" si="92"/>
        <v>7.8277479999999997</v>
      </c>
      <c r="F2937">
        <f t="shared" si="93"/>
        <v>0</v>
      </c>
      <c r="G2937">
        <f t="shared" si="94"/>
        <v>4894</v>
      </c>
      <c r="H2937" s="17">
        <f t="shared" si="95"/>
        <v>0.33122190437270127</v>
      </c>
      <c r="I2937" s="18"/>
    </row>
    <row r="2938" spans="2:9" x14ac:dyDescent="0.2">
      <c r="B2938" s="1">
        <v>8</v>
      </c>
      <c r="C2938" s="1" t="s">
        <v>68</v>
      </c>
      <c r="D2938" s="1">
        <v>1425</v>
      </c>
      <c r="E2938">
        <f t="shared" si="92"/>
        <v>7.8277479999999997</v>
      </c>
      <c r="F2938">
        <f t="shared" si="93"/>
        <v>0</v>
      </c>
      <c r="G2938">
        <f t="shared" si="94"/>
        <v>4894</v>
      </c>
      <c r="H2938" s="17">
        <f t="shared" si="95"/>
        <v>0.29117286473232529</v>
      </c>
      <c r="I2938" s="18"/>
    </row>
    <row r="2939" spans="2:9" x14ac:dyDescent="0.2">
      <c r="B2939" s="1">
        <v>9</v>
      </c>
      <c r="C2939" s="1" t="s">
        <v>68</v>
      </c>
      <c r="D2939" s="1">
        <v>1090</v>
      </c>
      <c r="E2939">
        <f t="shared" si="92"/>
        <v>7.8277479999999997</v>
      </c>
      <c r="F2939">
        <f t="shared" si="93"/>
        <v>0</v>
      </c>
      <c r="G2939">
        <f t="shared" si="94"/>
        <v>4894</v>
      </c>
      <c r="H2939" s="17">
        <f t="shared" si="95"/>
        <v>0.22272170004086636</v>
      </c>
      <c r="I2939" s="18"/>
    </row>
    <row r="2940" spans="2:9" x14ac:dyDescent="0.2">
      <c r="B2940" s="1">
        <v>6</v>
      </c>
      <c r="C2940" s="1" t="s">
        <v>478</v>
      </c>
      <c r="D2940" s="1">
        <v>1508</v>
      </c>
      <c r="E2940">
        <f t="shared" si="92"/>
        <v>7.8575799999999996</v>
      </c>
      <c r="F2940">
        <f t="shared" si="93"/>
        <v>0</v>
      </c>
      <c r="G2940">
        <f t="shared" si="94"/>
        <v>4901</v>
      </c>
      <c r="H2940" s="17">
        <f t="shared" si="95"/>
        <v>0.30769230769230771</v>
      </c>
      <c r="I2940" s="18"/>
    </row>
    <row r="2941" spans="2:9" x14ac:dyDescent="0.2">
      <c r="B2941" s="1">
        <v>7</v>
      </c>
      <c r="C2941" s="1" t="s">
        <v>478</v>
      </c>
      <c r="D2941" s="1">
        <v>1634</v>
      </c>
      <c r="E2941">
        <f t="shared" si="92"/>
        <v>7.8575799999999996</v>
      </c>
      <c r="F2941">
        <f t="shared" si="93"/>
        <v>0</v>
      </c>
      <c r="G2941">
        <f t="shared" si="94"/>
        <v>4901</v>
      </c>
      <c r="H2941" s="17">
        <f t="shared" si="95"/>
        <v>0.33340134666394611</v>
      </c>
      <c r="I2941" s="18"/>
    </row>
    <row r="2942" spans="2:9" x14ac:dyDescent="0.2">
      <c r="B2942" s="1">
        <v>8</v>
      </c>
      <c r="C2942" s="1" t="s">
        <v>478</v>
      </c>
      <c r="D2942" s="1">
        <v>1460</v>
      </c>
      <c r="E2942">
        <f t="shared" si="92"/>
        <v>7.8575799999999996</v>
      </c>
      <c r="F2942">
        <f t="shared" si="93"/>
        <v>0</v>
      </c>
      <c r="G2942">
        <f t="shared" si="94"/>
        <v>4901</v>
      </c>
      <c r="H2942" s="17">
        <f t="shared" si="95"/>
        <v>0.29789838808406449</v>
      </c>
      <c r="I2942" s="18"/>
    </row>
    <row r="2943" spans="2:9" x14ac:dyDescent="0.2">
      <c r="B2943" s="1">
        <v>9</v>
      </c>
      <c r="C2943" s="1" t="s">
        <v>478</v>
      </c>
      <c r="D2943" s="1">
        <v>1098</v>
      </c>
      <c r="E2943">
        <f t="shared" si="92"/>
        <v>7.8575799999999996</v>
      </c>
      <c r="F2943">
        <f t="shared" si="93"/>
        <v>0</v>
      </c>
      <c r="G2943">
        <f t="shared" si="94"/>
        <v>4901</v>
      </c>
      <c r="H2943" s="17">
        <f t="shared" si="95"/>
        <v>0.22403591103856355</v>
      </c>
      <c r="I2943" s="18"/>
    </row>
    <row r="2944" spans="2:9" x14ac:dyDescent="0.2">
      <c r="B2944" s="1">
        <v>6</v>
      </c>
      <c r="C2944" s="1" t="s">
        <v>355</v>
      </c>
      <c r="D2944" s="1">
        <v>1388</v>
      </c>
      <c r="E2944">
        <f t="shared" si="92"/>
        <v>7.8796980000000003</v>
      </c>
      <c r="F2944">
        <f t="shared" si="93"/>
        <v>0</v>
      </c>
      <c r="G2944">
        <f t="shared" si="94"/>
        <v>4497</v>
      </c>
      <c r="H2944" s="17">
        <f t="shared" si="95"/>
        <v>0.30865021125194575</v>
      </c>
      <c r="I2944" s="18"/>
    </row>
    <row r="2945" spans="2:9" x14ac:dyDescent="0.2">
      <c r="B2945" s="1">
        <v>7</v>
      </c>
      <c r="C2945" s="1" t="s">
        <v>355</v>
      </c>
      <c r="D2945" s="1">
        <v>1550</v>
      </c>
      <c r="E2945">
        <f t="shared" si="92"/>
        <v>7.8796980000000003</v>
      </c>
      <c r="F2945">
        <f t="shared" si="93"/>
        <v>0</v>
      </c>
      <c r="G2945">
        <f t="shared" si="94"/>
        <v>4497</v>
      </c>
      <c r="H2945" s="17">
        <f t="shared" si="95"/>
        <v>0.34467422726261954</v>
      </c>
      <c r="I2945" s="18"/>
    </row>
    <row r="2946" spans="2:9" x14ac:dyDescent="0.2">
      <c r="B2946" s="1">
        <v>8</v>
      </c>
      <c r="C2946" s="1" t="s">
        <v>355</v>
      </c>
      <c r="D2946" s="1">
        <v>1332</v>
      </c>
      <c r="E2946">
        <f t="shared" si="92"/>
        <v>7.8796980000000003</v>
      </c>
      <c r="F2946">
        <f t="shared" si="93"/>
        <v>0</v>
      </c>
      <c r="G2946">
        <f t="shared" si="94"/>
        <v>4497</v>
      </c>
      <c r="H2946" s="17">
        <f t="shared" si="95"/>
        <v>0.29619746497665111</v>
      </c>
      <c r="I2946" s="18"/>
    </row>
    <row r="2947" spans="2:9" x14ac:dyDescent="0.2">
      <c r="B2947" s="1">
        <v>9</v>
      </c>
      <c r="C2947" s="1" t="s">
        <v>355</v>
      </c>
      <c r="D2947" s="1">
        <v>1019</v>
      </c>
      <c r="E2947">
        <f t="shared" si="92"/>
        <v>7.8796980000000003</v>
      </c>
      <c r="F2947">
        <f t="shared" si="93"/>
        <v>0</v>
      </c>
      <c r="G2947">
        <f t="shared" si="94"/>
        <v>4497</v>
      </c>
      <c r="H2947" s="17">
        <f t="shared" si="95"/>
        <v>0.22659550811652213</v>
      </c>
      <c r="I2947" s="18"/>
    </row>
    <row r="2948" spans="2:9" x14ac:dyDescent="0.2">
      <c r="B2948" s="1">
        <v>6</v>
      </c>
      <c r="C2948" s="1" t="s">
        <v>463</v>
      </c>
      <c r="D2948" s="1">
        <v>1385</v>
      </c>
      <c r="E2948">
        <f t="shared" ref="E2948:E3011" si="96">VLOOKUP(C2948,G$3:I$415,2,FALSE)</f>
        <v>7.9305209999999997</v>
      </c>
      <c r="F2948">
        <f t="shared" ref="F2948:F3011" si="97">IF(E2948&lt;3,1,0)</f>
        <v>0</v>
      </c>
      <c r="G2948">
        <f t="shared" si="94"/>
        <v>4361</v>
      </c>
      <c r="H2948" s="17">
        <f t="shared" si="95"/>
        <v>0.31758770924099977</v>
      </c>
      <c r="I2948" s="18"/>
    </row>
    <row r="2949" spans="2:9" x14ac:dyDescent="0.2">
      <c r="B2949" s="1">
        <v>7</v>
      </c>
      <c r="C2949" s="1" t="s">
        <v>463</v>
      </c>
      <c r="D2949" s="1">
        <v>1449</v>
      </c>
      <c r="E2949">
        <f t="shared" si="96"/>
        <v>7.9305209999999997</v>
      </c>
      <c r="F2949">
        <f t="shared" si="97"/>
        <v>0</v>
      </c>
      <c r="G2949">
        <f t="shared" ref="G2949:G3012" si="98">VLOOKUP(C2949,G$3:I$415,3,FALSE)</f>
        <v>4361</v>
      </c>
      <c r="H2949" s="17">
        <f t="shared" ref="H2949:H3012" si="99">D2949/G2949</f>
        <v>0.33226324237560195</v>
      </c>
      <c r="I2949" s="18"/>
    </row>
    <row r="2950" spans="2:9" x14ac:dyDescent="0.2">
      <c r="B2950" s="1">
        <v>8</v>
      </c>
      <c r="C2950" s="1" t="s">
        <v>463</v>
      </c>
      <c r="D2950" s="1">
        <v>1273</v>
      </c>
      <c r="E2950">
        <f t="shared" si="96"/>
        <v>7.9305209999999997</v>
      </c>
      <c r="F2950">
        <f t="shared" si="97"/>
        <v>0</v>
      </c>
      <c r="G2950">
        <f t="shared" si="98"/>
        <v>4361</v>
      </c>
      <c r="H2950" s="17">
        <f t="shared" si="99"/>
        <v>0.29190552625544602</v>
      </c>
      <c r="I2950" s="18"/>
    </row>
    <row r="2951" spans="2:9" x14ac:dyDescent="0.2">
      <c r="B2951" s="1">
        <v>9</v>
      </c>
      <c r="C2951" s="1" t="s">
        <v>463</v>
      </c>
      <c r="D2951" s="1">
        <v>1007</v>
      </c>
      <c r="E2951">
        <f t="shared" si="96"/>
        <v>7.9305209999999997</v>
      </c>
      <c r="F2951">
        <f t="shared" si="97"/>
        <v>0</v>
      </c>
      <c r="G2951">
        <f t="shared" si="98"/>
        <v>4361</v>
      </c>
      <c r="H2951" s="17">
        <f t="shared" si="99"/>
        <v>0.2309103416647558</v>
      </c>
      <c r="I2951" s="18"/>
    </row>
    <row r="2952" spans="2:9" x14ac:dyDescent="0.2">
      <c r="B2952" s="1">
        <v>6</v>
      </c>
      <c r="C2952" s="1" t="s">
        <v>30</v>
      </c>
      <c r="D2952" s="1">
        <v>1599</v>
      </c>
      <c r="E2952">
        <f t="shared" si="96"/>
        <v>7.9596710000000002</v>
      </c>
      <c r="F2952">
        <f t="shared" si="97"/>
        <v>0</v>
      </c>
      <c r="G2952">
        <f t="shared" si="98"/>
        <v>4984</v>
      </c>
      <c r="H2952" s="17">
        <f t="shared" si="99"/>
        <v>0.3208266452648475</v>
      </c>
      <c r="I2952" s="18"/>
    </row>
    <row r="2953" spans="2:9" x14ac:dyDescent="0.2">
      <c r="B2953" s="1">
        <v>7</v>
      </c>
      <c r="C2953" s="1" t="s">
        <v>30</v>
      </c>
      <c r="D2953" s="1">
        <v>1656</v>
      </c>
      <c r="E2953">
        <f t="shared" si="96"/>
        <v>7.9596710000000002</v>
      </c>
      <c r="F2953">
        <f t="shared" si="97"/>
        <v>0</v>
      </c>
      <c r="G2953">
        <f t="shared" si="98"/>
        <v>4984</v>
      </c>
      <c r="H2953" s="17">
        <f t="shared" si="99"/>
        <v>0.33226324237560195</v>
      </c>
      <c r="I2953" s="18"/>
    </row>
    <row r="2954" spans="2:9" x14ac:dyDescent="0.2">
      <c r="B2954" s="1">
        <v>8</v>
      </c>
      <c r="C2954" s="1" t="s">
        <v>30</v>
      </c>
      <c r="D2954" s="1">
        <v>1415</v>
      </c>
      <c r="E2954">
        <f t="shared" si="96"/>
        <v>7.9596710000000002</v>
      </c>
      <c r="F2954">
        <f t="shared" si="97"/>
        <v>0</v>
      </c>
      <c r="G2954">
        <f t="shared" si="98"/>
        <v>4984</v>
      </c>
      <c r="H2954" s="17">
        <f t="shared" si="99"/>
        <v>0.28390850722311395</v>
      </c>
      <c r="I2954" s="18"/>
    </row>
    <row r="2955" spans="2:9" x14ac:dyDescent="0.2">
      <c r="B2955" s="1">
        <v>9</v>
      </c>
      <c r="C2955" s="1" t="s">
        <v>30</v>
      </c>
      <c r="D2955" s="1">
        <v>1111</v>
      </c>
      <c r="E2955">
        <f t="shared" si="96"/>
        <v>7.9596710000000002</v>
      </c>
      <c r="F2955">
        <f t="shared" si="97"/>
        <v>0</v>
      </c>
      <c r="G2955">
        <f t="shared" si="98"/>
        <v>4984</v>
      </c>
      <c r="H2955" s="17">
        <f t="shared" si="99"/>
        <v>0.22291332263242375</v>
      </c>
      <c r="I2955" s="18"/>
    </row>
    <row r="2956" spans="2:9" x14ac:dyDescent="0.2">
      <c r="B2956" s="1">
        <v>6</v>
      </c>
      <c r="C2956" s="1" t="s">
        <v>324</v>
      </c>
      <c r="D2956" s="1">
        <v>1546</v>
      </c>
      <c r="E2956">
        <f t="shared" si="96"/>
        <v>7.9822879999999996</v>
      </c>
      <c r="F2956">
        <f t="shared" si="97"/>
        <v>0</v>
      </c>
      <c r="G2956">
        <f t="shared" si="98"/>
        <v>4912</v>
      </c>
      <c r="H2956" s="17">
        <f t="shared" si="99"/>
        <v>0.31473941368078173</v>
      </c>
      <c r="I2956" s="18"/>
    </row>
    <row r="2957" spans="2:9" x14ac:dyDescent="0.2">
      <c r="B2957" s="1">
        <v>7</v>
      </c>
      <c r="C2957" s="1" t="s">
        <v>324</v>
      </c>
      <c r="D2957" s="1">
        <v>1603</v>
      </c>
      <c r="E2957">
        <f t="shared" si="96"/>
        <v>7.9822879999999996</v>
      </c>
      <c r="F2957">
        <f t="shared" si="97"/>
        <v>0</v>
      </c>
      <c r="G2957">
        <f t="shared" si="98"/>
        <v>4912</v>
      </c>
      <c r="H2957" s="17">
        <f t="shared" si="99"/>
        <v>0.32634364820846906</v>
      </c>
      <c r="I2957" s="18"/>
    </row>
    <row r="2958" spans="2:9" x14ac:dyDescent="0.2">
      <c r="B2958" s="1">
        <v>8</v>
      </c>
      <c r="C2958" s="1" t="s">
        <v>324</v>
      </c>
      <c r="D2958" s="1">
        <v>1440</v>
      </c>
      <c r="E2958">
        <f t="shared" si="96"/>
        <v>7.9822879999999996</v>
      </c>
      <c r="F2958">
        <f t="shared" si="97"/>
        <v>0</v>
      </c>
      <c r="G2958">
        <f t="shared" si="98"/>
        <v>4912</v>
      </c>
      <c r="H2958" s="17">
        <f t="shared" si="99"/>
        <v>0.29315960912052119</v>
      </c>
      <c r="I2958" s="18"/>
    </row>
    <row r="2959" spans="2:9" x14ac:dyDescent="0.2">
      <c r="B2959" s="1">
        <v>9</v>
      </c>
      <c r="C2959" s="1" t="s">
        <v>324</v>
      </c>
      <c r="D2959" s="1">
        <v>1116</v>
      </c>
      <c r="E2959">
        <f t="shared" si="96"/>
        <v>7.9822879999999996</v>
      </c>
      <c r="F2959">
        <f t="shared" si="97"/>
        <v>0</v>
      </c>
      <c r="G2959">
        <f t="shared" si="98"/>
        <v>4912</v>
      </c>
      <c r="H2959" s="17">
        <f t="shared" si="99"/>
        <v>0.2271986970684039</v>
      </c>
      <c r="I2959" s="18"/>
    </row>
    <row r="2960" spans="2:9" x14ac:dyDescent="0.2">
      <c r="B2960" s="1">
        <v>6</v>
      </c>
      <c r="C2960" s="1" t="s">
        <v>354</v>
      </c>
      <c r="D2960" s="1">
        <v>1446</v>
      </c>
      <c r="E2960">
        <f t="shared" si="96"/>
        <v>8.0883830000000003</v>
      </c>
      <c r="F2960">
        <f t="shared" si="97"/>
        <v>0</v>
      </c>
      <c r="G2960">
        <f t="shared" si="98"/>
        <v>4390</v>
      </c>
      <c r="H2960" s="17">
        <f t="shared" si="99"/>
        <v>0.32938496583143506</v>
      </c>
      <c r="I2960" s="18"/>
    </row>
    <row r="2961" spans="2:9" x14ac:dyDescent="0.2">
      <c r="B2961" s="1">
        <v>7</v>
      </c>
      <c r="C2961" s="1" t="s">
        <v>354</v>
      </c>
      <c r="D2961" s="1">
        <v>1472</v>
      </c>
      <c r="E2961">
        <f t="shared" si="96"/>
        <v>8.0883830000000003</v>
      </c>
      <c r="F2961">
        <f t="shared" si="97"/>
        <v>0</v>
      </c>
      <c r="G2961">
        <f t="shared" si="98"/>
        <v>4390</v>
      </c>
      <c r="H2961" s="17">
        <f t="shared" si="99"/>
        <v>0.33530751708428247</v>
      </c>
      <c r="I2961" s="18"/>
    </row>
    <row r="2962" spans="2:9" x14ac:dyDescent="0.2">
      <c r="B2962" s="1">
        <v>8</v>
      </c>
      <c r="C2962" s="1" t="s">
        <v>354</v>
      </c>
      <c r="D2962" s="1">
        <v>1301</v>
      </c>
      <c r="E2962">
        <f t="shared" si="96"/>
        <v>8.0883830000000003</v>
      </c>
      <c r="F2962">
        <f t="shared" si="97"/>
        <v>0</v>
      </c>
      <c r="G2962">
        <f t="shared" si="98"/>
        <v>4390</v>
      </c>
      <c r="H2962" s="17">
        <f t="shared" si="99"/>
        <v>0.29635535307517086</v>
      </c>
      <c r="I2962" s="18"/>
    </row>
    <row r="2963" spans="2:9" x14ac:dyDescent="0.2">
      <c r="B2963" s="1">
        <v>9</v>
      </c>
      <c r="C2963" s="1" t="s">
        <v>354</v>
      </c>
      <c r="D2963" s="1">
        <v>983</v>
      </c>
      <c r="E2963">
        <f t="shared" si="96"/>
        <v>8.0883830000000003</v>
      </c>
      <c r="F2963">
        <f t="shared" si="97"/>
        <v>0</v>
      </c>
      <c r="G2963">
        <f t="shared" si="98"/>
        <v>4390</v>
      </c>
      <c r="H2963" s="17">
        <f t="shared" si="99"/>
        <v>0.22391799544419133</v>
      </c>
      <c r="I2963" s="18"/>
    </row>
    <row r="2964" spans="2:9" x14ac:dyDescent="0.2">
      <c r="B2964" s="1">
        <v>6</v>
      </c>
      <c r="C2964" s="1" t="s">
        <v>467</v>
      </c>
      <c r="D2964" s="1">
        <v>1396</v>
      </c>
      <c r="E2964">
        <f t="shared" si="96"/>
        <v>8.1867280000000004</v>
      </c>
      <c r="F2964">
        <f t="shared" si="97"/>
        <v>0</v>
      </c>
      <c r="G2964">
        <f t="shared" si="98"/>
        <v>4370</v>
      </c>
      <c r="H2964" s="17">
        <f t="shared" si="99"/>
        <v>0.31945080091533179</v>
      </c>
      <c r="I2964" s="18"/>
    </row>
    <row r="2965" spans="2:9" x14ac:dyDescent="0.2">
      <c r="B2965" s="1">
        <v>7</v>
      </c>
      <c r="C2965" s="1" t="s">
        <v>467</v>
      </c>
      <c r="D2965" s="1">
        <v>1389</v>
      </c>
      <c r="E2965">
        <f t="shared" si="96"/>
        <v>8.1867280000000004</v>
      </c>
      <c r="F2965">
        <f t="shared" si="97"/>
        <v>0</v>
      </c>
      <c r="G2965">
        <f t="shared" si="98"/>
        <v>4370</v>
      </c>
      <c r="H2965" s="17">
        <f t="shared" si="99"/>
        <v>0.31784897025171627</v>
      </c>
      <c r="I2965" s="18"/>
    </row>
    <row r="2966" spans="2:9" x14ac:dyDescent="0.2">
      <c r="B2966" s="1">
        <v>8</v>
      </c>
      <c r="C2966" s="1" t="s">
        <v>467</v>
      </c>
      <c r="D2966" s="1">
        <v>1300</v>
      </c>
      <c r="E2966">
        <f t="shared" si="96"/>
        <v>8.1867280000000004</v>
      </c>
      <c r="F2966">
        <f t="shared" si="97"/>
        <v>0</v>
      </c>
      <c r="G2966">
        <f t="shared" si="98"/>
        <v>4370</v>
      </c>
      <c r="H2966" s="17">
        <f t="shared" si="99"/>
        <v>0.2974828375286041</v>
      </c>
      <c r="I2966" s="18"/>
    </row>
    <row r="2967" spans="2:9" x14ac:dyDescent="0.2">
      <c r="B2967" s="1">
        <v>9</v>
      </c>
      <c r="C2967" s="1" t="s">
        <v>467</v>
      </c>
      <c r="D2967" s="1">
        <v>1078</v>
      </c>
      <c r="E2967">
        <f t="shared" si="96"/>
        <v>8.1867280000000004</v>
      </c>
      <c r="F2967">
        <f t="shared" si="97"/>
        <v>0</v>
      </c>
      <c r="G2967">
        <f t="shared" si="98"/>
        <v>4370</v>
      </c>
      <c r="H2967" s="17">
        <f t="shared" si="99"/>
        <v>0.24668192219679633</v>
      </c>
      <c r="I2967" s="18"/>
    </row>
    <row r="2968" spans="2:9" x14ac:dyDescent="0.2">
      <c r="B2968" s="1">
        <v>6</v>
      </c>
      <c r="C2968" s="1" t="s">
        <v>143</v>
      </c>
      <c r="D2968" s="1">
        <v>1344</v>
      </c>
      <c r="E2968">
        <f t="shared" si="96"/>
        <v>8.229927</v>
      </c>
      <c r="F2968">
        <f t="shared" si="97"/>
        <v>0</v>
      </c>
      <c r="G2968">
        <f t="shared" si="98"/>
        <v>4384</v>
      </c>
      <c r="H2968" s="17">
        <f t="shared" si="99"/>
        <v>0.30656934306569344</v>
      </c>
      <c r="I2968" s="18"/>
    </row>
    <row r="2969" spans="2:9" x14ac:dyDescent="0.2">
      <c r="B2969" s="1">
        <v>7</v>
      </c>
      <c r="C2969" s="1" t="s">
        <v>143</v>
      </c>
      <c r="D2969" s="1">
        <v>1492</v>
      </c>
      <c r="E2969">
        <f t="shared" si="96"/>
        <v>8.229927</v>
      </c>
      <c r="F2969">
        <f t="shared" si="97"/>
        <v>0</v>
      </c>
      <c r="G2969">
        <f t="shared" si="98"/>
        <v>4384</v>
      </c>
      <c r="H2969" s="17">
        <f t="shared" si="99"/>
        <v>0.34032846715328469</v>
      </c>
      <c r="I2969" s="18"/>
    </row>
    <row r="2970" spans="2:9" x14ac:dyDescent="0.2">
      <c r="B2970" s="1">
        <v>8</v>
      </c>
      <c r="C2970" s="1" t="s">
        <v>143</v>
      </c>
      <c r="D2970" s="1">
        <v>1305</v>
      </c>
      <c r="E2970">
        <f t="shared" si="96"/>
        <v>8.229927</v>
      </c>
      <c r="F2970">
        <f t="shared" si="97"/>
        <v>0</v>
      </c>
      <c r="G2970">
        <f t="shared" si="98"/>
        <v>4384</v>
      </c>
      <c r="H2970" s="17">
        <f t="shared" si="99"/>
        <v>0.29767335766423358</v>
      </c>
      <c r="I2970" s="18"/>
    </row>
    <row r="2971" spans="2:9" x14ac:dyDescent="0.2">
      <c r="B2971" s="1">
        <v>9</v>
      </c>
      <c r="C2971" s="1" t="s">
        <v>143</v>
      </c>
      <c r="D2971" s="1">
        <v>1025</v>
      </c>
      <c r="E2971">
        <f t="shared" si="96"/>
        <v>8.229927</v>
      </c>
      <c r="F2971">
        <f t="shared" si="97"/>
        <v>0</v>
      </c>
      <c r="G2971">
        <f t="shared" si="98"/>
        <v>4384</v>
      </c>
      <c r="H2971" s="17">
        <f t="shared" si="99"/>
        <v>0.23380474452554745</v>
      </c>
      <c r="I2971" s="18"/>
    </row>
    <row r="2972" spans="2:9" x14ac:dyDescent="0.2">
      <c r="B2972" s="1">
        <v>6</v>
      </c>
      <c r="C2972" s="1" t="s">
        <v>230</v>
      </c>
      <c r="D2972" s="1">
        <v>1447</v>
      </c>
      <c r="E2972">
        <f t="shared" si="96"/>
        <v>8.2759929999999997</v>
      </c>
      <c r="F2972">
        <f t="shared" si="97"/>
        <v>0</v>
      </c>
      <c r="G2972">
        <f t="shared" si="98"/>
        <v>4482</v>
      </c>
      <c r="H2972" s="17">
        <f t="shared" si="99"/>
        <v>0.32284694332887104</v>
      </c>
      <c r="I2972" s="18"/>
    </row>
    <row r="2973" spans="2:9" x14ac:dyDescent="0.2">
      <c r="B2973" s="1">
        <v>7</v>
      </c>
      <c r="C2973" s="1" t="s">
        <v>230</v>
      </c>
      <c r="D2973" s="1">
        <v>1432</v>
      </c>
      <c r="E2973">
        <f t="shared" si="96"/>
        <v>8.2759929999999997</v>
      </c>
      <c r="F2973">
        <f t="shared" si="97"/>
        <v>0</v>
      </c>
      <c r="G2973">
        <f t="shared" si="98"/>
        <v>4482</v>
      </c>
      <c r="H2973" s="17">
        <f t="shared" si="99"/>
        <v>0.31950022311468096</v>
      </c>
      <c r="I2973" s="18"/>
    </row>
    <row r="2974" spans="2:9" x14ac:dyDescent="0.2">
      <c r="B2974" s="1">
        <v>8</v>
      </c>
      <c r="C2974" s="1" t="s">
        <v>230</v>
      </c>
      <c r="D2974" s="1">
        <v>1397</v>
      </c>
      <c r="E2974">
        <f t="shared" si="96"/>
        <v>8.2759929999999997</v>
      </c>
      <c r="F2974">
        <f t="shared" si="97"/>
        <v>0</v>
      </c>
      <c r="G2974">
        <f t="shared" si="98"/>
        <v>4482</v>
      </c>
      <c r="H2974" s="17">
        <f t="shared" si="99"/>
        <v>0.31169120928157074</v>
      </c>
      <c r="I2974" s="18"/>
    </row>
    <row r="2975" spans="2:9" x14ac:dyDescent="0.2">
      <c r="B2975" s="1">
        <v>9</v>
      </c>
      <c r="C2975" s="1" t="s">
        <v>230</v>
      </c>
      <c r="D2975" s="1">
        <v>1000</v>
      </c>
      <c r="E2975">
        <f t="shared" si="96"/>
        <v>8.2759929999999997</v>
      </c>
      <c r="F2975">
        <f t="shared" si="97"/>
        <v>0</v>
      </c>
      <c r="G2975">
        <f t="shared" si="98"/>
        <v>4482</v>
      </c>
      <c r="H2975" s="17">
        <f t="shared" si="99"/>
        <v>0.22311468094600626</v>
      </c>
      <c r="I2975" s="18"/>
    </row>
    <row r="2976" spans="2:9" x14ac:dyDescent="0.2">
      <c r="B2976" s="1">
        <v>6</v>
      </c>
      <c r="C2976" s="1" t="s">
        <v>423</v>
      </c>
      <c r="D2976" s="1">
        <v>1531</v>
      </c>
      <c r="E2976">
        <f t="shared" si="96"/>
        <v>8.4729449999999993</v>
      </c>
      <c r="F2976">
        <f t="shared" si="97"/>
        <v>0</v>
      </c>
      <c r="G2976">
        <f t="shared" si="98"/>
        <v>4842</v>
      </c>
      <c r="H2976" s="17">
        <f t="shared" si="99"/>
        <v>0.31619165634035523</v>
      </c>
      <c r="I2976" s="18"/>
    </row>
    <row r="2977" spans="2:9" x14ac:dyDescent="0.2">
      <c r="B2977" s="1">
        <v>7</v>
      </c>
      <c r="C2977" s="1" t="s">
        <v>423</v>
      </c>
      <c r="D2977" s="1">
        <v>1649</v>
      </c>
      <c r="E2977">
        <f t="shared" si="96"/>
        <v>8.4729449999999993</v>
      </c>
      <c r="F2977">
        <f t="shared" si="97"/>
        <v>0</v>
      </c>
      <c r="G2977">
        <f t="shared" si="98"/>
        <v>4842</v>
      </c>
      <c r="H2977" s="17">
        <f t="shared" si="99"/>
        <v>0.3405617513424205</v>
      </c>
      <c r="I2977" s="18"/>
    </row>
    <row r="2978" spans="2:9" x14ac:dyDescent="0.2">
      <c r="B2978" s="1">
        <v>8</v>
      </c>
      <c r="C2978" s="1" t="s">
        <v>423</v>
      </c>
      <c r="D2978" s="1">
        <v>1427</v>
      </c>
      <c r="E2978">
        <f t="shared" si="96"/>
        <v>8.4729449999999993</v>
      </c>
      <c r="F2978">
        <f t="shared" si="97"/>
        <v>0</v>
      </c>
      <c r="G2978">
        <f t="shared" si="98"/>
        <v>4842</v>
      </c>
      <c r="H2978" s="17">
        <f t="shared" si="99"/>
        <v>0.29471292854192482</v>
      </c>
      <c r="I2978" s="18"/>
    </row>
    <row r="2979" spans="2:9" x14ac:dyDescent="0.2">
      <c r="B2979" s="1">
        <v>9</v>
      </c>
      <c r="C2979" s="1" t="s">
        <v>423</v>
      </c>
      <c r="D2979" s="1">
        <v>1053</v>
      </c>
      <c r="E2979">
        <f t="shared" si="96"/>
        <v>8.4729449999999993</v>
      </c>
      <c r="F2979">
        <f t="shared" si="97"/>
        <v>0</v>
      </c>
      <c r="G2979">
        <f t="shared" si="98"/>
        <v>4842</v>
      </c>
      <c r="H2979" s="17">
        <f t="shared" si="99"/>
        <v>0.21747211895910781</v>
      </c>
      <c r="I2979" s="18"/>
    </row>
    <row r="2980" spans="2:9" x14ac:dyDescent="0.2">
      <c r="B2980" s="1">
        <v>6</v>
      </c>
      <c r="C2980" s="1" t="s">
        <v>416</v>
      </c>
      <c r="D2980" s="1">
        <v>1411</v>
      </c>
      <c r="E2980">
        <f t="shared" si="96"/>
        <v>8.5028210000000009</v>
      </c>
      <c r="F2980">
        <f t="shared" si="97"/>
        <v>0</v>
      </c>
      <c r="G2980">
        <f t="shared" si="98"/>
        <v>4431</v>
      </c>
      <c r="H2980" s="17">
        <f t="shared" si="99"/>
        <v>0.31843827578424733</v>
      </c>
      <c r="I2980" s="18"/>
    </row>
    <row r="2981" spans="2:9" x14ac:dyDescent="0.2">
      <c r="B2981" s="1">
        <v>7</v>
      </c>
      <c r="C2981" s="1" t="s">
        <v>416</v>
      </c>
      <c r="D2981" s="1">
        <v>1478</v>
      </c>
      <c r="E2981">
        <f t="shared" si="96"/>
        <v>8.5028210000000009</v>
      </c>
      <c r="F2981">
        <f t="shared" si="97"/>
        <v>0</v>
      </c>
      <c r="G2981">
        <f t="shared" si="98"/>
        <v>4431</v>
      </c>
      <c r="H2981" s="17">
        <f t="shared" si="99"/>
        <v>0.33355901602347099</v>
      </c>
      <c r="I2981" s="18"/>
    </row>
    <row r="2982" spans="2:9" x14ac:dyDescent="0.2">
      <c r="B2982" s="1">
        <v>8</v>
      </c>
      <c r="C2982" s="1" t="s">
        <v>416</v>
      </c>
      <c r="D2982" s="1">
        <v>1355</v>
      </c>
      <c r="E2982">
        <f t="shared" si="96"/>
        <v>8.5028210000000009</v>
      </c>
      <c r="F2982">
        <f t="shared" si="97"/>
        <v>0</v>
      </c>
      <c r="G2982">
        <f t="shared" si="98"/>
        <v>4431</v>
      </c>
      <c r="H2982" s="17">
        <f t="shared" si="99"/>
        <v>0.30580004513653802</v>
      </c>
      <c r="I2982" s="18"/>
    </row>
    <row r="2983" spans="2:9" x14ac:dyDescent="0.2">
      <c r="B2983" s="1">
        <v>9</v>
      </c>
      <c r="C2983" s="1" t="s">
        <v>416</v>
      </c>
      <c r="D2983" s="1">
        <v>997</v>
      </c>
      <c r="E2983">
        <f t="shared" si="96"/>
        <v>8.5028210000000009</v>
      </c>
      <c r="F2983">
        <f t="shared" si="97"/>
        <v>0</v>
      </c>
      <c r="G2983">
        <f t="shared" si="98"/>
        <v>4431</v>
      </c>
      <c r="H2983" s="17">
        <f t="shared" si="99"/>
        <v>0.22500564206725343</v>
      </c>
      <c r="I2983" s="18"/>
    </row>
    <row r="2984" spans="2:9" x14ac:dyDescent="0.2">
      <c r="B2984" s="1">
        <v>6</v>
      </c>
      <c r="C2984" s="1" t="s">
        <v>132</v>
      </c>
      <c r="D2984" s="1">
        <v>1417</v>
      </c>
      <c r="E2984">
        <f t="shared" si="96"/>
        <v>8.5090450000000004</v>
      </c>
      <c r="F2984">
        <f t="shared" si="97"/>
        <v>0</v>
      </c>
      <c r="G2984">
        <f t="shared" si="98"/>
        <v>4367</v>
      </c>
      <c r="H2984" s="17">
        <f t="shared" si="99"/>
        <v>0.32447904740096178</v>
      </c>
      <c r="I2984" s="18"/>
    </row>
    <row r="2985" spans="2:9" x14ac:dyDescent="0.2">
      <c r="B2985" s="1">
        <v>7</v>
      </c>
      <c r="C2985" s="1" t="s">
        <v>132</v>
      </c>
      <c r="D2985" s="1">
        <v>1387</v>
      </c>
      <c r="E2985">
        <f t="shared" si="96"/>
        <v>8.5090450000000004</v>
      </c>
      <c r="F2985">
        <f t="shared" si="97"/>
        <v>0</v>
      </c>
      <c r="G2985">
        <f t="shared" si="98"/>
        <v>4367</v>
      </c>
      <c r="H2985" s="17">
        <f t="shared" si="99"/>
        <v>0.3176093427982597</v>
      </c>
      <c r="I2985" s="18"/>
    </row>
    <row r="2986" spans="2:9" x14ac:dyDescent="0.2">
      <c r="B2986" s="1">
        <v>8</v>
      </c>
      <c r="C2986" s="1" t="s">
        <v>132</v>
      </c>
      <c r="D2986" s="1">
        <v>1353</v>
      </c>
      <c r="E2986">
        <f t="shared" si="96"/>
        <v>8.5090450000000004</v>
      </c>
      <c r="F2986">
        <f t="shared" si="97"/>
        <v>0</v>
      </c>
      <c r="G2986">
        <f t="shared" si="98"/>
        <v>4367</v>
      </c>
      <c r="H2986" s="17">
        <f t="shared" si="99"/>
        <v>0.30982367758186397</v>
      </c>
      <c r="I2986" s="18"/>
    </row>
    <row r="2987" spans="2:9" x14ac:dyDescent="0.2">
      <c r="B2987" s="1">
        <v>9</v>
      </c>
      <c r="C2987" s="1" t="s">
        <v>132</v>
      </c>
      <c r="D2987" s="1">
        <v>1012</v>
      </c>
      <c r="E2987">
        <f t="shared" si="96"/>
        <v>8.5090450000000004</v>
      </c>
      <c r="F2987">
        <f t="shared" si="97"/>
        <v>0</v>
      </c>
      <c r="G2987">
        <f t="shared" si="98"/>
        <v>4367</v>
      </c>
      <c r="H2987" s="17">
        <f t="shared" si="99"/>
        <v>0.23173803526448364</v>
      </c>
      <c r="I2987" s="18"/>
    </row>
    <row r="2988" spans="2:9" x14ac:dyDescent="0.2">
      <c r="B2988" s="1">
        <v>6</v>
      </c>
      <c r="C2988" s="1" t="s">
        <v>312</v>
      </c>
      <c r="D2988" s="1">
        <v>1405</v>
      </c>
      <c r="E2988">
        <f t="shared" si="96"/>
        <v>8.5206119999999999</v>
      </c>
      <c r="F2988">
        <f t="shared" si="97"/>
        <v>0</v>
      </c>
      <c r="G2988">
        <f t="shared" si="98"/>
        <v>4512</v>
      </c>
      <c r="H2988" s="17">
        <f t="shared" si="99"/>
        <v>0.31139184397163122</v>
      </c>
      <c r="I2988" s="18"/>
    </row>
    <row r="2989" spans="2:9" x14ac:dyDescent="0.2">
      <c r="B2989" s="1">
        <v>7</v>
      </c>
      <c r="C2989" s="1" t="s">
        <v>312</v>
      </c>
      <c r="D2989" s="1">
        <v>1549</v>
      </c>
      <c r="E2989">
        <f t="shared" si="96"/>
        <v>8.5206119999999999</v>
      </c>
      <c r="F2989">
        <f t="shared" si="97"/>
        <v>0</v>
      </c>
      <c r="G2989">
        <f t="shared" si="98"/>
        <v>4512</v>
      </c>
      <c r="H2989" s="17">
        <f t="shared" si="99"/>
        <v>0.34330673758865249</v>
      </c>
      <c r="I2989" s="18"/>
    </row>
    <row r="2990" spans="2:9" x14ac:dyDescent="0.2">
      <c r="B2990" s="1">
        <v>8</v>
      </c>
      <c r="C2990" s="1" t="s">
        <v>312</v>
      </c>
      <c r="D2990" s="1">
        <v>1363</v>
      </c>
      <c r="E2990">
        <f t="shared" si="96"/>
        <v>8.5206119999999999</v>
      </c>
      <c r="F2990">
        <f t="shared" si="97"/>
        <v>0</v>
      </c>
      <c r="G2990">
        <f t="shared" si="98"/>
        <v>4512</v>
      </c>
      <c r="H2990" s="17">
        <f t="shared" si="99"/>
        <v>0.30208333333333331</v>
      </c>
      <c r="I2990" s="18"/>
    </row>
    <row r="2991" spans="2:9" x14ac:dyDescent="0.2">
      <c r="B2991" s="1">
        <v>9</v>
      </c>
      <c r="C2991" s="1" t="s">
        <v>312</v>
      </c>
      <c r="D2991" s="1">
        <v>1029</v>
      </c>
      <c r="E2991">
        <f t="shared" si="96"/>
        <v>8.5206119999999999</v>
      </c>
      <c r="F2991">
        <f t="shared" si="97"/>
        <v>0</v>
      </c>
      <c r="G2991">
        <f t="shared" si="98"/>
        <v>4512</v>
      </c>
      <c r="H2991" s="17">
        <f t="shared" si="99"/>
        <v>0.22805851063829788</v>
      </c>
      <c r="I2991" s="18"/>
    </row>
    <row r="2992" spans="2:9" x14ac:dyDescent="0.2">
      <c r="B2992" s="1">
        <v>6</v>
      </c>
      <c r="C2992" s="1" t="s">
        <v>168</v>
      </c>
      <c r="D2992" s="1">
        <v>1440</v>
      </c>
      <c r="E2992">
        <f t="shared" si="96"/>
        <v>8.5223750000000003</v>
      </c>
      <c r="F2992">
        <f t="shared" si="97"/>
        <v>0</v>
      </c>
      <c r="G2992">
        <f t="shared" si="98"/>
        <v>4447</v>
      </c>
      <c r="H2992" s="17">
        <f t="shared" si="99"/>
        <v>0.32381380706093998</v>
      </c>
      <c r="I2992" s="18"/>
    </row>
    <row r="2993" spans="2:9" x14ac:dyDescent="0.2">
      <c r="B2993" s="1">
        <v>7</v>
      </c>
      <c r="C2993" s="1" t="s">
        <v>168</v>
      </c>
      <c r="D2993" s="1">
        <v>1455</v>
      </c>
      <c r="E2993">
        <f t="shared" si="96"/>
        <v>8.5223750000000003</v>
      </c>
      <c r="F2993">
        <f t="shared" si="97"/>
        <v>0</v>
      </c>
      <c r="G2993">
        <f t="shared" si="98"/>
        <v>4447</v>
      </c>
      <c r="H2993" s="17">
        <f t="shared" si="99"/>
        <v>0.32718686755115811</v>
      </c>
      <c r="I2993" s="18"/>
    </row>
    <row r="2994" spans="2:9" x14ac:dyDescent="0.2">
      <c r="B2994" s="1">
        <v>8</v>
      </c>
      <c r="C2994" s="1" t="s">
        <v>168</v>
      </c>
      <c r="D2994" s="1">
        <v>1354</v>
      </c>
      <c r="E2994">
        <f t="shared" si="96"/>
        <v>8.5223750000000003</v>
      </c>
      <c r="F2994">
        <f t="shared" si="97"/>
        <v>0</v>
      </c>
      <c r="G2994">
        <f t="shared" si="98"/>
        <v>4447</v>
      </c>
      <c r="H2994" s="17">
        <f t="shared" si="99"/>
        <v>0.30447492691702271</v>
      </c>
      <c r="I2994" s="18"/>
    </row>
    <row r="2995" spans="2:9" x14ac:dyDescent="0.2">
      <c r="B2995" s="1">
        <v>9</v>
      </c>
      <c r="C2995" s="1" t="s">
        <v>168</v>
      </c>
      <c r="D2995" s="1">
        <v>1007</v>
      </c>
      <c r="E2995">
        <f t="shared" si="96"/>
        <v>8.5223750000000003</v>
      </c>
      <c r="F2995">
        <f t="shared" si="97"/>
        <v>0</v>
      </c>
      <c r="G2995">
        <f t="shared" si="98"/>
        <v>4447</v>
      </c>
      <c r="H2995" s="17">
        <f t="shared" si="99"/>
        <v>0.2264447942433101</v>
      </c>
      <c r="I2995" s="18"/>
    </row>
    <row r="2996" spans="2:9" x14ac:dyDescent="0.2">
      <c r="B2996" s="1">
        <v>6</v>
      </c>
      <c r="C2996" s="1" t="s">
        <v>373</v>
      </c>
      <c r="D2996" s="1">
        <v>1393</v>
      </c>
      <c r="E2996">
        <f t="shared" si="96"/>
        <v>8.6560649999999999</v>
      </c>
      <c r="F2996">
        <f t="shared" si="97"/>
        <v>0</v>
      </c>
      <c r="G2996">
        <f t="shared" si="98"/>
        <v>4402</v>
      </c>
      <c r="H2996" s="17">
        <f t="shared" si="99"/>
        <v>0.31644706951385732</v>
      </c>
      <c r="I2996" s="18"/>
    </row>
    <row r="2997" spans="2:9" x14ac:dyDescent="0.2">
      <c r="B2997" s="1">
        <v>7</v>
      </c>
      <c r="C2997" s="1" t="s">
        <v>373</v>
      </c>
      <c r="D2997" s="1">
        <v>1460</v>
      </c>
      <c r="E2997">
        <f t="shared" si="96"/>
        <v>8.6560649999999999</v>
      </c>
      <c r="F2997">
        <f t="shared" si="97"/>
        <v>0</v>
      </c>
      <c r="G2997">
        <f t="shared" si="98"/>
        <v>4402</v>
      </c>
      <c r="H2997" s="17">
        <f t="shared" si="99"/>
        <v>0.33166742389822806</v>
      </c>
      <c r="I2997" s="18"/>
    </row>
    <row r="2998" spans="2:9" x14ac:dyDescent="0.2">
      <c r="B2998" s="1">
        <v>8</v>
      </c>
      <c r="C2998" s="1" t="s">
        <v>373</v>
      </c>
      <c r="D2998" s="1">
        <v>1327</v>
      </c>
      <c r="E2998">
        <f t="shared" si="96"/>
        <v>8.6560649999999999</v>
      </c>
      <c r="F2998">
        <f t="shared" si="97"/>
        <v>0</v>
      </c>
      <c r="G2998">
        <f t="shared" si="98"/>
        <v>4402</v>
      </c>
      <c r="H2998" s="17">
        <f t="shared" si="99"/>
        <v>0.30145388459791006</v>
      </c>
      <c r="I2998" s="18"/>
    </row>
    <row r="2999" spans="2:9" x14ac:dyDescent="0.2">
      <c r="B2999" s="1">
        <v>9</v>
      </c>
      <c r="C2999" s="1" t="s">
        <v>373</v>
      </c>
      <c r="D2999" s="1">
        <v>1045</v>
      </c>
      <c r="E2999">
        <f t="shared" si="96"/>
        <v>8.6560649999999999</v>
      </c>
      <c r="F2999">
        <f t="shared" si="97"/>
        <v>0</v>
      </c>
      <c r="G2999">
        <f t="shared" si="98"/>
        <v>4402</v>
      </c>
      <c r="H2999" s="17">
        <f t="shared" si="99"/>
        <v>0.23739209450249887</v>
      </c>
      <c r="I2999" s="18"/>
    </row>
    <row r="3000" spans="2:9" x14ac:dyDescent="0.2">
      <c r="B3000" s="1">
        <v>6</v>
      </c>
      <c r="C3000" s="1" t="s">
        <v>157</v>
      </c>
      <c r="D3000" s="1">
        <v>1578</v>
      </c>
      <c r="E3000">
        <f t="shared" si="96"/>
        <v>8.7735230000000008</v>
      </c>
      <c r="F3000">
        <f t="shared" si="97"/>
        <v>0</v>
      </c>
      <c r="G3000">
        <f t="shared" si="98"/>
        <v>4910</v>
      </c>
      <c r="H3000" s="17">
        <f t="shared" si="99"/>
        <v>0.32138492871690427</v>
      </c>
      <c r="I3000" s="18"/>
    </row>
    <row r="3001" spans="2:9" x14ac:dyDescent="0.2">
      <c r="B3001" s="1">
        <v>7</v>
      </c>
      <c r="C3001" s="1" t="s">
        <v>157</v>
      </c>
      <c r="D3001" s="1">
        <v>1686</v>
      </c>
      <c r="E3001">
        <f t="shared" si="96"/>
        <v>8.7735230000000008</v>
      </c>
      <c r="F3001">
        <f t="shared" si="97"/>
        <v>0</v>
      </c>
      <c r="G3001">
        <f t="shared" si="98"/>
        <v>4910</v>
      </c>
      <c r="H3001" s="17">
        <f t="shared" si="99"/>
        <v>0.34338085539714869</v>
      </c>
      <c r="I3001" s="18"/>
    </row>
    <row r="3002" spans="2:9" x14ac:dyDescent="0.2">
      <c r="B3002" s="1">
        <v>8</v>
      </c>
      <c r="C3002" s="1" t="s">
        <v>157</v>
      </c>
      <c r="D3002" s="1">
        <v>1534</v>
      </c>
      <c r="E3002">
        <f t="shared" si="96"/>
        <v>8.7735230000000008</v>
      </c>
      <c r="F3002">
        <f t="shared" si="97"/>
        <v>0</v>
      </c>
      <c r="G3002">
        <f t="shared" si="98"/>
        <v>4910</v>
      </c>
      <c r="H3002" s="17">
        <f t="shared" si="99"/>
        <v>0.3124236252545825</v>
      </c>
      <c r="I3002" s="18"/>
    </row>
    <row r="3003" spans="2:9" x14ac:dyDescent="0.2">
      <c r="B3003" s="1">
        <v>9</v>
      </c>
      <c r="C3003" s="1" t="s">
        <v>157</v>
      </c>
      <c r="D3003" s="1">
        <v>1077</v>
      </c>
      <c r="E3003">
        <f t="shared" si="96"/>
        <v>8.7735230000000008</v>
      </c>
      <c r="F3003">
        <f t="shared" si="97"/>
        <v>0</v>
      </c>
      <c r="G3003">
        <f t="shared" si="98"/>
        <v>4910</v>
      </c>
      <c r="H3003" s="17">
        <f t="shared" si="99"/>
        <v>0.21934826883910388</v>
      </c>
      <c r="I3003" s="18"/>
    </row>
    <row r="3004" spans="2:9" x14ac:dyDescent="0.2">
      <c r="B3004" s="1">
        <v>6</v>
      </c>
      <c r="C3004" s="1" t="s">
        <v>235</v>
      </c>
      <c r="D3004" s="1">
        <v>1489</v>
      </c>
      <c r="E3004">
        <f t="shared" si="96"/>
        <v>9.0070879999999995</v>
      </c>
      <c r="F3004">
        <f t="shared" si="97"/>
        <v>0</v>
      </c>
      <c r="G3004">
        <f t="shared" si="98"/>
        <v>4797</v>
      </c>
      <c r="H3004" s="17">
        <f t="shared" si="99"/>
        <v>0.31040233479257867</v>
      </c>
      <c r="I3004" s="18"/>
    </row>
    <row r="3005" spans="2:9" x14ac:dyDescent="0.2">
      <c r="B3005" s="1">
        <v>7</v>
      </c>
      <c r="C3005" s="1" t="s">
        <v>235</v>
      </c>
      <c r="D3005" s="1">
        <v>1612</v>
      </c>
      <c r="E3005">
        <f t="shared" si="96"/>
        <v>9.0070879999999995</v>
      </c>
      <c r="F3005">
        <f t="shared" si="97"/>
        <v>0</v>
      </c>
      <c r="G3005">
        <f t="shared" si="98"/>
        <v>4797</v>
      </c>
      <c r="H3005" s="17">
        <f t="shared" si="99"/>
        <v>0.33604336043360433</v>
      </c>
      <c r="I3005" s="18"/>
    </row>
    <row r="3006" spans="2:9" x14ac:dyDescent="0.2">
      <c r="B3006" s="1">
        <v>8</v>
      </c>
      <c r="C3006" s="1" t="s">
        <v>235</v>
      </c>
      <c r="D3006" s="1">
        <v>1501</v>
      </c>
      <c r="E3006">
        <f t="shared" si="96"/>
        <v>9.0070879999999995</v>
      </c>
      <c r="F3006">
        <f t="shared" si="97"/>
        <v>0</v>
      </c>
      <c r="G3006">
        <f t="shared" si="98"/>
        <v>4797</v>
      </c>
      <c r="H3006" s="17">
        <f t="shared" si="99"/>
        <v>0.3129038982697519</v>
      </c>
      <c r="I3006" s="18"/>
    </row>
    <row r="3007" spans="2:9" x14ac:dyDescent="0.2">
      <c r="B3007" s="1">
        <v>9</v>
      </c>
      <c r="C3007" s="1" t="s">
        <v>235</v>
      </c>
      <c r="D3007" s="1">
        <v>1131</v>
      </c>
      <c r="E3007">
        <f t="shared" si="96"/>
        <v>9.0070879999999995</v>
      </c>
      <c r="F3007">
        <f t="shared" si="97"/>
        <v>0</v>
      </c>
      <c r="G3007">
        <f t="shared" si="98"/>
        <v>4797</v>
      </c>
      <c r="H3007" s="17">
        <f t="shared" si="99"/>
        <v>0.23577235772357724</v>
      </c>
      <c r="I3007" s="18"/>
    </row>
    <row r="3008" spans="2:9" x14ac:dyDescent="0.2">
      <c r="B3008" s="1">
        <v>6</v>
      </c>
      <c r="C3008" s="1" t="s">
        <v>388</v>
      </c>
      <c r="D3008" s="1">
        <v>1587</v>
      </c>
      <c r="E3008">
        <f t="shared" si="96"/>
        <v>9.0600240000000003</v>
      </c>
      <c r="F3008">
        <f t="shared" si="97"/>
        <v>0</v>
      </c>
      <c r="G3008">
        <f t="shared" si="98"/>
        <v>4898</v>
      </c>
      <c r="H3008" s="17">
        <f t="shared" si="99"/>
        <v>0.32400979991833401</v>
      </c>
      <c r="I3008" s="18"/>
    </row>
    <row r="3009" spans="2:9" x14ac:dyDescent="0.2">
      <c r="B3009" s="1">
        <v>7</v>
      </c>
      <c r="C3009" s="1" t="s">
        <v>388</v>
      </c>
      <c r="D3009" s="1">
        <v>1697</v>
      </c>
      <c r="E3009">
        <f t="shared" si="96"/>
        <v>9.0600240000000003</v>
      </c>
      <c r="F3009">
        <f t="shared" si="97"/>
        <v>0</v>
      </c>
      <c r="G3009">
        <f t="shared" si="98"/>
        <v>4898</v>
      </c>
      <c r="H3009" s="17">
        <f t="shared" si="99"/>
        <v>0.34646794610044918</v>
      </c>
      <c r="I3009" s="18"/>
    </row>
    <row r="3010" spans="2:9" x14ac:dyDescent="0.2">
      <c r="B3010" s="1">
        <v>8</v>
      </c>
      <c r="C3010" s="1" t="s">
        <v>388</v>
      </c>
      <c r="D3010" s="1">
        <v>1485</v>
      </c>
      <c r="E3010">
        <f t="shared" si="96"/>
        <v>9.0600240000000003</v>
      </c>
      <c r="F3010">
        <f t="shared" si="97"/>
        <v>0</v>
      </c>
      <c r="G3010">
        <f t="shared" si="98"/>
        <v>4898</v>
      </c>
      <c r="H3010" s="17">
        <f t="shared" si="99"/>
        <v>0.3031849734585545</v>
      </c>
      <c r="I3010" s="18"/>
    </row>
    <row r="3011" spans="2:9" x14ac:dyDescent="0.2">
      <c r="B3011" s="1">
        <v>9</v>
      </c>
      <c r="C3011" s="1" t="s">
        <v>388</v>
      </c>
      <c r="D3011" s="1">
        <v>1117</v>
      </c>
      <c r="E3011">
        <f t="shared" si="96"/>
        <v>9.0600240000000003</v>
      </c>
      <c r="F3011">
        <f t="shared" si="97"/>
        <v>0</v>
      </c>
      <c r="G3011">
        <f t="shared" si="98"/>
        <v>4898</v>
      </c>
      <c r="H3011" s="17">
        <f t="shared" si="99"/>
        <v>0.22805226623111474</v>
      </c>
      <c r="I3011" s="18"/>
    </row>
    <row r="3012" spans="2:9" x14ac:dyDescent="0.2">
      <c r="B3012" s="1">
        <v>6</v>
      </c>
      <c r="C3012" s="1" t="s">
        <v>201</v>
      </c>
      <c r="D3012" s="1">
        <v>1695</v>
      </c>
      <c r="E3012">
        <f t="shared" ref="E3012:E3075" si="100">VLOOKUP(C3012,G$3:I$415,2,FALSE)</f>
        <v>9.0650580000000005</v>
      </c>
      <c r="F3012">
        <f t="shared" ref="F3012:F3075" si="101">IF(E3012&lt;3,1,0)</f>
        <v>0</v>
      </c>
      <c r="G3012">
        <f t="shared" si="98"/>
        <v>5303</v>
      </c>
      <c r="H3012" s="17">
        <f t="shared" si="99"/>
        <v>0.31963039788798792</v>
      </c>
      <c r="I3012" s="18"/>
    </row>
    <row r="3013" spans="2:9" x14ac:dyDescent="0.2">
      <c r="B3013" s="1">
        <v>7</v>
      </c>
      <c r="C3013" s="1" t="s">
        <v>201</v>
      </c>
      <c r="D3013" s="1">
        <v>1797</v>
      </c>
      <c r="E3013">
        <f t="shared" si="100"/>
        <v>9.0650580000000005</v>
      </c>
      <c r="F3013">
        <f t="shared" si="101"/>
        <v>0</v>
      </c>
      <c r="G3013">
        <f t="shared" ref="G3013:G3076" si="102">VLOOKUP(C3013,G$3:I$415,3,FALSE)</f>
        <v>5303</v>
      </c>
      <c r="H3013" s="17">
        <f t="shared" ref="H3013:H3076" si="103">D3013/G3013</f>
        <v>0.33886479351310578</v>
      </c>
      <c r="I3013" s="18"/>
    </row>
    <row r="3014" spans="2:9" x14ac:dyDescent="0.2">
      <c r="B3014" s="1">
        <v>8</v>
      </c>
      <c r="C3014" s="1" t="s">
        <v>201</v>
      </c>
      <c r="D3014" s="1">
        <v>1666</v>
      </c>
      <c r="E3014">
        <f t="shared" si="100"/>
        <v>9.0650580000000005</v>
      </c>
      <c r="F3014">
        <f t="shared" si="101"/>
        <v>0</v>
      </c>
      <c r="G3014">
        <f t="shared" si="102"/>
        <v>5303</v>
      </c>
      <c r="H3014" s="17">
        <f t="shared" si="103"/>
        <v>0.31416179521025833</v>
      </c>
      <c r="I3014" s="18"/>
    </row>
    <row r="3015" spans="2:9" x14ac:dyDescent="0.2">
      <c r="B3015" s="1">
        <v>9</v>
      </c>
      <c r="C3015" s="1" t="s">
        <v>201</v>
      </c>
      <c r="D3015" s="1">
        <v>1210</v>
      </c>
      <c r="E3015">
        <f t="shared" si="100"/>
        <v>9.0650580000000005</v>
      </c>
      <c r="F3015">
        <f t="shared" si="101"/>
        <v>0</v>
      </c>
      <c r="G3015">
        <f t="shared" si="102"/>
        <v>5303</v>
      </c>
      <c r="H3015" s="17">
        <f t="shared" si="103"/>
        <v>0.22817273241561381</v>
      </c>
      <c r="I3015" s="18"/>
    </row>
    <row r="3016" spans="2:9" x14ac:dyDescent="0.2">
      <c r="B3016" s="1">
        <v>6</v>
      </c>
      <c r="C3016" s="1" t="s">
        <v>98</v>
      </c>
      <c r="D3016" s="1">
        <v>1489</v>
      </c>
      <c r="E3016">
        <f t="shared" si="100"/>
        <v>9.0961780000000001</v>
      </c>
      <c r="F3016">
        <f t="shared" si="101"/>
        <v>0</v>
      </c>
      <c r="G3016">
        <f t="shared" si="102"/>
        <v>4762</v>
      </c>
      <c r="H3016" s="17">
        <f t="shared" si="103"/>
        <v>0.31268374632507351</v>
      </c>
      <c r="I3016" s="18"/>
    </row>
    <row r="3017" spans="2:9" x14ac:dyDescent="0.2">
      <c r="B3017" s="1">
        <v>7</v>
      </c>
      <c r="C3017" s="1" t="s">
        <v>98</v>
      </c>
      <c r="D3017" s="1">
        <v>1642</v>
      </c>
      <c r="E3017">
        <f t="shared" si="100"/>
        <v>9.0961780000000001</v>
      </c>
      <c r="F3017">
        <f t="shared" si="101"/>
        <v>0</v>
      </c>
      <c r="G3017">
        <f t="shared" si="102"/>
        <v>4762</v>
      </c>
      <c r="H3017" s="17">
        <f t="shared" si="103"/>
        <v>0.34481310373792523</v>
      </c>
      <c r="I3017" s="18"/>
    </row>
    <row r="3018" spans="2:9" x14ac:dyDescent="0.2">
      <c r="B3018" s="1">
        <v>8</v>
      </c>
      <c r="C3018" s="1" t="s">
        <v>98</v>
      </c>
      <c r="D3018" s="1">
        <v>1529</v>
      </c>
      <c r="E3018">
        <f t="shared" si="100"/>
        <v>9.0961780000000001</v>
      </c>
      <c r="F3018">
        <f t="shared" si="101"/>
        <v>0</v>
      </c>
      <c r="G3018">
        <f t="shared" si="102"/>
        <v>4762</v>
      </c>
      <c r="H3018" s="17">
        <f t="shared" si="103"/>
        <v>0.32108357832843343</v>
      </c>
      <c r="I3018" s="18"/>
    </row>
    <row r="3019" spans="2:9" x14ac:dyDescent="0.2">
      <c r="B3019" s="1">
        <v>9</v>
      </c>
      <c r="C3019" s="1" t="s">
        <v>98</v>
      </c>
      <c r="D3019" s="1">
        <v>1074</v>
      </c>
      <c r="E3019">
        <f t="shared" si="100"/>
        <v>9.0961780000000001</v>
      </c>
      <c r="F3019">
        <f t="shared" si="101"/>
        <v>0</v>
      </c>
      <c r="G3019">
        <f t="shared" si="102"/>
        <v>4762</v>
      </c>
      <c r="H3019" s="17">
        <f t="shared" si="103"/>
        <v>0.22553548929021419</v>
      </c>
      <c r="I3019" s="18"/>
    </row>
    <row r="3020" spans="2:9" x14ac:dyDescent="0.2">
      <c r="B3020" s="1">
        <v>6</v>
      </c>
      <c r="C3020" s="1" t="s">
        <v>443</v>
      </c>
      <c r="D3020" s="1">
        <v>1619</v>
      </c>
      <c r="E3020">
        <f t="shared" si="100"/>
        <v>9.1726919999999996</v>
      </c>
      <c r="F3020">
        <f t="shared" si="101"/>
        <v>0</v>
      </c>
      <c r="G3020">
        <f t="shared" si="102"/>
        <v>4841</v>
      </c>
      <c r="H3020" s="17">
        <f t="shared" si="103"/>
        <v>0.33443503408386699</v>
      </c>
      <c r="I3020" s="18"/>
    </row>
    <row r="3021" spans="2:9" x14ac:dyDescent="0.2">
      <c r="B3021" s="1">
        <v>7</v>
      </c>
      <c r="C3021" s="1" t="s">
        <v>443</v>
      </c>
      <c r="D3021" s="1">
        <v>1603</v>
      </c>
      <c r="E3021">
        <f t="shared" si="100"/>
        <v>9.1726919999999996</v>
      </c>
      <c r="F3021">
        <f t="shared" si="101"/>
        <v>0</v>
      </c>
      <c r="G3021">
        <f t="shared" si="102"/>
        <v>4841</v>
      </c>
      <c r="H3021" s="17">
        <f t="shared" si="103"/>
        <v>0.33112993183226608</v>
      </c>
      <c r="I3021" s="18"/>
    </row>
    <row r="3022" spans="2:9" x14ac:dyDescent="0.2">
      <c r="B3022" s="1">
        <v>8</v>
      </c>
      <c r="C3022" s="1" t="s">
        <v>443</v>
      </c>
      <c r="D3022" s="1">
        <v>1448</v>
      </c>
      <c r="E3022">
        <f t="shared" si="100"/>
        <v>9.1726919999999996</v>
      </c>
      <c r="F3022">
        <f t="shared" si="101"/>
        <v>0</v>
      </c>
      <c r="G3022">
        <f t="shared" si="102"/>
        <v>4841</v>
      </c>
      <c r="H3022" s="17">
        <f t="shared" si="103"/>
        <v>0.29911175376988225</v>
      </c>
      <c r="I3022" s="18"/>
    </row>
    <row r="3023" spans="2:9" x14ac:dyDescent="0.2">
      <c r="B3023" s="1">
        <v>9</v>
      </c>
      <c r="C3023" s="1" t="s">
        <v>443</v>
      </c>
      <c r="D3023" s="1">
        <v>1114</v>
      </c>
      <c r="E3023">
        <f t="shared" si="100"/>
        <v>9.1726919999999996</v>
      </c>
      <c r="F3023">
        <f t="shared" si="101"/>
        <v>0</v>
      </c>
      <c r="G3023">
        <f t="shared" si="102"/>
        <v>4841</v>
      </c>
      <c r="H3023" s="17">
        <f t="shared" si="103"/>
        <v>0.23011774426771328</v>
      </c>
      <c r="I3023" s="18"/>
    </row>
    <row r="3024" spans="2:9" x14ac:dyDescent="0.2">
      <c r="B3024" s="1">
        <v>6</v>
      </c>
      <c r="C3024" s="1" t="s">
        <v>398</v>
      </c>
      <c r="D3024" s="1">
        <v>1701</v>
      </c>
      <c r="E3024">
        <f t="shared" si="100"/>
        <v>9.216469</v>
      </c>
      <c r="F3024">
        <f t="shared" si="101"/>
        <v>0</v>
      </c>
      <c r="G3024">
        <f t="shared" si="102"/>
        <v>5234</v>
      </c>
      <c r="H3024" s="17">
        <f t="shared" si="103"/>
        <v>0.32499044707680552</v>
      </c>
      <c r="I3024" s="18"/>
    </row>
    <row r="3025" spans="2:9" x14ac:dyDescent="0.2">
      <c r="B3025" s="1">
        <v>7</v>
      </c>
      <c r="C3025" s="1" t="s">
        <v>398</v>
      </c>
      <c r="D3025" s="1">
        <v>1799</v>
      </c>
      <c r="E3025">
        <f t="shared" si="100"/>
        <v>9.216469</v>
      </c>
      <c r="F3025">
        <f t="shared" si="101"/>
        <v>0</v>
      </c>
      <c r="G3025">
        <f t="shared" si="102"/>
        <v>5234</v>
      </c>
      <c r="H3025" s="17">
        <f t="shared" si="103"/>
        <v>0.34371417653802061</v>
      </c>
      <c r="I3025" s="18"/>
    </row>
    <row r="3026" spans="2:9" x14ac:dyDescent="0.2">
      <c r="B3026" s="1">
        <v>8</v>
      </c>
      <c r="C3026" s="1" t="s">
        <v>398</v>
      </c>
      <c r="D3026" s="1">
        <v>1535</v>
      </c>
      <c r="E3026">
        <f t="shared" si="100"/>
        <v>9.216469</v>
      </c>
      <c r="F3026">
        <f t="shared" si="101"/>
        <v>0</v>
      </c>
      <c r="G3026">
        <f t="shared" si="102"/>
        <v>5234</v>
      </c>
      <c r="H3026" s="17">
        <f t="shared" si="103"/>
        <v>0.29327474207107374</v>
      </c>
      <c r="I3026" s="18"/>
    </row>
    <row r="3027" spans="2:9" x14ac:dyDescent="0.2">
      <c r="B3027" s="1">
        <v>9</v>
      </c>
      <c r="C3027" s="1" t="s">
        <v>398</v>
      </c>
      <c r="D3027" s="1">
        <v>1250</v>
      </c>
      <c r="E3027">
        <f t="shared" si="100"/>
        <v>9.216469</v>
      </c>
      <c r="F3027">
        <f t="shared" si="101"/>
        <v>0</v>
      </c>
      <c r="G3027">
        <f t="shared" si="102"/>
        <v>5234</v>
      </c>
      <c r="H3027" s="17">
        <f t="shared" si="103"/>
        <v>0.23882307986243789</v>
      </c>
      <c r="I3027" s="18"/>
    </row>
    <row r="3028" spans="2:9" x14ac:dyDescent="0.2">
      <c r="B3028" s="1">
        <v>6</v>
      </c>
      <c r="C3028" s="1" t="s">
        <v>65</v>
      </c>
      <c r="D3028" s="1">
        <v>1527</v>
      </c>
      <c r="E3028">
        <f t="shared" si="100"/>
        <v>9.2442309999999992</v>
      </c>
      <c r="F3028">
        <f t="shared" si="101"/>
        <v>0</v>
      </c>
      <c r="G3028">
        <f t="shared" si="102"/>
        <v>4897</v>
      </c>
      <c r="H3028" s="17">
        <f t="shared" si="103"/>
        <v>0.31182356544823359</v>
      </c>
      <c r="I3028" s="18"/>
    </row>
    <row r="3029" spans="2:9" x14ac:dyDescent="0.2">
      <c r="B3029" s="1">
        <v>7</v>
      </c>
      <c r="C3029" s="1" t="s">
        <v>65</v>
      </c>
      <c r="D3029" s="1">
        <v>1678</v>
      </c>
      <c r="E3029">
        <f t="shared" si="100"/>
        <v>9.2442309999999992</v>
      </c>
      <c r="F3029">
        <f t="shared" si="101"/>
        <v>0</v>
      </c>
      <c r="G3029">
        <f t="shared" si="102"/>
        <v>4897</v>
      </c>
      <c r="H3029" s="17">
        <f t="shared" si="103"/>
        <v>0.34265877067592404</v>
      </c>
      <c r="I3029" s="18"/>
    </row>
    <row r="3030" spans="2:9" x14ac:dyDescent="0.2">
      <c r="B3030" s="1">
        <v>8</v>
      </c>
      <c r="C3030" s="1" t="s">
        <v>65</v>
      </c>
      <c r="D3030" s="1">
        <v>1537</v>
      </c>
      <c r="E3030">
        <f t="shared" si="100"/>
        <v>9.2442309999999992</v>
      </c>
      <c r="F3030">
        <f t="shared" si="101"/>
        <v>0</v>
      </c>
      <c r="G3030">
        <f t="shared" si="102"/>
        <v>4897</v>
      </c>
      <c r="H3030" s="17">
        <f t="shared" si="103"/>
        <v>0.31386563201960382</v>
      </c>
      <c r="I3030" s="18"/>
    </row>
    <row r="3031" spans="2:9" x14ac:dyDescent="0.2">
      <c r="B3031" s="1">
        <v>9</v>
      </c>
      <c r="C3031" s="1" t="s">
        <v>65</v>
      </c>
      <c r="D3031" s="1">
        <v>1145</v>
      </c>
      <c r="E3031">
        <f t="shared" si="100"/>
        <v>9.2442309999999992</v>
      </c>
      <c r="F3031">
        <f t="shared" si="101"/>
        <v>0</v>
      </c>
      <c r="G3031">
        <f t="shared" si="102"/>
        <v>4897</v>
      </c>
      <c r="H3031" s="17">
        <f t="shared" si="103"/>
        <v>0.23381662242189094</v>
      </c>
      <c r="I3031" s="18"/>
    </row>
    <row r="3032" spans="2:9" x14ac:dyDescent="0.2">
      <c r="B3032" s="1">
        <v>6</v>
      </c>
      <c r="C3032" s="1" t="s">
        <v>353</v>
      </c>
      <c r="D3032" s="1">
        <v>1550</v>
      </c>
      <c r="E3032">
        <f t="shared" si="100"/>
        <v>9.3155750000000008</v>
      </c>
      <c r="F3032">
        <f t="shared" si="101"/>
        <v>0</v>
      </c>
      <c r="G3032">
        <f t="shared" si="102"/>
        <v>4899</v>
      </c>
      <c r="H3032" s="17">
        <f t="shared" si="103"/>
        <v>0.31639110022453559</v>
      </c>
      <c r="I3032" s="18"/>
    </row>
    <row r="3033" spans="2:9" x14ac:dyDescent="0.2">
      <c r="B3033" s="1">
        <v>7</v>
      </c>
      <c r="C3033" s="1" t="s">
        <v>353</v>
      </c>
      <c r="D3033" s="1">
        <v>1673</v>
      </c>
      <c r="E3033">
        <f t="shared" si="100"/>
        <v>9.3155750000000008</v>
      </c>
      <c r="F3033">
        <f t="shared" si="101"/>
        <v>0</v>
      </c>
      <c r="G3033">
        <f t="shared" si="102"/>
        <v>4899</v>
      </c>
      <c r="H3033" s="17">
        <f t="shared" si="103"/>
        <v>0.34149826495203101</v>
      </c>
      <c r="I3033" s="18"/>
    </row>
    <row r="3034" spans="2:9" x14ac:dyDescent="0.2">
      <c r="B3034" s="1">
        <v>8</v>
      </c>
      <c r="C3034" s="1" t="s">
        <v>353</v>
      </c>
      <c r="D3034" s="1">
        <v>1500</v>
      </c>
      <c r="E3034">
        <f t="shared" si="100"/>
        <v>9.3155750000000008</v>
      </c>
      <c r="F3034">
        <f t="shared" si="101"/>
        <v>0</v>
      </c>
      <c r="G3034">
        <f t="shared" si="102"/>
        <v>4899</v>
      </c>
      <c r="H3034" s="17">
        <f t="shared" si="103"/>
        <v>0.30618493570116351</v>
      </c>
      <c r="I3034" s="18"/>
    </row>
    <row r="3035" spans="2:9" x14ac:dyDescent="0.2">
      <c r="B3035" s="1">
        <v>9</v>
      </c>
      <c r="C3035" s="1" t="s">
        <v>353</v>
      </c>
      <c r="D3035" s="1">
        <v>1198</v>
      </c>
      <c r="E3035">
        <f t="shared" si="100"/>
        <v>9.3155750000000008</v>
      </c>
      <c r="F3035">
        <f t="shared" si="101"/>
        <v>0</v>
      </c>
      <c r="G3035">
        <f t="shared" si="102"/>
        <v>4899</v>
      </c>
      <c r="H3035" s="17">
        <f t="shared" si="103"/>
        <v>0.24453970197999592</v>
      </c>
      <c r="I3035" s="18"/>
    </row>
    <row r="3036" spans="2:9" x14ac:dyDescent="0.2">
      <c r="B3036" s="1">
        <v>6</v>
      </c>
      <c r="C3036" s="1" t="s">
        <v>181</v>
      </c>
      <c r="D3036" s="1">
        <v>1576</v>
      </c>
      <c r="E3036">
        <f t="shared" si="100"/>
        <v>9.3707589999999996</v>
      </c>
      <c r="F3036">
        <f t="shared" si="101"/>
        <v>0</v>
      </c>
      <c r="G3036">
        <f t="shared" si="102"/>
        <v>4863</v>
      </c>
      <c r="H3036" s="17">
        <f t="shared" si="103"/>
        <v>0.32407978614024263</v>
      </c>
      <c r="I3036" s="18"/>
    </row>
    <row r="3037" spans="2:9" x14ac:dyDescent="0.2">
      <c r="B3037" s="1">
        <v>7</v>
      </c>
      <c r="C3037" s="1" t="s">
        <v>181</v>
      </c>
      <c r="D3037" s="1">
        <v>1620</v>
      </c>
      <c r="E3037">
        <f t="shared" si="100"/>
        <v>9.3707589999999996</v>
      </c>
      <c r="F3037">
        <f t="shared" si="101"/>
        <v>0</v>
      </c>
      <c r="G3037">
        <f t="shared" si="102"/>
        <v>4863</v>
      </c>
      <c r="H3037" s="17">
        <f t="shared" si="103"/>
        <v>0.33312769895126465</v>
      </c>
      <c r="I3037" s="18"/>
    </row>
    <row r="3038" spans="2:9" x14ac:dyDescent="0.2">
      <c r="B3038" s="1">
        <v>8</v>
      </c>
      <c r="C3038" s="1" t="s">
        <v>181</v>
      </c>
      <c r="D3038" s="1">
        <v>1526</v>
      </c>
      <c r="E3038">
        <f t="shared" si="100"/>
        <v>9.3707589999999996</v>
      </c>
      <c r="F3038">
        <f t="shared" si="101"/>
        <v>0</v>
      </c>
      <c r="G3038">
        <f t="shared" si="102"/>
        <v>4863</v>
      </c>
      <c r="H3038" s="17">
        <f t="shared" si="103"/>
        <v>0.31379806703680857</v>
      </c>
      <c r="I3038" s="18"/>
    </row>
    <row r="3039" spans="2:9" x14ac:dyDescent="0.2">
      <c r="B3039" s="1">
        <v>9</v>
      </c>
      <c r="C3039" s="1" t="s">
        <v>181</v>
      </c>
      <c r="D3039" s="1">
        <v>1132</v>
      </c>
      <c r="E3039">
        <f t="shared" si="100"/>
        <v>9.3707589999999996</v>
      </c>
      <c r="F3039">
        <f t="shared" si="101"/>
        <v>0</v>
      </c>
      <c r="G3039">
        <f t="shared" si="102"/>
        <v>4863</v>
      </c>
      <c r="H3039" s="17">
        <f t="shared" si="103"/>
        <v>0.2327781205017479</v>
      </c>
      <c r="I3039" s="18"/>
    </row>
    <row r="3040" spans="2:9" x14ac:dyDescent="0.2">
      <c r="B3040" s="1">
        <v>6</v>
      </c>
      <c r="C3040" s="1" t="s">
        <v>268</v>
      </c>
      <c r="D3040" s="1">
        <v>1674</v>
      </c>
      <c r="E3040">
        <f t="shared" si="100"/>
        <v>9.4000760000000003</v>
      </c>
      <c r="F3040">
        <f t="shared" si="101"/>
        <v>0</v>
      </c>
      <c r="G3040">
        <f t="shared" si="102"/>
        <v>5269</v>
      </c>
      <c r="H3040" s="17">
        <f t="shared" si="103"/>
        <v>0.31770734484721957</v>
      </c>
      <c r="I3040" s="18"/>
    </row>
    <row r="3041" spans="2:9" x14ac:dyDescent="0.2">
      <c r="B3041" s="1">
        <v>7</v>
      </c>
      <c r="C3041" s="1" t="s">
        <v>268</v>
      </c>
      <c r="D3041" s="1">
        <v>1817</v>
      </c>
      <c r="E3041">
        <f t="shared" si="100"/>
        <v>9.4000760000000003</v>
      </c>
      <c r="F3041">
        <f t="shared" si="101"/>
        <v>0</v>
      </c>
      <c r="G3041">
        <f t="shared" si="102"/>
        <v>5269</v>
      </c>
      <c r="H3041" s="17">
        <f t="shared" si="103"/>
        <v>0.34484721958625925</v>
      </c>
      <c r="I3041" s="18"/>
    </row>
    <row r="3042" spans="2:9" x14ac:dyDescent="0.2">
      <c r="B3042" s="1">
        <v>8</v>
      </c>
      <c r="C3042" s="1" t="s">
        <v>268</v>
      </c>
      <c r="D3042" s="1">
        <v>1623</v>
      </c>
      <c r="E3042">
        <f t="shared" si="100"/>
        <v>9.4000760000000003</v>
      </c>
      <c r="F3042">
        <f t="shared" si="101"/>
        <v>0</v>
      </c>
      <c r="G3042">
        <f t="shared" si="102"/>
        <v>5269</v>
      </c>
      <c r="H3042" s="17">
        <f t="shared" si="103"/>
        <v>0.30802808882140825</v>
      </c>
      <c r="I3042" s="18"/>
    </row>
    <row r="3043" spans="2:9" x14ac:dyDescent="0.2">
      <c r="B3043" s="1">
        <v>9</v>
      </c>
      <c r="C3043" s="1" t="s">
        <v>268</v>
      </c>
      <c r="D3043" s="1">
        <v>1246</v>
      </c>
      <c r="E3043">
        <f t="shared" si="100"/>
        <v>9.4000760000000003</v>
      </c>
      <c r="F3043">
        <f t="shared" si="101"/>
        <v>0</v>
      </c>
      <c r="G3043">
        <f t="shared" si="102"/>
        <v>5269</v>
      </c>
      <c r="H3043" s="17">
        <f t="shared" si="103"/>
        <v>0.23647750996394001</v>
      </c>
      <c r="I3043" s="18"/>
    </row>
    <row r="3044" spans="2:9" x14ac:dyDescent="0.2">
      <c r="B3044" s="1">
        <v>6</v>
      </c>
      <c r="C3044" s="1" t="s">
        <v>150</v>
      </c>
      <c r="D3044" s="1">
        <v>1555</v>
      </c>
      <c r="E3044">
        <f t="shared" si="100"/>
        <v>9.4812360000000009</v>
      </c>
      <c r="F3044">
        <f t="shared" si="101"/>
        <v>0</v>
      </c>
      <c r="G3044">
        <f t="shared" si="102"/>
        <v>4823</v>
      </c>
      <c r="H3044" s="17">
        <f t="shared" si="103"/>
        <v>0.32241343562098279</v>
      </c>
      <c r="I3044" s="18"/>
    </row>
    <row r="3045" spans="2:9" x14ac:dyDescent="0.2">
      <c r="B3045" s="1">
        <v>7</v>
      </c>
      <c r="C3045" s="1" t="s">
        <v>150</v>
      </c>
      <c r="D3045" s="1">
        <v>1611</v>
      </c>
      <c r="E3045">
        <f t="shared" si="100"/>
        <v>9.4812360000000009</v>
      </c>
      <c r="F3045">
        <f t="shared" si="101"/>
        <v>0</v>
      </c>
      <c r="G3045">
        <f t="shared" si="102"/>
        <v>4823</v>
      </c>
      <c r="H3045" s="17">
        <f t="shared" si="103"/>
        <v>0.3340244660999378</v>
      </c>
      <c r="I3045" s="18"/>
    </row>
    <row r="3046" spans="2:9" x14ac:dyDescent="0.2">
      <c r="B3046" s="1">
        <v>8</v>
      </c>
      <c r="C3046" s="1" t="s">
        <v>150</v>
      </c>
      <c r="D3046" s="1">
        <v>1488</v>
      </c>
      <c r="E3046">
        <f t="shared" si="100"/>
        <v>9.4812360000000009</v>
      </c>
      <c r="F3046">
        <f t="shared" si="101"/>
        <v>0</v>
      </c>
      <c r="G3046">
        <f t="shared" si="102"/>
        <v>4823</v>
      </c>
      <c r="H3046" s="17">
        <f t="shared" si="103"/>
        <v>0.30852166701223305</v>
      </c>
      <c r="I3046" s="18"/>
    </row>
    <row r="3047" spans="2:9" x14ac:dyDescent="0.2">
      <c r="B3047" s="1">
        <v>9</v>
      </c>
      <c r="C3047" s="1" t="s">
        <v>150</v>
      </c>
      <c r="D3047" s="1">
        <v>1169</v>
      </c>
      <c r="E3047">
        <f t="shared" si="100"/>
        <v>9.4812360000000009</v>
      </c>
      <c r="F3047">
        <f t="shared" si="101"/>
        <v>0</v>
      </c>
      <c r="G3047">
        <f t="shared" si="102"/>
        <v>4823</v>
      </c>
      <c r="H3047" s="17">
        <f t="shared" si="103"/>
        <v>0.24238026124818576</v>
      </c>
      <c r="I3047" s="18"/>
    </row>
    <row r="3048" spans="2:9" x14ac:dyDescent="0.2">
      <c r="B3048" s="1">
        <v>6</v>
      </c>
      <c r="C3048" s="1" t="s">
        <v>209</v>
      </c>
      <c r="D3048" s="1">
        <v>1605</v>
      </c>
      <c r="E3048">
        <f t="shared" si="100"/>
        <v>9.4904139999999995</v>
      </c>
      <c r="F3048">
        <f t="shared" si="101"/>
        <v>0</v>
      </c>
      <c r="G3048">
        <f t="shared" si="102"/>
        <v>4955</v>
      </c>
      <c r="H3048" s="17">
        <f t="shared" si="103"/>
        <v>0.32391523713420789</v>
      </c>
      <c r="I3048" s="18"/>
    </row>
    <row r="3049" spans="2:9" x14ac:dyDescent="0.2">
      <c r="B3049" s="1">
        <v>7</v>
      </c>
      <c r="C3049" s="1" t="s">
        <v>209</v>
      </c>
      <c r="D3049" s="1">
        <v>1754</v>
      </c>
      <c r="E3049">
        <f t="shared" si="100"/>
        <v>9.4904139999999995</v>
      </c>
      <c r="F3049">
        <f t="shared" si="101"/>
        <v>0</v>
      </c>
      <c r="G3049">
        <f t="shared" si="102"/>
        <v>4955</v>
      </c>
      <c r="H3049" s="17">
        <f t="shared" si="103"/>
        <v>0.35398587285570132</v>
      </c>
      <c r="I3049" s="18"/>
    </row>
    <row r="3050" spans="2:9" x14ac:dyDescent="0.2">
      <c r="B3050" s="1">
        <v>8</v>
      </c>
      <c r="C3050" s="1" t="s">
        <v>209</v>
      </c>
      <c r="D3050" s="1">
        <v>1467</v>
      </c>
      <c r="E3050">
        <f t="shared" si="100"/>
        <v>9.4904139999999995</v>
      </c>
      <c r="F3050">
        <f t="shared" si="101"/>
        <v>0</v>
      </c>
      <c r="G3050">
        <f t="shared" si="102"/>
        <v>4955</v>
      </c>
      <c r="H3050" s="17">
        <f t="shared" si="103"/>
        <v>0.2960645812310797</v>
      </c>
      <c r="I3050" s="18"/>
    </row>
    <row r="3051" spans="2:9" x14ac:dyDescent="0.2">
      <c r="B3051" s="1">
        <v>9</v>
      </c>
      <c r="C3051" s="1" t="s">
        <v>209</v>
      </c>
      <c r="D3051" s="1">
        <v>1153</v>
      </c>
      <c r="E3051">
        <f t="shared" si="100"/>
        <v>9.4904139999999995</v>
      </c>
      <c r="F3051">
        <f t="shared" si="101"/>
        <v>0</v>
      </c>
      <c r="G3051">
        <f t="shared" si="102"/>
        <v>4955</v>
      </c>
      <c r="H3051" s="17">
        <f t="shared" si="103"/>
        <v>0.23269424823410698</v>
      </c>
      <c r="I3051" s="18"/>
    </row>
    <row r="3052" spans="2:9" x14ac:dyDescent="0.2">
      <c r="B3052" s="1">
        <v>6</v>
      </c>
      <c r="C3052" s="1" t="s">
        <v>139</v>
      </c>
      <c r="D3052" s="1">
        <v>1783</v>
      </c>
      <c r="E3052">
        <f t="shared" si="100"/>
        <v>9.7647279999999999</v>
      </c>
      <c r="F3052">
        <f t="shared" si="101"/>
        <v>0</v>
      </c>
      <c r="G3052">
        <f t="shared" si="102"/>
        <v>5381</v>
      </c>
      <c r="H3052" s="17">
        <f t="shared" si="103"/>
        <v>0.33135104999070802</v>
      </c>
      <c r="I3052" s="18"/>
    </row>
    <row r="3053" spans="2:9" x14ac:dyDescent="0.2">
      <c r="B3053" s="1">
        <v>7</v>
      </c>
      <c r="C3053" s="1" t="s">
        <v>139</v>
      </c>
      <c r="D3053" s="1">
        <v>1863</v>
      </c>
      <c r="E3053">
        <f t="shared" si="100"/>
        <v>9.7647279999999999</v>
      </c>
      <c r="F3053">
        <f t="shared" si="101"/>
        <v>0</v>
      </c>
      <c r="G3053">
        <f t="shared" si="102"/>
        <v>5381</v>
      </c>
      <c r="H3053" s="17">
        <f t="shared" si="103"/>
        <v>0.3462181750603977</v>
      </c>
      <c r="I3053" s="18"/>
    </row>
    <row r="3054" spans="2:9" x14ac:dyDescent="0.2">
      <c r="B3054" s="1">
        <v>8</v>
      </c>
      <c r="C3054" s="1" t="s">
        <v>139</v>
      </c>
      <c r="D3054" s="1">
        <v>1614</v>
      </c>
      <c r="E3054">
        <f t="shared" si="100"/>
        <v>9.7647279999999999</v>
      </c>
      <c r="F3054">
        <f t="shared" si="101"/>
        <v>0</v>
      </c>
      <c r="G3054">
        <f t="shared" si="102"/>
        <v>5381</v>
      </c>
      <c r="H3054" s="17">
        <f t="shared" si="103"/>
        <v>0.29994424828098865</v>
      </c>
      <c r="I3054" s="18"/>
    </row>
    <row r="3055" spans="2:9" x14ac:dyDescent="0.2">
      <c r="B3055" s="1">
        <v>9</v>
      </c>
      <c r="C3055" s="1" t="s">
        <v>139</v>
      </c>
      <c r="D3055" s="1">
        <v>1252</v>
      </c>
      <c r="E3055">
        <f t="shared" si="100"/>
        <v>9.7647279999999999</v>
      </c>
      <c r="F3055">
        <f t="shared" si="101"/>
        <v>0</v>
      </c>
      <c r="G3055">
        <f t="shared" si="102"/>
        <v>5381</v>
      </c>
      <c r="H3055" s="17">
        <f t="shared" si="103"/>
        <v>0.23267050734064301</v>
      </c>
      <c r="I3055" s="18"/>
    </row>
    <row r="3056" spans="2:9" x14ac:dyDescent="0.2">
      <c r="B3056" s="1">
        <v>6</v>
      </c>
      <c r="C3056" s="1" t="s">
        <v>20</v>
      </c>
      <c r="D3056" s="1">
        <v>1755</v>
      </c>
      <c r="E3056">
        <f t="shared" si="100"/>
        <v>9.7786480000000005</v>
      </c>
      <c r="F3056">
        <f t="shared" si="101"/>
        <v>0</v>
      </c>
      <c r="G3056">
        <f t="shared" si="102"/>
        <v>5236</v>
      </c>
      <c r="H3056" s="17">
        <f t="shared" si="103"/>
        <v>0.33517952635599696</v>
      </c>
      <c r="I3056" s="18"/>
    </row>
    <row r="3057" spans="2:9" x14ac:dyDescent="0.2">
      <c r="B3057" s="1">
        <v>7</v>
      </c>
      <c r="C3057" s="1" t="s">
        <v>20</v>
      </c>
      <c r="D3057" s="1">
        <v>1705</v>
      </c>
      <c r="E3057">
        <f t="shared" si="100"/>
        <v>9.7786480000000005</v>
      </c>
      <c r="F3057">
        <f t="shared" si="101"/>
        <v>0</v>
      </c>
      <c r="G3057">
        <f t="shared" si="102"/>
        <v>5236</v>
      </c>
      <c r="H3057" s="17">
        <f t="shared" si="103"/>
        <v>0.32563025210084034</v>
      </c>
      <c r="I3057" s="18"/>
    </row>
    <row r="3058" spans="2:9" x14ac:dyDescent="0.2">
      <c r="B3058" s="1">
        <v>8</v>
      </c>
      <c r="C3058" s="1" t="s">
        <v>20</v>
      </c>
      <c r="D3058" s="1">
        <v>1655</v>
      </c>
      <c r="E3058">
        <f t="shared" si="100"/>
        <v>9.7786480000000005</v>
      </c>
      <c r="F3058">
        <f t="shared" si="101"/>
        <v>0</v>
      </c>
      <c r="G3058">
        <f t="shared" si="102"/>
        <v>5236</v>
      </c>
      <c r="H3058" s="17">
        <f t="shared" si="103"/>
        <v>0.31608097784568373</v>
      </c>
      <c r="I3058" s="18"/>
    </row>
    <row r="3059" spans="2:9" x14ac:dyDescent="0.2">
      <c r="B3059" s="1">
        <v>9</v>
      </c>
      <c r="C3059" s="1" t="s">
        <v>20</v>
      </c>
      <c r="D3059" s="1">
        <v>1214</v>
      </c>
      <c r="E3059">
        <f t="shared" si="100"/>
        <v>9.7786480000000005</v>
      </c>
      <c r="F3059">
        <f t="shared" si="101"/>
        <v>0</v>
      </c>
      <c r="G3059">
        <f t="shared" si="102"/>
        <v>5236</v>
      </c>
      <c r="H3059" s="17">
        <f t="shared" si="103"/>
        <v>0.23185637891520244</v>
      </c>
      <c r="I3059" s="18"/>
    </row>
    <row r="3060" spans="2:9" x14ac:dyDescent="0.2">
      <c r="B3060" s="1">
        <v>6</v>
      </c>
      <c r="C3060" s="1" t="s">
        <v>393</v>
      </c>
      <c r="D3060" s="1">
        <v>1702</v>
      </c>
      <c r="E3060">
        <f t="shared" si="100"/>
        <v>9.8087099999999996</v>
      </c>
      <c r="F3060">
        <f t="shared" si="101"/>
        <v>0</v>
      </c>
      <c r="G3060">
        <f t="shared" si="102"/>
        <v>5327</v>
      </c>
      <c r="H3060" s="17">
        <f t="shared" si="103"/>
        <v>0.31950441148864278</v>
      </c>
      <c r="I3060" s="18"/>
    </row>
    <row r="3061" spans="2:9" x14ac:dyDescent="0.2">
      <c r="B3061" s="1">
        <v>7</v>
      </c>
      <c r="C3061" s="1" t="s">
        <v>393</v>
      </c>
      <c r="D3061" s="1">
        <v>1853</v>
      </c>
      <c r="E3061">
        <f t="shared" si="100"/>
        <v>9.8087099999999996</v>
      </c>
      <c r="F3061">
        <f t="shared" si="101"/>
        <v>0</v>
      </c>
      <c r="G3061">
        <f t="shared" si="102"/>
        <v>5327</v>
      </c>
      <c r="H3061" s="17">
        <f t="shared" si="103"/>
        <v>0.34785057255490898</v>
      </c>
      <c r="I3061" s="18"/>
    </row>
    <row r="3062" spans="2:9" x14ac:dyDescent="0.2">
      <c r="B3062" s="1">
        <v>8</v>
      </c>
      <c r="C3062" s="1" t="s">
        <v>393</v>
      </c>
      <c r="D3062" s="1">
        <v>1634</v>
      </c>
      <c r="E3062">
        <f t="shared" si="100"/>
        <v>9.8087099999999996</v>
      </c>
      <c r="F3062">
        <f t="shared" si="101"/>
        <v>0</v>
      </c>
      <c r="G3062">
        <f t="shared" si="102"/>
        <v>5327</v>
      </c>
      <c r="H3062" s="17">
        <f t="shared" si="103"/>
        <v>0.30673925286277454</v>
      </c>
      <c r="I3062" s="18"/>
    </row>
    <row r="3063" spans="2:9" x14ac:dyDescent="0.2">
      <c r="B3063" s="1">
        <v>9</v>
      </c>
      <c r="C3063" s="1" t="s">
        <v>393</v>
      </c>
      <c r="D3063" s="1">
        <v>1272</v>
      </c>
      <c r="E3063">
        <f t="shared" si="100"/>
        <v>9.8087099999999996</v>
      </c>
      <c r="F3063">
        <f t="shared" si="101"/>
        <v>0</v>
      </c>
      <c r="G3063">
        <f t="shared" si="102"/>
        <v>5327</v>
      </c>
      <c r="H3063" s="17">
        <f t="shared" si="103"/>
        <v>0.23878355547212315</v>
      </c>
      <c r="I3063" s="18"/>
    </row>
    <row r="3064" spans="2:9" x14ac:dyDescent="0.2">
      <c r="B3064" s="1">
        <v>6</v>
      </c>
      <c r="C3064" s="1" t="s">
        <v>320</v>
      </c>
      <c r="D3064" s="1">
        <v>1761</v>
      </c>
      <c r="E3064">
        <f t="shared" si="100"/>
        <v>9.8362660000000002</v>
      </c>
      <c r="F3064">
        <f t="shared" si="101"/>
        <v>0</v>
      </c>
      <c r="G3064">
        <f t="shared" si="102"/>
        <v>5228</v>
      </c>
      <c r="H3064" s="17">
        <f t="shared" si="103"/>
        <v>0.33684009181331293</v>
      </c>
      <c r="I3064" s="18"/>
    </row>
    <row r="3065" spans="2:9" x14ac:dyDescent="0.2">
      <c r="B3065" s="1">
        <v>7</v>
      </c>
      <c r="C3065" s="1" t="s">
        <v>320</v>
      </c>
      <c r="D3065" s="1">
        <v>1772</v>
      </c>
      <c r="E3065">
        <f t="shared" si="100"/>
        <v>9.8362660000000002</v>
      </c>
      <c r="F3065">
        <f t="shared" si="101"/>
        <v>0</v>
      </c>
      <c r="G3065">
        <f t="shared" si="102"/>
        <v>5228</v>
      </c>
      <c r="H3065" s="17">
        <f t="shared" si="103"/>
        <v>0.3389441469013007</v>
      </c>
      <c r="I3065" s="18"/>
    </row>
    <row r="3066" spans="2:9" x14ac:dyDescent="0.2">
      <c r="B3066" s="1">
        <v>8</v>
      </c>
      <c r="C3066" s="1" t="s">
        <v>320</v>
      </c>
      <c r="D3066" s="1">
        <v>1607</v>
      </c>
      <c r="E3066">
        <f t="shared" si="100"/>
        <v>9.8362660000000002</v>
      </c>
      <c r="F3066">
        <f t="shared" si="101"/>
        <v>0</v>
      </c>
      <c r="G3066">
        <f t="shared" si="102"/>
        <v>5228</v>
      </c>
      <c r="H3066" s="17">
        <f t="shared" si="103"/>
        <v>0.30738332058148432</v>
      </c>
      <c r="I3066" s="18"/>
    </row>
    <row r="3067" spans="2:9" x14ac:dyDescent="0.2">
      <c r="B3067" s="1">
        <v>9</v>
      </c>
      <c r="C3067" s="1" t="s">
        <v>320</v>
      </c>
      <c r="D3067" s="1">
        <v>1232</v>
      </c>
      <c r="E3067">
        <f t="shared" si="100"/>
        <v>9.8362660000000002</v>
      </c>
      <c r="F3067">
        <f t="shared" si="101"/>
        <v>0</v>
      </c>
      <c r="G3067">
        <f t="shared" si="102"/>
        <v>5228</v>
      </c>
      <c r="H3067" s="17">
        <f t="shared" si="103"/>
        <v>0.23565416985462892</v>
      </c>
      <c r="I3067" s="18"/>
    </row>
    <row r="3068" spans="2:9" x14ac:dyDescent="0.2">
      <c r="B3068" s="1">
        <v>6</v>
      </c>
      <c r="C3068" s="1" t="s">
        <v>450</v>
      </c>
      <c r="D3068" s="1">
        <v>1761</v>
      </c>
      <c r="E3068">
        <f t="shared" si="100"/>
        <v>9.8387340000000005</v>
      </c>
      <c r="F3068">
        <f t="shared" si="101"/>
        <v>0</v>
      </c>
      <c r="G3068">
        <f t="shared" si="102"/>
        <v>5277</v>
      </c>
      <c r="H3068" s="17">
        <f t="shared" si="103"/>
        <v>0.33371233655486071</v>
      </c>
      <c r="I3068" s="18"/>
    </row>
    <row r="3069" spans="2:9" x14ac:dyDescent="0.2">
      <c r="B3069" s="1">
        <v>7</v>
      </c>
      <c r="C3069" s="1" t="s">
        <v>450</v>
      </c>
      <c r="D3069" s="1">
        <v>1800</v>
      </c>
      <c r="E3069">
        <f t="shared" si="100"/>
        <v>9.8387340000000005</v>
      </c>
      <c r="F3069">
        <f t="shared" si="101"/>
        <v>0</v>
      </c>
      <c r="G3069">
        <f t="shared" si="102"/>
        <v>5277</v>
      </c>
      <c r="H3069" s="17">
        <f t="shared" si="103"/>
        <v>0.34110289937464466</v>
      </c>
      <c r="I3069" s="18"/>
    </row>
    <row r="3070" spans="2:9" x14ac:dyDescent="0.2">
      <c r="B3070" s="1">
        <v>8</v>
      </c>
      <c r="C3070" s="1" t="s">
        <v>450</v>
      </c>
      <c r="D3070" s="1">
        <v>1638</v>
      </c>
      <c r="E3070">
        <f t="shared" si="100"/>
        <v>9.8387340000000005</v>
      </c>
      <c r="F3070">
        <f t="shared" si="101"/>
        <v>0</v>
      </c>
      <c r="G3070">
        <f t="shared" si="102"/>
        <v>5277</v>
      </c>
      <c r="H3070" s="17">
        <f t="shared" si="103"/>
        <v>0.31040363843092666</v>
      </c>
      <c r="I3070" s="18"/>
    </row>
    <row r="3071" spans="2:9" x14ac:dyDescent="0.2">
      <c r="B3071" s="1">
        <v>9</v>
      </c>
      <c r="C3071" s="1" t="s">
        <v>450</v>
      </c>
      <c r="D3071" s="1">
        <v>1240</v>
      </c>
      <c r="E3071">
        <f t="shared" si="100"/>
        <v>9.8387340000000005</v>
      </c>
      <c r="F3071">
        <f t="shared" si="101"/>
        <v>0</v>
      </c>
      <c r="G3071">
        <f t="shared" si="102"/>
        <v>5277</v>
      </c>
      <c r="H3071" s="17">
        <f t="shared" si="103"/>
        <v>0.23498199734697744</v>
      </c>
      <c r="I3071" s="18"/>
    </row>
    <row r="3072" spans="2:9" x14ac:dyDescent="0.2">
      <c r="B3072" s="1">
        <v>6</v>
      </c>
      <c r="C3072" s="1" t="s">
        <v>56</v>
      </c>
      <c r="D3072" s="1">
        <v>1751</v>
      </c>
      <c r="E3072">
        <f t="shared" si="100"/>
        <v>9.8614680000000003</v>
      </c>
      <c r="F3072">
        <f t="shared" si="101"/>
        <v>0</v>
      </c>
      <c r="G3072">
        <f t="shared" si="102"/>
        <v>5450</v>
      </c>
      <c r="H3072" s="17">
        <f t="shared" si="103"/>
        <v>0.32128440366972477</v>
      </c>
      <c r="I3072" s="18"/>
    </row>
    <row r="3073" spans="2:9" x14ac:dyDescent="0.2">
      <c r="B3073" s="1">
        <v>7</v>
      </c>
      <c r="C3073" s="1" t="s">
        <v>56</v>
      </c>
      <c r="D3073" s="1">
        <v>1934</v>
      </c>
      <c r="E3073">
        <f t="shared" si="100"/>
        <v>9.8614680000000003</v>
      </c>
      <c r="F3073">
        <f t="shared" si="101"/>
        <v>0</v>
      </c>
      <c r="G3073">
        <f t="shared" si="102"/>
        <v>5450</v>
      </c>
      <c r="H3073" s="17">
        <f t="shared" si="103"/>
        <v>0.35486238532110093</v>
      </c>
      <c r="I3073" s="18"/>
    </row>
    <row r="3074" spans="2:9" x14ac:dyDescent="0.2">
      <c r="B3074" s="1">
        <v>8</v>
      </c>
      <c r="C3074" s="1" t="s">
        <v>56</v>
      </c>
      <c r="D3074" s="1">
        <v>1642</v>
      </c>
      <c r="E3074">
        <f t="shared" si="100"/>
        <v>9.8614680000000003</v>
      </c>
      <c r="F3074">
        <f t="shared" si="101"/>
        <v>0</v>
      </c>
      <c r="G3074">
        <f t="shared" si="102"/>
        <v>5450</v>
      </c>
      <c r="H3074" s="17">
        <f t="shared" si="103"/>
        <v>0.30128440366972475</v>
      </c>
      <c r="I3074" s="18"/>
    </row>
    <row r="3075" spans="2:9" x14ac:dyDescent="0.2">
      <c r="B3075" s="1">
        <v>9</v>
      </c>
      <c r="C3075" s="1" t="s">
        <v>56</v>
      </c>
      <c r="D3075" s="1">
        <v>1294</v>
      </c>
      <c r="E3075">
        <f t="shared" si="100"/>
        <v>9.8614680000000003</v>
      </c>
      <c r="F3075">
        <f t="shared" si="101"/>
        <v>0</v>
      </c>
      <c r="G3075">
        <f t="shared" si="102"/>
        <v>5450</v>
      </c>
      <c r="H3075" s="17">
        <f t="shared" si="103"/>
        <v>0.23743119266055046</v>
      </c>
      <c r="I3075" s="18"/>
    </row>
    <row r="3076" spans="2:9" x14ac:dyDescent="0.2">
      <c r="B3076" s="1">
        <v>6</v>
      </c>
      <c r="C3076" s="1" t="s">
        <v>307</v>
      </c>
      <c r="D3076" s="1">
        <v>1770</v>
      </c>
      <c r="E3076">
        <f t="shared" ref="E3076:E3139" si="104">VLOOKUP(C3076,G$3:I$415,2,FALSE)</f>
        <v>9.8786550000000002</v>
      </c>
      <c r="F3076">
        <f t="shared" ref="F3076:F3139" si="105">IF(E3076&lt;3,1,0)</f>
        <v>0</v>
      </c>
      <c r="G3076">
        <f t="shared" si="102"/>
        <v>5233</v>
      </c>
      <c r="H3076" s="17">
        <f t="shared" si="103"/>
        <v>0.33823810433785589</v>
      </c>
      <c r="I3076" s="18"/>
    </row>
    <row r="3077" spans="2:9" x14ac:dyDescent="0.2">
      <c r="B3077" s="1">
        <v>7</v>
      </c>
      <c r="C3077" s="1" t="s">
        <v>307</v>
      </c>
      <c r="D3077" s="1">
        <v>1742</v>
      </c>
      <c r="E3077">
        <f t="shared" si="104"/>
        <v>9.8786550000000002</v>
      </c>
      <c r="F3077">
        <f t="shared" si="105"/>
        <v>0</v>
      </c>
      <c r="G3077">
        <f t="shared" ref="G3077:G3140" si="106">VLOOKUP(C3077,G$3:I$415,3,FALSE)</f>
        <v>5233</v>
      </c>
      <c r="H3077" s="17">
        <f t="shared" ref="H3077:H3140" si="107">D3077/G3077</f>
        <v>0.33288744506019491</v>
      </c>
      <c r="I3077" s="18"/>
    </row>
    <row r="3078" spans="2:9" x14ac:dyDescent="0.2">
      <c r="B3078" s="1">
        <v>8</v>
      </c>
      <c r="C3078" s="1" t="s">
        <v>307</v>
      </c>
      <c r="D3078" s="1">
        <v>1590</v>
      </c>
      <c r="E3078">
        <f t="shared" si="104"/>
        <v>9.8786550000000002</v>
      </c>
      <c r="F3078">
        <f t="shared" si="105"/>
        <v>0</v>
      </c>
      <c r="G3078">
        <f t="shared" si="106"/>
        <v>5233</v>
      </c>
      <c r="H3078" s="17">
        <f t="shared" si="107"/>
        <v>0.30384100898146377</v>
      </c>
      <c r="I3078" s="18"/>
    </row>
    <row r="3079" spans="2:9" x14ac:dyDescent="0.2">
      <c r="B3079" s="1">
        <v>9</v>
      </c>
      <c r="C3079" s="1" t="s">
        <v>307</v>
      </c>
      <c r="D3079" s="1">
        <v>1246</v>
      </c>
      <c r="E3079">
        <f t="shared" si="104"/>
        <v>9.8786550000000002</v>
      </c>
      <c r="F3079">
        <f t="shared" si="105"/>
        <v>0</v>
      </c>
      <c r="G3079">
        <f t="shared" si="106"/>
        <v>5233</v>
      </c>
      <c r="H3079" s="17">
        <f t="shared" si="107"/>
        <v>0.23810433785591439</v>
      </c>
      <c r="I3079" s="18"/>
    </row>
    <row r="3080" spans="2:9" x14ac:dyDescent="0.2">
      <c r="B3080" s="1">
        <v>6</v>
      </c>
      <c r="C3080" s="1" t="s">
        <v>184</v>
      </c>
      <c r="D3080" s="1">
        <v>1785</v>
      </c>
      <c r="E3080">
        <f t="shared" si="104"/>
        <v>10.03407</v>
      </c>
      <c r="F3080">
        <f t="shared" si="105"/>
        <v>0</v>
      </c>
      <c r="G3080">
        <f t="shared" si="106"/>
        <v>5430</v>
      </c>
      <c r="H3080" s="17">
        <f t="shared" si="107"/>
        <v>0.32872928176795579</v>
      </c>
      <c r="I3080" s="18"/>
    </row>
    <row r="3081" spans="2:9" x14ac:dyDescent="0.2">
      <c r="B3081" s="1">
        <v>7</v>
      </c>
      <c r="C3081" s="1" t="s">
        <v>184</v>
      </c>
      <c r="D3081" s="1">
        <v>1850</v>
      </c>
      <c r="E3081">
        <f t="shared" si="104"/>
        <v>10.03407</v>
      </c>
      <c r="F3081">
        <f t="shared" si="105"/>
        <v>0</v>
      </c>
      <c r="G3081">
        <f t="shared" si="106"/>
        <v>5430</v>
      </c>
      <c r="H3081" s="17">
        <f t="shared" si="107"/>
        <v>0.3406998158379374</v>
      </c>
      <c r="I3081" s="18"/>
    </row>
    <row r="3082" spans="2:9" x14ac:dyDescent="0.2">
      <c r="B3082" s="1">
        <v>8</v>
      </c>
      <c r="C3082" s="1" t="s">
        <v>184</v>
      </c>
      <c r="D3082" s="1">
        <v>1717</v>
      </c>
      <c r="E3082">
        <f t="shared" si="104"/>
        <v>10.03407</v>
      </c>
      <c r="F3082">
        <f t="shared" si="105"/>
        <v>0</v>
      </c>
      <c r="G3082">
        <f t="shared" si="106"/>
        <v>5430</v>
      </c>
      <c r="H3082" s="17">
        <f t="shared" si="107"/>
        <v>0.31620626151012893</v>
      </c>
      <c r="I3082" s="18"/>
    </row>
    <row r="3083" spans="2:9" x14ac:dyDescent="0.2">
      <c r="B3083" s="1">
        <v>9</v>
      </c>
      <c r="C3083" s="1" t="s">
        <v>184</v>
      </c>
      <c r="D3083" s="1">
        <v>1279</v>
      </c>
      <c r="E3083">
        <f t="shared" si="104"/>
        <v>10.03407</v>
      </c>
      <c r="F3083">
        <f t="shared" si="105"/>
        <v>0</v>
      </c>
      <c r="G3083">
        <f t="shared" si="106"/>
        <v>5430</v>
      </c>
      <c r="H3083" s="17">
        <f t="shared" si="107"/>
        <v>0.23554327808471454</v>
      </c>
      <c r="I3083" s="18"/>
    </row>
    <row r="3084" spans="2:9" x14ac:dyDescent="0.2">
      <c r="B3084" s="1">
        <v>6</v>
      </c>
      <c r="C3084" s="1" t="s">
        <v>91</v>
      </c>
      <c r="D3084" s="1">
        <v>1884</v>
      </c>
      <c r="E3084">
        <f t="shared" si="104"/>
        <v>10.046430000000001</v>
      </c>
      <c r="F3084">
        <f t="shared" si="105"/>
        <v>0</v>
      </c>
      <c r="G3084">
        <f t="shared" si="106"/>
        <v>5686</v>
      </c>
      <c r="H3084" s="17">
        <f t="shared" si="107"/>
        <v>0.33134013366162507</v>
      </c>
      <c r="I3084" s="18"/>
    </row>
    <row r="3085" spans="2:9" x14ac:dyDescent="0.2">
      <c r="B3085" s="1">
        <v>7</v>
      </c>
      <c r="C3085" s="1" t="s">
        <v>91</v>
      </c>
      <c r="D3085" s="1">
        <v>1981</v>
      </c>
      <c r="E3085">
        <f t="shared" si="104"/>
        <v>10.046430000000001</v>
      </c>
      <c r="F3085">
        <f t="shared" si="105"/>
        <v>0</v>
      </c>
      <c r="G3085">
        <f t="shared" si="106"/>
        <v>5686</v>
      </c>
      <c r="H3085" s="17">
        <f t="shared" si="107"/>
        <v>0.34839957791065773</v>
      </c>
      <c r="I3085" s="18"/>
    </row>
    <row r="3086" spans="2:9" x14ac:dyDescent="0.2">
      <c r="B3086" s="1">
        <v>8</v>
      </c>
      <c r="C3086" s="1" t="s">
        <v>91</v>
      </c>
      <c r="D3086" s="1">
        <v>1713</v>
      </c>
      <c r="E3086">
        <f t="shared" si="104"/>
        <v>10.046430000000001</v>
      </c>
      <c r="F3086">
        <f t="shared" si="105"/>
        <v>0</v>
      </c>
      <c r="G3086">
        <f t="shared" si="106"/>
        <v>5686</v>
      </c>
      <c r="H3086" s="17">
        <f t="shared" si="107"/>
        <v>0.30126626802673234</v>
      </c>
      <c r="I3086" s="18"/>
    </row>
    <row r="3087" spans="2:9" x14ac:dyDescent="0.2">
      <c r="B3087" s="1">
        <v>9</v>
      </c>
      <c r="C3087" s="1" t="s">
        <v>91</v>
      </c>
      <c r="D3087" s="1">
        <v>1350</v>
      </c>
      <c r="E3087">
        <f t="shared" si="104"/>
        <v>10.046430000000001</v>
      </c>
      <c r="F3087">
        <f t="shared" si="105"/>
        <v>0</v>
      </c>
      <c r="G3087">
        <f t="shared" si="106"/>
        <v>5686</v>
      </c>
      <c r="H3087" s="17">
        <f t="shared" si="107"/>
        <v>0.23742525501231093</v>
      </c>
      <c r="I3087" s="18"/>
    </row>
    <row r="3088" spans="2:9" x14ac:dyDescent="0.2">
      <c r="B3088" s="1">
        <v>6</v>
      </c>
      <c r="C3088" s="1" t="s">
        <v>302</v>
      </c>
      <c r="D3088" s="1">
        <v>1856</v>
      </c>
      <c r="E3088">
        <f t="shared" si="104"/>
        <v>10.26004</v>
      </c>
      <c r="F3088">
        <f t="shared" si="105"/>
        <v>0</v>
      </c>
      <c r="G3088">
        <f t="shared" si="106"/>
        <v>5680</v>
      </c>
      <c r="H3088" s="17">
        <f t="shared" si="107"/>
        <v>0.3267605633802817</v>
      </c>
      <c r="I3088" s="18"/>
    </row>
    <row r="3089" spans="2:9" x14ac:dyDescent="0.2">
      <c r="B3089" s="1">
        <v>7</v>
      </c>
      <c r="C3089" s="1" t="s">
        <v>302</v>
      </c>
      <c r="D3089" s="1">
        <v>1967</v>
      </c>
      <c r="E3089">
        <f t="shared" si="104"/>
        <v>10.26004</v>
      </c>
      <c r="F3089">
        <f t="shared" si="105"/>
        <v>0</v>
      </c>
      <c r="G3089">
        <f t="shared" si="106"/>
        <v>5680</v>
      </c>
      <c r="H3089" s="17">
        <f t="shared" si="107"/>
        <v>0.34630281690140846</v>
      </c>
      <c r="I3089" s="18"/>
    </row>
    <row r="3090" spans="2:9" x14ac:dyDescent="0.2">
      <c r="B3090" s="1">
        <v>8</v>
      </c>
      <c r="C3090" s="1" t="s">
        <v>302</v>
      </c>
      <c r="D3090" s="1">
        <v>1790</v>
      </c>
      <c r="E3090">
        <f t="shared" si="104"/>
        <v>10.26004</v>
      </c>
      <c r="F3090">
        <f t="shared" si="105"/>
        <v>0</v>
      </c>
      <c r="G3090">
        <f t="shared" si="106"/>
        <v>5680</v>
      </c>
      <c r="H3090" s="17">
        <f t="shared" si="107"/>
        <v>0.31514084507042256</v>
      </c>
      <c r="I3090" s="18"/>
    </row>
    <row r="3091" spans="2:9" x14ac:dyDescent="0.2">
      <c r="B3091" s="1">
        <v>9</v>
      </c>
      <c r="C3091" s="1" t="s">
        <v>302</v>
      </c>
      <c r="D3091" s="1">
        <v>1355</v>
      </c>
      <c r="E3091">
        <f t="shared" si="104"/>
        <v>10.26004</v>
      </c>
      <c r="F3091">
        <f t="shared" si="105"/>
        <v>0</v>
      </c>
      <c r="G3091">
        <f t="shared" si="106"/>
        <v>5680</v>
      </c>
      <c r="H3091" s="17">
        <f t="shared" si="107"/>
        <v>0.238556338028169</v>
      </c>
      <c r="I3091" s="18"/>
    </row>
    <row r="3092" spans="2:9" x14ac:dyDescent="0.2">
      <c r="B3092" s="1">
        <v>6</v>
      </c>
      <c r="C3092" s="1" t="s">
        <v>129</v>
      </c>
      <c r="D3092" s="1">
        <v>1878</v>
      </c>
      <c r="E3092">
        <f t="shared" si="104"/>
        <v>10.29632</v>
      </c>
      <c r="F3092">
        <f t="shared" si="105"/>
        <v>0</v>
      </c>
      <c r="G3092">
        <f t="shared" si="106"/>
        <v>5646</v>
      </c>
      <c r="H3092" s="17">
        <f t="shared" si="107"/>
        <v>0.33262486716259299</v>
      </c>
      <c r="I3092" s="18"/>
    </row>
    <row r="3093" spans="2:9" x14ac:dyDescent="0.2">
      <c r="B3093" s="1">
        <v>7</v>
      </c>
      <c r="C3093" s="1" t="s">
        <v>129</v>
      </c>
      <c r="D3093" s="1">
        <v>2005</v>
      </c>
      <c r="E3093">
        <f t="shared" si="104"/>
        <v>10.29632</v>
      </c>
      <c r="F3093">
        <f t="shared" si="105"/>
        <v>0</v>
      </c>
      <c r="G3093">
        <f t="shared" si="106"/>
        <v>5646</v>
      </c>
      <c r="H3093" s="17">
        <f t="shared" si="107"/>
        <v>0.35511866808359899</v>
      </c>
      <c r="I3093" s="18"/>
    </row>
    <row r="3094" spans="2:9" x14ac:dyDescent="0.2">
      <c r="B3094" s="1">
        <v>8</v>
      </c>
      <c r="C3094" s="1" t="s">
        <v>129</v>
      </c>
      <c r="D3094" s="1">
        <v>1750</v>
      </c>
      <c r="E3094">
        <f t="shared" si="104"/>
        <v>10.29632</v>
      </c>
      <c r="F3094">
        <f t="shared" si="105"/>
        <v>0</v>
      </c>
      <c r="G3094">
        <f t="shared" si="106"/>
        <v>5646</v>
      </c>
      <c r="H3094" s="17">
        <f t="shared" si="107"/>
        <v>0.30995394969890189</v>
      </c>
      <c r="I3094" s="18"/>
    </row>
    <row r="3095" spans="2:9" x14ac:dyDescent="0.2">
      <c r="B3095" s="1">
        <v>9</v>
      </c>
      <c r="C3095" s="1" t="s">
        <v>129</v>
      </c>
      <c r="D3095" s="1">
        <v>1308</v>
      </c>
      <c r="E3095">
        <f t="shared" si="104"/>
        <v>10.29632</v>
      </c>
      <c r="F3095">
        <f t="shared" si="105"/>
        <v>0</v>
      </c>
      <c r="G3095">
        <f t="shared" si="106"/>
        <v>5646</v>
      </c>
      <c r="H3095" s="17">
        <f t="shared" si="107"/>
        <v>0.23166843783209351</v>
      </c>
      <c r="I3095" s="18"/>
    </row>
    <row r="3096" spans="2:9" x14ac:dyDescent="0.2">
      <c r="B3096" s="1">
        <v>6</v>
      </c>
      <c r="C3096" s="1" t="s">
        <v>249</v>
      </c>
      <c r="D3096" s="1">
        <v>1915</v>
      </c>
      <c r="E3096">
        <f t="shared" si="104"/>
        <v>10.30579</v>
      </c>
      <c r="F3096">
        <f t="shared" si="105"/>
        <v>0</v>
      </c>
      <c r="G3096">
        <f t="shared" si="106"/>
        <v>5749</v>
      </c>
      <c r="H3096" s="17">
        <f t="shared" si="107"/>
        <v>0.33310140894068535</v>
      </c>
      <c r="I3096" s="18"/>
    </row>
    <row r="3097" spans="2:9" x14ac:dyDescent="0.2">
      <c r="B3097" s="1">
        <v>7</v>
      </c>
      <c r="C3097" s="1" t="s">
        <v>249</v>
      </c>
      <c r="D3097" s="1">
        <v>1941</v>
      </c>
      <c r="E3097">
        <f t="shared" si="104"/>
        <v>10.30579</v>
      </c>
      <c r="F3097">
        <f t="shared" si="105"/>
        <v>0</v>
      </c>
      <c r="G3097">
        <f t="shared" si="106"/>
        <v>5749</v>
      </c>
      <c r="H3097" s="17">
        <f t="shared" si="107"/>
        <v>0.33762393459732126</v>
      </c>
      <c r="I3097" s="18"/>
    </row>
    <row r="3098" spans="2:9" x14ac:dyDescent="0.2">
      <c r="B3098" s="1">
        <v>8</v>
      </c>
      <c r="C3098" s="1" t="s">
        <v>249</v>
      </c>
      <c r="D3098" s="1">
        <v>1834</v>
      </c>
      <c r="E3098">
        <f t="shared" si="104"/>
        <v>10.30579</v>
      </c>
      <c r="F3098">
        <f t="shared" si="105"/>
        <v>0</v>
      </c>
      <c r="G3098">
        <f t="shared" si="106"/>
        <v>5749</v>
      </c>
      <c r="H3098" s="17">
        <f t="shared" si="107"/>
        <v>0.31901200208731956</v>
      </c>
      <c r="I3098" s="18"/>
    </row>
    <row r="3099" spans="2:9" x14ac:dyDescent="0.2">
      <c r="B3099" s="1">
        <v>9</v>
      </c>
      <c r="C3099" s="1" t="s">
        <v>249</v>
      </c>
      <c r="D3099" s="1">
        <v>1319</v>
      </c>
      <c r="E3099">
        <f t="shared" si="104"/>
        <v>10.30579</v>
      </c>
      <c r="F3099">
        <f t="shared" si="105"/>
        <v>0</v>
      </c>
      <c r="G3099">
        <f t="shared" si="106"/>
        <v>5749</v>
      </c>
      <c r="H3099" s="17">
        <f t="shared" si="107"/>
        <v>0.2294312054270308</v>
      </c>
      <c r="I3099" s="18"/>
    </row>
    <row r="3100" spans="2:9" x14ac:dyDescent="0.2">
      <c r="B3100" s="1">
        <v>6</v>
      </c>
      <c r="C3100" s="1" t="s">
        <v>175</v>
      </c>
      <c r="D3100" s="1">
        <v>1896</v>
      </c>
      <c r="E3100">
        <f t="shared" si="104"/>
        <v>10.597110000000001</v>
      </c>
      <c r="F3100">
        <f t="shared" si="105"/>
        <v>0</v>
      </c>
      <c r="G3100">
        <f t="shared" si="106"/>
        <v>5741</v>
      </c>
      <c r="H3100" s="17">
        <f t="shared" si="107"/>
        <v>0.33025605295244731</v>
      </c>
      <c r="I3100" s="18"/>
    </row>
    <row r="3101" spans="2:9" x14ac:dyDescent="0.2">
      <c r="B3101" s="1">
        <v>7</v>
      </c>
      <c r="C3101" s="1" t="s">
        <v>175</v>
      </c>
      <c r="D3101" s="1">
        <v>1991</v>
      </c>
      <c r="E3101">
        <f t="shared" si="104"/>
        <v>10.597110000000001</v>
      </c>
      <c r="F3101">
        <f t="shared" si="105"/>
        <v>0</v>
      </c>
      <c r="G3101">
        <f t="shared" si="106"/>
        <v>5741</v>
      </c>
      <c r="H3101" s="17">
        <f t="shared" si="107"/>
        <v>0.34680369273645706</v>
      </c>
      <c r="I3101" s="18"/>
    </row>
    <row r="3102" spans="2:9" x14ac:dyDescent="0.2">
      <c r="B3102" s="1">
        <v>8</v>
      </c>
      <c r="C3102" s="1" t="s">
        <v>175</v>
      </c>
      <c r="D3102" s="1">
        <v>1843</v>
      </c>
      <c r="E3102">
        <f t="shared" si="104"/>
        <v>10.597110000000001</v>
      </c>
      <c r="F3102">
        <f t="shared" si="105"/>
        <v>0</v>
      </c>
      <c r="G3102">
        <f t="shared" si="106"/>
        <v>5741</v>
      </c>
      <c r="H3102" s="17">
        <f t="shared" si="107"/>
        <v>0.32102421180978924</v>
      </c>
      <c r="I3102" s="18"/>
    </row>
    <row r="3103" spans="2:9" x14ac:dyDescent="0.2">
      <c r="B3103" s="1">
        <v>9</v>
      </c>
      <c r="C3103" s="1" t="s">
        <v>175</v>
      </c>
      <c r="D3103" s="1">
        <v>1362</v>
      </c>
      <c r="E3103">
        <f t="shared" si="104"/>
        <v>10.597110000000001</v>
      </c>
      <c r="F3103">
        <f t="shared" si="105"/>
        <v>0</v>
      </c>
      <c r="G3103">
        <f t="shared" si="106"/>
        <v>5741</v>
      </c>
      <c r="H3103" s="17">
        <f t="shared" si="107"/>
        <v>0.2372408987981188</v>
      </c>
      <c r="I3103" s="18"/>
    </row>
    <row r="3104" spans="2:9" x14ac:dyDescent="0.2">
      <c r="B3104" s="1">
        <v>6</v>
      </c>
      <c r="C3104" s="1" t="s">
        <v>50</v>
      </c>
      <c r="D3104" s="1">
        <v>1886</v>
      </c>
      <c r="E3104">
        <f t="shared" si="104"/>
        <v>10.82009</v>
      </c>
      <c r="F3104">
        <f t="shared" si="105"/>
        <v>0</v>
      </c>
      <c r="G3104">
        <f t="shared" si="106"/>
        <v>5664</v>
      </c>
      <c r="H3104" s="17">
        <f t="shared" si="107"/>
        <v>0.33298022598870058</v>
      </c>
      <c r="I3104" s="18"/>
    </row>
    <row r="3105" spans="2:9" x14ac:dyDescent="0.2">
      <c r="B3105" s="1">
        <v>7</v>
      </c>
      <c r="C3105" s="1" t="s">
        <v>50</v>
      </c>
      <c r="D3105" s="1">
        <v>1947</v>
      </c>
      <c r="E3105">
        <f t="shared" si="104"/>
        <v>10.82009</v>
      </c>
      <c r="F3105">
        <f t="shared" si="105"/>
        <v>0</v>
      </c>
      <c r="G3105">
        <f t="shared" si="106"/>
        <v>5664</v>
      </c>
      <c r="H3105" s="17">
        <f t="shared" si="107"/>
        <v>0.34375</v>
      </c>
      <c r="I3105" s="18"/>
    </row>
    <row r="3106" spans="2:9" x14ac:dyDescent="0.2">
      <c r="B3106" s="1">
        <v>8</v>
      </c>
      <c r="C3106" s="1" t="s">
        <v>50</v>
      </c>
      <c r="D3106" s="1">
        <v>1756</v>
      </c>
      <c r="E3106">
        <f t="shared" si="104"/>
        <v>10.82009</v>
      </c>
      <c r="F3106">
        <f t="shared" si="105"/>
        <v>0</v>
      </c>
      <c r="G3106">
        <f t="shared" si="106"/>
        <v>5664</v>
      </c>
      <c r="H3106" s="17">
        <f t="shared" si="107"/>
        <v>0.31002824858757061</v>
      </c>
      <c r="I3106" s="18"/>
    </row>
    <row r="3107" spans="2:9" x14ac:dyDescent="0.2">
      <c r="B3107" s="1">
        <v>9</v>
      </c>
      <c r="C3107" s="1" t="s">
        <v>50</v>
      </c>
      <c r="D3107" s="1">
        <v>1372</v>
      </c>
      <c r="E3107">
        <f t="shared" si="104"/>
        <v>10.82009</v>
      </c>
      <c r="F3107">
        <f t="shared" si="105"/>
        <v>0</v>
      </c>
      <c r="G3107">
        <f t="shared" si="106"/>
        <v>5664</v>
      </c>
      <c r="H3107" s="17">
        <f t="shared" si="107"/>
        <v>0.2422316384180791</v>
      </c>
      <c r="I3107" s="18"/>
    </row>
    <row r="3108" spans="2:9" x14ac:dyDescent="0.2">
      <c r="B3108" s="1">
        <v>6</v>
      </c>
      <c r="C3108" s="1" t="s">
        <v>224</v>
      </c>
      <c r="D3108" s="1">
        <v>2044</v>
      </c>
      <c r="E3108">
        <f t="shared" si="104"/>
        <v>11.08624</v>
      </c>
      <c r="F3108">
        <f t="shared" si="105"/>
        <v>0</v>
      </c>
      <c r="G3108">
        <f t="shared" si="106"/>
        <v>6030</v>
      </c>
      <c r="H3108" s="17">
        <f t="shared" si="107"/>
        <v>0.33897180762852402</v>
      </c>
      <c r="I3108" s="18"/>
    </row>
    <row r="3109" spans="2:9" x14ac:dyDescent="0.2">
      <c r="B3109" s="1">
        <v>7</v>
      </c>
      <c r="C3109" s="1" t="s">
        <v>224</v>
      </c>
      <c r="D3109" s="1">
        <v>2114</v>
      </c>
      <c r="E3109">
        <f t="shared" si="104"/>
        <v>11.08624</v>
      </c>
      <c r="F3109">
        <f t="shared" si="105"/>
        <v>0</v>
      </c>
      <c r="G3109">
        <f t="shared" si="106"/>
        <v>6030</v>
      </c>
      <c r="H3109" s="17">
        <f t="shared" si="107"/>
        <v>0.35058043117744608</v>
      </c>
      <c r="I3109" s="18"/>
    </row>
    <row r="3110" spans="2:9" x14ac:dyDescent="0.2">
      <c r="B3110" s="1">
        <v>8</v>
      </c>
      <c r="C3110" s="1" t="s">
        <v>224</v>
      </c>
      <c r="D3110" s="1">
        <v>1929</v>
      </c>
      <c r="E3110">
        <f t="shared" si="104"/>
        <v>11.08624</v>
      </c>
      <c r="F3110">
        <f t="shared" si="105"/>
        <v>0</v>
      </c>
      <c r="G3110">
        <f t="shared" si="106"/>
        <v>6030</v>
      </c>
      <c r="H3110" s="17">
        <f t="shared" si="107"/>
        <v>0.31990049751243782</v>
      </c>
      <c r="I3110" s="18"/>
    </row>
    <row r="3111" spans="2:9" x14ac:dyDescent="0.2">
      <c r="B3111" s="1">
        <v>9</v>
      </c>
      <c r="C3111" s="1" t="s">
        <v>224</v>
      </c>
      <c r="D3111" s="1">
        <v>1406</v>
      </c>
      <c r="E3111">
        <f t="shared" si="104"/>
        <v>11.08624</v>
      </c>
      <c r="F3111">
        <f t="shared" si="105"/>
        <v>0</v>
      </c>
      <c r="G3111">
        <f t="shared" si="106"/>
        <v>6030</v>
      </c>
      <c r="H3111" s="17">
        <f t="shared" si="107"/>
        <v>0.23316749585406302</v>
      </c>
      <c r="I3111" s="18"/>
    </row>
    <row r="3112" spans="2:9" x14ac:dyDescent="0.2">
      <c r="B3112" s="1">
        <v>6</v>
      </c>
      <c r="C3112" s="1" t="s">
        <v>391</v>
      </c>
      <c r="D3112" s="1">
        <v>2224</v>
      </c>
      <c r="E3112">
        <f t="shared" si="104"/>
        <v>11.091620000000001</v>
      </c>
      <c r="F3112">
        <f t="shared" si="105"/>
        <v>0</v>
      </c>
      <c r="G3112">
        <f t="shared" si="106"/>
        <v>6745</v>
      </c>
      <c r="H3112" s="17">
        <f t="shared" si="107"/>
        <v>0.32972572275759821</v>
      </c>
      <c r="I3112" s="18"/>
    </row>
    <row r="3113" spans="2:9" x14ac:dyDescent="0.2">
      <c r="B3113" s="1">
        <v>7</v>
      </c>
      <c r="C3113" s="1" t="s">
        <v>391</v>
      </c>
      <c r="D3113" s="1">
        <v>2332</v>
      </c>
      <c r="E3113">
        <f t="shared" si="104"/>
        <v>11.091620000000001</v>
      </c>
      <c r="F3113">
        <f t="shared" si="105"/>
        <v>0</v>
      </c>
      <c r="G3113">
        <f t="shared" si="106"/>
        <v>6745</v>
      </c>
      <c r="H3113" s="17">
        <f t="shared" si="107"/>
        <v>0.34573758339510746</v>
      </c>
      <c r="I3113" s="18"/>
    </row>
    <row r="3114" spans="2:9" x14ac:dyDescent="0.2">
      <c r="B3114" s="1">
        <v>8</v>
      </c>
      <c r="C3114" s="1" t="s">
        <v>391</v>
      </c>
      <c r="D3114" s="1">
        <v>2136</v>
      </c>
      <c r="E3114">
        <f t="shared" si="104"/>
        <v>11.091620000000001</v>
      </c>
      <c r="F3114">
        <f t="shared" si="105"/>
        <v>0</v>
      </c>
      <c r="G3114">
        <f t="shared" si="106"/>
        <v>6745</v>
      </c>
      <c r="H3114" s="17">
        <f t="shared" si="107"/>
        <v>0.31667902149740551</v>
      </c>
      <c r="I3114" s="18"/>
    </row>
    <row r="3115" spans="2:9" x14ac:dyDescent="0.2">
      <c r="B3115" s="1">
        <v>9</v>
      </c>
      <c r="C3115" s="1" t="s">
        <v>391</v>
      </c>
      <c r="D3115" s="1">
        <v>1620</v>
      </c>
      <c r="E3115">
        <f t="shared" si="104"/>
        <v>11.091620000000001</v>
      </c>
      <c r="F3115">
        <f t="shared" si="105"/>
        <v>0</v>
      </c>
      <c r="G3115">
        <f t="shared" si="106"/>
        <v>6745</v>
      </c>
      <c r="H3115" s="17">
        <f t="shared" si="107"/>
        <v>0.24017790956263899</v>
      </c>
      <c r="I3115" s="18"/>
    </row>
    <row r="3116" spans="2:9" x14ac:dyDescent="0.2">
      <c r="B3116" s="1">
        <v>6</v>
      </c>
      <c r="C3116" s="1" t="s">
        <v>247</v>
      </c>
      <c r="D3116" s="1">
        <v>2058</v>
      </c>
      <c r="E3116">
        <f t="shared" si="104"/>
        <v>11.09764</v>
      </c>
      <c r="F3116">
        <f t="shared" si="105"/>
        <v>0</v>
      </c>
      <c r="G3116">
        <f t="shared" si="106"/>
        <v>6063</v>
      </c>
      <c r="H3116" s="17">
        <f t="shared" si="107"/>
        <v>0.33943592281048984</v>
      </c>
      <c r="I3116" s="18"/>
    </row>
    <row r="3117" spans="2:9" x14ac:dyDescent="0.2">
      <c r="B3117" s="1">
        <v>7</v>
      </c>
      <c r="C3117" s="1" t="s">
        <v>247</v>
      </c>
      <c r="D3117" s="1">
        <v>2132</v>
      </c>
      <c r="E3117">
        <f t="shared" si="104"/>
        <v>11.09764</v>
      </c>
      <c r="F3117">
        <f t="shared" si="105"/>
        <v>0</v>
      </c>
      <c r="G3117">
        <f t="shared" si="106"/>
        <v>6063</v>
      </c>
      <c r="H3117" s="17">
        <f t="shared" si="107"/>
        <v>0.3516411017648029</v>
      </c>
      <c r="I3117" s="18"/>
    </row>
    <row r="3118" spans="2:9" x14ac:dyDescent="0.2">
      <c r="B3118" s="1">
        <v>8</v>
      </c>
      <c r="C3118" s="1" t="s">
        <v>247</v>
      </c>
      <c r="D3118" s="1">
        <v>1866</v>
      </c>
      <c r="E3118">
        <f t="shared" si="104"/>
        <v>11.09764</v>
      </c>
      <c r="F3118">
        <f t="shared" si="105"/>
        <v>0</v>
      </c>
      <c r="G3118">
        <f t="shared" si="106"/>
        <v>6063</v>
      </c>
      <c r="H3118" s="17">
        <f t="shared" si="107"/>
        <v>0.3077684314695695</v>
      </c>
      <c r="I3118" s="18"/>
    </row>
    <row r="3119" spans="2:9" x14ac:dyDescent="0.2">
      <c r="B3119" s="1">
        <v>9</v>
      </c>
      <c r="C3119" s="1" t="s">
        <v>247</v>
      </c>
      <c r="D3119" s="1">
        <v>1459</v>
      </c>
      <c r="E3119">
        <f t="shared" si="104"/>
        <v>11.09764</v>
      </c>
      <c r="F3119">
        <f t="shared" si="105"/>
        <v>0</v>
      </c>
      <c r="G3119">
        <f t="shared" si="106"/>
        <v>6063</v>
      </c>
      <c r="H3119" s="17">
        <f t="shared" si="107"/>
        <v>0.24063994722084778</v>
      </c>
      <c r="I3119" s="18"/>
    </row>
    <row r="3120" spans="2:9" x14ac:dyDescent="0.2">
      <c r="B3120" s="1">
        <v>6</v>
      </c>
      <c r="C3120" s="1" t="s">
        <v>26</v>
      </c>
      <c r="D3120" s="1">
        <v>2028</v>
      </c>
      <c r="E3120">
        <f t="shared" si="104"/>
        <v>11.283390000000001</v>
      </c>
      <c r="F3120">
        <f t="shared" si="105"/>
        <v>0</v>
      </c>
      <c r="G3120">
        <f t="shared" si="106"/>
        <v>6087</v>
      </c>
      <c r="H3120" s="17">
        <f t="shared" si="107"/>
        <v>0.33316904879250864</v>
      </c>
      <c r="I3120" s="18"/>
    </row>
    <row r="3121" spans="2:9" x14ac:dyDescent="0.2">
      <c r="B3121" s="1">
        <v>7</v>
      </c>
      <c r="C3121" s="1" t="s">
        <v>26</v>
      </c>
      <c r="D3121" s="1">
        <v>2088</v>
      </c>
      <c r="E3121">
        <f t="shared" si="104"/>
        <v>11.283390000000001</v>
      </c>
      <c r="F3121">
        <f t="shared" si="105"/>
        <v>0</v>
      </c>
      <c r="G3121">
        <f t="shared" si="106"/>
        <v>6087</v>
      </c>
      <c r="H3121" s="17">
        <f t="shared" si="107"/>
        <v>0.34302612124199111</v>
      </c>
      <c r="I3121" s="18"/>
    </row>
    <row r="3122" spans="2:9" x14ac:dyDescent="0.2">
      <c r="B3122" s="1">
        <v>8</v>
      </c>
      <c r="C3122" s="1" t="s">
        <v>26</v>
      </c>
      <c r="D3122" s="1">
        <v>1995</v>
      </c>
      <c r="E3122">
        <f t="shared" si="104"/>
        <v>11.283390000000001</v>
      </c>
      <c r="F3122">
        <f t="shared" si="105"/>
        <v>0</v>
      </c>
      <c r="G3122">
        <f t="shared" si="106"/>
        <v>6087</v>
      </c>
      <c r="H3122" s="17">
        <f t="shared" si="107"/>
        <v>0.32774765894529323</v>
      </c>
      <c r="I3122" s="18"/>
    </row>
    <row r="3123" spans="2:9" x14ac:dyDescent="0.2">
      <c r="B3123" s="1">
        <v>9</v>
      </c>
      <c r="C3123" s="1" t="s">
        <v>26</v>
      </c>
      <c r="D3123" s="1">
        <v>1444</v>
      </c>
      <c r="E3123">
        <f t="shared" si="104"/>
        <v>11.283390000000001</v>
      </c>
      <c r="F3123">
        <f t="shared" si="105"/>
        <v>0</v>
      </c>
      <c r="G3123">
        <f t="shared" si="106"/>
        <v>6087</v>
      </c>
      <c r="H3123" s="17">
        <f t="shared" si="107"/>
        <v>0.23722687695087893</v>
      </c>
      <c r="I3123" s="18"/>
    </row>
    <row r="3124" spans="2:9" x14ac:dyDescent="0.2">
      <c r="B3124" s="1">
        <v>6</v>
      </c>
      <c r="C3124" s="1" t="s">
        <v>337</v>
      </c>
      <c r="D3124" s="1">
        <v>2055</v>
      </c>
      <c r="E3124">
        <f t="shared" si="104"/>
        <v>11.285439999999999</v>
      </c>
      <c r="F3124">
        <f t="shared" si="105"/>
        <v>0</v>
      </c>
      <c r="G3124">
        <f t="shared" si="106"/>
        <v>6152</v>
      </c>
      <c r="H3124" s="17">
        <f t="shared" si="107"/>
        <v>0.33403771131339399</v>
      </c>
      <c r="I3124" s="18"/>
    </row>
    <row r="3125" spans="2:9" x14ac:dyDescent="0.2">
      <c r="B3125" s="1">
        <v>7</v>
      </c>
      <c r="C3125" s="1" t="s">
        <v>337</v>
      </c>
      <c r="D3125" s="1">
        <v>2136</v>
      </c>
      <c r="E3125">
        <f t="shared" si="104"/>
        <v>11.285439999999999</v>
      </c>
      <c r="F3125">
        <f t="shared" si="105"/>
        <v>0</v>
      </c>
      <c r="G3125">
        <f t="shared" si="106"/>
        <v>6152</v>
      </c>
      <c r="H3125" s="17">
        <f t="shared" si="107"/>
        <v>0.3472041612483745</v>
      </c>
      <c r="I3125" s="18"/>
    </row>
    <row r="3126" spans="2:9" x14ac:dyDescent="0.2">
      <c r="B3126" s="1">
        <v>8</v>
      </c>
      <c r="C3126" s="1" t="s">
        <v>337</v>
      </c>
      <c r="D3126" s="1">
        <v>1984</v>
      </c>
      <c r="E3126">
        <f t="shared" si="104"/>
        <v>11.285439999999999</v>
      </c>
      <c r="F3126">
        <f t="shared" si="105"/>
        <v>0</v>
      </c>
      <c r="G3126">
        <f t="shared" si="106"/>
        <v>6152</v>
      </c>
      <c r="H3126" s="17">
        <f t="shared" si="107"/>
        <v>0.32249674902470743</v>
      </c>
      <c r="I3126" s="18"/>
    </row>
    <row r="3127" spans="2:9" x14ac:dyDescent="0.2">
      <c r="B3127" s="1">
        <v>9</v>
      </c>
      <c r="C3127" s="1" t="s">
        <v>337</v>
      </c>
      <c r="D3127" s="1">
        <v>1497</v>
      </c>
      <c r="E3127">
        <f t="shared" si="104"/>
        <v>11.285439999999999</v>
      </c>
      <c r="F3127">
        <f t="shared" si="105"/>
        <v>0</v>
      </c>
      <c r="G3127">
        <f t="shared" si="106"/>
        <v>6152</v>
      </c>
      <c r="H3127" s="17">
        <f t="shared" si="107"/>
        <v>0.24333550065019505</v>
      </c>
      <c r="I3127" s="18"/>
    </row>
    <row r="3128" spans="2:9" x14ac:dyDescent="0.2">
      <c r="B3128" s="1">
        <v>6</v>
      </c>
      <c r="C3128" s="1" t="s">
        <v>164</v>
      </c>
      <c r="D3128" s="1">
        <v>2229</v>
      </c>
      <c r="E3128">
        <f t="shared" si="104"/>
        <v>11.401020000000001</v>
      </c>
      <c r="F3128">
        <f t="shared" si="105"/>
        <v>0</v>
      </c>
      <c r="G3128">
        <f t="shared" si="106"/>
        <v>6688</v>
      </c>
      <c r="H3128" s="17">
        <f t="shared" si="107"/>
        <v>0.33328349282296649</v>
      </c>
      <c r="I3128" s="18"/>
    </row>
    <row r="3129" spans="2:9" x14ac:dyDescent="0.2">
      <c r="B3129" s="1">
        <v>7</v>
      </c>
      <c r="C3129" s="1" t="s">
        <v>164</v>
      </c>
      <c r="D3129" s="1">
        <v>2340</v>
      </c>
      <c r="E3129">
        <f t="shared" si="104"/>
        <v>11.401020000000001</v>
      </c>
      <c r="F3129">
        <f t="shared" si="105"/>
        <v>0</v>
      </c>
      <c r="G3129">
        <f t="shared" si="106"/>
        <v>6688</v>
      </c>
      <c r="H3129" s="17">
        <f t="shared" si="107"/>
        <v>0.34988038277511962</v>
      </c>
      <c r="I3129" s="18"/>
    </row>
    <row r="3130" spans="2:9" x14ac:dyDescent="0.2">
      <c r="B3130" s="1">
        <v>8</v>
      </c>
      <c r="C3130" s="1" t="s">
        <v>164</v>
      </c>
      <c r="D3130" s="1">
        <v>2134</v>
      </c>
      <c r="E3130">
        <f t="shared" si="104"/>
        <v>11.401020000000001</v>
      </c>
      <c r="F3130">
        <f t="shared" si="105"/>
        <v>0</v>
      </c>
      <c r="G3130">
        <f t="shared" si="106"/>
        <v>6688</v>
      </c>
      <c r="H3130" s="17">
        <f t="shared" si="107"/>
        <v>0.31907894736842107</v>
      </c>
      <c r="I3130" s="18"/>
    </row>
    <row r="3131" spans="2:9" x14ac:dyDescent="0.2">
      <c r="B3131" s="1">
        <v>9</v>
      </c>
      <c r="C3131" s="1" t="s">
        <v>164</v>
      </c>
      <c r="D3131" s="1">
        <v>1586</v>
      </c>
      <c r="E3131">
        <f t="shared" si="104"/>
        <v>11.401020000000001</v>
      </c>
      <c r="F3131">
        <f t="shared" si="105"/>
        <v>0</v>
      </c>
      <c r="G3131">
        <f t="shared" si="106"/>
        <v>6688</v>
      </c>
      <c r="H3131" s="17">
        <f t="shared" si="107"/>
        <v>0.23714114832535885</v>
      </c>
      <c r="I3131" s="18"/>
    </row>
    <row r="3132" spans="2:9" x14ac:dyDescent="0.2">
      <c r="B3132" s="1">
        <v>6</v>
      </c>
      <c r="C3132" s="1" t="s">
        <v>426</v>
      </c>
      <c r="D3132" s="1">
        <v>2148</v>
      </c>
      <c r="E3132">
        <f t="shared" si="104"/>
        <v>11.460089999999999</v>
      </c>
      <c r="F3132">
        <f t="shared" si="105"/>
        <v>0</v>
      </c>
      <c r="G3132">
        <f t="shared" si="106"/>
        <v>6440</v>
      </c>
      <c r="H3132" s="17">
        <f t="shared" si="107"/>
        <v>0.33354037267080744</v>
      </c>
      <c r="I3132" s="18"/>
    </row>
    <row r="3133" spans="2:9" x14ac:dyDescent="0.2">
      <c r="B3133" s="1">
        <v>7</v>
      </c>
      <c r="C3133" s="1" t="s">
        <v>426</v>
      </c>
      <c r="D3133" s="1">
        <v>2273</v>
      </c>
      <c r="E3133">
        <f t="shared" si="104"/>
        <v>11.460089999999999</v>
      </c>
      <c r="F3133">
        <f t="shared" si="105"/>
        <v>0</v>
      </c>
      <c r="G3133">
        <f t="shared" si="106"/>
        <v>6440</v>
      </c>
      <c r="H3133" s="17">
        <f t="shared" si="107"/>
        <v>0.35295031055900622</v>
      </c>
      <c r="I3133" s="18"/>
    </row>
    <row r="3134" spans="2:9" x14ac:dyDescent="0.2">
      <c r="B3134" s="1">
        <v>8</v>
      </c>
      <c r="C3134" s="1" t="s">
        <v>426</v>
      </c>
      <c r="D3134" s="1">
        <v>2081</v>
      </c>
      <c r="E3134">
        <f t="shared" si="104"/>
        <v>11.460089999999999</v>
      </c>
      <c r="F3134">
        <f t="shared" si="105"/>
        <v>0</v>
      </c>
      <c r="G3134">
        <f t="shared" si="106"/>
        <v>6440</v>
      </c>
      <c r="H3134" s="17">
        <f t="shared" si="107"/>
        <v>0.32313664596273289</v>
      </c>
      <c r="I3134" s="18"/>
    </row>
    <row r="3135" spans="2:9" x14ac:dyDescent="0.2">
      <c r="B3135" s="1">
        <v>9</v>
      </c>
      <c r="C3135" s="1" t="s">
        <v>426</v>
      </c>
      <c r="D3135" s="1">
        <v>1536</v>
      </c>
      <c r="E3135">
        <f t="shared" si="104"/>
        <v>11.460089999999999</v>
      </c>
      <c r="F3135">
        <f t="shared" si="105"/>
        <v>0</v>
      </c>
      <c r="G3135">
        <f t="shared" si="106"/>
        <v>6440</v>
      </c>
      <c r="H3135" s="17">
        <f t="shared" si="107"/>
        <v>0.23850931677018633</v>
      </c>
      <c r="I3135" s="18"/>
    </row>
    <row r="3136" spans="2:9" x14ac:dyDescent="0.2">
      <c r="B3136" s="1">
        <v>6</v>
      </c>
      <c r="C3136" s="1" t="s">
        <v>69</v>
      </c>
      <c r="D3136" s="1">
        <v>2229</v>
      </c>
      <c r="E3136">
        <f t="shared" si="104"/>
        <v>11.725519999999999</v>
      </c>
      <c r="F3136">
        <f t="shared" si="105"/>
        <v>0</v>
      </c>
      <c r="G3136">
        <f t="shared" si="106"/>
        <v>6700</v>
      </c>
      <c r="H3136" s="17">
        <f t="shared" si="107"/>
        <v>0.3326865671641791</v>
      </c>
      <c r="I3136" s="18"/>
    </row>
    <row r="3137" spans="2:9" x14ac:dyDescent="0.2">
      <c r="B3137" s="1">
        <v>7</v>
      </c>
      <c r="C3137" s="1" t="s">
        <v>69</v>
      </c>
      <c r="D3137" s="1">
        <v>2330</v>
      </c>
      <c r="E3137">
        <f t="shared" si="104"/>
        <v>11.725519999999999</v>
      </c>
      <c r="F3137">
        <f t="shared" si="105"/>
        <v>0</v>
      </c>
      <c r="G3137">
        <f t="shared" si="106"/>
        <v>6700</v>
      </c>
      <c r="H3137" s="17">
        <f t="shared" si="107"/>
        <v>0.34776119402985073</v>
      </c>
      <c r="I3137" s="18"/>
    </row>
    <row r="3138" spans="2:9" x14ac:dyDescent="0.2">
      <c r="B3138" s="1">
        <v>8</v>
      </c>
      <c r="C3138" s="1" t="s">
        <v>69</v>
      </c>
      <c r="D3138" s="1">
        <v>2152</v>
      </c>
      <c r="E3138">
        <f t="shared" si="104"/>
        <v>11.725519999999999</v>
      </c>
      <c r="F3138">
        <f t="shared" si="105"/>
        <v>0</v>
      </c>
      <c r="G3138">
        <f t="shared" si="106"/>
        <v>6700</v>
      </c>
      <c r="H3138" s="17">
        <f t="shared" si="107"/>
        <v>0.32119402985074624</v>
      </c>
      <c r="I3138" s="18"/>
    </row>
    <row r="3139" spans="2:9" x14ac:dyDescent="0.2">
      <c r="B3139" s="1">
        <v>9</v>
      </c>
      <c r="C3139" s="1" t="s">
        <v>69</v>
      </c>
      <c r="D3139" s="1">
        <v>1628</v>
      </c>
      <c r="E3139">
        <f t="shared" si="104"/>
        <v>11.725519999999999</v>
      </c>
      <c r="F3139">
        <f t="shared" si="105"/>
        <v>0</v>
      </c>
      <c r="G3139">
        <f t="shared" si="106"/>
        <v>6700</v>
      </c>
      <c r="H3139" s="17">
        <f t="shared" si="107"/>
        <v>0.24298507462686567</v>
      </c>
      <c r="I3139" s="18"/>
    </row>
    <row r="3140" spans="2:9" x14ac:dyDescent="0.2">
      <c r="B3140" s="1">
        <v>6</v>
      </c>
      <c r="C3140" s="1" t="s">
        <v>207</v>
      </c>
      <c r="D3140" s="1">
        <v>2157</v>
      </c>
      <c r="E3140">
        <f t="shared" ref="E3140:E3203" si="108">VLOOKUP(C3140,G$3:I$415,2,FALSE)</f>
        <v>12.06931</v>
      </c>
      <c r="F3140">
        <f t="shared" ref="F3140:F3203" si="109">IF(E3140&lt;3,1,0)</f>
        <v>0</v>
      </c>
      <c r="G3140">
        <f t="shared" si="106"/>
        <v>6420</v>
      </c>
      <c r="H3140" s="17">
        <f t="shared" si="107"/>
        <v>0.33598130841121493</v>
      </c>
      <c r="I3140" s="18"/>
    </row>
    <row r="3141" spans="2:9" x14ac:dyDescent="0.2">
      <c r="B3141" s="1">
        <v>7</v>
      </c>
      <c r="C3141" s="1" t="s">
        <v>207</v>
      </c>
      <c r="D3141" s="1">
        <v>2277</v>
      </c>
      <c r="E3141">
        <f t="shared" si="108"/>
        <v>12.06931</v>
      </c>
      <c r="F3141">
        <f t="shared" si="109"/>
        <v>0</v>
      </c>
      <c r="G3141">
        <f t="shared" ref="G3141:G3204" si="110">VLOOKUP(C3141,G$3:I$415,3,FALSE)</f>
        <v>6420</v>
      </c>
      <c r="H3141" s="17">
        <f t="shared" ref="H3141:H3204" si="111">D3141/G3141</f>
        <v>0.35467289719626166</v>
      </c>
      <c r="I3141" s="18"/>
    </row>
    <row r="3142" spans="2:9" x14ac:dyDescent="0.2">
      <c r="B3142" s="1">
        <v>8</v>
      </c>
      <c r="C3142" s="1" t="s">
        <v>207</v>
      </c>
      <c r="D3142" s="1">
        <v>2087</v>
      </c>
      <c r="E3142">
        <f t="shared" si="108"/>
        <v>12.06931</v>
      </c>
      <c r="F3142">
        <f t="shared" si="109"/>
        <v>0</v>
      </c>
      <c r="G3142">
        <f t="shared" si="110"/>
        <v>6420</v>
      </c>
      <c r="H3142" s="17">
        <f t="shared" si="111"/>
        <v>0.32507788161993767</v>
      </c>
      <c r="I3142" s="18"/>
    </row>
    <row r="3143" spans="2:9" x14ac:dyDescent="0.2">
      <c r="B3143" s="1">
        <v>9</v>
      </c>
      <c r="C3143" s="1" t="s">
        <v>207</v>
      </c>
      <c r="D3143" s="1">
        <v>1609</v>
      </c>
      <c r="E3143">
        <f t="shared" si="108"/>
        <v>12.06931</v>
      </c>
      <c r="F3143">
        <f t="shared" si="109"/>
        <v>0</v>
      </c>
      <c r="G3143">
        <f t="shared" si="110"/>
        <v>6420</v>
      </c>
      <c r="H3143" s="17">
        <f t="shared" si="111"/>
        <v>0.25062305295950155</v>
      </c>
      <c r="I3143" s="18"/>
    </row>
    <row r="3144" spans="2:9" x14ac:dyDescent="0.2">
      <c r="B3144" s="1">
        <v>6</v>
      </c>
      <c r="C3144" s="1" t="s">
        <v>346</v>
      </c>
      <c r="D3144" s="1">
        <v>2219</v>
      </c>
      <c r="E3144">
        <f t="shared" si="108"/>
        <v>12.081950000000001</v>
      </c>
      <c r="F3144">
        <f t="shared" si="109"/>
        <v>0</v>
      </c>
      <c r="G3144">
        <f t="shared" si="110"/>
        <v>6467</v>
      </c>
      <c r="H3144" s="17">
        <f t="shared" si="111"/>
        <v>0.34312664295654866</v>
      </c>
      <c r="I3144" s="18"/>
    </row>
    <row r="3145" spans="2:9" x14ac:dyDescent="0.2">
      <c r="B3145" s="1">
        <v>7</v>
      </c>
      <c r="C3145" s="1" t="s">
        <v>346</v>
      </c>
      <c r="D3145" s="1">
        <v>2349</v>
      </c>
      <c r="E3145">
        <f t="shared" si="108"/>
        <v>12.081950000000001</v>
      </c>
      <c r="F3145">
        <f t="shared" si="109"/>
        <v>0</v>
      </c>
      <c r="G3145">
        <f t="shared" si="110"/>
        <v>6467</v>
      </c>
      <c r="H3145" s="17">
        <f t="shared" si="111"/>
        <v>0.3632286995515695</v>
      </c>
      <c r="I3145" s="18"/>
    </row>
    <row r="3146" spans="2:9" x14ac:dyDescent="0.2">
      <c r="B3146" s="1">
        <v>8</v>
      </c>
      <c r="C3146" s="1" t="s">
        <v>346</v>
      </c>
      <c r="D3146" s="1">
        <v>2009</v>
      </c>
      <c r="E3146">
        <f t="shared" si="108"/>
        <v>12.081950000000001</v>
      </c>
      <c r="F3146">
        <f t="shared" si="109"/>
        <v>0</v>
      </c>
      <c r="G3146">
        <f t="shared" si="110"/>
        <v>6467</v>
      </c>
      <c r="H3146" s="17">
        <f t="shared" si="111"/>
        <v>0.31065408999536104</v>
      </c>
      <c r="I3146" s="18"/>
    </row>
    <row r="3147" spans="2:9" x14ac:dyDescent="0.2">
      <c r="B3147" s="1">
        <v>9</v>
      </c>
      <c r="C3147" s="1" t="s">
        <v>346</v>
      </c>
      <c r="D3147" s="1">
        <v>1602</v>
      </c>
      <c r="E3147">
        <f t="shared" si="108"/>
        <v>12.081950000000001</v>
      </c>
      <c r="F3147">
        <f t="shared" si="109"/>
        <v>0</v>
      </c>
      <c r="G3147">
        <f t="shared" si="110"/>
        <v>6467</v>
      </c>
      <c r="H3147" s="17">
        <f t="shared" si="111"/>
        <v>0.24771918973248802</v>
      </c>
      <c r="I3147" s="18"/>
    </row>
    <row r="3148" spans="2:9" x14ac:dyDescent="0.2">
      <c r="B3148" s="1">
        <v>6</v>
      </c>
      <c r="C3148" s="1" t="s">
        <v>269</v>
      </c>
      <c r="D3148" s="1">
        <v>2238</v>
      </c>
      <c r="E3148">
        <f t="shared" si="108"/>
        <v>12.393269999999999</v>
      </c>
      <c r="F3148">
        <f t="shared" si="109"/>
        <v>0</v>
      </c>
      <c r="G3148">
        <f t="shared" si="110"/>
        <v>6779</v>
      </c>
      <c r="H3148" s="17">
        <f t="shared" si="111"/>
        <v>0.33013718837586664</v>
      </c>
      <c r="I3148" s="18"/>
    </row>
    <row r="3149" spans="2:9" x14ac:dyDescent="0.2">
      <c r="B3149" s="1">
        <v>7</v>
      </c>
      <c r="C3149" s="1" t="s">
        <v>269</v>
      </c>
      <c r="D3149" s="1">
        <v>2470</v>
      </c>
      <c r="E3149">
        <f t="shared" si="108"/>
        <v>12.393269999999999</v>
      </c>
      <c r="F3149">
        <f t="shared" si="109"/>
        <v>0</v>
      </c>
      <c r="G3149">
        <f t="shared" si="110"/>
        <v>6779</v>
      </c>
      <c r="H3149" s="17">
        <f t="shared" si="111"/>
        <v>0.36436052515120226</v>
      </c>
      <c r="I3149" s="18"/>
    </row>
    <row r="3150" spans="2:9" x14ac:dyDescent="0.2">
      <c r="B3150" s="1">
        <v>8</v>
      </c>
      <c r="C3150" s="1" t="s">
        <v>269</v>
      </c>
      <c r="D3150" s="1">
        <v>2229</v>
      </c>
      <c r="E3150">
        <f t="shared" si="108"/>
        <v>12.393269999999999</v>
      </c>
      <c r="F3150">
        <f t="shared" si="109"/>
        <v>0</v>
      </c>
      <c r="G3150">
        <f t="shared" si="110"/>
        <v>6779</v>
      </c>
      <c r="H3150" s="17">
        <f t="shared" si="111"/>
        <v>0.32880955893199587</v>
      </c>
      <c r="I3150" s="18"/>
    </row>
    <row r="3151" spans="2:9" x14ac:dyDescent="0.2">
      <c r="B3151" s="1">
        <v>9</v>
      </c>
      <c r="C3151" s="1" t="s">
        <v>269</v>
      </c>
      <c r="D3151" s="1">
        <v>1693</v>
      </c>
      <c r="E3151">
        <f t="shared" si="108"/>
        <v>12.393269999999999</v>
      </c>
      <c r="F3151">
        <f t="shared" si="109"/>
        <v>0</v>
      </c>
      <c r="G3151">
        <f t="shared" si="110"/>
        <v>6779</v>
      </c>
      <c r="H3151" s="17">
        <f t="shared" si="111"/>
        <v>0.24974184983035846</v>
      </c>
      <c r="I3151" s="18"/>
    </row>
    <row r="3152" spans="2:9" x14ac:dyDescent="0.2">
      <c r="B3152" s="1">
        <v>6</v>
      </c>
      <c r="C3152" s="1" t="s">
        <v>434</v>
      </c>
      <c r="D3152" s="1">
        <v>2298</v>
      </c>
      <c r="E3152">
        <f t="shared" si="108"/>
        <v>12.63002</v>
      </c>
      <c r="F3152">
        <f t="shared" si="109"/>
        <v>0</v>
      </c>
      <c r="G3152">
        <f t="shared" si="110"/>
        <v>6868</v>
      </c>
      <c r="H3152" s="17">
        <f t="shared" si="111"/>
        <v>0.33459522422830518</v>
      </c>
      <c r="I3152" s="18"/>
    </row>
    <row r="3153" spans="2:9" x14ac:dyDescent="0.2">
      <c r="B3153" s="1">
        <v>7</v>
      </c>
      <c r="C3153" s="1" t="s">
        <v>434</v>
      </c>
      <c r="D3153" s="1">
        <v>2560</v>
      </c>
      <c r="E3153">
        <f t="shared" si="108"/>
        <v>12.63002</v>
      </c>
      <c r="F3153">
        <f t="shared" si="109"/>
        <v>0</v>
      </c>
      <c r="G3153">
        <f t="shared" si="110"/>
        <v>6868</v>
      </c>
      <c r="H3153" s="17">
        <f t="shared" si="111"/>
        <v>0.37274315666860802</v>
      </c>
      <c r="I3153" s="18"/>
    </row>
    <row r="3154" spans="2:9" x14ac:dyDescent="0.2">
      <c r="B3154" s="1">
        <v>8</v>
      </c>
      <c r="C3154" s="1" t="s">
        <v>434</v>
      </c>
      <c r="D3154" s="1">
        <v>2226</v>
      </c>
      <c r="E3154">
        <f t="shared" si="108"/>
        <v>12.63002</v>
      </c>
      <c r="F3154">
        <f t="shared" si="109"/>
        <v>0</v>
      </c>
      <c r="G3154">
        <f t="shared" si="110"/>
        <v>6868</v>
      </c>
      <c r="H3154" s="17">
        <f t="shared" si="111"/>
        <v>0.32411182294700058</v>
      </c>
      <c r="I3154" s="18"/>
    </row>
    <row r="3155" spans="2:9" x14ac:dyDescent="0.2">
      <c r="B3155" s="1">
        <v>9</v>
      </c>
      <c r="C3155" s="1" t="s">
        <v>434</v>
      </c>
      <c r="D3155" s="1">
        <v>1701</v>
      </c>
      <c r="E3155">
        <f t="shared" si="108"/>
        <v>12.63002</v>
      </c>
      <c r="F3155">
        <f t="shared" si="109"/>
        <v>0</v>
      </c>
      <c r="G3155">
        <f t="shared" si="110"/>
        <v>6868</v>
      </c>
      <c r="H3155" s="17">
        <f t="shared" si="111"/>
        <v>0.24767035527082121</v>
      </c>
      <c r="I3155" s="18"/>
    </row>
    <row r="3156" spans="2:9" x14ac:dyDescent="0.2">
      <c r="B3156" s="1">
        <v>6</v>
      </c>
      <c r="C3156" s="1" t="s">
        <v>94</v>
      </c>
      <c r="D3156" s="1">
        <v>2360</v>
      </c>
      <c r="E3156">
        <f t="shared" si="108"/>
        <v>12.90776</v>
      </c>
      <c r="F3156">
        <f t="shared" si="109"/>
        <v>0</v>
      </c>
      <c r="G3156">
        <f t="shared" si="110"/>
        <v>6776</v>
      </c>
      <c r="H3156" s="17">
        <f t="shared" si="111"/>
        <v>0.34828807556080282</v>
      </c>
      <c r="I3156" s="18"/>
    </row>
    <row r="3157" spans="2:9" x14ac:dyDescent="0.2">
      <c r="B3157" s="1">
        <v>7</v>
      </c>
      <c r="C3157" s="1" t="s">
        <v>94</v>
      </c>
      <c r="D3157" s="1">
        <v>2460</v>
      </c>
      <c r="E3157">
        <f t="shared" si="108"/>
        <v>12.90776</v>
      </c>
      <c r="F3157">
        <f t="shared" si="109"/>
        <v>0</v>
      </c>
      <c r="G3157">
        <f t="shared" si="110"/>
        <v>6776</v>
      </c>
      <c r="H3157" s="17">
        <f t="shared" si="111"/>
        <v>0.3630460448642267</v>
      </c>
      <c r="I3157" s="18"/>
    </row>
    <row r="3158" spans="2:9" x14ac:dyDescent="0.2">
      <c r="B3158" s="1">
        <v>8</v>
      </c>
      <c r="C3158" s="1" t="s">
        <v>94</v>
      </c>
      <c r="D3158" s="1">
        <v>2199</v>
      </c>
      <c r="E3158">
        <f t="shared" si="108"/>
        <v>12.90776</v>
      </c>
      <c r="F3158">
        <f t="shared" si="109"/>
        <v>0</v>
      </c>
      <c r="G3158">
        <f t="shared" si="110"/>
        <v>6776</v>
      </c>
      <c r="H3158" s="17">
        <f t="shared" si="111"/>
        <v>0.32452774498229042</v>
      </c>
      <c r="I3158" s="18"/>
    </row>
    <row r="3159" spans="2:9" x14ac:dyDescent="0.2">
      <c r="B3159" s="1">
        <v>9</v>
      </c>
      <c r="C3159" s="1" t="s">
        <v>94</v>
      </c>
      <c r="D3159" s="1">
        <v>1702</v>
      </c>
      <c r="E3159">
        <f t="shared" si="108"/>
        <v>12.90776</v>
      </c>
      <c r="F3159">
        <f t="shared" si="109"/>
        <v>0</v>
      </c>
      <c r="G3159">
        <f t="shared" si="110"/>
        <v>6776</v>
      </c>
      <c r="H3159" s="17">
        <f t="shared" si="111"/>
        <v>0.25118063754427389</v>
      </c>
      <c r="I3159" s="18"/>
    </row>
    <row r="3160" spans="2:9" x14ac:dyDescent="0.2">
      <c r="B3160" s="1">
        <v>6</v>
      </c>
      <c r="C3160" s="1" t="s">
        <v>325</v>
      </c>
      <c r="D3160" s="1">
        <v>2388</v>
      </c>
      <c r="E3160">
        <f t="shared" si="108"/>
        <v>12.984220000000001</v>
      </c>
      <c r="F3160">
        <f t="shared" si="109"/>
        <v>0</v>
      </c>
      <c r="G3160">
        <f t="shared" si="110"/>
        <v>6781</v>
      </c>
      <c r="H3160" s="17">
        <f t="shared" si="111"/>
        <v>0.35216044831145848</v>
      </c>
      <c r="I3160" s="18"/>
    </row>
    <row r="3161" spans="2:9" x14ac:dyDescent="0.2">
      <c r="B3161" s="1">
        <v>7</v>
      </c>
      <c r="C3161" s="1" t="s">
        <v>325</v>
      </c>
      <c r="D3161" s="1">
        <v>2446</v>
      </c>
      <c r="E3161">
        <f t="shared" si="108"/>
        <v>12.984220000000001</v>
      </c>
      <c r="F3161">
        <f t="shared" si="109"/>
        <v>0</v>
      </c>
      <c r="G3161">
        <f t="shared" si="110"/>
        <v>6781</v>
      </c>
      <c r="H3161" s="17">
        <f t="shared" si="111"/>
        <v>0.36071375903259106</v>
      </c>
      <c r="I3161" s="18"/>
    </row>
    <row r="3162" spans="2:9" x14ac:dyDescent="0.2">
      <c r="B3162" s="1">
        <v>8</v>
      </c>
      <c r="C3162" s="1" t="s">
        <v>325</v>
      </c>
      <c r="D3162" s="1">
        <v>2146</v>
      </c>
      <c r="E3162">
        <f t="shared" si="108"/>
        <v>12.984220000000001</v>
      </c>
      <c r="F3162">
        <f t="shared" si="109"/>
        <v>0</v>
      </c>
      <c r="G3162">
        <f t="shared" si="110"/>
        <v>6781</v>
      </c>
      <c r="H3162" s="17">
        <f t="shared" si="111"/>
        <v>0.3164724966819053</v>
      </c>
      <c r="I3162" s="18"/>
    </row>
    <row r="3163" spans="2:9" x14ac:dyDescent="0.2">
      <c r="B3163" s="1">
        <v>9</v>
      </c>
      <c r="C3163" s="1" t="s">
        <v>325</v>
      </c>
      <c r="D3163" s="1">
        <v>1693</v>
      </c>
      <c r="E3163">
        <f t="shared" si="108"/>
        <v>12.984220000000001</v>
      </c>
      <c r="F3163">
        <f t="shared" si="109"/>
        <v>0</v>
      </c>
      <c r="G3163">
        <f t="shared" si="110"/>
        <v>6781</v>
      </c>
      <c r="H3163" s="17">
        <f t="shared" si="111"/>
        <v>0.24966819053236985</v>
      </c>
      <c r="I3163" s="18"/>
    </row>
    <row r="3164" spans="2:9" x14ac:dyDescent="0.2">
      <c r="B3164" s="1">
        <v>6</v>
      </c>
      <c r="C3164" s="1" t="s">
        <v>86</v>
      </c>
      <c r="D3164" s="1">
        <v>2390</v>
      </c>
      <c r="E3164">
        <f t="shared" si="108"/>
        <v>13.025449999999999</v>
      </c>
      <c r="F3164">
        <f t="shared" si="109"/>
        <v>0</v>
      </c>
      <c r="G3164">
        <f t="shared" si="110"/>
        <v>6718</v>
      </c>
      <c r="H3164" s="17">
        <f t="shared" si="111"/>
        <v>0.35576064304852634</v>
      </c>
      <c r="I3164" s="18"/>
    </row>
    <row r="3165" spans="2:9" x14ac:dyDescent="0.2">
      <c r="B3165" s="1">
        <v>7</v>
      </c>
      <c r="C3165" s="1" t="s">
        <v>86</v>
      </c>
      <c r="D3165" s="1">
        <v>2409</v>
      </c>
      <c r="E3165">
        <f t="shared" si="108"/>
        <v>13.025449999999999</v>
      </c>
      <c r="F3165">
        <f t="shared" si="109"/>
        <v>0</v>
      </c>
      <c r="G3165">
        <f t="shared" si="110"/>
        <v>6718</v>
      </c>
      <c r="H3165" s="17">
        <f t="shared" si="111"/>
        <v>0.35858886573384935</v>
      </c>
      <c r="I3165" s="18"/>
    </row>
    <row r="3166" spans="2:9" x14ac:dyDescent="0.2">
      <c r="B3166" s="1">
        <v>8</v>
      </c>
      <c r="C3166" s="1" t="s">
        <v>86</v>
      </c>
      <c r="D3166" s="1">
        <v>2186</v>
      </c>
      <c r="E3166">
        <f t="shared" si="108"/>
        <v>13.025449999999999</v>
      </c>
      <c r="F3166">
        <f t="shared" si="109"/>
        <v>0</v>
      </c>
      <c r="G3166">
        <f t="shared" si="110"/>
        <v>6718</v>
      </c>
      <c r="H3166" s="17">
        <f t="shared" si="111"/>
        <v>0.32539446263768979</v>
      </c>
      <c r="I3166" s="18"/>
    </row>
    <row r="3167" spans="2:9" x14ac:dyDescent="0.2">
      <c r="B3167" s="1">
        <v>9</v>
      </c>
      <c r="C3167" s="1" t="s">
        <v>86</v>
      </c>
      <c r="D3167" s="1">
        <v>1635</v>
      </c>
      <c r="E3167">
        <f t="shared" si="108"/>
        <v>13.025449999999999</v>
      </c>
      <c r="F3167">
        <f t="shared" si="109"/>
        <v>0</v>
      </c>
      <c r="G3167">
        <f t="shared" si="110"/>
        <v>6718</v>
      </c>
      <c r="H3167" s="17">
        <f t="shared" si="111"/>
        <v>0.24337600476332241</v>
      </c>
      <c r="I3167" s="18"/>
    </row>
    <row r="3168" spans="2:9" x14ac:dyDescent="0.2">
      <c r="B3168" s="1">
        <v>6</v>
      </c>
      <c r="C3168" s="1" t="s">
        <v>282</v>
      </c>
      <c r="D3168" s="1">
        <v>2532</v>
      </c>
      <c r="E3168">
        <f t="shared" si="108"/>
        <v>13.125830000000001</v>
      </c>
      <c r="F3168">
        <f t="shared" si="109"/>
        <v>0</v>
      </c>
      <c r="G3168">
        <f t="shared" si="110"/>
        <v>7248</v>
      </c>
      <c r="H3168" s="17">
        <f t="shared" si="111"/>
        <v>0.34933774834437087</v>
      </c>
      <c r="I3168" s="18"/>
    </row>
    <row r="3169" spans="2:9" x14ac:dyDescent="0.2">
      <c r="B3169" s="1">
        <v>7</v>
      </c>
      <c r="C3169" s="1" t="s">
        <v>282</v>
      </c>
      <c r="D3169" s="1">
        <v>2577</v>
      </c>
      <c r="E3169">
        <f t="shared" si="108"/>
        <v>13.125830000000001</v>
      </c>
      <c r="F3169">
        <f t="shared" si="109"/>
        <v>0</v>
      </c>
      <c r="G3169">
        <f t="shared" si="110"/>
        <v>7248</v>
      </c>
      <c r="H3169" s="17">
        <f t="shared" si="111"/>
        <v>0.35554635761589404</v>
      </c>
      <c r="I3169" s="18"/>
    </row>
    <row r="3170" spans="2:9" x14ac:dyDescent="0.2">
      <c r="B3170" s="1">
        <v>8</v>
      </c>
      <c r="C3170" s="1" t="s">
        <v>282</v>
      </c>
      <c r="D3170" s="1">
        <v>2353</v>
      </c>
      <c r="E3170">
        <f t="shared" si="108"/>
        <v>13.125830000000001</v>
      </c>
      <c r="F3170">
        <f t="shared" si="109"/>
        <v>0</v>
      </c>
      <c r="G3170">
        <f t="shared" si="110"/>
        <v>7248</v>
      </c>
      <c r="H3170" s="17">
        <f t="shared" si="111"/>
        <v>0.32464128035320089</v>
      </c>
      <c r="I3170" s="18"/>
    </row>
    <row r="3171" spans="2:9" x14ac:dyDescent="0.2">
      <c r="B3171" s="1">
        <v>9</v>
      </c>
      <c r="C3171" s="1" t="s">
        <v>282</v>
      </c>
      <c r="D3171" s="1">
        <v>1883</v>
      </c>
      <c r="E3171">
        <f t="shared" si="108"/>
        <v>13.125830000000001</v>
      </c>
      <c r="F3171">
        <f t="shared" si="109"/>
        <v>0</v>
      </c>
      <c r="G3171">
        <f t="shared" si="110"/>
        <v>7248</v>
      </c>
      <c r="H3171" s="17">
        <f t="shared" si="111"/>
        <v>0.25979580573951433</v>
      </c>
      <c r="I3171" s="18"/>
    </row>
    <row r="3172" spans="2:9" x14ac:dyDescent="0.2">
      <c r="B3172" s="1">
        <v>6</v>
      </c>
      <c r="C3172" s="1" t="s">
        <v>349</v>
      </c>
      <c r="D3172" s="1">
        <v>2458</v>
      </c>
      <c r="E3172">
        <f t="shared" si="108"/>
        <v>13.462680000000001</v>
      </c>
      <c r="F3172">
        <f t="shared" si="109"/>
        <v>0</v>
      </c>
      <c r="G3172">
        <f t="shared" si="110"/>
        <v>7141</v>
      </c>
      <c r="H3172" s="17">
        <f t="shared" si="111"/>
        <v>0.34420949446856181</v>
      </c>
      <c r="I3172" s="18"/>
    </row>
    <row r="3173" spans="2:9" x14ac:dyDescent="0.2">
      <c r="B3173" s="1">
        <v>7</v>
      </c>
      <c r="C3173" s="1" t="s">
        <v>349</v>
      </c>
      <c r="D3173" s="1">
        <v>2587</v>
      </c>
      <c r="E3173">
        <f t="shared" si="108"/>
        <v>13.462680000000001</v>
      </c>
      <c r="F3173">
        <f t="shared" si="109"/>
        <v>0</v>
      </c>
      <c r="G3173">
        <f t="shared" si="110"/>
        <v>7141</v>
      </c>
      <c r="H3173" s="17">
        <f t="shared" si="111"/>
        <v>0.36227419128973531</v>
      </c>
      <c r="I3173" s="18"/>
    </row>
    <row r="3174" spans="2:9" x14ac:dyDescent="0.2">
      <c r="B3174" s="1">
        <v>8</v>
      </c>
      <c r="C3174" s="1" t="s">
        <v>349</v>
      </c>
      <c r="D3174" s="1">
        <v>2396</v>
      </c>
      <c r="E3174">
        <f t="shared" si="108"/>
        <v>13.462680000000001</v>
      </c>
      <c r="F3174">
        <f t="shared" si="109"/>
        <v>0</v>
      </c>
      <c r="G3174">
        <f t="shared" si="110"/>
        <v>7141</v>
      </c>
      <c r="H3174" s="17">
        <f t="shared" si="111"/>
        <v>0.33552723708164123</v>
      </c>
      <c r="I3174" s="18"/>
    </row>
    <row r="3175" spans="2:9" x14ac:dyDescent="0.2">
      <c r="B3175" s="1">
        <v>9</v>
      </c>
      <c r="C3175" s="1" t="s">
        <v>349</v>
      </c>
      <c r="D3175" s="1">
        <v>1787</v>
      </c>
      <c r="E3175">
        <f t="shared" si="108"/>
        <v>13.462680000000001</v>
      </c>
      <c r="F3175">
        <f t="shared" si="109"/>
        <v>0</v>
      </c>
      <c r="G3175">
        <f t="shared" si="110"/>
        <v>7141</v>
      </c>
      <c r="H3175" s="17">
        <f t="shared" si="111"/>
        <v>0.2502450637165663</v>
      </c>
      <c r="I3175" s="18"/>
    </row>
    <row r="3176" spans="2:9" x14ac:dyDescent="0.2">
      <c r="B3176" s="1">
        <v>6</v>
      </c>
      <c r="C3176" s="1" t="s">
        <v>103</v>
      </c>
      <c r="D3176" s="1">
        <v>2438</v>
      </c>
      <c r="E3176">
        <f t="shared" si="108"/>
        <v>13.54128</v>
      </c>
      <c r="F3176">
        <f t="shared" si="109"/>
        <v>0</v>
      </c>
      <c r="G3176">
        <f t="shared" si="110"/>
        <v>7159</v>
      </c>
      <c r="H3176" s="17">
        <f t="shared" si="111"/>
        <v>0.34055035619499929</v>
      </c>
      <c r="I3176" s="18"/>
    </row>
    <row r="3177" spans="2:9" x14ac:dyDescent="0.2">
      <c r="B3177" s="1">
        <v>7</v>
      </c>
      <c r="C3177" s="1" t="s">
        <v>103</v>
      </c>
      <c r="D3177" s="1">
        <v>2671</v>
      </c>
      <c r="E3177">
        <f t="shared" si="108"/>
        <v>13.54128</v>
      </c>
      <c r="F3177">
        <f t="shared" si="109"/>
        <v>0</v>
      </c>
      <c r="G3177">
        <f t="shared" si="110"/>
        <v>7159</v>
      </c>
      <c r="H3177" s="17">
        <f t="shared" si="111"/>
        <v>0.37309680122922195</v>
      </c>
      <c r="I3177" s="18"/>
    </row>
    <row r="3178" spans="2:9" x14ac:dyDescent="0.2">
      <c r="B3178" s="1">
        <v>8</v>
      </c>
      <c r="C3178" s="1" t="s">
        <v>103</v>
      </c>
      <c r="D3178" s="1">
        <v>2289</v>
      </c>
      <c r="E3178">
        <f t="shared" si="108"/>
        <v>13.54128</v>
      </c>
      <c r="F3178">
        <f t="shared" si="109"/>
        <v>0</v>
      </c>
      <c r="G3178">
        <f t="shared" si="110"/>
        <v>7159</v>
      </c>
      <c r="H3178" s="17">
        <f t="shared" si="111"/>
        <v>0.31973739349071101</v>
      </c>
      <c r="I3178" s="18"/>
    </row>
    <row r="3179" spans="2:9" x14ac:dyDescent="0.2">
      <c r="B3179" s="1">
        <v>9</v>
      </c>
      <c r="C3179" s="1" t="s">
        <v>103</v>
      </c>
      <c r="D3179" s="1">
        <v>1872</v>
      </c>
      <c r="E3179">
        <f t="shared" si="108"/>
        <v>13.54128</v>
      </c>
      <c r="F3179">
        <f t="shared" si="109"/>
        <v>0</v>
      </c>
      <c r="G3179">
        <f t="shared" si="110"/>
        <v>7159</v>
      </c>
      <c r="H3179" s="17">
        <f t="shared" si="111"/>
        <v>0.26148903478139407</v>
      </c>
      <c r="I3179" s="18"/>
    </row>
    <row r="3180" spans="2:9" x14ac:dyDescent="0.2">
      <c r="B3180" s="1">
        <v>6</v>
      </c>
      <c r="C3180" s="1" t="s">
        <v>110</v>
      </c>
      <c r="D3180" s="1">
        <v>2473</v>
      </c>
      <c r="E3180">
        <f t="shared" si="108"/>
        <v>13.541840000000001</v>
      </c>
      <c r="F3180">
        <f t="shared" si="109"/>
        <v>0</v>
      </c>
      <c r="G3180">
        <f t="shared" si="110"/>
        <v>7159</v>
      </c>
      <c r="H3180" s="17">
        <f t="shared" si="111"/>
        <v>0.34543930716580529</v>
      </c>
      <c r="I3180" s="18"/>
    </row>
    <row r="3181" spans="2:9" x14ac:dyDescent="0.2">
      <c r="B3181" s="1">
        <v>7</v>
      </c>
      <c r="C3181" s="1" t="s">
        <v>110</v>
      </c>
      <c r="D3181" s="1">
        <v>2579</v>
      </c>
      <c r="E3181">
        <f t="shared" si="108"/>
        <v>13.541840000000001</v>
      </c>
      <c r="F3181">
        <f t="shared" si="109"/>
        <v>0</v>
      </c>
      <c r="G3181">
        <f t="shared" si="110"/>
        <v>7159</v>
      </c>
      <c r="H3181" s="17">
        <f t="shared" si="111"/>
        <v>0.36024584439167484</v>
      </c>
      <c r="I3181" s="18"/>
    </row>
    <row r="3182" spans="2:9" x14ac:dyDescent="0.2">
      <c r="B3182" s="1">
        <v>8</v>
      </c>
      <c r="C3182" s="1" t="s">
        <v>110</v>
      </c>
      <c r="D3182" s="1">
        <v>2354</v>
      </c>
      <c r="E3182">
        <f t="shared" si="108"/>
        <v>13.541840000000001</v>
      </c>
      <c r="F3182">
        <f t="shared" si="109"/>
        <v>0</v>
      </c>
      <c r="G3182">
        <f t="shared" si="110"/>
        <v>7159</v>
      </c>
      <c r="H3182" s="17">
        <f t="shared" si="111"/>
        <v>0.32881687386506497</v>
      </c>
      <c r="I3182" s="18"/>
    </row>
    <row r="3183" spans="2:9" x14ac:dyDescent="0.2">
      <c r="B3183" s="1">
        <v>9</v>
      </c>
      <c r="C3183" s="1" t="s">
        <v>110</v>
      </c>
      <c r="D3183" s="1">
        <v>1811</v>
      </c>
      <c r="E3183">
        <f t="shared" si="108"/>
        <v>13.541840000000001</v>
      </c>
      <c r="F3183">
        <f t="shared" si="109"/>
        <v>0</v>
      </c>
      <c r="G3183">
        <f t="shared" si="110"/>
        <v>7159</v>
      </c>
      <c r="H3183" s="17">
        <f t="shared" si="111"/>
        <v>0.2529682916608465</v>
      </c>
      <c r="I3183" s="18"/>
    </row>
    <row r="3184" spans="2:9" x14ac:dyDescent="0.2">
      <c r="B3184" s="1">
        <v>6</v>
      </c>
      <c r="C3184" s="1" t="s">
        <v>271</v>
      </c>
      <c r="D3184" s="1">
        <v>2526</v>
      </c>
      <c r="E3184">
        <f t="shared" si="108"/>
        <v>13.863899999999999</v>
      </c>
      <c r="F3184">
        <f t="shared" si="109"/>
        <v>0</v>
      </c>
      <c r="G3184">
        <f t="shared" si="110"/>
        <v>7149</v>
      </c>
      <c r="H3184" s="17">
        <f t="shared" si="111"/>
        <v>0.35333613092740246</v>
      </c>
      <c r="I3184" s="18"/>
    </row>
    <row r="3185" spans="2:9" x14ac:dyDescent="0.2">
      <c r="B3185" s="1">
        <v>7</v>
      </c>
      <c r="C3185" s="1" t="s">
        <v>271</v>
      </c>
      <c r="D3185" s="1">
        <v>2612</v>
      </c>
      <c r="E3185">
        <f t="shared" si="108"/>
        <v>13.863899999999999</v>
      </c>
      <c r="F3185">
        <f t="shared" si="109"/>
        <v>0</v>
      </c>
      <c r="G3185">
        <f t="shared" si="110"/>
        <v>7149</v>
      </c>
      <c r="H3185" s="17">
        <f t="shared" si="111"/>
        <v>0.36536578542453491</v>
      </c>
      <c r="I3185" s="18"/>
    </row>
    <row r="3186" spans="2:9" x14ac:dyDescent="0.2">
      <c r="B3186" s="1">
        <v>8</v>
      </c>
      <c r="C3186" s="1" t="s">
        <v>271</v>
      </c>
      <c r="D3186" s="1">
        <v>2375</v>
      </c>
      <c r="E3186">
        <f t="shared" si="108"/>
        <v>13.863899999999999</v>
      </c>
      <c r="F3186">
        <f t="shared" si="109"/>
        <v>0</v>
      </c>
      <c r="G3186">
        <f t="shared" si="110"/>
        <v>7149</v>
      </c>
      <c r="H3186" s="17">
        <f t="shared" si="111"/>
        <v>0.33221429570569311</v>
      </c>
      <c r="I3186" s="18"/>
    </row>
    <row r="3187" spans="2:9" x14ac:dyDescent="0.2">
      <c r="B3187" s="1">
        <v>9</v>
      </c>
      <c r="C3187" s="1" t="s">
        <v>271</v>
      </c>
      <c r="D3187" s="1">
        <v>1780</v>
      </c>
      <c r="E3187">
        <f t="shared" si="108"/>
        <v>13.863899999999999</v>
      </c>
      <c r="F3187">
        <f t="shared" si="109"/>
        <v>0</v>
      </c>
      <c r="G3187">
        <f t="shared" si="110"/>
        <v>7149</v>
      </c>
      <c r="H3187" s="17">
        <f t="shared" si="111"/>
        <v>0.24898587214995105</v>
      </c>
      <c r="I3187" s="18"/>
    </row>
    <row r="3188" spans="2:9" x14ac:dyDescent="0.2">
      <c r="B3188" s="1">
        <v>6</v>
      </c>
      <c r="C3188" s="1" t="s">
        <v>374</v>
      </c>
      <c r="D3188" s="1">
        <v>2463</v>
      </c>
      <c r="E3188">
        <f t="shared" si="108"/>
        <v>13.88364</v>
      </c>
      <c r="F3188">
        <f t="shared" si="109"/>
        <v>0</v>
      </c>
      <c r="G3188">
        <f t="shared" si="110"/>
        <v>7219</v>
      </c>
      <c r="H3188" s="17">
        <f t="shared" si="111"/>
        <v>0.34118298933370272</v>
      </c>
      <c r="I3188" s="18"/>
    </row>
    <row r="3189" spans="2:9" x14ac:dyDescent="0.2">
      <c r="B3189" s="1">
        <v>7</v>
      </c>
      <c r="C3189" s="1" t="s">
        <v>374</v>
      </c>
      <c r="D3189" s="1">
        <v>2636</v>
      </c>
      <c r="E3189">
        <f t="shared" si="108"/>
        <v>13.88364</v>
      </c>
      <c r="F3189">
        <f t="shared" si="109"/>
        <v>0</v>
      </c>
      <c r="G3189">
        <f t="shared" si="110"/>
        <v>7219</v>
      </c>
      <c r="H3189" s="17">
        <f t="shared" si="111"/>
        <v>0.36514752735835987</v>
      </c>
      <c r="I3189" s="18"/>
    </row>
    <row r="3190" spans="2:9" x14ac:dyDescent="0.2">
      <c r="B3190" s="1">
        <v>8</v>
      </c>
      <c r="C3190" s="1" t="s">
        <v>374</v>
      </c>
      <c r="D3190" s="1">
        <v>2433</v>
      </c>
      <c r="E3190">
        <f t="shared" si="108"/>
        <v>13.88364</v>
      </c>
      <c r="F3190">
        <f t="shared" si="109"/>
        <v>0</v>
      </c>
      <c r="G3190">
        <f t="shared" si="110"/>
        <v>7219</v>
      </c>
      <c r="H3190" s="17">
        <f t="shared" si="111"/>
        <v>0.33702728909821306</v>
      </c>
      <c r="I3190" s="18"/>
    </row>
    <row r="3191" spans="2:9" x14ac:dyDescent="0.2">
      <c r="B3191" s="1">
        <v>9</v>
      </c>
      <c r="C3191" s="1" t="s">
        <v>374</v>
      </c>
      <c r="D3191" s="1">
        <v>1865</v>
      </c>
      <c r="E3191">
        <f t="shared" si="108"/>
        <v>13.88364</v>
      </c>
      <c r="F3191">
        <f t="shared" si="109"/>
        <v>0</v>
      </c>
      <c r="G3191">
        <f t="shared" si="110"/>
        <v>7219</v>
      </c>
      <c r="H3191" s="17">
        <f t="shared" si="111"/>
        <v>0.25834603130627509</v>
      </c>
      <c r="I3191" s="18"/>
    </row>
    <row r="3192" spans="2:9" x14ac:dyDescent="0.2">
      <c r="B3192" s="1">
        <v>6</v>
      </c>
      <c r="C3192" s="1" t="s">
        <v>36</v>
      </c>
      <c r="D3192" s="1">
        <v>2514</v>
      </c>
      <c r="E3192">
        <f t="shared" si="108"/>
        <v>13.96597</v>
      </c>
      <c r="F3192">
        <f t="shared" si="109"/>
        <v>0</v>
      </c>
      <c r="G3192">
        <f t="shared" si="110"/>
        <v>7170</v>
      </c>
      <c r="H3192" s="17">
        <f t="shared" si="111"/>
        <v>0.35062761506276152</v>
      </c>
      <c r="I3192" s="18"/>
    </row>
    <row r="3193" spans="2:9" x14ac:dyDescent="0.2">
      <c r="B3193" s="1">
        <v>7</v>
      </c>
      <c r="C3193" s="1" t="s">
        <v>36</v>
      </c>
      <c r="D3193" s="1">
        <v>2558</v>
      </c>
      <c r="E3193">
        <f t="shared" si="108"/>
        <v>13.96597</v>
      </c>
      <c r="F3193">
        <f t="shared" si="109"/>
        <v>0</v>
      </c>
      <c r="G3193">
        <f t="shared" si="110"/>
        <v>7170</v>
      </c>
      <c r="H3193" s="17">
        <f t="shared" si="111"/>
        <v>0.35676429567642959</v>
      </c>
      <c r="I3193" s="18"/>
    </row>
    <row r="3194" spans="2:9" x14ac:dyDescent="0.2">
      <c r="B3194" s="1">
        <v>8</v>
      </c>
      <c r="C3194" s="1" t="s">
        <v>36</v>
      </c>
      <c r="D3194" s="1">
        <v>2384</v>
      </c>
      <c r="E3194">
        <f t="shared" si="108"/>
        <v>13.96597</v>
      </c>
      <c r="F3194">
        <f t="shared" si="109"/>
        <v>0</v>
      </c>
      <c r="G3194">
        <f t="shared" si="110"/>
        <v>7170</v>
      </c>
      <c r="H3194" s="17">
        <f t="shared" si="111"/>
        <v>0.33249651324965135</v>
      </c>
      <c r="I3194" s="18"/>
    </row>
    <row r="3195" spans="2:9" x14ac:dyDescent="0.2">
      <c r="B3195" s="1">
        <v>9</v>
      </c>
      <c r="C3195" s="1" t="s">
        <v>36</v>
      </c>
      <c r="D3195" s="1">
        <v>1863</v>
      </c>
      <c r="E3195">
        <f t="shared" si="108"/>
        <v>13.96597</v>
      </c>
      <c r="F3195">
        <f t="shared" si="109"/>
        <v>0</v>
      </c>
      <c r="G3195">
        <f t="shared" si="110"/>
        <v>7170</v>
      </c>
      <c r="H3195" s="17">
        <f t="shared" si="111"/>
        <v>0.25983263598326362</v>
      </c>
      <c r="I3195" s="18"/>
    </row>
    <row r="3196" spans="2:9" x14ac:dyDescent="0.2">
      <c r="B3196" s="1">
        <v>6</v>
      </c>
      <c r="C3196" s="1" t="s">
        <v>332</v>
      </c>
      <c r="D3196" s="1">
        <v>2683</v>
      </c>
      <c r="E3196">
        <f t="shared" si="108"/>
        <v>14.15541</v>
      </c>
      <c r="F3196">
        <f t="shared" si="109"/>
        <v>0</v>
      </c>
      <c r="G3196">
        <f t="shared" si="110"/>
        <v>7400</v>
      </c>
      <c r="H3196" s="17">
        <f t="shared" si="111"/>
        <v>0.36256756756756758</v>
      </c>
      <c r="I3196" s="18"/>
    </row>
    <row r="3197" spans="2:9" x14ac:dyDescent="0.2">
      <c r="B3197" s="1">
        <v>7</v>
      </c>
      <c r="C3197" s="1" t="s">
        <v>332</v>
      </c>
      <c r="D3197" s="1">
        <v>2689</v>
      </c>
      <c r="E3197">
        <f t="shared" si="108"/>
        <v>14.15541</v>
      </c>
      <c r="F3197">
        <f t="shared" si="109"/>
        <v>0</v>
      </c>
      <c r="G3197">
        <f t="shared" si="110"/>
        <v>7400</v>
      </c>
      <c r="H3197" s="17">
        <f t="shared" si="111"/>
        <v>0.36337837837837839</v>
      </c>
      <c r="I3197" s="18"/>
    </row>
    <row r="3198" spans="2:9" x14ac:dyDescent="0.2">
      <c r="B3198" s="1">
        <v>8</v>
      </c>
      <c r="C3198" s="1" t="s">
        <v>332</v>
      </c>
      <c r="D3198" s="1">
        <v>2357</v>
      </c>
      <c r="E3198">
        <f t="shared" si="108"/>
        <v>14.15541</v>
      </c>
      <c r="F3198">
        <f t="shared" si="109"/>
        <v>0</v>
      </c>
      <c r="G3198">
        <f t="shared" si="110"/>
        <v>7400</v>
      </c>
      <c r="H3198" s="17">
        <f t="shared" si="111"/>
        <v>0.31851351351351354</v>
      </c>
      <c r="I3198" s="18"/>
    </row>
    <row r="3199" spans="2:9" x14ac:dyDescent="0.2">
      <c r="B3199" s="1">
        <v>9</v>
      </c>
      <c r="C3199" s="1" t="s">
        <v>332</v>
      </c>
      <c r="D3199" s="1">
        <v>1948</v>
      </c>
      <c r="E3199">
        <f t="shared" si="108"/>
        <v>14.15541</v>
      </c>
      <c r="F3199">
        <f t="shared" si="109"/>
        <v>0</v>
      </c>
      <c r="G3199">
        <f t="shared" si="110"/>
        <v>7400</v>
      </c>
      <c r="H3199" s="17">
        <f t="shared" si="111"/>
        <v>0.26324324324324322</v>
      </c>
      <c r="I3199" s="18"/>
    </row>
    <row r="3200" spans="2:9" x14ac:dyDescent="0.2">
      <c r="B3200" s="1">
        <v>6</v>
      </c>
      <c r="C3200" s="1" t="s">
        <v>433</v>
      </c>
      <c r="D3200" s="1">
        <v>2630</v>
      </c>
      <c r="E3200">
        <f t="shared" si="108"/>
        <v>14.160629999999999</v>
      </c>
      <c r="F3200">
        <f t="shared" si="109"/>
        <v>0</v>
      </c>
      <c r="G3200">
        <f t="shared" si="110"/>
        <v>7427</v>
      </c>
      <c r="H3200" s="17">
        <f t="shared" si="111"/>
        <v>0.35411337013599031</v>
      </c>
      <c r="I3200" s="18"/>
    </row>
    <row r="3201" spans="2:9" x14ac:dyDescent="0.2">
      <c r="B3201" s="1">
        <v>7</v>
      </c>
      <c r="C3201" s="1" t="s">
        <v>433</v>
      </c>
      <c r="D3201" s="1">
        <v>2738</v>
      </c>
      <c r="E3201">
        <f t="shared" si="108"/>
        <v>14.160629999999999</v>
      </c>
      <c r="F3201">
        <f t="shared" si="109"/>
        <v>0</v>
      </c>
      <c r="G3201">
        <f t="shared" si="110"/>
        <v>7427</v>
      </c>
      <c r="H3201" s="17">
        <f t="shared" si="111"/>
        <v>0.3686549077689511</v>
      </c>
      <c r="I3201" s="18"/>
    </row>
    <row r="3202" spans="2:9" x14ac:dyDescent="0.2">
      <c r="B3202" s="1">
        <v>8</v>
      </c>
      <c r="C3202" s="1" t="s">
        <v>433</v>
      </c>
      <c r="D3202" s="1">
        <v>2493</v>
      </c>
      <c r="E3202">
        <f t="shared" si="108"/>
        <v>14.160629999999999</v>
      </c>
      <c r="F3202">
        <f t="shared" si="109"/>
        <v>0</v>
      </c>
      <c r="G3202">
        <f t="shared" si="110"/>
        <v>7427</v>
      </c>
      <c r="H3202" s="17">
        <f t="shared" si="111"/>
        <v>0.33566716036084554</v>
      </c>
      <c r="I3202" s="18"/>
    </row>
    <row r="3203" spans="2:9" x14ac:dyDescent="0.2">
      <c r="B3203" s="1">
        <v>9</v>
      </c>
      <c r="C3203" s="1" t="s">
        <v>433</v>
      </c>
      <c r="D3203" s="1">
        <v>1867</v>
      </c>
      <c r="E3203">
        <f t="shared" si="108"/>
        <v>14.160629999999999</v>
      </c>
      <c r="F3203">
        <f t="shared" si="109"/>
        <v>0</v>
      </c>
      <c r="G3203">
        <f t="shared" si="110"/>
        <v>7427</v>
      </c>
      <c r="H3203" s="17">
        <f t="shared" si="111"/>
        <v>0.25138009963646157</v>
      </c>
      <c r="I3203" s="18"/>
    </row>
    <row r="3204" spans="2:9" x14ac:dyDescent="0.2">
      <c r="B3204" s="1">
        <v>6</v>
      </c>
      <c r="C3204" s="1" t="s">
        <v>130</v>
      </c>
      <c r="D3204" s="1">
        <v>2595</v>
      </c>
      <c r="E3204">
        <f t="shared" ref="E3204:E3267" si="112">VLOOKUP(C3204,G$3:I$415,2,FALSE)</f>
        <v>14.201750000000001</v>
      </c>
      <c r="F3204">
        <f t="shared" ref="F3204:F3267" si="113">IF(E3204&lt;3,1,0)</f>
        <v>0</v>
      </c>
      <c r="G3204">
        <f t="shared" si="110"/>
        <v>7207</v>
      </c>
      <c r="H3204" s="17">
        <f t="shared" si="111"/>
        <v>0.36006660191480505</v>
      </c>
      <c r="I3204" s="18"/>
    </row>
    <row r="3205" spans="2:9" x14ac:dyDescent="0.2">
      <c r="B3205" s="1">
        <v>7</v>
      </c>
      <c r="C3205" s="1" t="s">
        <v>130</v>
      </c>
      <c r="D3205" s="1">
        <v>2670</v>
      </c>
      <c r="E3205">
        <f t="shared" si="112"/>
        <v>14.201750000000001</v>
      </c>
      <c r="F3205">
        <f t="shared" si="113"/>
        <v>0</v>
      </c>
      <c r="G3205">
        <f t="shared" ref="G3205:G3268" si="114">VLOOKUP(C3205,G$3:I$415,3,FALSE)</f>
        <v>7207</v>
      </c>
      <c r="H3205" s="17">
        <f t="shared" ref="H3205:H3268" si="115">D3205/G3205</f>
        <v>0.3704731511030942</v>
      </c>
      <c r="I3205" s="18"/>
    </row>
    <row r="3206" spans="2:9" x14ac:dyDescent="0.2">
      <c r="B3206" s="1">
        <v>8</v>
      </c>
      <c r="C3206" s="1" t="s">
        <v>130</v>
      </c>
      <c r="D3206" s="1">
        <v>2303</v>
      </c>
      <c r="E3206">
        <f t="shared" si="112"/>
        <v>14.201750000000001</v>
      </c>
      <c r="F3206">
        <f t="shared" si="113"/>
        <v>0</v>
      </c>
      <c r="G3206">
        <f t="shared" si="114"/>
        <v>7207</v>
      </c>
      <c r="H3206" s="17">
        <f t="shared" si="115"/>
        <v>0.31955043707506592</v>
      </c>
      <c r="I3206" s="18"/>
    </row>
    <row r="3207" spans="2:9" x14ac:dyDescent="0.2">
      <c r="B3207" s="1">
        <v>9</v>
      </c>
      <c r="C3207" s="1" t="s">
        <v>130</v>
      </c>
      <c r="D3207" s="1">
        <v>1847</v>
      </c>
      <c r="E3207">
        <f t="shared" si="112"/>
        <v>14.201750000000001</v>
      </c>
      <c r="F3207">
        <f t="shared" si="113"/>
        <v>0</v>
      </c>
      <c r="G3207">
        <f t="shared" si="114"/>
        <v>7207</v>
      </c>
      <c r="H3207" s="17">
        <f t="shared" si="115"/>
        <v>0.2562786180102678</v>
      </c>
      <c r="I3207" s="18"/>
    </row>
    <row r="3208" spans="2:9" x14ac:dyDescent="0.2">
      <c r="B3208" s="1">
        <v>6</v>
      </c>
      <c r="C3208" s="1" t="s">
        <v>107</v>
      </c>
      <c r="D3208" s="1">
        <v>2645</v>
      </c>
      <c r="E3208">
        <f t="shared" si="112"/>
        <v>14.38442</v>
      </c>
      <c r="F3208">
        <f t="shared" si="113"/>
        <v>0</v>
      </c>
      <c r="G3208">
        <f t="shared" si="114"/>
        <v>7393</v>
      </c>
      <c r="H3208" s="17">
        <f t="shared" si="115"/>
        <v>0.35777086433112404</v>
      </c>
      <c r="I3208" s="18"/>
    </row>
    <row r="3209" spans="2:9" x14ac:dyDescent="0.2">
      <c r="B3209" s="1">
        <v>7</v>
      </c>
      <c r="C3209" s="1" t="s">
        <v>107</v>
      </c>
      <c r="D3209" s="1">
        <v>2703</v>
      </c>
      <c r="E3209">
        <f t="shared" si="112"/>
        <v>14.38442</v>
      </c>
      <c r="F3209">
        <f t="shared" si="113"/>
        <v>0</v>
      </c>
      <c r="G3209">
        <f t="shared" si="114"/>
        <v>7393</v>
      </c>
      <c r="H3209" s="17">
        <f t="shared" si="115"/>
        <v>0.3656161233599351</v>
      </c>
      <c r="I3209" s="18"/>
    </row>
    <row r="3210" spans="2:9" x14ac:dyDescent="0.2">
      <c r="B3210" s="1">
        <v>8</v>
      </c>
      <c r="C3210" s="1" t="s">
        <v>107</v>
      </c>
      <c r="D3210" s="1">
        <v>2476</v>
      </c>
      <c r="E3210">
        <f t="shared" si="112"/>
        <v>14.38442</v>
      </c>
      <c r="F3210">
        <f t="shared" si="113"/>
        <v>0</v>
      </c>
      <c r="G3210">
        <f t="shared" si="114"/>
        <v>7393</v>
      </c>
      <c r="H3210" s="17">
        <f t="shared" si="115"/>
        <v>0.33491140267820912</v>
      </c>
      <c r="I3210" s="18"/>
    </row>
    <row r="3211" spans="2:9" x14ac:dyDescent="0.2">
      <c r="B3211" s="1">
        <v>9</v>
      </c>
      <c r="C3211" s="1" t="s">
        <v>107</v>
      </c>
      <c r="D3211" s="1">
        <v>1862</v>
      </c>
      <c r="E3211">
        <f t="shared" si="112"/>
        <v>14.38442</v>
      </c>
      <c r="F3211">
        <f t="shared" si="113"/>
        <v>0</v>
      </c>
      <c r="G3211">
        <f t="shared" si="114"/>
        <v>7393</v>
      </c>
      <c r="H3211" s="17">
        <f t="shared" si="115"/>
        <v>0.25185986744217503</v>
      </c>
      <c r="I3211" s="18"/>
    </row>
    <row r="3212" spans="2:9" x14ac:dyDescent="0.2">
      <c r="B3212" s="1">
        <v>6</v>
      </c>
      <c r="C3212" s="1" t="s">
        <v>78</v>
      </c>
      <c r="D3212" s="1">
        <v>2716</v>
      </c>
      <c r="E3212">
        <f t="shared" si="112"/>
        <v>14.705500000000001</v>
      </c>
      <c r="F3212">
        <f t="shared" si="113"/>
        <v>0</v>
      </c>
      <c r="G3212">
        <f t="shared" si="114"/>
        <v>7691</v>
      </c>
      <c r="H3212" s="17">
        <f t="shared" si="115"/>
        <v>0.35314003380574699</v>
      </c>
      <c r="I3212" s="18"/>
    </row>
    <row r="3213" spans="2:9" x14ac:dyDescent="0.2">
      <c r="B3213" s="1">
        <v>7</v>
      </c>
      <c r="C3213" s="1" t="s">
        <v>78</v>
      </c>
      <c r="D3213" s="1">
        <v>2771</v>
      </c>
      <c r="E3213">
        <f t="shared" si="112"/>
        <v>14.705500000000001</v>
      </c>
      <c r="F3213">
        <f t="shared" si="113"/>
        <v>0</v>
      </c>
      <c r="G3213">
        <f t="shared" si="114"/>
        <v>7691</v>
      </c>
      <c r="H3213" s="17">
        <f t="shared" si="115"/>
        <v>0.36029124951241709</v>
      </c>
      <c r="I3213" s="18"/>
    </row>
    <row r="3214" spans="2:9" x14ac:dyDescent="0.2">
      <c r="B3214" s="1">
        <v>8</v>
      </c>
      <c r="C3214" s="1" t="s">
        <v>78</v>
      </c>
      <c r="D3214" s="1">
        <v>2638</v>
      </c>
      <c r="E3214">
        <f t="shared" si="112"/>
        <v>14.705500000000001</v>
      </c>
      <c r="F3214">
        <f t="shared" si="113"/>
        <v>0</v>
      </c>
      <c r="G3214">
        <f t="shared" si="114"/>
        <v>7691</v>
      </c>
      <c r="H3214" s="17">
        <f t="shared" si="115"/>
        <v>0.34299830971265116</v>
      </c>
      <c r="I3214" s="18"/>
    </row>
    <row r="3215" spans="2:9" x14ac:dyDescent="0.2">
      <c r="B3215" s="1">
        <v>9</v>
      </c>
      <c r="C3215" s="1" t="s">
        <v>78</v>
      </c>
      <c r="D3215" s="1">
        <v>2012</v>
      </c>
      <c r="E3215">
        <f t="shared" si="112"/>
        <v>14.705500000000001</v>
      </c>
      <c r="F3215">
        <f t="shared" si="113"/>
        <v>0</v>
      </c>
      <c r="G3215">
        <f t="shared" si="114"/>
        <v>7691</v>
      </c>
      <c r="H3215" s="17">
        <f t="shared" si="115"/>
        <v>0.26160447276036924</v>
      </c>
      <c r="I3215" s="18"/>
    </row>
    <row r="3216" spans="2:9" x14ac:dyDescent="0.2">
      <c r="B3216" s="1">
        <v>6</v>
      </c>
      <c r="C3216" s="1" t="s">
        <v>113</v>
      </c>
      <c r="D3216" s="1">
        <v>2628</v>
      </c>
      <c r="E3216">
        <f t="shared" si="112"/>
        <v>14.708629999999999</v>
      </c>
      <c r="F3216">
        <f t="shared" si="113"/>
        <v>0</v>
      </c>
      <c r="G3216">
        <f t="shared" si="114"/>
        <v>7475</v>
      </c>
      <c r="H3216" s="17">
        <f t="shared" si="115"/>
        <v>0.35157190635451507</v>
      </c>
      <c r="I3216" s="18"/>
    </row>
    <row r="3217" spans="2:9" x14ac:dyDescent="0.2">
      <c r="B3217" s="1">
        <v>7</v>
      </c>
      <c r="C3217" s="1" t="s">
        <v>113</v>
      </c>
      <c r="D3217" s="1">
        <v>2746</v>
      </c>
      <c r="E3217">
        <f t="shared" si="112"/>
        <v>14.708629999999999</v>
      </c>
      <c r="F3217">
        <f t="shared" si="113"/>
        <v>0</v>
      </c>
      <c r="G3217">
        <f t="shared" si="114"/>
        <v>7475</v>
      </c>
      <c r="H3217" s="17">
        <f t="shared" si="115"/>
        <v>0.36735785953177258</v>
      </c>
      <c r="I3217" s="18"/>
    </row>
    <row r="3218" spans="2:9" x14ac:dyDescent="0.2">
      <c r="B3218" s="1">
        <v>8</v>
      </c>
      <c r="C3218" s="1" t="s">
        <v>113</v>
      </c>
      <c r="D3218" s="1">
        <v>2505</v>
      </c>
      <c r="E3218">
        <f t="shared" si="112"/>
        <v>14.708629999999999</v>
      </c>
      <c r="F3218">
        <f t="shared" si="113"/>
        <v>0</v>
      </c>
      <c r="G3218">
        <f t="shared" si="114"/>
        <v>7475</v>
      </c>
      <c r="H3218" s="17">
        <f t="shared" si="115"/>
        <v>0.33511705685618731</v>
      </c>
      <c r="I3218" s="18"/>
    </row>
    <row r="3219" spans="2:9" x14ac:dyDescent="0.2">
      <c r="B3219" s="1">
        <v>9</v>
      </c>
      <c r="C3219" s="1" t="s">
        <v>113</v>
      </c>
      <c r="D3219" s="1">
        <v>1961</v>
      </c>
      <c r="E3219">
        <f t="shared" si="112"/>
        <v>14.708629999999999</v>
      </c>
      <c r="F3219">
        <f t="shared" si="113"/>
        <v>0</v>
      </c>
      <c r="G3219">
        <f t="shared" si="114"/>
        <v>7475</v>
      </c>
      <c r="H3219" s="17">
        <f t="shared" si="115"/>
        <v>0.26234113712374579</v>
      </c>
      <c r="I3219" s="18"/>
    </row>
    <row r="3220" spans="2:9" x14ac:dyDescent="0.2">
      <c r="B3220" s="1">
        <v>6</v>
      </c>
      <c r="C3220" s="1" t="s">
        <v>296</v>
      </c>
      <c r="D3220" s="1">
        <v>2697</v>
      </c>
      <c r="E3220">
        <f t="shared" si="112"/>
        <v>14.718299999999999</v>
      </c>
      <c r="F3220">
        <f t="shared" si="113"/>
        <v>0</v>
      </c>
      <c r="G3220">
        <f t="shared" si="114"/>
        <v>7682</v>
      </c>
      <c r="H3220" s="17">
        <f t="shared" si="115"/>
        <v>0.35108044780005204</v>
      </c>
      <c r="I3220" s="18"/>
    </row>
    <row r="3221" spans="2:9" x14ac:dyDescent="0.2">
      <c r="B3221" s="1">
        <v>7</v>
      </c>
      <c r="C3221" s="1" t="s">
        <v>296</v>
      </c>
      <c r="D3221" s="1">
        <v>2951</v>
      </c>
      <c r="E3221">
        <f t="shared" si="112"/>
        <v>14.718299999999999</v>
      </c>
      <c r="F3221">
        <f t="shared" si="113"/>
        <v>0</v>
      </c>
      <c r="G3221">
        <f t="shared" si="114"/>
        <v>7682</v>
      </c>
      <c r="H3221" s="17">
        <f t="shared" si="115"/>
        <v>0.38414475397032022</v>
      </c>
      <c r="I3221" s="18"/>
    </row>
    <row r="3222" spans="2:9" x14ac:dyDescent="0.2">
      <c r="B3222" s="1">
        <v>8</v>
      </c>
      <c r="C3222" s="1" t="s">
        <v>296</v>
      </c>
      <c r="D3222" s="1">
        <v>2527</v>
      </c>
      <c r="E3222">
        <f t="shared" si="112"/>
        <v>14.718299999999999</v>
      </c>
      <c r="F3222">
        <f t="shared" si="113"/>
        <v>0</v>
      </c>
      <c r="G3222">
        <f t="shared" si="114"/>
        <v>7682</v>
      </c>
      <c r="H3222" s="17">
        <f t="shared" si="115"/>
        <v>0.32895079406404582</v>
      </c>
      <c r="I3222" s="18"/>
    </row>
    <row r="3223" spans="2:9" x14ac:dyDescent="0.2">
      <c r="B3223" s="1">
        <v>9</v>
      </c>
      <c r="C3223" s="1" t="s">
        <v>296</v>
      </c>
      <c r="D3223" s="1">
        <v>1970</v>
      </c>
      <c r="E3223">
        <f t="shared" si="112"/>
        <v>14.718299999999999</v>
      </c>
      <c r="F3223">
        <f t="shared" si="113"/>
        <v>0</v>
      </c>
      <c r="G3223">
        <f t="shared" si="114"/>
        <v>7682</v>
      </c>
      <c r="H3223" s="17">
        <f t="shared" si="115"/>
        <v>0.25644363447019003</v>
      </c>
      <c r="I3223" s="18"/>
    </row>
    <row r="3224" spans="2:9" x14ac:dyDescent="0.2">
      <c r="B3224" s="1">
        <v>6</v>
      </c>
      <c r="C3224" s="1" t="s">
        <v>179</v>
      </c>
      <c r="D3224" s="1">
        <v>2816</v>
      </c>
      <c r="E3224">
        <f t="shared" si="112"/>
        <v>14.802049999999999</v>
      </c>
      <c r="F3224">
        <f t="shared" si="113"/>
        <v>0</v>
      </c>
      <c r="G3224">
        <f t="shared" si="114"/>
        <v>7790</v>
      </c>
      <c r="H3224" s="17">
        <f t="shared" si="115"/>
        <v>0.36148908857509626</v>
      </c>
      <c r="I3224" s="18"/>
    </row>
    <row r="3225" spans="2:9" x14ac:dyDescent="0.2">
      <c r="B3225" s="1">
        <v>7</v>
      </c>
      <c r="C3225" s="1" t="s">
        <v>179</v>
      </c>
      <c r="D3225" s="1">
        <v>2885</v>
      </c>
      <c r="E3225">
        <f t="shared" si="112"/>
        <v>14.802049999999999</v>
      </c>
      <c r="F3225">
        <f t="shared" si="113"/>
        <v>0</v>
      </c>
      <c r="G3225">
        <f t="shared" si="114"/>
        <v>7790</v>
      </c>
      <c r="H3225" s="17">
        <f t="shared" si="115"/>
        <v>0.37034659820282412</v>
      </c>
      <c r="I3225" s="18"/>
    </row>
    <row r="3226" spans="2:9" x14ac:dyDescent="0.2">
      <c r="B3226" s="1">
        <v>8</v>
      </c>
      <c r="C3226" s="1" t="s">
        <v>179</v>
      </c>
      <c r="D3226" s="1">
        <v>2586</v>
      </c>
      <c r="E3226">
        <f t="shared" si="112"/>
        <v>14.802049999999999</v>
      </c>
      <c r="F3226">
        <f t="shared" si="113"/>
        <v>0</v>
      </c>
      <c r="G3226">
        <f t="shared" si="114"/>
        <v>7790</v>
      </c>
      <c r="H3226" s="17">
        <f t="shared" si="115"/>
        <v>0.33196405648267008</v>
      </c>
      <c r="I3226" s="18"/>
    </row>
    <row r="3227" spans="2:9" x14ac:dyDescent="0.2">
      <c r="B3227" s="1">
        <v>9</v>
      </c>
      <c r="C3227" s="1" t="s">
        <v>179</v>
      </c>
      <c r="D3227" s="1">
        <v>2008</v>
      </c>
      <c r="E3227">
        <f t="shared" si="112"/>
        <v>14.802049999999999</v>
      </c>
      <c r="F3227">
        <f t="shared" si="113"/>
        <v>0</v>
      </c>
      <c r="G3227">
        <f t="shared" si="114"/>
        <v>7790</v>
      </c>
      <c r="H3227" s="17">
        <f t="shared" si="115"/>
        <v>0.25776636713735557</v>
      </c>
      <c r="I3227" s="18"/>
    </row>
    <row r="3228" spans="2:9" x14ac:dyDescent="0.2">
      <c r="B3228" s="1">
        <v>6</v>
      </c>
      <c r="C3228" s="1" t="s">
        <v>419</v>
      </c>
      <c r="D3228" s="1">
        <v>3048</v>
      </c>
      <c r="E3228">
        <f t="shared" si="112"/>
        <v>15.22932</v>
      </c>
      <c r="F3228">
        <f t="shared" si="113"/>
        <v>0</v>
      </c>
      <c r="G3228">
        <f t="shared" si="114"/>
        <v>8185</v>
      </c>
      <c r="H3228" s="17">
        <f t="shared" si="115"/>
        <v>0.37238851557727548</v>
      </c>
      <c r="I3228" s="18"/>
    </row>
    <row r="3229" spans="2:9" x14ac:dyDescent="0.2">
      <c r="B3229" s="1">
        <v>7</v>
      </c>
      <c r="C3229" s="1" t="s">
        <v>419</v>
      </c>
      <c r="D3229" s="1">
        <v>2954</v>
      </c>
      <c r="E3229">
        <f t="shared" si="112"/>
        <v>15.22932</v>
      </c>
      <c r="F3229">
        <f t="shared" si="113"/>
        <v>0</v>
      </c>
      <c r="G3229">
        <f t="shared" si="114"/>
        <v>8185</v>
      </c>
      <c r="H3229" s="17">
        <f t="shared" si="115"/>
        <v>0.36090409285277947</v>
      </c>
      <c r="I3229" s="18"/>
    </row>
    <row r="3230" spans="2:9" x14ac:dyDescent="0.2">
      <c r="B3230" s="1">
        <v>8</v>
      </c>
      <c r="C3230" s="1" t="s">
        <v>419</v>
      </c>
      <c r="D3230" s="1">
        <v>2720</v>
      </c>
      <c r="E3230">
        <f t="shared" si="112"/>
        <v>15.22932</v>
      </c>
      <c r="F3230">
        <f t="shared" si="113"/>
        <v>0</v>
      </c>
      <c r="G3230">
        <f t="shared" si="114"/>
        <v>8185</v>
      </c>
      <c r="H3230" s="17">
        <f t="shared" si="115"/>
        <v>0.33231521075137449</v>
      </c>
      <c r="I3230" s="18"/>
    </row>
    <row r="3231" spans="2:9" x14ac:dyDescent="0.2">
      <c r="B3231" s="1">
        <v>9</v>
      </c>
      <c r="C3231" s="1" t="s">
        <v>419</v>
      </c>
      <c r="D3231" s="1">
        <v>2083</v>
      </c>
      <c r="E3231">
        <f t="shared" si="112"/>
        <v>15.22932</v>
      </c>
      <c r="F3231">
        <f t="shared" si="113"/>
        <v>0</v>
      </c>
      <c r="G3231">
        <f t="shared" si="114"/>
        <v>8185</v>
      </c>
      <c r="H3231" s="17">
        <f t="shared" si="115"/>
        <v>0.2544899205864386</v>
      </c>
      <c r="I3231" s="18"/>
    </row>
    <row r="3232" spans="2:9" x14ac:dyDescent="0.2">
      <c r="B3232" s="1">
        <v>6</v>
      </c>
      <c r="C3232" s="1" t="s">
        <v>429</v>
      </c>
      <c r="D3232" s="1">
        <v>2899</v>
      </c>
      <c r="E3232">
        <f t="shared" si="112"/>
        <v>15.257529999999999</v>
      </c>
      <c r="F3232">
        <f t="shared" si="113"/>
        <v>0</v>
      </c>
      <c r="G3232">
        <f t="shared" si="114"/>
        <v>8271</v>
      </c>
      <c r="H3232" s="17">
        <f t="shared" si="115"/>
        <v>0.35050175311328741</v>
      </c>
      <c r="I3232" s="18"/>
    </row>
    <row r="3233" spans="2:9" x14ac:dyDescent="0.2">
      <c r="B3233" s="1">
        <v>7</v>
      </c>
      <c r="C3233" s="1" t="s">
        <v>429</v>
      </c>
      <c r="D3233" s="1">
        <v>3044</v>
      </c>
      <c r="E3233">
        <f t="shared" si="112"/>
        <v>15.257529999999999</v>
      </c>
      <c r="F3233">
        <f t="shared" si="113"/>
        <v>0</v>
      </c>
      <c r="G3233">
        <f t="shared" si="114"/>
        <v>8271</v>
      </c>
      <c r="H3233" s="17">
        <f t="shared" si="115"/>
        <v>0.36803288598718414</v>
      </c>
      <c r="I3233" s="18"/>
    </row>
    <row r="3234" spans="2:9" x14ac:dyDescent="0.2">
      <c r="B3234" s="1">
        <v>8</v>
      </c>
      <c r="C3234" s="1" t="s">
        <v>429</v>
      </c>
      <c r="D3234" s="1">
        <v>2753</v>
      </c>
      <c r="E3234">
        <f t="shared" si="112"/>
        <v>15.257529999999999</v>
      </c>
      <c r="F3234">
        <f t="shared" si="113"/>
        <v>0</v>
      </c>
      <c r="G3234">
        <f t="shared" si="114"/>
        <v>8271</v>
      </c>
      <c r="H3234" s="17">
        <f t="shared" si="115"/>
        <v>0.3328497158747431</v>
      </c>
      <c r="I3234" s="18"/>
    </row>
    <row r="3235" spans="2:9" x14ac:dyDescent="0.2">
      <c r="B3235" s="1">
        <v>9</v>
      </c>
      <c r="C3235" s="1" t="s">
        <v>429</v>
      </c>
      <c r="D3235" s="1">
        <v>2193</v>
      </c>
      <c r="E3235">
        <f t="shared" si="112"/>
        <v>15.257529999999999</v>
      </c>
      <c r="F3235">
        <f t="shared" si="113"/>
        <v>0</v>
      </c>
      <c r="G3235">
        <f t="shared" si="114"/>
        <v>8271</v>
      </c>
      <c r="H3235" s="17">
        <f t="shared" si="115"/>
        <v>0.26514327167210738</v>
      </c>
      <c r="I3235" s="18"/>
    </row>
    <row r="3236" spans="2:9" x14ac:dyDescent="0.2">
      <c r="B3236" s="1">
        <v>6</v>
      </c>
      <c r="C3236" s="1" t="s">
        <v>108</v>
      </c>
      <c r="D3236" s="1">
        <v>2881</v>
      </c>
      <c r="E3236">
        <f t="shared" si="112"/>
        <v>15.28989</v>
      </c>
      <c r="F3236">
        <f t="shared" si="113"/>
        <v>0</v>
      </c>
      <c r="G3236">
        <f t="shared" si="114"/>
        <v>8103</v>
      </c>
      <c r="H3236" s="17">
        <f t="shared" si="115"/>
        <v>0.3555473281500679</v>
      </c>
      <c r="I3236" s="18"/>
    </row>
    <row r="3237" spans="2:9" x14ac:dyDescent="0.2">
      <c r="B3237" s="1">
        <v>7</v>
      </c>
      <c r="C3237" s="1" t="s">
        <v>108</v>
      </c>
      <c r="D3237" s="1">
        <v>2916</v>
      </c>
      <c r="E3237">
        <f t="shared" si="112"/>
        <v>15.28989</v>
      </c>
      <c r="F3237">
        <f t="shared" si="113"/>
        <v>0</v>
      </c>
      <c r="G3237">
        <f t="shared" si="114"/>
        <v>8103</v>
      </c>
      <c r="H3237" s="17">
        <f t="shared" si="115"/>
        <v>0.3598667160310996</v>
      </c>
      <c r="I3237" s="18"/>
    </row>
    <row r="3238" spans="2:9" x14ac:dyDescent="0.2">
      <c r="B3238" s="1">
        <v>8</v>
      </c>
      <c r="C3238" s="1" t="s">
        <v>108</v>
      </c>
      <c r="D3238" s="1">
        <v>2729</v>
      </c>
      <c r="E3238">
        <f t="shared" si="112"/>
        <v>15.28989</v>
      </c>
      <c r="F3238">
        <f t="shared" si="113"/>
        <v>0</v>
      </c>
      <c r="G3238">
        <f t="shared" si="114"/>
        <v>8103</v>
      </c>
      <c r="H3238" s="17">
        <f t="shared" si="115"/>
        <v>0.3367888436381587</v>
      </c>
      <c r="I3238" s="18"/>
    </row>
    <row r="3239" spans="2:9" x14ac:dyDescent="0.2">
      <c r="B3239" s="1">
        <v>9</v>
      </c>
      <c r="C3239" s="1" t="s">
        <v>108</v>
      </c>
      <c r="D3239" s="1">
        <v>2143</v>
      </c>
      <c r="E3239">
        <f t="shared" si="112"/>
        <v>15.28989</v>
      </c>
      <c r="F3239">
        <f t="shared" si="113"/>
        <v>0</v>
      </c>
      <c r="G3239">
        <f t="shared" si="114"/>
        <v>8103</v>
      </c>
      <c r="H3239" s="17">
        <f t="shared" si="115"/>
        <v>0.26446994940145624</v>
      </c>
      <c r="I3239" s="18"/>
    </row>
    <row r="3240" spans="2:9" x14ac:dyDescent="0.2">
      <c r="B3240" s="1">
        <v>6</v>
      </c>
      <c r="C3240" s="1" t="s">
        <v>83</v>
      </c>
      <c r="D3240" s="1">
        <v>2910</v>
      </c>
      <c r="E3240">
        <f t="shared" si="112"/>
        <v>15.52369</v>
      </c>
      <c r="F3240">
        <f t="shared" si="113"/>
        <v>0</v>
      </c>
      <c r="G3240">
        <f t="shared" si="114"/>
        <v>8167</v>
      </c>
      <c r="H3240" s="17">
        <f t="shared" si="115"/>
        <v>0.35631198726582586</v>
      </c>
      <c r="I3240" s="18"/>
    </row>
    <row r="3241" spans="2:9" x14ac:dyDescent="0.2">
      <c r="B3241" s="1">
        <v>7</v>
      </c>
      <c r="C3241" s="1" t="s">
        <v>83</v>
      </c>
      <c r="D3241" s="1">
        <v>3095</v>
      </c>
      <c r="E3241">
        <f t="shared" si="112"/>
        <v>15.52369</v>
      </c>
      <c r="F3241">
        <f t="shared" si="113"/>
        <v>0</v>
      </c>
      <c r="G3241">
        <f t="shared" si="114"/>
        <v>8167</v>
      </c>
      <c r="H3241" s="17">
        <f t="shared" si="115"/>
        <v>0.37896412391330964</v>
      </c>
      <c r="I3241" s="18"/>
    </row>
    <row r="3242" spans="2:9" x14ac:dyDescent="0.2">
      <c r="B3242" s="1">
        <v>8</v>
      </c>
      <c r="C3242" s="1" t="s">
        <v>83</v>
      </c>
      <c r="D3242" s="1">
        <v>2749</v>
      </c>
      <c r="E3242">
        <f t="shared" si="112"/>
        <v>15.52369</v>
      </c>
      <c r="F3242">
        <f t="shared" si="113"/>
        <v>0</v>
      </c>
      <c r="G3242">
        <f t="shared" si="114"/>
        <v>8167</v>
      </c>
      <c r="H3242" s="17">
        <f t="shared" si="115"/>
        <v>0.33659850618342108</v>
      </c>
      <c r="I3242" s="18"/>
    </row>
    <row r="3243" spans="2:9" x14ac:dyDescent="0.2">
      <c r="B3243" s="1">
        <v>9</v>
      </c>
      <c r="C3243" s="1" t="s">
        <v>83</v>
      </c>
      <c r="D3243" s="1">
        <v>2129</v>
      </c>
      <c r="E3243">
        <f t="shared" si="112"/>
        <v>15.52369</v>
      </c>
      <c r="F3243">
        <f t="shared" si="113"/>
        <v>0</v>
      </c>
      <c r="G3243">
        <f t="shared" si="114"/>
        <v>8167</v>
      </c>
      <c r="H3243" s="17">
        <f t="shared" si="115"/>
        <v>0.26068323741888089</v>
      </c>
      <c r="I3243" s="18"/>
    </row>
    <row r="3244" spans="2:9" x14ac:dyDescent="0.2">
      <c r="B3244" s="1">
        <v>6</v>
      </c>
      <c r="C3244" s="1" t="s">
        <v>203</v>
      </c>
      <c r="D3244" s="1">
        <v>2944</v>
      </c>
      <c r="E3244">
        <f t="shared" si="112"/>
        <v>15.7211</v>
      </c>
      <c r="F3244">
        <f t="shared" si="113"/>
        <v>0</v>
      </c>
      <c r="G3244">
        <f t="shared" si="114"/>
        <v>8003</v>
      </c>
      <c r="H3244" s="17">
        <f t="shared" si="115"/>
        <v>0.36786205173060105</v>
      </c>
      <c r="I3244" s="18"/>
    </row>
    <row r="3245" spans="2:9" x14ac:dyDescent="0.2">
      <c r="B3245" s="1">
        <v>7</v>
      </c>
      <c r="C3245" s="1" t="s">
        <v>203</v>
      </c>
      <c r="D3245" s="1">
        <v>2959</v>
      </c>
      <c r="E3245">
        <f t="shared" si="112"/>
        <v>15.7211</v>
      </c>
      <c r="F3245">
        <f t="shared" si="113"/>
        <v>0</v>
      </c>
      <c r="G3245">
        <f t="shared" si="114"/>
        <v>8003</v>
      </c>
      <c r="H3245" s="17">
        <f t="shared" si="115"/>
        <v>0.36973634886917406</v>
      </c>
      <c r="I3245" s="18"/>
    </row>
    <row r="3246" spans="2:9" x14ac:dyDescent="0.2">
      <c r="B3246" s="1">
        <v>8</v>
      </c>
      <c r="C3246" s="1" t="s">
        <v>203</v>
      </c>
      <c r="D3246" s="1">
        <v>2733</v>
      </c>
      <c r="E3246">
        <f t="shared" si="112"/>
        <v>15.7211</v>
      </c>
      <c r="F3246">
        <f t="shared" si="113"/>
        <v>0</v>
      </c>
      <c r="G3246">
        <f t="shared" si="114"/>
        <v>8003</v>
      </c>
      <c r="H3246" s="17">
        <f t="shared" si="115"/>
        <v>0.34149693864800701</v>
      </c>
      <c r="I3246" s="18"/>
    </row>
    <row r="3247" spans="2:9" x14ac:dyDescent="0.2">
      <c r="B3247" s="1">
        <v>9</v>
      </c>
      <c r="C3247" s="1" t="s">
        <v>203</v>
      </c>
      <c r="D3247" s="1">
        <v>2117</v>
      </c>
      <c r="E3247">
        <f t="shared" si="112"/>
        <v>15.7211</v>
      </c>
      <c r="F3247">
        <f t="shared" si="113"/>
        <v>0</v>
      </c>
      <c r="G3247">
        <f t="shared" si="114"/>
        <v>8003</v>
      </c>
      <c r="H3247" s="17">
        <f t="shared" si="115"/>
        <v>0.264525802823941</v>
      </c>
      <c r="I3247" s="18"/>
    </row>
    <row r="3248" spans="2:9" x14ac:dyDescent="0.2">
      <c r="B3248" s="1">
        <v>6</v>
      </c>
      <c r="C3248" s="1" t="s">
        <v>145</v>
      </c>
      <c r="D3248" s="1">
        <v>3058</v>
      </c>
      <c r="E3248">
        <f t="shared" si="112"/>
        <v>16.101880000000001</v>
      </c>
      <c r="F3248">
        <f t="shared" si="113"/>
        <v>0</v>
      </c>
      <c r="G3248">
        <f t="shared" si="114"/>
        <v>8412</v>
      </c>
      <c r="H3248" s="17">
        <f t="shared" si="115"/>
        <v>0.36352829291488348</v>
      </c>
      <c r="I3248" s="18"/>
    </row>
    <row r="3249" spans="2:9" x14ac:dyDescent="0.2">
      <c r="B3249" s="1">
        <v>7</v>
      </c>
      <c r="C3249" s="1" t="s">
        <v>145</v>
      </c>
      <c r="D3249" s="1">
        <v>3200</v>
      </c>
      <c r="E3249">
        <f t="shared" si="112"/>
        <v>16.101880000000001</v>
      </c>
      <c r="F3249">
        <f t="shared" si="113"/>
        <v>0</v>
      </c>
      <c r="G3249">
        <f t="shared" si="114"/>
        <v>8412</v>
      </c>
      <c r="H3249" s="17">
        <f t="shared" si="115"/>
        <v>0.38040893961008082</v>
      </c>
      <c r="I3249" s="18"/>
    </row>
    <row r="3250" spans="2:9" x14ac:dyDescent="0.2">
      <c r="B3250" s="1">
        <v>8</v>
      </c>
      <c r="C3250" s="1" t="s">
        <v>145</v>
      </c>
      <c r="D3250" s="1">
        <v>2935</v>
      </c>
      <c r="E3250">
        <f t="shared" si="112"/>
        <v>16.101880000000001</v>
      </c>
      <c r="F3250">
        <f t="shared" si="113"/>
        <v>0</v>
      </c>
      <c r="G3250">
        <f t="shared" si="114"/>
        <v>8412</v>
      </c>
      <c r="H3250" s="17">
        <f t="shared" si="115"/>
        <v>0.34890632429862101</v>
      </c>
      <c r="I3250" s="18"/>
    </row>
    <row r="3251" spans="2:9" x14ac:dyDescent="0.2">
      <c r="B3251" s="1">
        <v>9</v>
      </c>
      <c r="C3251" s="1" t="s">
        <v>145</v>
      </c>
      <c r="D3251" s="1">
        <v>2171</v>
      </c>
      <c r="E3251">
        <f t="shared" si="112"/>
        <v>16.101880000000001</v>
      </c>
      <c r="F3251">
        <f t="shared" si="113"/>
        <v>0</v>
      </c>
      <c r="G3251">
        <f t="shared" si="114"/>
        <v>8412</v>
      </c>
      <c r="H3251" s="17">
        <f t="shared" si="115"/>
        <v>0.25808368996671421</v>
      </c>
      <c r="I3251" s="18"/>
    </row>
    <row r="3252" spans="2:9" x14ac:dyDescent="0.2">
      <c r="B3252" s="1">
        <v>6</v>
      </c>
      <c r="C3252" s="1" t="s">
        <v>121</v>
      </c>
      <c r="D3252" s="1">
        <v>3033</v>
      </c>
      <c r="E3252">
        <f t="shared" si="112"/>
        <v>16.653849999999998</v>
      </c>
      <c r="F3252">
        <f t="shared" si="113"/>
        <v>0</v>
      </c>
      <c r="G3252">
        <f t="shared" si="114"/>
        <v>8297</v>
      </c>
      <c r="H3252" s="17">
        <f t="shared" si="115"/>
        <v>0.36555381463179465</v>
      </c>
      <c r="I3252" s="18"/>
    </row>
    <row r="3253" spans="2:9" x14ac:dyDescent="0.2">
      <c r="B3253" s="1">
        <v>7</v>
      </c>
      <c r="C3253" s="1" t="s">
        <v>121</v>
      </c>
      <c r="D3253" s="1">
        <v>3153</v>
      </c>
      <c r="E3253">
        <f t="shared" si="112"/>
        <v>16.653849999999998</v>
      </c>
      <c r="F3253">
        <f t="shared" si="113"/>
        <v>0</v>
      </c>
      <c r="G3253">
        <f t="shared" si="114"/>
        <v>8297</v>
      </c>
      <c r="H3253" s="17">
        <f t="shared" si="115"/>
        <v>0.38001687356875979</v>
      </c>
      <c r="I3253" s="18"/>
    </row>
    <row r="3254" spans="2:9" x14ac:dyDescent="0.2">
      <c r="B3254" s="1">
        <v>8</v>
      </c>
      <c r="C3254" s="1" t="s">
        <v>121</v>
      </c>
      <c r="D3254" s="1">
        <v>2883</v>
      </c>
      <c r="E3254">
        <f t="shared" si="112"/>
        <v>16.653849999999998</v>
      </c>
      <c r="F3254">
        <f t="shared" si="113"/>
        <v>0</v>
      </c>
      <c r="G3254">
        <f t="shared" si="114"/>
        <v>8297</v>
      </c>
      <c r="H3254" s="17">
        <f t="shared" si="115"/>
        <v>0.34747499096058815</v>
      </c>
      <c r="I3254" s="18"/>
    </row>
    <row r="3255" spans="2:9" x14ac:dyDescent="0.2">
      <c r="B3255" s="1">
        <v>9</v>
      </c>
      <c r="C3255" s="1" t="s">
        <v>121</v>
      </c>
      <c r="D3255" s="1">
        <v>2196</v>
      </c>
      <c r="E3255">
        <f t="shared" si="112"/>
        <v>16.653849999999998</v>
      </c>
      <c r="F3255">
        <f t="shared" si="113"/>
        <v>0</v>
      </c>
      <c r="G3255">
        <f t="shared" si="114"/>
        <v>8297</v>
      </c>
      <c r="H3255" s="17">
        <f t="shared" si="115"/>
        <v>0.26467397854646257</v>
      </c>
      <c r="I3255" s="18"/>
    </row>
    <row r="3256" spans="2:9" x14ac:dyDescent="0.2">
      <c r="B3256" s="1">
        <v>6</v>
      </c>
      <c r="C3256" s="1" t="s">
        <v>415</v>
      </c>
      <c r="D3256" s="1">
        <v>3056</v>
      </c>
      <c r="E3256">
        <f t="shared" si="112"/>
        <v>16.71331</v>
      </c>
      <c r="F3256">
        <f t="shared" si="113"/>
        <v>0</v>
      </c>
      <c r="G3256">
        <f t="shared" si="114"/>
        <v>8354</v>
      </c>
      <c r="H3256" s="17">
        <f t="shared" si="115"/>
        <v>0.36581278429494851</v>
      </c>
      <c r="I3256" s="18"/>
    </row>
    <row r="3257" spans="2:9" x14ac:dyDescent="0.2">
      <c r="B3257" s="1">
        <v>7</v>
      </c>
      <c r="C3257" s="1" t="s">
        <v>415</v>
      </c>
      <c r="D3257" s="1">
        <v>3242</v>
      </c>
      <c r="E3257">
        <f t="shared" si="112"/>
        <v>16.71331</v>
      </c>
      <c r="F3257">
        <f t="shared" si="113"/>
        <v>0</v>
      </c>
      <c r="G3257">
        <f t="shared" si="114"/>
        <v>8354</v>
      </c>
      <c r="H3257" s="17">
        <f t="shared" si="115"/>
        <v>0.38807756763227197</v>
      </c>
      <c r="I3257" s="18"/>
    </row>
    <row r="3258" spans="2:9" x14ac:dyDescent="0.2">
      <c r="B3258" s="1">
        <v>8</v>
      </c>
      <c r="C3258" s="1" t="s">
        <v>415</v>
      </c>
      <c r="D3258" s="1">
        <v>2931</v>
      </c>
      <c r="E3258">
        <f t="shared" si="112"/>
        <v>16.71331</v>
      </c>
      <c r="F3258">
        <f t="shared" si="113"/>
        <v>0</v>
      </c>
      <c r="G3258">
        <f t="shared" si="114"/>
        <v>8354</v>
      </c>
      <c r="H3258" s="17">
        <f t="shared" si="115"/>
        <v>0.35084989226717739</v>
      </c>
      <c r="I3258" s="18"/>
    </row>
    <row r="3259" spans="2:9" x14ac:dyDescent="0.2">
      <c r="B3259" s="1">
        <v>9</v>
      </c>
      <c r="C3259" s="1" t="s">
        <v>415</v>
      </c>
      <c r="D3259" s="1">
        <v>2174</v>
      </c>
      <c r="E3259">
        <f t="shared" si="112"/>
        <v>16.71331</v>
      </c>
      <c r="F3259">
        <f t="shared" si="113"/>
        <v>0</v>
      </c>
      <c r="G3259">
        <f t="shared" si="114"/>
        <v>8354</v>
      </c>
      <c r="H3259" s="17">
        <f t="shared" si="115"/>
        <v>0.26023461814699544</v>
      </c>
      <c r="I3259" s="18"/>
    </row>
    <row r="3260" spans="2:9" x14ac:dyDescent="0.2">
      <c r="B3260" s="1">
        <v>6</v>
      </c>
      <c r="C3260" s="1" t="s">
        <v>189</v>
      </c>
      <c r="D3260" s="1">
        <v>3194</v>
      </c>
      <c r="E3260">
        <f t="shared" si="112"/>
        <v>17.929120000000001</v>
      </c>
      <c r="F3260">
        <f t="shared" si="113"/>
        <v>0</v>
      </c>
      <c r="G3260">
        <f t="shared" si="114"/>
        <v>8846</v>
      </c>
      <c r="H3260" s="17">
        <f t="shared" si="115"/>
        <v>0.36106714899389553</v>
      </c>
      <c r="I3260" s="18"/>
    </row>
    <row r="3261" spans="2:9" x14ac:dyDescent="0.2">
      <c r="B3261" s="1">
        <v>7</v>
      </c>
      <c r="C3261" s="1" t="s">
        <v>189</v>
      </c>
      <c r="D3261" s="1">
        <v>3470</v>
      </c>
      <c r="E3261">
        <f t="shared" si="112"/>
        <v>17.929120000000001</v>
      </c>
      <c r="F3261">
        <f t="shared" si="113"/>
        <v>0</v>
      </c>
      <c r="G3261">
        <f t="shared" si="114"/>
        <v>8846</v>
      </c>
      <c r="H3261" s="17">
        <f t="shared" si="115"/>
        <v>0.39226769161202801</v>
      </c>
      <c r="I3261" s="18"/>
    </row>
    <row r="3262" spans="2:9" x14ac:dyDescent="0.2">
      <c r="B3262" s="1">
        <v>8</v>
      </c>
      <c r="C3262" s="1" t="s">
        <v>189</v>
      </c>
      <c r="D3262" s="1">
        <v>3238</v>
      </c>
      <c r="E3262">
        <f t="shared" si="112"/>
        <v>17.929120000000001</v>
      </c>
      <c r="F3262">
        <f t="shared" si="113"/>
        <v>0</v>
      </c>
      <c r="G3262">
        <f t="shared" si="114"/>
        <v>8846</v>
      </c>
      <c r="H3262" s="17">
        <f t="shared" si="115"/>
        <v>0.36604114854171377</v>
      </c>
      <c r="I3262" s="18"/>
    </row>
    <row r="3263" spans="2:9" x14ac:dyDescent="0.2">
      <c r="B3263" s="1">
        <v>9</v>
      </c>
      <c r="C3263" s="1" t="s">
        <v>189</v>
      </c>
      <c r="D3263" s="1">
        <v>2436</v>
      </c>
      <c r="E3263">
        <f t="shared" si="112"/>
        <v>17.929120000000001</v>
      </c>
      <c r="F3263">
        <f t="shared" si="113"/>
        <v>0</v>
      </c>
      <c r="G3263">
        <f t="shared" si="114"/>
        <v>8846</v>
      </c>
      <c r="H3263" s="17">
        <f t="shared" si="115"/>
        <v>0.2753787022382998</v>
      </c>
      <c r="I3263" s="18"/>
    </row>
    <row r="3264" spans="2:9" x14ac:dyDescent="0.2">
      <c r="B3264" s="1">
        <v>6</v>
      </c>
      <c r="C3264" s="1" t="s">
        <v>180</v>
      </c>
      <c r="D3264" s="1">
        <v>3569</v>
      </c>
      <c r="E3264">
        <f t="shared" si="112"/>
        <v>18.736809999999998</v>
      </c>
      <c r="F3264">
        <f t="shared" si="113"/>
        <v>0</v>
      </c>
      <c r="G3264">
        <f t="shared" si="114"/>
        <v>9442</v>
      </c>
      <c r="H3264" s="17">
        <f t="shared" si="115"/>
        <v>0.37799195085786907</v>
      </c>
      <c r="I3264" s="18"/>
    </row>
    <row r="3265" spans="2:9" x14ac:dyDescent="0.2">
      <c r="B3265" s="1">
        <v>7</v>
      </c>
      <c r="C3265" s="1" t="s">
        <v>180</v>
      </c>
      <c r="D3265" s="1">
        <v>3733</v>
      </c>
      <c r="E3265">
        <f t="shared" si="112"/>
        <v>18.736809999999998</v>
      </c>
      <c r="F3265">
        <f t="shared" si="113"/>
        <v>0</v>
      </c>
      <c r="G3265">
        <f t="shared" si="114"/>
        <v>9442</v>
      </c>
      <c r="H3265" s="17">
        <f t="shared" si="115"/>
        <v>0.39536115229824192</v>
      </c>
      <c r="I3265" s="18"/>
    </row>
    <row r="3266" spans="2:9" x14ac:dyDescent="0.2">
      <c r="B3266" s="1">
        <v>8</v>
      </c>
      <c r="C3266" s="1" t="s">
        <v>180</v>
      </c>
      <c r="D3266" s="1">
        <v>3383</v>
      </c>
      <c r="E3266">
        <f t="shared" si="112"/>
        <v>18.736809999999998</v>
      </c>
      <c r="F3266">
        <f t="shared" si="113"/>
        <v>0</v>
      </c>
      <c r="G3266">
        <f t="shared" si="114"/>
        <v>9442</v>
      </c>
      <c r="H3266" s="17">
        <f t="shared" si="115"/>
        <v>0.35829273459012922</v>
      </c>
      <c r="I3266" s="18"/>
    </row>
    <row r="3267" spans="2:9" x14ac:dyDescent="0.2">
      <c r="B3267" s="1">
        <v>9</v>
      </c>
      <c r="C3267" s="1" t="s">
        <v>180</v>
      </c>
      <c r="D3267" s="1">
        <v>2633</v>
      </c>
      <c r="E3267">
        <f t="shared" si="112"/>
        <v>18.736809999999998</v>
      </c>
      <c r="F3267">
        <f t="shared" si="113"/>
        <v>0</v>
      </c>
      <c r="G3267">
        <f t="shared" si="114"/>
        <v>9442</v>
      </c>
      <c r="H3267" s="17">
        <f t="shared" si="115"/>
        <v>0.27886041092988773</v>
      </c>
      <c r="I3267" s="18"/>
    </row>
    <row r="3268" spans="2:9" x14ac:dyDescent="0.2">
      <c r="B3268" s="1">
        <v>6</v>
      </c>
      <c r="C3268" s="1" t="s">
        <v>59</v>
      </c>
      <c r="D3268" s="1">
        <v>3486</v>
      </c>
      <c r="E3268">
        <f t="shared" ref="E3268:E3319" si="116">VLOOKUP(C3268,G$3:I$415,2,FALSE)</f>
        <v>18.921279999999999</v>
      </c>
      <c r="F3268">
        <f t="shared" ref="F3268:F3331" si="117">IF(E3268&lt;3,1,0)</f>
        <v>0</v>
      </c>
      <c r="G3268">
        <f t="shared" si="114"/>
        <v>9350</v>
      </c>
      <c r="H3268" s="17">
        <f t="shared" si="115"/>
        <v>0.37283422459893051</v>
      </c>
      <c r="I3268" s="18"/>
    </row>
    <row r="3269" spans="2:9" x14ac:dyDescent="0.2">
      <c r="B3269" s="1">
        <v>7</v>
      </c>
      <c r="C3269" s="1" t="s">
        <v>59</v>
      </c>
      <c r="D3269" s="1">
        <v>3746</v>
      </c>
      <c r="E3269">
        <f t="shared" si="116"/>
        <v>18.921279999999999</v>
      </c>
      <c r="F3269">
        <f t="shared" si="117"/>
        <v>0</v>
      </c>
      <c r="G3269">
        <f t="shared" ref="G3269:G3319" si="118">VLOOKUP(C3269,G$3:I$415,3,FALSE)</f>
        <v>9350</v>
      </c>
      <c r="H3269" s="17">
        <f t="shared" ref="H3269:H3319" si="119">D3269/G3269</f>
        <v>0.40064171122994652</v>
      </c>
      <c r="I3269" s="18"/>
    </row>
    <row r="3270" spans="2:9" x14ac:dyDescent="0.2">
      <c r="B3270" s="1">
        <v>8</v>
      </c>
      <c r="C3270" s="1" t="s">
        <v>59</v>
      </c>
      <c r="D3270" s="1">
        <v>3371</v>
      </c>
      <c r="E3270">
        <f t="shared" si="116"/>
        <v>18.921279999999999</v>
      </c>
      <c r="F3270">
        <f t="shared" si="117"/>
        <v>0</v>
      </c>
      <c r="G3270">
        <f t="shared" si="118"/>
        <v>9350</v>
      </c>
      <c r="H3270" s="17">
        <f t="shared" si="119"/>
        <v>0.36053475935828877</v>
      </c>
      <c r="I3270" s="18"/>
    </row>
    <row r="3271" spans="2:9" x14ac:dyDescent="0.2">
      <c r="B3271" s="1">
        <v>9</v>
      </c>
      <c r="C3271" s="1" t="s">
        <v>59</v>
      </c>
      <c r="D3271" s="1">
        <v>2582</v>
      </c>
      <c r="E3271">
        <f t="shared" si="116"/>
        <v>18.921279999999999</v>
      </c>
      <c r="F3271">
        <f t="shared" si="117"/>
        <v>0</v>
      </c>
      <c r="G3271">
        <f t="shared" si="118"/>
        <v>9350</v>
      </c>
      <c r="H3271" s="17">
        <f t="shared" si="119"/>
        <v>0.27614973262032083</v>
      </c>
      <c r="I3271" s="18"/>
    </row>
    <row r="3272" spans="2:9" x14ac:dyDescent="0.2">
      <c r="B3272" s="1">
        <v>6</v>
      </c>
      <c r="C3272" s="1" t="s">
        <v>326</v>
      </c>
      <c r="D3272" s="1">
        <v>3659</v>
      </c>
      <c r="E3272">
        <f t="shared" si="116"/>
        <v>19.529330000000002</v>
      </c>
      <c r="F3272">
        <f t="shared" si="117"/>
        <v>0</v>
      </c>
      <c r="G3272">
        <f t="shared" si="118"/>
        <v>9376</v>
      </c>
      <c r="H3272" s="17">
        <f t="shared" si="119"/>
        <v>0.39025170648464164</v>
      </c>
      <c r="I3272" s="18"/>
    </row>
    <row r="3273" spans="2:9" x14ac:dyDescent="0.2">
      <c r="B3273" s="1">
        <v>7</v>
      </c>
      <c r="C3273" s="1" t="s">
        <v>326</v>
      </c>
      <c r="D3273" s="1">
        <v>3752</v>
      </c>
      <c r="E3273">
        <f t="shared" si="116"/>
        <v>19.529330000000002</v>
      </c>
      <c r="F3273">
        <f t="shared" si="117"/>
        <v>0</v>
      </c>
      <c r="G3273">
        <f t="shared" si="118"/>
        <v>9376</v>
      </c>
      <c r="H3273" s="17">
        <f t="shared" si="119"/>
        <v>0.40017064846416384</v>
      </c>
      <c r="I3273" s="18"/>
    </row>
    <row r="3274" spans="2:9" x14ac:dyDescent="0.2">
      <c r="B3274" s="1">
        <v>8</v>
      </c>
      <c r="C3274" s="1" t="s">
        <v>326</v>
      </c>
      <c r="D3274" s="1">
        <v>3334</v>
      </c>
      <c r="E3274">
        <f t="shared" si="116"/>
        <v>19.529330000000002</v>
      </c>
      <c r="F3274">
        <f t="shared" si="117"/>
        <v>0</v>
      </c>
      <c r="G3274">
        <f t="shared" si="118"/>
        <v>9376</v>
      </c>
      <c r="H3274" s="17">
        <f t="shared" si="119"/>
        <v>0.35558873720136519</v>
      </c>
      <c r="I3274" s="18"/>
    </row>
    <row r="3275" spans="2:9" x14ac:dyDescent="0.2">
      <c r="B3275" s="1">
        <v>9</v>
      </c>
      <c r="C3275" s="1" t="s">
        <v>326</v>
      </c>
      <c r="D3275" s="1">
        <v>2579</v>
      </c>
      <c r="E3275">
        <f t="shared" si="116"/>
        <v>19.529330000000002</v>
      </c>
      <c r="F3275">
        <f t="shared" si="117"/>
        <v>0</v>
      </c>
      <c r="G3275">
        <f t="shared" si="118"/>
        <v>9376</v>
      </c>
      <c r="H3275" s="17">
        <f t="shared" si="119"/>
        <v>0.27506399317406144</v>
      </c>
      <c r="I3275" s="18"/>
    </row>
    <row r="3276" spans="2:9" x14ac:dyDescent="0.2">
      <c r="B3276" s="1">
        <v>6</v>
      </c>
      <c r="C3276" s="1" t="s">
        <v>13</v>
      </c>
      <c r="D3276" s="1">
        <v>4237</v>
      </c>
      <c r="E3276">
        <f t="shared" si="116"/>
        <v>22.157139999999998</v>
      </c>
      <c r="F3276">
        <f t="shared" si="117"/>
        <v>0</v>
      </c>
      <c r="G3276">
        <f t="shared" si="118"/>
        <v>10424</v>
      </c>
      <c r="H3276" s="17">
        <f t="shared" si="119"/>
        <v>0.40646584804297775</v>
      </c>
      <c r="I3276" s="18"/>
    </row>
    <row r="3277" spans="2:9" x14ac:dyDescent="0.2">
      <c r="B3277" s="1">
        <v>7</v>
      </c>
      <c r="C3277" s="1" t="s">
        <v>13</v>
      </c>
      <c r="D3277" s="1">
        <v>4277</v>
      </c>
      <c r="E3277">
        <f t="shared" si="116"/>
        <v>22.157139999999998</v>
      </c>
      <c r="F3277">
        <f t="shared" si="117"/>
        <v>0</v>
      </c>
      <c r="G3277">
        <f t="shared" si="118"/>
        <v>10424</v>
      </c>
      <c r="H3277" s="17">
        <f t="shared" si="119"/>
        <v>0.41030314658480432</v>
      </c>
      <c r="I3277" s="18"/>
    </row>
    <row r="3278" spans="2:9" x14ac:dyDescent="0.2">
      <c r="B3278" s="1">
        <v>8</v>
      </c>
      <c r="C3278" s="1" t="s">
        <v>13</v>
      </c>
      <c r="D3278" s="1">
        <v>3930</v>
      </c>
      <c r="E3278">
        <f t="shared" si="116"/>
        <v>22.157139999999998</v>
      </c>
      <c r="F3278">
        <f t="shared" si="117"/>
        <v>0</v>
      </c>
      <c r="G3278">
        <f t="shared" si="118"/>
        <v>10424</v>
      </c>
      <c r="H3278" s="17">
        <f t="shared" si="119"/>
        <v>0.37701458173445895</v>
      </c>
      <c r="I3278" s="18"/>
    </row>
    <row r="3279" spans="2:9" x14ac:dyDescent="0.2">
      <c r="B3279" s="1">
        <v>9</v>
      </c>
      <c r="C3279" s="1" t="s">
        <v>13</v>
      </c>
      <c r="D3279" s="1">
        <v>2961</v>
      </c>
      <c r="E3279">
        <f t="shared" si="116"/>
        <v>22.157139999999998</v>
      </c>
      <c r="F3279">
        <f t="shared" si="117"/>
        <v>0</v>
      </c>
      <c r="G3279">
        <f t="shared" si="118"/>
        <v>10424</v>
      </c>
      <c r="H3279" s="17">
        <f t="shared" si="119"/>
        <v>0.28405602455871065</v>
      </c>
      <c r="I3279" s="18"/>
    </row>
    <row r="3280" spans="2:9" x14ac:dyDescent="0.2">
      <c r="B3280" s="1">
        <v>6</v>
      </c>
      <c r="C3280" s="1" t="s">
        <v>52</v>
      </c>
      <c r="D3280" s="1">
        <v>4138</v>
      </c>
      <c r="E3280">
        <f t="shared" si="116"/>
        <v>22.647400000000001</v>
      </c>
      <c r="F3280">
        <f t="shared" si="117"/>
        <v>0</v>
      </c>
      <c r="G3280">
        <f t="shared" si="118"/>
        <v>10366</v>
      </c>
      <c r="H3280" s="17">
        <f t="shared" si="119"/>
        <v>0.39918965849893884</v>
      </c>
      <c r="I3280" s="18"/>
    </row>
    <row r="3281" spans="2:9" x14ac:dyDescent="0.2">
      <c r="B3281" s="1">
        <v>7</v>
      </c>
      <c r="C3281" s="1" t="s">
        <v>52</v>
      </c>
      <c r="D3281" s="1">
        <v>4225</v>
      </c>
      <c r="E3281">
        <f t="shared" si="116"/>
        <v>22.647400000000001</v>
      </c>
      <c r="F3281">
        <f t="shared" si="117"/>
        <v>0</v>
      </c>
      <c r="G3281">
        <f t="shared" si="118"/>
        <v>10366</v>
      </c>
      <c r="H3281" s="17">
        <f t="shared" si="119"/>
        <v>0.40758248118850088</v>
      </c>
      <c r="I3281" s="18"/>
    </row>
    <row r="3282" spans="2:9" x14ac:dyDescent="0.2">
      <c r="B3282" s="1">
        <v>8</v>
      </c>
      <c r="C3282" s="1" t="s">
        <v>52</v>
      </c>
      <c r="D3282" s="1">
        <v>3909</v>
      </c>
      <c r="E3282">
        <f t="shared" si="116"/>
        <v>22.647400000000001</v>
      </c>
      <c r="F3282">
        <f t="shared" si="117"/>
        <v>0</v>
      </c>
      <c r="G3282">
        <f t="shared" si="118"/>
        <v>10366</v>
      </c>
      <c r="H3282" s="17">
        <f t="shared" si="119"/>
        <v>0.3770982056723905</v>
      </c>
      <c r="I3282" s="18"/>
    </row>
    <row r="3283" spans="2:9" x14ac:dyDescent="0.2">
      <c r="B3283" s="1">
        <v>9</v>
      </c>
      <c r="C3283" s="1" t="s">
        <v>52</v>
      </c>
      <c r="D3283" s="1">
        <v>3142</v>
      </c>
      <c r="E3283">
        <f t="shared" si="116"/>
        <v>22.647400000000001</v>
      </c>
      <c r="F3283">
        <f t="shared" si="117"/>
        <v>0</v>
      </c>
      <c r="G3283">
        <f t="shared" si="118"/>
        <v>10366</v>
      </c>
      <c r="H3283" s="17">
        <f t="shared" si="119"/>
        <v>0.3031063090874011</v>
      </c>
      <c r="I3283" s="18"/>
    </row>
    <row r="3284" spans="2:9" x14ac:dyDescent="0.2">
      <c r="B3284" s="1">
        <v>6</v>
      </c>
      <c r="C3284" s="1" t="s">
        <v>25</v>
      </c>
      <c r="D3284" s="1">
        <v>4694</v>
      </c>
      <c r="E3284">
        <f t="shared" si="116"/>
        <v>26.12604</v>
      </c>
      <c r="F3284">
        <f t="shared" si="117"/>
        <v>0</v>
      </c>
      <c r="G3284">
        <f t="shared" si="118"/>
        <v>11203</v>
      </c>
      <c r="H3284" s="17">
        <f t="shared" si="119"/>
        <v>0.41899491207712219</v>
      </c>
      <c r="I3284" s="18"/>
    </row>
    <row r="3285" spans="2:9" x14ac:dyDescent="0.2">
      <c r="B3285" s="1">
        <v>7</v>
      </c>
      <c r="C3285" s="1" t="s">
        <v>25</v>
      </c>
      <c r="D3285" s="1">
        <v>4950</v>
      </c>
      <c r="E3285">
        <f t="shared" si="116"/>
        <v>26.12604</v>
      </c>
      <c r="F3285">
        <f t="shared" si="117"/>
        <v>0</v>
      </c>
      <c r="G3285">
        <f t="shared" si="118"/>
        <v>11203</v>
      </c>
      <c r="H3285" s="17">
        <f t="shared" si="119"/>
        <v>0.44184593412478801</v>
      </c>
      <c r="I3285" s="18"/>
    </row>
    <row r="3286" spans="2:9" x14ac:dyDescent="0.2">
      <c r="B3286" s="1">
        <v>8</v>
      </c>
      <c r="C3286" s="1" t="s">
        <v>25</v>
      </c>
      <c r="D3286" s="1">
        <v>4473</v>
      </c>
      <c r="E3286">
        <f t="shared" si="116"/>
        <v>26.12604</v>
      </c>
      <c r="F3286">
        <f t="shared" si="117"/>
        <v>0</v>
      </c>
      <c r="G3286">
        <f t="shared" si="118"/>
        <v>11203</v>
      </c>
      <c r="H3286" s="17">
        <f t="shared" si="119"/>
        <v>0.39926805320003572</v>
      </c>
      <c r="I3286" s="18"/>
    </row>
    <row r="3287" spans="2:9" x14ac:dyDescent="0.2">
      <c r="B3287" s="1">
        <v>9</v>
      </c>
      <c r="C3287" s="1" t="s">
        <v>25</v>
      </c>
      <c r="D3287" s="1">
        <v>3573</v>
      </c>
      <c r="E3287">
        <f t="shared" si="116"/>
        <v>26.12604</v>
      </c>
      <c r="F3287">
        <f t="shared" si="117"/>
        <v>0</v>
      </c>
      <c r="G3287">
        <f t="shared" si="118"/>
        <v>11203</v>
      </c>
      <c r="H3287" s="17">
        <f t="shared" si="119"/>
        <v>0.31893242881371059</v>
      </c>
      <c r="I3287" s="18"/>
    </row>
    <row r="3288" spans="2:9" x14ac:dyDescent="0.2">
      <c r="B3288" s="1">
        <v>6</v>
      </c>
      <c r="C3288" s="1" t="s">
        <v>309</v>
      </c>
      <c r="D3288" s="1">
        <v>4866</v>
      </c>
      <c r="E3288">
        <f t="shared" si="116"/>
        <v>26.73526</v>
      </c>
      <c r="F3288">
        <f t="shared" si="117"/>
        <v>0</v>
      </c>
      <c r="G3288">
        <f t="shared" si="118"/>
        <v>11377</v>
      </c>
      <c r="H3288" s="17">
        <f t="shared" si="119"/>
        <v>0.42770501889777623</v>
      </c>
      <c r="I3288" s="18"/>
    </row>
    <row r="3289" spans="2:9" x14ac:dyDescent="0.2">
      <c r="B3289" s="1">
        <v>7</v>
      </c>
      <c r="C3289" s="1" t="s">
        <v>309</v>
      </c>
      <c r="D3289" s="1">
        <v>5080</v>
      </c>
      <c r="E3289">
        <f t="shared" si="116"/>
        <v>26.73526</v>
      </c>
      <c r="F3289">
        <f t="shared" si="117"/>
        <v>0</v>
      </c>
      <c r="G3289">
        <f t="shared" si="118"/>
        <v>11377</v>
      </c>
      <c r="H3289" s="17">
        <f t="shared" si="119"/>
        <v>0.44651489847938824</v>
      </c>
      <c r="I3289" s="18"/>
    </row>
    <row r="3290" spans="2:9" x14ac:dyDescent="0.2">
      <c r="B3290" s="1">
        <v>8</v>
      </c>
      <c r="C3290" s="1" t="s">
        <v>309</v>
      </c>
      <c r="D3290" s="1">
        <v>4612</v>
      </c>
      <c r="E3290">
        <f t="shared" si="116"/>
        <v>26.73526</v>
      </c>
      <c r="F3290">
        <f t="shared" si="117"/>
        <v>0</v>
      </c>
      <c r="G3290">
        <f t="shared" si="118"/>
        <v>11377</v>
      </c>
      <c r="H3290" s="17">
        <f t="shared" si="119"/>
        <v>0.4053792739738068</v>
      </c>
      <c r="I3290" s="18"/>
    </row>
    <row r="3291" spans="2:9" x14ac:dyDescent="0.2">
      <c r="B3291" s="1">
        <v>9</v>
      </c>
      <c r="C3291" s="1" t="s">
        <v>309</v>
      </c>
      <c r="D3291" s="1">
        <v>3589</v>
      </c>
      <c r="E3291">
        <f t="shared" si="116"/>
        <v>26.73526</v>
      </c>
      <c r="F3291">
        <f t="shared" si="117"/>
        <v>0</v>
      </c>
      <c r="G3291">
        <f t="shared" si="118"/>
        <v>11377</v>
      </c>
      <c r="H3291" s="17">
        <f t="shared" si="119"/>
        <v>0.31546101784301661</v>
      </c>
      <c r="I3291" s="18"/>
    </row>
    <row r="3292" spans="2:9" x14ac:dyDescent="0.2">
      <c r="B3292" s="1">
        <v>6</v>
      </c>
      <c r="C3292" s="1" t="s">
        <v>221</v>
      </c>
      <c r="D3292" s="1">
        <v>5295</v>
      </c>
      <c r="E3292">
        <f t="shared" si="116"/>
        <v>29.267890000000001</v>
      </c>
      <c r="F3292">
        <f t="shared" si="117"/>
        <v>0</v>
      </c>
      <c r="G3292">
        <f t="shared" si="118"/>
        <v>11848</v>
      </c>
      <c r="H3292" s="17">
        <f t="shared" si="119"/>
        <v>0.44691087103308574</v>
      </c>
      <c r="I3292" s="18"/>
    </row>
    <row r="3293" spans="2:9" x14ac:dyDescent="0.2">
      <c r="B3293" s="1">
        <v>7</v>
      </c>
      <c r="C3293" s="1" t="s">
        <v>221</v>
      </c>
      <c r="D3293" s="1">
        <v>5317</v>
      </c>
      <c r="E3293">
        <f t="shared" si="116"/>
        <v>29.267890000000001</v>
      </c>
      <c r="F3293">
        <f t="shared" si="117"/>
        <v>0</v>
      </c>
      <c r="G3293">
        <f t="shared" si="118"/>
        <v>11848</v>
      </c>
      <c r="H3293" s="17">
        <f t="shared" si="119"/>
        <v>0.44876772451046593</v>
      </c>
      <c r="I3293" s="18"/>
    </row>
    <row r="3294" spans="2:9" x14ac:dyDescent="0.2">
      <c r="B3294" s="1">
        <v>8</v>
      </c>
      <c r="C3294" s="1" t="s">
        <v>221</v>
      </c>
      <c r="D3294" s="1">
        <v>5014</v>
      </c>
      <c r="E3294">
        <f t="shared" si="116"/>
        <v>29.267890000000001</v>
      </c>
      <c r="F3294">
        <f t="shared" si="117"/>
        <v>0</v>
      </c>
      <c r="G3294">
        <f t="shared" si="118"/>
        <v>11848</v>
      </c>
      <c r="H3294" s="17">
        <f t="shared" si="119"/>
        <v>0.42319378798109386</v>
      </c>
      <c r="I3294" s="18"/>
    </row>
    <row r="3295" spans="2:9" x14ac:dyDescent="0.2">
      <c r="B3295" s="1">
        <v>9</v>
      </c>
      <c r="C3295" s="1" t="s">
        <v>221</v>
      </c>
      <c r="D3295" s="1">
        <v>3944</v>
      </c>
      <c r="E3295">
        <f t="shared" si="116"/>
        <v>29.267890000000001</v>
      </c>
      <c r="F3295">
        <f t="shared" si="117"/>
        <v>0</v>
      </c>
      <c r="G3295">
        <f t="shared" si="118"/>
        <v>11848</v>
      </c>
      <c r="H3295" s="17">
        <f t="shared" si="119"/>
        <v>0.33288318703578662</v>
      </c>
      <c r="I3295" s="18"/>
    </row>
    <row r="3296" spans="2:9" x14ac:dyDescent="0.2">
      <c r="B3296" s="1">
        <v>6</v>
      </c>
      <c r="C3296" s="1" t="s">
        <v>196</v>
      </c>
      <c r="D3296" s="1">
        <v>5223</v>
      </c>
      <c r="E3296">
        <f t="shared" si="116"/>
        <v>29.399709999999999</v>
      </c>
      <c r="F3296">
        <f t="shared" si="117"/>
        <v>0</v>
      </c>
      <c r="G3296">
        <f t="shared" si="118"/>
        <v>11911</v>
      </c>
      <c r="H3296" s="17">
        <f t="shared" si="119"/>
        <v>0.43850222483418688</v>
      </c>
      <c r="I3296" s="18"/>
    </row>
    <row r="3297" spans="2:9" x14ac:dyDescent="0.2">
      <c r="B3297" s="1">
        <v>7</v>
      </c>
      <c r="C3297" s="1" t="s">
        <v>196</v>
      </c>
      <c r="D3297" s="1">
        <v>5514</v>
      </c>
      <c r="E3297">
        <f t="shared" si="116"/>
        <v>29.399709999999999</v>
      </c>
      <c r="F3297">
        <f t="shared" si="117"/>
        <v>0</v>
      </c>
      <c r="G3297">
        <f t="shared" si="118"/>
        <v>11911</v>
      </c>
      <c r="H3297" s="17">
        <f t="shared" si="119"/>
        <v>0.46293342288640754</v>
      </c>
      <c r="I3297" s="18"/>
    </row>
    <row r="3298" spans="2:9" x14ac:dyDescent="0.2">
      <c r="B3298" s="1">
        <v>8</v>
      </c>
      <c r="C3298" s="1" t="s">
        <v>196</v>
      </c>
      <c r="D3298" s="1">
        <v>5042</v>
      </c>
      <c r="E3298">
        <f t="shared" si="116"/>
        <v>29.399709999999999</v>
      </c>
      <c r="F3298">
        <f t="shared" si="117"/>
        <v>0</v>
      </c>
      <c r="G3298">
        <f t="shared" si="118"/>
        <v>11911</v>
      </c>
      <c r="H3298" s="17">
        <f t="shared" si="119"/>
        <v>0.42330618755771976</v>
      </c>
      <c r="I3298" s="18"/>
    </row>
    <row r="3299" spans="2:9" x14ac:dyDescent="0.2">
      <c r="B3299" s="1">
        <v>9</v>
      </c>
      <c r="C3299" s="1" t="s">
        <v>196</v>
      </c>
      <c r="D3299" s="1">
        <v>3994</v>
      </c>
      <c r="E3299">
        <f t="shared" si="116"/>
        <v>29.399709999999999</v>
      </c>
      <c r="F3299">
        <f t="shared" si="117"/>
        <v>0</v>
      </c>
      <c r="G3299">
        <f t="shared" si="118"/>
        <v>11911</v>
      </c>
      <c r="H3299" s="17">
        <f t="shared" si="119"/>
        <v>0.33532029216690457</v>
      </c>
      <c r="I3299" s="18"/>
    </row>
    <row r="3300" spans="2:9" x14ac:dyDescent="0.2">
      <c r="B3300" s="1">
        <v>6</v>
      </c>
      <c r="C3300" s="1" t="s">
        <v>244</v>
      </c>
      <c r="D3300" s="1">
        <v>5761</v>
      </c>
      <c r="E3300">
        <f t="shared" si="116"/>
        <v>32.949269999999999</v>
      </c>
      <c r="F3300">
        <f t="shared" si="117"/>
        <v>0</v>
      </c>
      <c r="G3300">
        <f t="shared" si="118"/>
        <v>12479</v>
      </c>
      <c r="H3300" s="17">
        <f t="shared" si="119"/>
        <v>0.46165558137671286</v>
      </c>
      <c r="I3300" s="18"/>
    </row>
    <row r="3301" spans="2:9" x14ac:dyDescent="0.2">
      <c r="B3301" s="1">
        <v>7</v>
      </c>
      <c r="C3301" s="1" t="s">
        <v>244</v>
      </c>
      <c r="D3301" s="1">
        <v>6021</v>
      </c>
      <c r="E3301">
        <f t="shared" si="116"/>
        <v>32.949269999999999</v>
      </c>
      <c r="F3301">
        <f t="shared" si="117"/>
        <v>0</v>
      </c>
      <c r="G3301">
        <f t="shared" si="118"/>
        <v>12479</v>
      </c>
      <c r="H3301" s="17">
        <f t="shared" si="119"/>
        <v>0.48249058418142482</v>
      </c>
      <c r="I3301" s="18"/>
    </row>
    <row r="3302" spans="2:9" x14ac:dyDescent="0.2">
      <c r="B3302" s="1">
        <v>8</v>
      </c>
      <c r="C3302" s="1" t="s">
        <v>244</v>
      </c>
      <c r="D3302" s="1">
        <v>5494</v>
      </c>
      <c r="E3302">
        <f t="shared" si="116"/>
        <v>32.949269999999999</v>
      </c>
      <c r="F3302">
        <f t="shared" si="117"/>
        <v>0</v>
      </c>
      <c r="G3302">
        <f t="shared" si="118"/>
        <v>12479</v>
      </c>
      <c r="H3302" s="17">
        <f t="shared" si="119"/>
        <v>0.44025963618879715</v>
      </c>
      <c r="I3302" s="18"/>
    </row>
    <row r="3303" spans="2:9" x14ac:dyDescent="0.2">
      <c r="B3303" s="1">
        <v>9</v>
      </c>
      <c r="C3303" s="1" t="s">
        <v>244</v>
      </c>
      <c r="D3303" s="1">
        <v>4492</v>
      </c>
      <c r="E3303">
        <f t="shared" si="116"/>
        <v>32.949269999999999</v>
      </c>
      <c r="F3303">
        <f t="shared" si="117"/>
        <v>0</v>
      </c>
      <c r="G3303">
        <f t="shared" si="118"/>
        <v>12479</v>
      </c>
      <c r="H3303" s="17">
        <f t="shared" si="119"/>
        <v>0.35996474076448431</v>
      </c>
      <c r="I3303" s="18"/>
    </row>
    <row r="3304" spans="2:9" x14ac:dyDescent="0.2">
      <c r="B3304" s="1">
        <v>6</v>
      </c>
      <c r="C3304" s="1" t="s">
        <v>371</v>
      </c>
      <c r="D3304" s="1">
        <v>6178</v>
      </c>
      <c r="E3304">
        <f t="shared" si="116"/>
        <v>34.943669999999997</v>
      </c>
      <c r="F3304">
        <f t="shared" si="117"/>
        <v>0</v>
      </c>
      <c r="G3304">
        <f t="shared" si="118"/>
        <v>12906</v>
      </c>
      <c r="H3304" s="17">
        <f t="shared" si="119"/>
        <v>0.47869208120254148</v>
      </c>
      <c r="I3304" s="18"/>
    </row>
    <row r="3305" spans="2:9" x14ac:dyDescent="0.2">
      <c r="B3305" s="1">
        <v>7</v>
      </c>
      <c r="C3305" s="1" t="s">
        <v>371</v>
      </c>
      <c r="D3305" s="1">
        <v>6379</v>
      </c>
      <c r="E3305">
        <f t="shared" si="116"/>
        <v>34.943669999999997</v>
      </c>
      <c r="F3305">
        <f t="shared" si="117"/>
        <v>0</v>
      </c>
      <c r="G3305">
        <f t="shared" si="118"/>
        <v>12906</v>
      </c>
      <c r="H3305" s="17">
        <f t="shared" si="119"/>
        <v>0.49426623275995663</v>
      </c>
      <c r="I3305" s="18"/>
    </row>
    <row r="3306" spans="2:9" x14ac:dyDescent="0.2">
      <c r="B3306" s="1">
        <v>8</v>
      </c>
      <c r="C3306" s="1" t="s">
        <v>371</v>
      </c>
      <c r="D3306" s="1">
        <v>5908</v>
      </c>
      <c r="E3306">
        <f t="shared" si="116"/>
        <v>34.943669999999997</v>
      </c>
      <c r="F3306">
        <f t="shared" si="117"/>
        <v>0</v>
      </c>
      <c r="G3306">
        <f t="shared" si="118"/>
        <v>12906</v>
      </c>
      <c r="H3306" s="17">
        <f t="shared" si="119"/>
        <v>0.45777157911049127</v>
      </c>
      <c r="I3306" s="18"/>
    </row>
    <row r="3307" spans="2:9" x14ac:dyDescent="0.2">
      <c r="B3307" s="1">
        <v>9</v>
      </c>
      <c r="C3307" s="1" t="s">
        <v>371</v>
      </c>
      <c r="D3307" s="1">
        <v>4760</v>
      </c>
      <c r="E3307">
        <f t="shared" si="116"/>
        <v>34.943669999999997</v>
      </c>
      <c r="F3307">
        <f t="shared" si="117"/>
        <v>0</v>
      </c>
      <c r="G3307">
        <f t="shared" si="118"/>
        <v>12906</v>
      </c>
      <c r="H3307" s="17">
        <f t="shared" si="119"/>
        <v>0.36882070354873703</v>
      </c>
      <c r="I3307" s="18"/>
    </row>
    <row r="3308" spans="2:9" x14ac:dyDescent="0.2">
      <c r="B3308" s="1">
        <v>6</v>
      </c>
      <c r="C3308" s="1" t="s">
        <v>174</v>
      </c>
      <c r="D3308" s="1">
        <v>7127</v>
      </c>
      <c r="E3308">
        <f t="shared" si="116"/>
        <v>41.181229999999999</v>
      </c>
      <c r="F3308">
        <f t="shared" si="117"/>
        <v>0</v>
      </c>
      <c r="G3308">
        <f t="shared" si="118"/>
        <v>13585</v>
      </c>
      <c r="H3308" s="17">
        <f t="shared" si="119"/>
        <v>0.52462274567537726</v>
      </c>
      <c r="I3308" s="18"/>
    </row>
    <row r="3309" spans="2:9" x14ac:dyDescent="0.2">
      <c r="B3309" s="1">
        <v>7</v>
      </c>
      <c r="C3309" s="1" t="s">
        <v>174</v>
      </c>
      <c r="D3309" s="1">
        <v>7396</v>
      </c>
      <c r="E3309">
        <f t="shared" si="116"/>
        <v>41.181229999999999</v>
      </c>
      <c r="F3309">
        <f t="shared" si="117"/>
        <v>0</v>
      </c>
      <c r="G3309">
        <f t="shared" si="118"/>
        <v>13585</v>
      </c>
      <c r="H3309" s="17">
        <f t="shared" si="119"/>
        <v>0.54442399705557598</v>
      </c>
      <c r="I3309" s="18"/>
    </row>
    <row r="3310" spans="2:9" x14ac:dyDescent="0.2">
      <c r="B3310" s="1">
        <v>8</v>
      </c>
      <c r="C3310" s="1" t="s">
        <v>174</v>
      </c>
      <c r="D3310" s="1">
        <v>6723</v>
      </c>
      <c r="E3310">
        <f t="shared" si="116"/>
        <v>41.181229999999999</v>
      </c>
      <c r="F3310">
        <f t="shared" si="117"/>
        <v>0</v>
      </c>
      <c r="G3310">
        <f t="shared" si="118"/>
        <v>13585</v>
      </c>
      <c r="H3310" s="17">
        <f t="shared" si="119"/>
        <v>0.49488406330511592</v>
      </c>
      <c r="I3310" s="18"/>
    </row>
    <row r="3311" spans="2:9" x14ac:dyDescent="0.2">
      <c r="B3311" s="1">
        <v>9</v>
      </c>
      <c r="C3311" s="1" t="s">
        <v>174</v>
      </c>
      <c r="D3311" s="1">
        <v>5512</v>
      </c>
      <c r="E3311">
        <f t="shared" si="116"/>
        <v>41.181229999999999</v>
      </c>
      <c r="F3311">
        <f t="shared" si="117"/>
        <v>0</v>
      </c>
      <c r="G3311">
        <f t="shared" si="118"/>
        <v>13585</v>
      </c>
      <c r="H3311" s="17">
        <f t="shared" si="119"/>
        <v>0.40574162679425835</v>
      </c>
      <c r="I3311" s="18"/>
    </row>
    <row r="3312" spans="2:9" x14ac:dyDescent="0.2">
      <c r="B3312" s="1">
        <v>6</v>
      </c>
      <c r="C3312" s="1" t="s">
        <v>140</v>
      </c>
      <c r="D3312" s="1">
        <v>7551</v>
      </c>
      <c r="E3312">
        <f t="shared" si="116"/>
        <v>43.945430000000002</v>
      </c>
      <c r="F3312">
        <f t="shared" si="117"/>
        <v>0</v>
      </c>
      <c r="G3312">
        <f t="shared" si="118"/>
        <v>13817</v>
      </c>
      <c r="H3312" s="17">
        <f t="shared" si="119"/>
        <v>0.54650068755880432</v>
      </c>
      <c r="I3312" s="18"/>
    </row>
    <row r="3313" spans="2:9" x14ac:dyDescent="0.2">
      <c r="B3313" s="1">
        <v>7</v>
      </c>
      <c r="C3313" s="1" t="s">
        <v>140</v>
      </c>
      <c r="D3313" s="1">
        <v>7655</v>
      </c>
      <c r="E3313">
        <f t="shared" si="116"/>
        <v>43.945430000000002</v>
      </c>
      <c r="F3313">
        <f t="shared" si="117"/>
        <v>0</v>
      </c>
      <c r="G3313">
        <f t="shared" si="118"/>
        <v>13817</v>
      </c>
      <c r="H3313" s="17">
        <f t="shared" si="119"/>
        <v>0.55402764710139685</v>
      </c>
      <c r="I3313" s="18"/>
    </row>
    <row r="3314" spans="2:9" x14ac:dyDescent="0.2">
      <c r="B3314" s="1">
        <v>8</v>
      </c>
      <c r="C3314" s="1" t="s">
        <v>140</v>
      </c>
      <c r="D3314" s="1">
        <v>7218</v>
      </c>
      <c r="E3314">
        <f t="shared" si="116"/>
        <v>43.945430000000002</v>
      </c>
      <c r="F3314">
        <f t="shared" si="117"/>
        <v>0</v>
      </c>
      <c r="G3314">
        <f t="shared" si="118"/>
        <v>13817</v>
      </c>
      <c r="H3314" s="17">
        <f t="shared" si="119"/>
        <v>0.52239994210031127</v>
      </c>
      <c r="I3314" s="18"/>
    </row>
    <row r="3315" spans="2:9" x14ac:dyDescent="0.2">
      <c r="B3315" s="1">
        <v>9</v>
      </c>
      <c r="C3315" s="1" t="s">
        <v>140</v>
      </c>
      <c r="D3315" s="1">
        <v>5753</v>
      </c>
      <c r="E3315">
        <f t="shared" si="116"/>
        <v>43.945430000000002</v>
      </c>
      <c r="F3315">
        <f t="shared" si="117"/>
        <v>0</v>
      </c>
      <c r="G3315">
        <f t="shared" si="118"/>
        <v>13817</v>
      </c>
      <c r="H3315" s="17">
        <f t="shared" si="119"/>
        <v>0.41637113700513861</v>
      </c>
      <c r="I3315" s="18"/>
    </row>
    <row r="3316" spans="2:9" x14ac:dyDescent="0.2">
      <c r="B3316" s="1">
        <v>6</v>
      </c>
      <c r="C3316" s="1" t="s">
        <v>457</v>
      </c>
      <c r="D3316" s="1">
        <v>9236</v>
      </c>
      <c r="E3316">
        <f t="shared" si="116"/>
        <v>56.027830000000002</v>
      </c>
      <c r="F3316">
        <f t="shared" si="117"/>
        <v>0</v>
      </c>
      <c r="G3316">
        <f t="shared" si="118"/>
        <v>14554</v>
      </c>
      <c r="H3316" s="17">
        <f t="shared" si="119"/>
        <v>0.63460217122440565</v>
      </c>
      <c r="I3316" s="18"/>
    </row>
    <row r="3317" spans="2:9" x14ac:dyDescent="0.2">
      <c r="B3317" s="1">
        <v>7</v>
      </c>
      <c r="C3317" s="1" t="s">
        <v>457</v>
      </c>
      <c r="D3317" s="1">
        <v>9375</v>
      </c>
      <c r="E3317">
        <f t="shared" si="116"/>
        <v>56.027830000000002</v>
      </c>
      <c r="F3317">
        <f t="shared" si="117"/>
        <v>0</v>
      </c>
      <c r="G3317">
        <f t="shared" si="118"/>
        <v>14554</v>
      </c>
      <c r="H3317" s="17">
        <f t="shared" si="119"/>
        <v>0.6441528102239934</v>
      </c>
      <c r="I3317" s="18"/>
    </row>
    <row r="3318" spans="2:9" x14ac:dyDescent="0.2">
      <c r="B3318" s="1">
        <v>8</v>
      </c>
      <c r="C3318" s="1" t="s">
        <v>457</v>
      </c>
      <c r="D3318" s="1">
        <v>8948</v>
      </c>
      <c r="E3318">
        <f t="shared" si="116"/>
        <v>56.027830000000002</v>
      </c>
      <c r="F3318">
        <f t="shared" si="117"/>
        <v>0</v>
      </c>
      <c r="G3318">
        <f t="shared" si="118"/>
        <v>14554</v>
      </c>
      <c r="H3318" s="17">
        <f t="shared" si="119"/>
        <v>0.61481379689432458</v>
      </c>
      <c r="I3318" s="18"/>
    </row>
    <row r="3319" spans="2:9" x14ac:dyDescent="0.2">
      <c r="B3319" s="1">
        <v>9</v>
      </c>
      <c r="C3319" s="1" t="s">
        <v>457</v>
      </c>
      <c r="D3319" s="1">
        <v>7417</v>
      </c>
      <c r="E3319">
        <f t="shared" si="116"/>
        <v>56.027830000000002</v>
      </c>
      <c r="F3319">
        <f t="shared" si="117"/>
        <v>0</v>
      </c>
      <c r="G3319">
        <f t="shared" si="118"/>
        <v>14554</v>
      </c>
      <c r="H3319" s="17">
        <f t="shared" si="119"/>
        <v>0.50961934863267833</v>
      </c>
      <c r="I3319" s="18"/>
    </row>
  </sheetData>
  <autoFilter ref="B1667:H3319" xr:uid="{06F49BA6-91F8-A642-B3A4-B1B09A2F6B72}"/>
  <sortState xmlns:xlrd2="http://schemas.microsoft.com/office/spreadsheetml/2017/richdata2" ref="B1668:F3319">
    <sortCondition ref="E1667:E33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8ED8-7DFE-0946-9279-97062E86F25A}">
  <dimension ref="A3:M35"/>
  <sheetViews>
    <sheetView workbookViewId="0">
      <selection activeCell="G17" sqref="G17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1640625" bestFit="1" customWidth="1"/>
    <col min="4" max="4" width="7.1640625" bestFit="1" customWidth="1"/>
    <col min="5" max="5" width="10.83203125" bestFit="1" customWidth="1"/>
    <col min="6" max="6" width="5.1640625" bestFit="1" customWidth="1"/>
    <col min="7" max="7" width="7.1640625" bestFit="1" customWidth="1"/>
    <col min="8" max="8" width="22.6640625" bestFit="1" customWidth="1"/>
    <col min="9" max="9" width="17.5" bestFit="1" customWidth="1"/>
  </cols>
  <sheetData>
    <row r="3" spans="1:12" x14ac:dyDescent="0.2">
      <c r="A3" s="22" t="s">
        <v>1122</v>
      </c>
      <c r="B3" s="22" t="s">
        <v>516</v>
      </c>
      <c r="H3" t="s">
        <v>541</v>
      </c>
      <c r="I3" t="s">
        <v>1123</v>
      </c>
      <c r="J3" t="s">
        <v>1124</v>
      </c>
      <c r="K3" t="s">
        <v>1125</v>
      </c>
    </row>
    <row r="4" spans="1:12" x14ac:dyDescent="0.2">
      <c r="A4" s="22" t="s">
        <v>518</v>
      </c>
      <c r="B4">
        <v>1</v>
      </c>
      <c r="C4">
        <v>2</v>
      </c>
      <c r="D4">
        <v>3</v>
      </c>
      <c r="E4" t="s">
        <v>517</v>
      </c>
      <c r="H4" s="23" t="s">
        <v>1131</v>
      </c>
      <c r="I4" s="20"/>
      <c r="J4" s="20">
        <v>137626</v>
      </c>
      <c r="K4" s="20">
        <v>1500</v>
      </c>
      <c r="L4" s="20">
        <v>137626</v>
      </c>
    </row>
    <row r="5" spans="1:12" x14ac:dyDescent="0.2">
      <c r="A5" s="23" t="s">
        <v>493</v>
      </c>
      <c r="B5" s="20"/>
      <c r="C5" s="20">
        <v>1500</v>
      </c>
      <c r="D5" s="20">
        <v>137626</v>
      </c>
      <c r="E5" s="20">
        <v>139126</v>
      </c>
      <c r="H5" s="23" t="s">
        <v>1132</v>
      </c>
      <c r="I5" s="20"/>
      <c r="J5" s="20">
        <v>72000</v>
      </c>
      <c r="K5" s="20">
        <v>1183</v>
      </c>
      <c r="L5" s="20">
        <v>72000</v>
      </c>
    </row>
    <row r="6" spans="1:12" x14ac:dyDescent="0.2">
      <c r="A6" s="23" t="s">
        <v>494</v>
      </c>
      <c r="B6" s="20"/>
      <c r="C6" s="20">
        <v>1183</v>
      </c>
      <c r="D6" s="20">
        <v>72000</v>
      </c>
      <c r="E6" s="20">
        <v>73183</v>
      </c>
      <c r="H6" s="23" t="s">
        <v>4</v>
      </c>
      <c r="I6" s="20">
        <v>142407</v>
      </c>
      <c r="J6" s="20">
        <v>105366</v>
      </c>
      <c r="K6" s="20">
        <v>1057</v>
      </c>
      <c r="L6" s="20">
        <v>105366</v>
      </c>
    </row>
    <row r="7" spans="1:12" x14ac:dyDescent="0.2">
      <c r="A7" s="23" t="s">
        <v>520</v>
      </c>
      <c r="B7" s="20">
        <v>142407</v>
      </c>
      <c r="C7" s="20">
        <v>1057</v>
      </c>
      <c r="D7" s="20">
        <v>105366</v>
      </c>
      <c r="E7" s="20">
        <v>248830</v>
      </c>
    </row>
    <row r="8" spans="1:12" x14ac:dyDescent="0.2">
      <c r="A8" s="23" t="s">
        <v>517</v>
      </c>
      <c r="B8" s="20">
        <v>142407</v>
      </c>
      <c r="C8" s="20">
        <v>3740</v>
      </c>
      <c r="D8" s="20">
        <v>314992</v>
      </c>
      <c r="E8" s="20">
        <v>461139</v>
      </c>
    </row>
    <row r="28" spans="1:13" x14ac:dyDescent="0.2">
      <c r="A28" s="22" t="s">
        <v>1122</v>
      </c>
      <c r="B28" s="22" t="s">
        <v>516</v>
      </c>
    </row>
    <row r="29" spans="1:13" x14ac:dyDescent="0.2">
      <c r="A29" s="22" t="s">
        <v>518</v>
      </c>
      <c r="B29">
        <v>1</v>
      </c>
      <c r="C29">
        <v>2</v>
      </c>
      <c r="D29">
        <v>3</v>
      </c>
      <c r="E29" t="s">
        <v>517</v>
      </c>
    </row>
    <row r="30" spans="1:13" x14ac:dyDescent="0.2">
      <c r="A30" s="23" t="s">
        <v>487</v>
      </c>
      <c r="B30" s="20">
        <v>29856</v>
      </c>
      <c r="C30" s="20">
        <v>782</v>
      </c>
      <c r="D30" s="20">
        <v>68041</v>
      </c>
      <c r="E30" s="20">
        <v>98679</v>
      </c>
      <c r="I30" t="s">
        <v>541</v>
      </c>
      <c r="J30" t="s">
        <v>1123</v>
      </c>
      <c r="K30" t="s">
        <v>1124</v>
      </c>
      <c r="L30" t="s">
        <v>1125</v>
      </c>
    </row>
    <row r="31" spans="1:13" x14ac:dyDescent="0.2">
      <c r="A31" s="23" t="s">
        <v>488</v>
      </c>
      <c r="B31" s="20">
        <v>29971</v>
      </c>
      <c r="C31" s="20">
        <v>600</v>
      </c>
      <c r="D31" s="20">
        <v>59320</v>
      </c>
      <c r="E31" s="20">
        <v>89891</v>
      </c>
      <c r="I31" s="23" t="s">
        <v>487</v>
      </c>
      <c r="J31" s="20">
        <v>29856</v>
      </c>
      <c r="K31" s="20">
        <v>68041</v>
      </c>
      <c r="L31" s="20">
        <v>782</v>
      </c>
      <c r="M31" s="20"/>
    </row>
    <row r="32" spans="1:13" x14ac:dyDescent="0.2">
      <c r="A32" s="23" t="s">
        <v>489</v>
      </c>
      <c r="B32" s="20">
        <v>29866</v>
      </c>
      <c r="C32" s="20">
        <v>846</v>
      </c>
      <c r="D32" s="20">
        <v>78592</v>
      </c>
      <c r="E32" s="20">
        <v>109304</v>
      </c>
      <c r="I32" s="23" t="s">
        <v>488</v>
      </c>
      <c r="J32" s="20">
        <v>29971</v>
      </c>
      <c r="K32" s="20">
        <v>59320</v>
      </c>
      <c r="L32" s="20">
        <v>600</v>
      </c>
      <c r="M32" s="20"/>
    </row>
    <row r="33" spans="1:13" x14ac:dyDescent="0.2">
      <c r="A33" s="23" t="s">
        <v>490</v>
      </c>
      <c r="B33" s="20">
        <v>22921</v>
      </c>
      <c r="C33" s="20">
        <v>698</v>
      </c>
      <c r="D33" s="20">
        <v>40081</v>
      </c>
      <c r="E33" s="20">
        <v>63700</v>
      </c>
      <c r="I33" s="23" t="s">
        <v>489</v>
      </c>
      <c r="J33" s="20">
        <v>29866</v>
      </c>
      <c r="K33" s="20">
        <v>78592</v>
      </c>
      <c r="L33" s="20">
        <v>846</v>
      </c>
      <c r="M33" s="20"/>
    </row>
    <row r="34" spans="1:13" x14ac:dyDescent="0.2">
      <c r="A34" s="23" t="s">
        <v>491</v>
      </c>
      <c r="B34" s="20">
        <v>29793</v>
      </c>
      <c r="C34" s="20">
        <v>814</v>
      </c>
      <c r="D34" s="20">
        <v>68958</v>
      </c>
      <c r="E34" s="20">
        <v>99565</v>
      </c>
      <c r="I34" s="23" t="s">
        <v>490</v>
      </c>
      <c r="J34" s="20">
        <v>22921</v>
      </c>
      <c r="K34" s="20">
        <v>40081</v>
      </c>
      <c r="L34" s="20">
        <v>698</v>
      </c>
      <c r="M34" s="20"/>
    </row>
    <row r="35" spans="1:13" x14ac:dyDescent="0.2">
      <c r="A35" s="23" t="s">
        <v>517</v>
      </c>
      <c r="B35" s="20">
        <v>142407</v>
      </c>
      <c r="C35" s="20">
        <v>3740</v>
      </c>
      <c r="D35" s="20">
        <v>314992</v>
      </c>
      <c r="E35" s="20">
        <v>461139</v>
      </c>
      <c r="I35" s="23" t="s">
        <v>491</v>
      </c>
      <c r="J35" s="20">
        <v>29793</v>
      </c>
      <c r="K35" s="20">
        <v>68958</v>
      </c>
      <c r="L35" s="20">
        <v>814</v>
      </c>
      <c r="M35" s="20"/>
    </row>
  </sheetData>
  <phoneticPr fontId="12" type="noConversion"/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542F-2226-084B-AF43-71B281237646}">
  <dimension ref="A3:M23"/>
  <sheetViews>
    <sheetView tabSelected="1" topLeftCell="C1" workbookViewId="0">
      <selection activeCell="F11" sqref="F11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4" width="6.1640625" bestFit="1" customWidth="1"/>
  </cols>
  <sheetData>
    <row r="3" spans="1:12" x14ac:dyDescent="0.2">
      <c r="A3" s="22" t="s">
        <v>1122</v>
      </c>
      <c r="B3" s="22" t="s">
        <v>516</v>
      </c>
    </row>
    <row r="4" spans="1:12" x14ac:dyDescent="0.2">
      <c r="A4" s="22" t="s">
        <v>518</v>
      </c>
      <c r="B4">
        <v>1</v>
      </c>
      <c r="C4">
        <v>2</v>
      </c>
      <c r="D4">
        <v>3</v>
      </c>
      <c r="E4" t="s">
        <v>517</v>
      </c>
      <c r="I4" t="s">
        <v>541</v>
      </c>
      <c r="J4" t="s">
        <v>1123</v>
      </c>
      <c r="K4" t="s">
        <v>1124</v>
      </c>
      <c r="L4" t="s">
        <v>1125</v>
      </c>
    </row>
    <row r="5" spans="1:12" x14ac:dyDescent="0.2">
      <c r="A5" s="23" t="s">
        <v>493</v>
      </c>
      <c r="B5" s="20">
        <v>139159</v>
      </c>
      <c r="C5" s="20">
        <v>43935</v>
      </c>
      <c r="D5" s="20">
        <v>27736</v>
      </c>
      <c r="E5" s="20">
        <v>210830</v>
      </c>
      <c r="I5" s="23" t="s">
        <v>1131</v>
      </c>
      <c r="J5" s="20">
        <v>139159</v>
      </c>
      <c r="K5" s="20">
        <v>43935</v>
      </c>
      <c r="L5" s="20">
        <v>27736</v>
      </c>
    </row>
    <row r="6" spans="1:12" x14ac:dyDescent="0.2">
      <c r="A6" s="23" t="s">
        <v>494</v>
      </c>
      <c r="B6" s="20">
        <v>73233</v>
      </c>
      <c r="C6" s="20"/>
      <c r="D6" s="20"/>
      <c r="E6" s="20">
        <v>73233</v>
      </c>
      <c r="I6" s="23" t="s">
        <v>1132</v>
      </c>
      <c r="J6" s="20">
        <v>73233</v>
      </c>
      <c r="K6" s="20"/>
      <c r="L6" s="20"/>
    </row>
    <row r="7" spans="1:12" x14ac:dyDescent="0.2">
      <c r="A7" s="23" t="s">
        <v>520</v>
      </c>
      <c r="B7" s="20">
        <v>248686</v>
      </c>
      <c r="C7" s="20">
        <v>24295</v>
      </c>
      <c r="D7" s="20">
        <v>10712</v>
      </c>
      <c r="E7" s="20">
        <v>283693</v>
      </c>
      <c r="I7" s="23" t="s">
        <v>4</v>
      </c>
      <c r="J7" s="20">
        <v>248686</v>
      </c>
      <c r="K7" s="20">
        <v>24295</v>
      </c>
      <c r="L7" s="20">
        <v>10712</v>
      </c>
    </row>
    <row r="8" spans="1:12" x14ac:dyDescent="0.2">
      <c r="A8" s="23" t="s">
        <v>517</v>
      </c>
      <c r="B8" s="20">
        <v>461078</v>
      </c>
      <c r="C8" s="20">
        <v>68230</v>
      </c>
      <c r="D8" s="20">
        <v>38448</v>
      </c>
      <c r="E8" s="20">
        <v>567756</v>
      </c>
    </row>
    <row r="16" spans="1:12" x14ac:dyDescent="0.2">
      <c r="A16" s="22" t="s">
        <v>1122</v>
      </c>
      <c r="B16" s="22" t="s">
        <v>516</v>
      </c>
      <c r="I16" t="s">
        <v>541</v>
      </c>
      <c r="J16" t="s">
        <v>1123</v>
      </c>
      <c r="K16" t="s">
        <v>1124</v>
      </c>
      <c r="L16" t="s">
        <v>1125</v>
      </c>
    </row>
    <row r="17" spans="1:13" x14ac:dyDescent="0.2">
      <c r="A17" s="22" t="s">
        <v>518</v>
      </c>
      <c r="B17">
        <v>1</v>
      </c>
      <c r="C17">
        <v>2</v>
      </c>
      <c r="D17">
        <v>3</v>
      </c>
      <c r="E17" t="s">
        <v>517</v>
      </c>
      <c r="I17" s="23" t="s">
        <v>487</v>
      </c>
      <c r="J17" s="20">
        <v>98759</v>
      </c>
      <c r="K17" s="20"/>
      <c r="L17" s="20"/>
      <c r="M17" s="20"/>
    </row>
    <row r="18" spans="1:13" x14ac:dyDescent="0.2">
      <c r="A18" s="23" t="s">
        <v>487</v>
      </c>
      <c r="B18" s="20">
        <v>98759</v>
      </c>
      <c r="C18" s="20"/>
      <c r="D18" s="20"/>
      <c r="E18" s="20">
        <v>98759</v>
      </c>
      <c r="I18" s="23" t="s">
        <v>488</v>
      </c>
      <c r="J18" s="20">
        <v>89790</v>
      </c>
      <c r="K18" s="20">
        <v>54238</v>
      </c>
      <c r="L18" s="20">
        <v>38448</v>
      </c>
      <c r="M18" s="20"/>
    </row>
    <row r="19" spans="1:13" x14ac:dyDescent="0.2">
      <c r="A19" s="23" t="s">
        <v>488</v>
      </c>
      <c r="B19" s="20">
        <v>89790</v>
      </c>
      <c r="C19" s="20">
        <v>54238</v>
      </c>
      <c r="D19" s="20">
        <v>38448</v>
      </c>
      <c r="E19" s="20">
        <v>182476</v>
      </c>
      <c r="I19" s="23" t="s">
        <v>489</v>
      </c>
      <c r="J19" s="20">
        <v>109382</v>
      </c>
      <c r="K19" s="20">
        <v>13992</v>
      </c>
      <c r="L19" s="20"/>
      <c r="M19" s="20"/>
    </row>
    <row r="20" spans="1:13" x14ac:dyDescent="0.2">
      <c r="A20" s="23" t="s">
        <v>489</v>
      </c>
      <c r="B20" s="20">
        <v>109382</v>
      </c>
      <c r="C20" s="20">
        <v>13992</v>
      </c>
      <c r="D20" s="20"/>
      <c r="E20" s="20">
        <v>123374</v>
      </c>
      <c r="I20" s="23" t="s">
        <v>490</v>
      </c>
      <c r="J20" s="20">
        <v>63753</v>
      </c>
      <c r="K20" s="20"/>
      <c r="L20" s="20"/>
      <c r="M20" s="20"/>
    </row>
    <row r="21" spans="1:13" x14ac:dyDescent="0.2">
      <c r="A21" s="23" t="s">
        <v>490</v>
      </c>
      <c r="B21" s="20">
        <v>63753</v>
      </c>
      <c r="C21" s="20"/>
      <c r="D21" s="20"/>
      <c r="E21" s="20">
        <v>63753</v>
      </c>
      <c r="I21" s="23" t="s">
        <v>491</v>
      </c>
      <c r="J21" s="20">
        <v>99394</v>
      </c>
      <c r="K21" s="20"/>
      <c r="L21" s="20"/>
      <c r="M21" s="20"/>
    </row>
    <row r="22" spans="1:13" x14ac:dyDescent="0.2">
      <c r="A22" s="23" t="s">
        <v>491</v>
      </c>
      <c r="B22" s="20">
        <v>99394</v>
      </c>
      <c r="C22" s="20"/>
      <c r="D22" s="20"/>
      <c r="E22" s="20">
        <v>99394</v>
      </c>
    </row>
    <row r="23" spans="1:13" x14ac:dyDescent="0.2">
      <c r="A23" s="23" t="s">
        <v>517</v>
      </c>
      <c r="B23" s="20">
        <v>461078</v>
      </c>
      <c r="C23" s="20">
        <v>68230</v>
      </c>
      <c r="D23" s="20">
        <v>38448</v>
      </c>
      <c r="E23" s="20">
        <v>567756</v>
      </c>
    </row>
  </sheetData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12B9-C7CF-AB4E-ADEF-5843696ED612}">
  <dimension ref="A1:N67"/>
  <sheetViews>
    <sheetView workbookViewId="0">
      <selection activeCell="I1" sqref="I1:N38"/>
    </sheetView>
  </sheetViews>
  <sheetFormatPr baseColWidth="10" defaultRowHeight="16" x14ac:dyDescent="0.2"/>
  <cols>
    <col min="6" max="6" width="13.6640625" style="27" bestFit="1" customWidth="1"/>
    <col min="14" max="14" width="10.83203125" style="3"/>
  </cols>
  <sheetData>
    <row r="1" spans="1:14" x14ac:dyDescent="0.2">
      <c r="A1" s="6" t="s">
        <v>528</v>
      </c>
      <c r="B1" s="6" t="s">
        <v>558</v>
      </c>
      <c r="C1" s="6" t="s">
        <v>492</v>
      </c>
      <c r="D1" s="6" t="s">
        <v>515</v>
      </c>
      <c r="E1" s="6" t="s">
        <v>1121</v>
      </c>
      <c r="F1" s="37" t="s">
        <v>584</v>
      </c>
      <c r="I1" s="6" t="s">
        <v>528</v>
      </c>
      <c r="J1" s="6" t="s">
        <v>558</v>
      </c>
      <c r="K1" s="6" t="s">
        <v>492</v>
      </c>
      <c r="L1" s="6" t="s">
        <v>515</v>
      </c>
      <c r="M1" s="6" t="s">
        <v>1121</v>
      </c>
      <c r="N1" s="3" t="s">
        <v>584</v>
      </c>
    </row>
    <row r="2" spans="1:14" x14ac:dyDescent="0.2">
      <c r="A2" s="1">
        <v>1</v>
      </c>
      <c r="B2" s="1" t="s">
        <v>487</v>
      </c>
      <c r="C2" s="1"/>
      <c r="D2" s="1">
        <v>1</v>
      </c>
      <c r="E2" s="1">
        <v>14990</v>
      </c>
      <c r="F2" s="3">
        <v>0</v>
      </c>
      <c r="I2" s="1">
        <v>1</v>
      </c>
      <c r="J2" s="1" t="s">
        <v>487</v>
      </c>
      <c r="K2" s="1"/>
      <c r="L2" s="1">
        <v>1</v>
      </c>
      <c r="M2" s="1">
        <v>28302</v>
      </c>
      <c r="N2" s="3">
        <v>106766.6</v>
      </c>
    </row>
    <row r="3" spans="1:14" x14ac:dyDescent="0.2">
      <c r="A3" s="1">
        <v>2</v>
      </c>
      <c r="B3" s="1" t="s">
        <v>487</v>
      </c>
      <c r="C3" s="1"/>
      <c r="D3" s="1">
        <v>1</v>
      </c>
      <c r="E3" s="1">
        <v>14866</v>
      </c>
      <c r="F3" s="3">
        <v>0</v>
      </c>
      <c r="I3" s="1">
        <v>2</v>
      </c>
      <c r="J3" s="1" t="s">
        <v>487</v>
      </c>
      <c r="K3" s="1"/>
      <c r="L3" s="1">
        <v>1</v>
      </c>
      <c r="M3" s="1">
        <v>21263</v>
      </c>
      <c r="N3" s="3">
        <v>24678.36</v>
      </c>
    </row>
    <row r="4" spans="1:14" x14ac:dyDescent="0.2">
      <c r="A4" s="1">
        <v>1</v>
      </c>
      <c r="B4" s="1" t="s">
        <v>488</v>
      </c>
      <c r="C4" s="1"/>
      <c r="D4" s="1">
        <v>1</v>
      </c>
      <c r="E4" s="1">
        <v>14993</v>
      </c>
      <c r="F4" s="3">
        <v>0</v>
      </c>
      <c r="I4" s="1">
        <v>1</v>
      </c>
      <c r="J4" s="1" t="s">
        <v>487</v>
      </c>
      <c r="K4" s="1" t="s">
        <v>493</v>
      </c>
      <c r="L4" s="1">
        <v>1</v>
      </c>
      <c r="M4" s="1">
        <v>14962</v>
      </c>
      <c r="N4" s="3">
        <v>691889.1</v>
      </c>
    </row>
    <row r="5" spans="1:14" x14ac:dyDescent="0.2">
      <c r="A5" s="1">
        <v>2</v>
      </c>
      <c r="B5" s="1" t="s">
        <v>488</v>
      </c>
      <c r="C5" s="1"/>
      <c r="D5" s="1">
        <v>1</v>
      </c>
      <c r="E5" s="1">
        <v>14978</v>
      </c>
      <c r="F5" s="3">
        <v>0</v>
      </c>
      <c r="I5" s="1">
        <v>2</v>
      </c>
      <c r="J5" s="1" t="s">
        <v>487</v>
      </c>
      <c r="K5" s="1" t="s">
        <v>493</v>
      </c>
      <c r="L5" s="1">
        <v>1</v>
      </c>
      <c r="M5" s="1">
        <v>12176</v>
      </c>
      <c r="N5" s="3">
        <v>183786.7</v>
      </c>
    </row>
    <row r="6" spans="1:14" x14ac:dyDescent="0.2">
      <c r="A6" s="1">
        <v>1</v>
      </c>
      <c r="B6" s="1" t="s">
        <v>489</v>
      </c>
      <c r="C6" s="1"/>
      <c r="D6" s="1">
        <v>1</v>
      </c>
      <c r="E6" s="1">
        <v>14993</v>
      </c>
      <c r="F6" s="3">
        <v>0</v>
      </c>
      <c r="I6" s="1">
        <v>1</v>
      </c>
      <c r="J6" s="1" t="s">
        <v>487</v>
      </c>
      <c r="K6" s="1" t="s">
        <v>494</v>
      </c>
      <c r="L6" s="1">
        <v>1</v>
      </c>
      <c r="M6" s="1">
        <v>13531</v>
      </c>
      <c r="N6" s="3">
        <v>287272.09999999998</v>
      </c>
    </row>
    <row r="7" spans="1:14" x14ac:dyDescent="0.2">
      <c r="A7" s="1">
        <v>2</v>
      </c>
      <c r="B7" s="1" t="s">
        <v>489</v>
      </c>
      <c r="C7" s="1"/>
      <c r="D7" s="1">
        <v>1</v>
      </c>
      <c r="E7" s="1">
        <v>14873</v>
      </c>
      <c r="F7" s="3">
        <v>0</v>
      </c>
      <c r="I7" s="1">
        <v>2</v>
      </c>
      <c r="J7" s="1" t="s">
        <v>487</v>
      </c>
      <c r="K7" s="1" t="s">
        <v>494</v>
      </c>
      <c r="L7" s="1">
        <v>1</v>
      </c>
      <c r="M7" s="1">
        <v>8525</v>
      </c>
      <c r="N7" s="3">
        <v>102998.5</v>
      </c>
    </row>
    <row r="8" spans="1:14" x14ac:dyDescent="0.2">
      <c r="A8" s="1">
        <v>1</v>
      </c>
      <c r="B8" s="1" t="s">
        <v>490</v>
      </c>
      <c r="C8" s="1"/>
      <c r="D8" s="1">
        <v>1</v>
      </c>
      <c r="E8" s="1">
        <v>13732</v>
      </c>
      <c r="F8" s="3">
        <v>0</v>
      </c>
      <c r="I8" s="1">
        <v>1</v>
      </c>
      <c r="J8" s="1" t="s">
        <v>488</v>
      </c>
      <c r="K8" s="1"/>
      <c r="L8" s="1">
        <v>1</v>
      </c>
      <c r="M8" s="1">
        <v>30000</v>
      </c>
      <c r="N8" s="3">
        <v>291867.2</v>
      </c>
    </row>
    <row r="9" spans="1:14" x14ac:dyDescent="0.2">
      <c r="A9" s="1">
        <v>2</v>
      </c>
      <c r="B9" s="1" t="s">
        <v>490</v>
      </c>
      <c r="C9" s="1"/>
      <c r="D9" s="1">
        <v>1</v>
      </c>
      <c r="E9" s="1">
        <v>9189</v>
      </c>
      <c r="F9" s="3">
        <v>0</v>
      </c>
      <c r="I9" s="1">
        <v>2</v>
      </c>
      <c r="J9" s="1" t="s">
        <v>488</v>
      </c>
      <c r="K9" s="1"/>
      <c r="L9" s="1">
        <v>1</v>
      </c>
      <c r="M9" s="1">
        <v>29806</v>
      </c>
      <c r="N9" s="3">
        <v>114210.6</v>
      </c>
    </row>
    <row r="10" spans="1:14" x14ac:dyDescent="0.2">
      <c r="A10" s="1">
        <v>1</v>
      </c>
      <c r="B10" s="1" t="s">
        <v>491</v>
      </c>
      <c r="C10" s="1"/>
      <c r="D10" s="1">
        <v>1</v>
      </c>
      <c r="E10" s="1">
        <v>14993</v>
      </c>
      <c r="F10" s="3">
        <v>0</v>
      </c>
      <c r="I10" s="1">
        <v>1</v>
      </c>
      <c r="J10" s="1" t="s">
        <v>488</v>
      </c>
      <c r="K10" s="1" t="s">
        <v>493</v>
      </c>
      <c r="L10" s="1">
        <v>1</v>
      </c>
      <c r="M10" s="1">
        <v>14993</v>
      </c>
      <c r="N10" s="3">
        <v>4451733</v>
      </c>
    </row>
    <row r="11" spans="1:14" x14ac:dyDescent="0.2">
      <c r="A11" s="1">
        <v>2</v>
      </c>
      <c r="B11" s="1" t="s">
        <v>491</v>
      </c>
      <c r="C11" s="1"/>
      <c r="D11" s="1">
        <v>1</v>
      </c>
      <c r="E11" s="1">
        <v>14800</v>
      </c>
      <c r="F11" s="3">
        <v>0</v>
      </c>
      <c r="I11" s="1">
        <v>2</v>
      </c>
      <c r="J11" s="1" t="s">
        <v>488</v>
      </c>
      <c r="K11" s="1" t="s">
        <v>493</v>
      </c>
      <c r="L11" s="1">
        <v>1</v>
      </c>
      <c r="M11" s="1">
        <v>14991</v>
      </c>
      <c r="N11" s="3">
        <v>1662529</v>
      </c>
    </row>
    <row r="12" spans="1:14" x14ac:dyDescent="0.2">
      <c r="A12" s="1">
        <v>1</v>
      </c>
      <c r="B12" s="1" t="s">
        <v>487</v>
      </c>
      <c r="C12" s="1"/>
      <c r="D12" s="1">
        <v>2</v>
      </c>
      <c r="E12" s="1">
        <v>131</v>
      </c>
      <c r="F12" s="3">
        <v>1023.76</v>
      </c>
      <c r="I12" s="1">
        <v>1</v>
      </c>
      <c r="J12" s="1" t="s">
        <v>489</v>
      </c>
      <c r="K12" s="1"/>
      <c r="L12" s="1">
        <v>1</v>
      </c>
      <c r="M12" s="1">
        <v>29599</v>
      </c>
      <c r="N12" s="3">
        <v>176760.2</v>
      </c>
    </row>
    <row r="13" spans="1:14" x14ac:dyDescent="0.2">
      <c r="A13" s="1">
        <v>2</v>
      </c>
      <c r="B13" s="1" t="s">
        <v>487</v>
      </c>
      <c r="C13" s="1"/>
      <c r="D13" s="1">
        <v>2</v>
      </c>
      <c r="E13" s="1">
        <v>51</v>
      </c>
      <c r="F13" s="3">
        <v>241.26</v>
      </c>
      <c r="I13" s="1">
        <v>2</v>
      </c>
      <c r="J13" s="1" t="s">
        <v>489</v>
      </c>
      <c r="K13" s="1"/>
      <c r="L13" s="1">
        <v>1</v>
      </c>
      <c r="M13" s="1">
        <v>24962</v>
      </c>
      <c r="N13" s="3">
        <v>61656.39</v>
      </c>
    </row>
    <row r="14" spans="1:14" x14ac:dyDescent="0.2">
      <c r="A14" s="1">
        <v>1</v>
      </c>
      <c r="B14" s="1" t="s">
        <v>487</v>
      </c>
      <c r="C14" s="1" t="s">
        <v>493</v>
      </c>
      <c r="D14" s="1">
        <v>2</v>
      </c>
      <c r="E14" s="1">
        <v>150</v>
      </c>
      <c r="F14" s="3">
        <v>77531.16</v>
      </c>
      <c r="I14" s="1">
        <v>1</v>
      </c>
      <c r="J14" s="1" t="s">
        <v>489</v>
      </c>
      <c r="K14" s="1" t="s">
        <v>493</v>
      </c>
      <c r="L14" s="1">
        <v>1</v>
      </c>
      <c r="M14" s="1">
        <v>14993</v>
      </c>
      <c r="N14" s="3">
        <v>1792611</v>
      </c>
    </row>
    <row r="15" spans="1:14" x14ac:dyDescent="0.2">
      <c r="A15" s="1">
        <v>2</v>
      </c>
      <c r="B15" s="1" t="s">
        <v>487</v>
      </c>
      <c r="C15" s="1" t="s">
        <v>493</v>
      </c>
      <c r="D15" s="1">
        <v>2</v>
      </c>
      <c r="E15" s="1">
        <v>150</v>
      </c>
      <c r="F15" s="3">
        <v>20224.91</v>
      </c>
      <c r="I15" s="1">
        <v>2</v>
      </c>
      <c r="J15" s="1" t="s">
        <v>489</v>
      </c>
      <c r="K15" s="1" t="s">
        <v>493</v>
      </c>
      <c r="L15" s="1">
        <v>1</v>
      </c>
      <c r="M15" s="1">
        <v>14983</v>
      </c>
      <c r="N15" s="3">
        <v>757657.7</v>
      </c>
    </row>
    <row r="16" spans="1:14" x14ac:dyDescent="0.2">
      <c r="A16" s="1">
        <v>1</v>
      </c>
      <c r="B16" s="1" t="s">
        <v>487</v>
      </c>
      <c r="C16" s="1" t="s">
        <v>494</v>
      </c>
      <c r="D16" s="1">
        <v>2</v>
      </c>
      <c r="E16" s="1">
        <v>150</v>
      </c>
      <c r="F16" s="3">
        <v>32014.84</v>
      </c>
      <c r="I16" s="1">
        <v>1</v>
      </c>
      <c r="J16" s="1" t="s">
        <v>489</v>
      </c>
      <c r="K16" s="1" t="s">
        <v>494</v>
      </c>
      <c r="L16" s="1">
        <v>1</v>
      </c>
      <c r="M16" s="1">
        <v>14732</v>
      </c>
      <c r="N16" s="3">
        <v>383501.4</v>
      </c>
    </row>
    <row r="17" spans="1:14" x14ac:dyDescent="0.2">
      <c r="A17" s="1">
        <v>2</v>
      </c>
      <c r="B17" s="1" t="s">
        <v>487</v>
      </c>
      <c r="C17" s="1" t="s">
        <v>494</v>
      </c>
      <c r="D17" s="1">
        <v>2</v>
      </c>
      <c r="E17" s="1">
        <v>150</v>
      </c>
      <c r="F17" s="3">
        <v>11359.76</v>
      </c>
      <c r="I17" s="1">
        <v>2</v>
      </c>
      <c r="J17" s="1" t="s">
        <v>489</v>
      </c>
      <c r="K17" s="1" t="s">
        <v>494</v>
      </c>
      <c r="L17" s="1">
        <v>1</v>
      </c>
      <c r="M17" s="1">
        <v>10113</v>
      </c>
      <c r="N17" s="3">
        <v>101778.1</v>
      </c>
    </row>
    <row r="18" spans="1:14" x14ac:dyDescent="0.2">
      <c r="A18" s="1">
        <v>1</v>
      </c>
      <c r="B18" s="1" t="s">
        <v>488</v>
      </c>
      <c r="C18" s="1"/>
      <c r="D18" s="1">
        <v>2</v>
      </c>
      <c r="E18" s="1">
        <v>150</v>
      </c>
      <c r="F18" s="3">
        <v>2959.21</v>
      </c>
      <c r="I18" s="1">
        <v>1</v>
      </c>
      <c r="J18" s="1" t="s">
        <v>490</v>
      </c>
      <c r="K18" s="1"/>
      <c r="L18" s="1">
        <v>1</v>
      </c>
      <c r="M18" s="1">
        <v>21023</v>
      </c>
      <c r="N18" s="3">
        <v>27383.42</v>
      </c>
    </row>
    <row r="19" spans="1:14" x14ac:dyDescent="0.2">
      <c r="A19" s="1">
        <v>2</v>
      </c>
      <c r="B19" s="1" t="s">
        <v>488</v>
      </c>
      <c r="C19" s="1"/>
      <c r="D19" s="1">
        <v>2</v>
      </c>
      <c r="E19" s="1">
        <v>150</v>
      </c>
      <c r="F19" s="3">
        <v>1086.99</v>
      </c>
      <c r="I19" s="1">
        <v>2</v>
      </c>
      <c r="J19" s="1" t="s">
        <v>490</v>
      </c>
      <c r="K19" s="1"/>
      <c r="L19" s="1">
        <v>1</v>
      </c>
      <c r="M19" s="1">
        <v>12364</v>
      </c>
      <c r="N19" s="3">
        <v>8029.35</v>
      </c>
    </row>
    <row r="20" spans="1:14" x14ac:dyDescent="0.2">
      <c r="A20" s="1">
        <v>1</v>
      </c>
      <c r="B20" s="1" t="s">
        <v>488</v>
      </c>
      <c r="C20" s="1" t="s">
        <v>493</v>
      </c>
      <c r="D20" s="1">
        <v>2</v>
      </c>
      <c r="E20" s="1">
        <v>150</v>
      </c>
      <c r="F20" s="3">
        <v>701645.5</v>
      </c>
      <c r="I20" s="1">
        <v>1</v>
      </c>
      <c r="J20" s="1" t="s">
        <v>490</v>
      </c>
      <c r="K20" s="1" t="s">
        <v>493</v>
      </c>
      <c r="L20" s="1">
        <v>1</v>
      </c>
      <c r="M20" s="1">
        <v>14815</v>
      </c>
      <c r="N20" s="3">
        <v>459109.2</v>
      </c>
    </row>
    <row r="21" spans="1:14" x14ac:dyDescent="0.2">
      <c r="A21" s="1">
        <v>2</v>
      </c>
      <c r="B21" s="1" t="s">
        <v>488</v>
      </c>
      <c r="C21" s="1" t="s">
        <v>493</v>
      </c>
      <c r="D21" s="1">
        <v>2</v>
      </c>
      <c r="E21" s="1">
        <v>150</v>
      </c>
      <c r="F21" s="3">
        <v>245942.7</v>
      </c>
      <c r="I21" s="1">
        <v>2</v>
      </c>
      <c r="J21" s="1" t="s">
        <v>490</v>
      </c>
      <c r="K21" s="1" t="s">
        <v>493</v>
      </c>
      <c r="L21" s="1">
        <v>1</v>
      </c>
      <c r="M21" s="1">
        <v>8547</v>
      </c>
      <c r="N21" s="3">
        <v>89779.51</v>
      </c>
    </row>
    <row r="22" spans="1:14" x14ac:dyDescent="0.2">
      <c r="A22" s="1">
        <v>1</v>
      </c>
      <c r="B22" s="1" t="s">
        <v>489</v>
      </c>
      <c r="C22" s="1"/>
      <c r="D22" s="1">
        <v>2</v>
      </c>
      <c r="E22" s="1">
        <v>145</v>
      </c>
      <c r="F22" s="3">
        <v>1650.72</v>
      </c>
      <c r="I22" s="1">
        <v>1</v>
      </c>
      <c r="J22" s="1" t="s">
        <v>490</v>
      </c>
      <c r="K22" s="1" t="s">
        <v>494</v>
      </c>
      <c r="L22" s="1">
        <v>1</v>
      </c>
      <c r="M22" s="1">
        <v>2918</v>
      </c>
      <c r="N22" s="3">
        <v>15532.22</v>
      </c>
    </row>
    <row r="23" spans="1:14" x14ac:dyDescent="0.2">
      <c r="A23" s="1">
        <v>2</v>
      </c>
      <c r="B23" s="1" t="s">
        <v>489</v>
      </c>
      <c r="C23" s="1"/>
      <c r="D23" s="1">
        <v>2</v>
      </c>
      <c r="E23" s="1">
        <v>101</v>
      </c>
      <c r="F23" s="3">
        <v>638.30999999999995</v>
      </c>
      <c r="I23" s="1">
        <v>2</v>
      </c>
      <c r="J23" s="1" t="s">
        <v>490</v>
      </c>
      <c r="K23" s="1" t="s">
        <v>494</v>
      </c>
      <c r="L23" s="1">
        <v>1</v>
      </c>
      <c r="M23" s="1">
        <v>4086</v>
      </c>
      <c r="N23" s="3">
        <v>26158.36</v>
      </c>
    </row>
    <row r="24" spans="1:14" x14ac:dyDescent="0.2">
      <c r="A24" s="1">
        <v>1</v>
      </c>
      <c r="B24" s="1" t="s">
        <v>489</v>
      </c>
      <c r="C24" s="1" t="s">
        <v>493</v>
      </c>
      <c r="D24" s="1">
        <v>2</v>
      </c>
      <c r="E24" s="1">
        <v>150</v>
      </c>
      <c r="F24" s="3">
        <v>218418.1</v>
      </c>
      <c r="I24" s="1">
        <v>1</v>
      </c>
      <c r="J24" s="1" t="s">
        <v>491</v>
      </c>
      <c r="K24" s="1"/>
      <c r="L24" s="1">
        <v>1</v>
      </c>
      <c r="M24" s="1">
        <v>28566</v>
      </c>
      <c r="N24" s="3">
        <v>164053.6</v>
      </c>
    </row>
    <row r="25" spans="1:14" x14ac:dyDescent="0.2">
      <c r="A25" s="1">
        <v>2</v>
      </c>
      <c r="B25" s="1" t="s">
        <v>489</v>
      </c>
      <c r="C25" s="1" t="s">
        <v>493</v>
      </c>
      <c r="D25" s="1">
        <v>2</v>
      </c>
      <c r="E25" s="1">
        <v>150</v>
      </c>
      <c r="F25" s="3">
        <v>91166.34</v>
      </c>
      <c r="I25" s="1">
        <v>2</v>
      </c>
      <c r="J25" s="1" t="s">
        <v>491</v>
      </c>
      <c r="K25" s="1"/>
      <c r="L25" s="1">
        <v>1</v>
      </c>
      <c r="M25" s="1">
        <v>22801</v>
      </c>
      <c r="N25" s="3">
        <v>45775.08</v>
      </c>
    </row>
    <row r="26" spans="1:14" x14ac:dyDescent="0.2">
      <c r="A26" s="1">
        <v>1</v>
      </c>
      <c r="B26" s="1" t="s">
        <v>489</v>
      </c>
      <c r="C26" s="1" t="s">
        <v>494</v>
      </c>
      <c r="D26" s="1">
        <v>2</v>
      </c>
      <c r="E26" s="1">
        <v>150</v>
      </c>
      <c r="F26" s="3">
        <v>43117.62</v>
      </c>
      <c r="I26" s="1">
        <v>1</v>
      </c>
      <c r="J26" s="1" t="s">
        <v>491</v>
      </c>
      <c r="K26" s="1" t="s">
        <v>493</v>
      </c>
      <c r="L26" s="1">
        <v>1</v>
      </c>
      <c r="M26" s="1">
        <v>14968</v>
      </c>
      <c r="N26" s="3">
        <v>596815.69999999995</v>
      </c>
    </row>
    <row r="27" spans="1:14" x14ac:dyDescent="0.2">
      <c r="A27" s="1">
        <v>2</v>
      </c>
      <c r="B27" s="1" t="s">
        <v>489</v>
      </c>
      <c r="C27" s="1" t="s">
        <v>494</v>
      </c>
      <c r="D27" s="1">
        <v>2</v>
      </c>
      <c r="E27" s="1">
        <v>150</v>
      </c>
      <c r="F27" s="3">
        <v>10994.5</v>
      </c>
      <c r="I27" s="1">
        <v>2</v>
      </c>
      <c r="J27" s="1" t="s">
        <v>491</v>
      </c>
      <c r="K27" s="1" t="s">
        <v>493</v>
      </c>
      <c r="L27" s="1">
        <v>1</v>
      </c>
      <c r="M27" s="1">
        <v>13731</v>
      </c>
      <c r="N27" s="3">
        <v>227008.9</v>
      </c>
    </row>
    <row r="28" spans="1:14" x14ac:dyDescent="0.2">
      <c r="A28" s="1">
        <v>1</v>
      </c>
      <c r="B28" s="1" t="s">
        <v>490</v>
      </c>
      <c r="C28" s="1"/>
      <c r="D28" s="1">
        <v>2</v>
      </c>
      <c r="E28" s="1">
        <v>83</v>
      </c>
      <c r="F28" s="3">
        <v>306.91000000000003</v>
      </c>
      <c r="I28" s="1">
        <v>1</v>
      </c>
      <c r="J28" s="1" t="s">
        <v>491</v>
      </c>
      <c r="K28" s="1" t="s">
        <v>494</v>
      </c>
      <c r="L28" s="1">
        <v>1</v>
      </c>
      <c r="M28" s="1">
        <v>13208</v>
      </c>
      <c r="N28" s="3">
        <v>239980.79999999999</v>
      </c>
    </row>
    <row r="29" spans="1:14" x14ac:dyDescent="0.2">
      <c r="A29" s="1">
        <v>2</v>
      </c>
      <c r="B29" s="1" t="s">
        <v>490</v>
      </c>
      <c r="C29" s="1"/>
      <c r="D29" s="1">
        <v>2</v>
      </c>
      <c r="E29" s="1">
        <v>32</v>
      </c>
      <c r="F29" s="3">
        <v>71.66</v>
      </c>
      <c r="I29" s="1">
        <v>2</v>
      </c>
      <c r="J29" s="1" t="s">
        <v>491</v>
      </c>
      <c r="K29" s="1" t="s">
        <v>494</v>
      </c>
      <c r="L29" s="1">
        <v>1</v>
      </c>
      <c r="M29" s="1">
        <v>6120</v>
      </c>
      <c r="N29" s="3">
        <v>57528.39</v>
      </c>
    </row>
    <row r="30" spans="1:14" x14ac:dyDescent="0.2">
      <c r="A30" s="1">
        <v>1</v>
      </c>
      <c r="B30" s="1" t="s">
        <v>490</v>
      </c>
      <c r="C30" s="1" t="s">
        <v>493</v>
      </c>
      <c r="D30" s="1">
        <v>2</v>
      </c>
      <c r="E30" s="1">
        <v>150</v>
      </c>
      <c r="F30" s="3">
        <v>51746.51</v>
      </c>
      <c r="I30" s="1">
        <v>1</v>
      </c>
      <c r="J30" s="1" t="s">
        <v>488</v>
      </c>
      <c r="K30" s="1"/>
      <c r="L30" s="1">
        <v>2</v>
      </c>
      <c r="M30" s="1">
        <v>12016</v>
      </c>
      <c r="N30" s="3">
        <v>0</v>
      </c>
    </row>
    <row r="31" spans="1:14" x14ac:dyDescent="0.2">
      <c r="A31" s="1">
        <v>2</v>
      </c>
      <c r="B31" s="1" t="s">
        <v>490</v>
      </c>
      <c r="C31" s="1" t="s">
        <v>493</v>
      </c>
      <c r="D31" s="1">
        <v>2</v>
      </c>
      <c r="E31" s="1">
        <v>150</v>
      </c>
      <c r="F31" s="3">
        <v>10492.98</v>
      </c>
      <c r="I31" s="1">
        <v>2</v>
      </c>
      <c r="J31" s="1" t="s">
        <v>488</v>
      </c>
      <c r="K31" s="1"/>
      <c r="L31" s="1">
        <v>2</v>
      </c>
      <c r="M31" s="1">
        <v>12279</v>
      </c>
      <c r="N31" s="3">
        <v>0</v>
      </c>
    </row>
    <row r="32" spans="1:14" x14ac:dyDescent="0.2">
      <c r="A32" s="1">
        <v>1</v>
      </c>
      <c r="B32" s="1" t="s">
        <v>490</v>
      </c>
      <c r="C32" s="1" t="s">
        <v>494</v>
      </c>
      <c r="D32" s="1">
        <v>2</v>
      </c>
      <c r="E32" s="1">
        <v>136</v>
      </c>
      <c r="F32" s="3">
        <v>1833</v>
      </c>
      <c r="I32" s="1">
        <v>1</v>
      </c>
      <c r="J32" s="1" t="s">
        <v>488</v>
      </c>
      <c r="K32" s="1" t="s">
        <v>493</v>
      </c>
      <c r="L32" s="1">
        <v>2</v>
      </c>
      <c r="M32" s="1">
        <v>14993</v>
      </c>
      <c r="N32" s="3">
        <v>3616149</v>
      </c>
    </row>
    <row r="33" spans="1:14" x14ac:dyDescent="0.2">
      <c r="A33" s="1">
        <v>2</v>
      </c>
      <c r="B33" s="1" t="s">
        <v>490</v>
      </c>
      <c r="C33" s="1" t="s">
        <v>494</v>
      </c>
      <c r="D33" s="1">
        <v>2</v>
      </c>
      <c r="E33" s="1">
        <v>147</v>
      </c>
      <c r="F33" s="3">
        <v>2899.15</v>
      </c>
      <c r="I33" s="1">
        <v>2</v>
      </c>
      <c r="J33" s="1" t="s">
        <v>488</v>
      </c>
      <c r="K33" s="1" t="s">
        <v>493</v>
      </c>
      <c r="L33" s="1">
        <v>2</v>
      </c>
      <c r="M33" s="1">
        <v>14950</v>
      </c>
      <c r="N33" s="3">
        <v>1042053</v>
      </c>
    </row>
    <row r="34" spans="1:14" x14ac:dyDescent="0.2">
      <c r="A34" s="1">
        <v>1</v>
      </c>
      <c r="B34" s="1" t="s">
        <v>491</v>
      </c>
      <c r="C34" s="1"/>
      <c r="D34" s="1">
        <v>2</v>
      </c>
      <c r="E34" s="1">
        <v>135</v>
      </c>
      <c r="F34" s="3">
        <v>1730.42</v>
      </c>
      <c r="I34" s="1">
        <v>1</v>
      </c>
      <c r="J34" s="1" t="s">
        <v>489</v>
      </c>
      <c r="K34" s="1" t="s">
        <v>493</v>
      </c>
      <c r="L34" s="1">
        <v>2</v>
      </c>
      <c r="M34" s="1">
        <v>10157</v>
      </c>
      <c r="N34" s="3">
        <v>118163.3</v>
      </c>
    </row>
    <row r="35" spans="1:14" x14ac:dyDescent="0.2">
      <c r="A35" s="1">
        <v>2</v>
      </c>
      <c r="B35" s="1" t="s">
        <v>491</v>
      </c>
      <c r="C35" s="1"/>
      <c r="D35" s="1">
        <v>2</v>
      </c>
      <c r="E35" s="1">
        <v>79</v>
      </c>
      <c r="F35" s="3">
        <v>426.9</v>
      </c>
      <c r="I35" s="1">
        <v>2</v>
      </c>
      <c r="J35" s="1" t="s">
        <v>489</v>
      </c>
      <c r="K35" s="1" t="s">
        <v>493</v>
      </c>
      <c r="L35" s="1">
        <v>2</v>
      </c>
      <c r="M35" s="1">
        <v>3835</v>
      </c>
      <c r="N35" s="3">
        <v>29547.54</v>
      </c>
    </row>
    <row r="36" spans="1:14" x14ac:dyDescent="0.2">
      <c r="A36" s="1">
        <v>1</v>
      </c>
      <c r="B36" s="1" t="s">
        <v>491</v>
      </c>
      <c r="C36" s="1" t="s">
        <v>493</v>
      </c>
      <c r="D36" s="1">
        <v>2</v>
      </c>
      <c r="E36" s="1">
        <v>150</v>
      </c>
      <c r="F36" s="3">
        <v>67020.3</v>
      </c>
      <c r="I36" s="1">
        <v>2</v>
      </c>
      <c r="J36" s="1" t="s">
        <v>488</v>
      </c>
      <c r="K36" s="1"/>
      <c r="L36" s="1">
        <v>3</v>
      </c>
      <c r="M36" s="1">
        <v>10712</v>
      </c>
      <c r="N36" s="3">
        <v>0</v>
      </c>
    </row>
    <row r="37" spans="1:14" x14ac:dyDescent="0.2">
      <c r="A37" s="1">
        <v>2</v>
      </c>
      <c r="B37" s="1" t="s">
        <v>491</v>
      </c>
      <c r="C37" s="1" t="s">
        <v>493</v>
      </c>
      <c r="D37" s="1">
        <v>2</v>
      </c>
      <c r="E37" s="1">
        <v>150</v>
      </c>
      <c r="F37" s="3">
        <v>25549.54</v>
      </c>
      <c r="I37" s="1">
        <v>1</v>
      </c>
      <c r="J37" s="1" t="s">
        <v>488</v>
      </c>
      <c r="K37" s="1" t="s">
        <v>493</v>
      </c>
      <c r="L37" s="1">
        <v>3</v>
      </c>
      <c r="M37" s="1">
        <v>12994</v>
      </c>
      <c r="N37" s="3">
        <v>417514.1</v>
      </c>
    </row>
    <row r="38" spans="1:14" x14ac:dyDescent="0.2">
      <c r="A38" s="1">
        <v>1</v>
      </c>
      <c r="B38" s="1" t="s">
        <v>491</v>
      </c>
      <c r="C38" s="1" t="s">
        <v>494</v>
      </c>
      <c r="D38" s="1">
        <v>2</v>
      </c>
      <c r="E38" s="1">
        <v>150</v>
      </c>
      <c r="F38" s="3">
        <v>27490.01</v>
      </c>
      <c r="I38" s="1">
        <v>2</v>
      </c>
      <c r="J38" s="1" t="s">
        <v>488</v>
      </c>
      <c r="K38" s="1" t="s">
        <v>493</v>
      </c>
      <c r="L38" s="1">
        <v>3</v>
      </c>
      <c r="M38" s="1">
        <v>14742</v>
      </c>
      <c r="N38" s="3">
        <v>613976.69999999995</v>
      </c>
    </row>
    <row r="39" spans="1:14" x14ac:dyDescent="0.2">
      <c r="A39" s="1">
        <v>2</v>
      </c>
      <c r="B39" s="1" t="s">
        <v>491</v>
      </c>
      <c r="C39" s="1" t="s">
        <v>494</v>
      </c>
      <c r="D39" s="1">
        <v>2</v>
      </c>
      <c r="E39" s="1">
        <v>150</v>
      </c>
      <c r="F39" s="3">
        <v>6378</v>
      </c>
    </row>
    <row r="40" spans="1:14" x14ac:dyDescent="0.2">
      <c r="A40" s="1">
        <v>1</v>
      </c>
      <c r="B40" s="1" t="s">
        <v>487</v>
      </c>
      <c r="C40" s="1"/>
      <c r="D40" s="1">
        <v>3</v>
      </c>
      <c r="E40" s="1">
        <v>13157</v>
      </c>
      <c r="F40" s="3">
        <v>105664.1</v>
      </c>
    </row>
    <row r="41" spans="1:14" x14ac:dyDescent="0.2">
      <c r="A41" s="1">
        <v>2</v>
      </c>
      <c r="B41" s="1" t="s">
        <v>487</v>
      </c>
      <c r="C41" s="1"/>
      <c r="D41" s="1">
        <v>3</v>
      </c>
      <c r="E41" s="1">
        <v>6325</v>
      </c>
      <c r="F41" s="3">
        <v>24422.17</v>
      </c>
    </row>
    <row r="42" spans="1:14" x14ac:dyDescent="0.2">
      <c r="A42" s="1">
        <v>1</v>
      </c>
      <c r="B42" s="1" t="s">
        <v>487</v>
      </c>
      <c r="C42" s="1" t="s">
        <v>493</v>
      </c>
      <c r="D42" s="1">
        <v>3</v>
      </c>
      <c r="E42" s="1">
        <v>14801</v>
      </c>
      <c r="F42" s="3">
        <v>614042.5</v>
      </c>
    </row>
    <row r="43" spans="1:14" x14ac:dyDescent="0.2">
      <c r="A43" s="1">
        <v>2</v>
      </c>
      <c r="B43" s="1" t="s">
        <v>487</v>
      </c>
      <c r="C43" s="1" t="s">
        <v>493</v>
      </c>
      <c r="D43" s="1">
        <v>3</v>
      </c>
      <c r="E43" s="1">
        <v>12017</v>
      </c>
      <c r="F43" s="3">
        <v>163414.9</v>
      </c>
    </row>
    <row r="44" spans="1:14" x14ac:dyDescent="0.2">
      <c r="A44" s="1">
        <v>1</v>
      </c>
      <c r="B44" s="1" t="s">
        <v>487</v>
      </c>
      <c r="C44" s="1" t="s">
        <v>494</v>
      </c>
      <c r="D44" s="1">
        <v>3</v>
      </c>
      <c r="E44" s="1">
        <v>13371</v>
      </c>
      <c r="F44" s="3">
        <v>255122.5</v>
      </c>
    </row>
    <row r="45" spans="1:14" x14ac:dyDescent="0.2">
      <c r="A45" s="1">
        <v>2</v>
      </c>
      <c r="B45" s="1" t="s">
        <v>487</v>
      </c>
      <c r="C45" s="1" t="s">
        <v>494</v>
      </c>
      <c r="D45" s="1">
        <v>3</v>
      </c>
      <c r="E45" s="1">
        <v>8370</v>
      </c>
      <c r="F45" s="3">
        <v>91574.78</v>
      </c>
    </row>
    <row r="46" spans="1:14" x14ac:dyDescent="0.2">
      <c r="A46" s="1">
        <v>1</v>
      </c>
      <c r="B46" s="1" t="s">
        <v>488</v>
      </c>
      <c r="C46" s="1"/>
      <c r="D46" s="1">
        <v>3</v>
      </c>
      <c r="E46" s="1">
        <v>14832</v>
      </c>
      <c r="F46" s="3">
        <v>288699.7</v>
      </c>
    </row>
    <row r="47" spans="1:14" x14ac:dyDescent="0.2">
      <c r="A47" s="1">
        <v>2</v>
      </c>
      <c r="B47" s="1" t="s">
        <v>488</v>
      </c>
      <c r="C47" s="1"/>
      <c r="D47" s="1">
        <v>3</v>
      </c>
      <c r="E47" s="1">
        <v>14824</v>
      </c>
      <c r="F47" s="3">
        <v>113003.9</v>
      </c>
    </row>
    <row r="48" spans="1:14" x14ac:dyDescent="0.2">
      <c r="A48" s="1">
        <v>1</v>
      </c>
      <c r="B48" s="1" t="s">
        <v>488</v>
      </c>
      <c r="C48" s="1" t="s">
        <v>493</v>
      </c>
      <c r="D48" s="1">
        <v>3</v>
      </c>
      <c r="E48" s="1">
        <v>14832</v>
      </c>
      <c r="F48" s="3">
        <v>7824839</v>
      </c>
    </row>
    <row r="49" spans="1:6" x14ac:dyDescent="0.2">
      <c r="A49" s="1">
        <v>2</v>
      </c>
      <c r="B49" s="1" t="s">
        <v>488</v>
      </c>
      <c r="C49" s="1" t="s">
        <v>493</v>
      </c>
      <c r="D49" s="1">
        <v>3</v>
      </c>
      <c r="E49" s="1">
        <v>14832</v>
      </c>
      <c r="F49" s="3">
        <v>3081652</v>
      </c>
    </row>
    <row r="50" spans="1:6" x14ac:dyDescent="0.2">
      <c r="A50" s="1">
        <v>1</v>
      </c>
      <c r="B50" s="1" t="s">
        <v>489</v>
      </c>
      <c r="C50" s="1"/>
      <c r="D50" s="1">
        <v>3</v>
      </c>
      <c r="E50" s="1">
        <v>14436</v>
      </c>
      <c r="F50" s="3">
        <v>174971.9</v>
      </c>
    </row>
    <row r="51" spans="1:6" x14ac:dyDescent="0.2">
      <c r="A51" s="1">
        <v>2</v>
      </c>
      <c r="B51" s="1" t="s">
        <v>489</v>
      </c>
      <c r="C51" s="1"/>
      <c r="D51" s="1">
        <v>3</v>
      </c>
      <c r="E51" s="1">
        <v>9969</v>
      </c>
      <c r="F51" s="3">
        <v>60992.15</v>
      </c>
    </row>
    <row r="52" spans="1:6" x14ac:dyDescent="0.2">
      <c r="A52" s="1">
        <v>1</v>
      </c>
      <c r="B52" s="1" t="s">
        <v>489</v>
      </c>
      <c r="C52" s="1" t="s">
        <v>493</v>
      </c>
      <c r="D52" s="1">
        <v>3</v>
      </c>
      <c r="E52" s="1">
        <v>14832</v>
      </c>
      <c r="F52" s="3">
        <v>1691118</v>
      </c>
    </row>
    <row r="53" spans="1:6" x14ac:dyDescent="0.2">
      <c r="A53" s="1">
        <v>2</v>
      </c>
      <c r="B53" s="1" t="s">
        <v>489</v>
      </c>
      <c r="C53" s="1" t="s">
        <v>493</v>
      </c>
      <c r="D53" s="1">
        <v>3</v>
      </c>
      <c r="E53" s="1">
        <v>14826</v>
      </c>
      <c r="F53" s="3">
        <v>695499.8</v>
      </c>
    </row>
    <row r="54" spans="1:6" x14ac:dyDescent="0.2">
      <c r="A54" s="1">
        <v>1</v>
      </c>
      <c r="B54" s="1" t="s">
        <v>489</v>
      </c>
      <c r="C54" s="1" t="s">
        <v>494</v>
      </c>
      <c r="D54" s="1">
        <v>3</v>
      </c>
      <c r="E54" s="1">
        <v>14572</v>
      </c>
      <c r="F54" s="3">
        <v>340210.2</v>
      </c>
    </row>
    <row r="55" spans="1:6" x14ac:dyDescent="0.2">
      <c r="A55" s="1">
        <v>2</v>
      </c>
      <c r="B55" s="1" t="s">
        <v>489</v>
      </c>
      <c r="C55" s="1" t="s">
        <v>494</v>
      </c>
      <c r="D55" s="1">
        <v>3</v>
      </c>
      <c r="E55" s="1">
        <v>9957</v>
      </c>
      <c r="F55" s="3">
        <v>90726.66</v>
      </c>
    </row>
    <row r="56" spans="1:6" x14ac:dyDescent="0.2">
      <c r="A56" s="1">
        <v>1</v>
      </c>
      <c r="B56" s="1" t="s">
        <v>490</v>
      </c>
      <c r="C56" s="1"/>
      <c r="D56" s="1">
        <v>3</v>
      </c>
      <c r="E56" s="1">
        <v>7191</v>
      </c>
      <c r="F56" s="3">
        <v>27062.560000000001</v>
      </c>
    </row>
    <row r="57" spans="1:6" x14ac:dyDescent="0.2">
      <c r="A57" s="1">
        <v>2</v>
      </c>
      <c r="B57" s="1" t="s">
        <v>490</v>
      </c>
      <c r="C57" s="1"/>
      <c r="D57" s="1">
        <v>3</v>
      </c>
      <c r="E57" s="1">
        <v>3130</v>
      </c>
      <c r="F57" s="3">
        <v>7950.74</v>
      </c>
    </row>
    <row r="58" spans="1:6" x14ac:dyDescent="0.2">
      <c r="A58" s="1">
        <v>1</v>
      </c>
      <c r="B58" s="1" t="s">
        <v>490</v>
      </c>
      <c r="C58" s="1" t="s">
        <v>493</v>
      </c>
      <c r="D58" s="1">
        <v>3</v>
      </c>
      <c r="E58" s="1">
        <v>14655</v>
      </c>
      <c r="F58" s="3">
        <v>407105.1</v>
      </c>
    </row>
    <row r="59" spans="1:6" x14ac:dyDescent="0.2">
      <c r="A59" s="1">
        <v>2</v>
      </c>
      <c r="B59" s="1" t="s">
        <v>490</v>
      </c>
      <c r="C59" s="1" t="s">
        <v>493</v>
      </c>
      <c r="D59" s="1">
        <v>3</v>
      </c>
      <c r="E59" s="1">
        <v>8390</v>
      </c>
      <c r="F59" s="3">
        <v>79174.649999999994</v>
      </c>
    </row>
    <row r="60" spans="1:6" x14ac:dyDescent="0.2">
      <c r="A60" s="1">
        <v>1</v>
      </c>
      <c r="B60" s="1" t="s">
        <v>490</v>
      </c>
      <c r="C60" s="1" t="s">
        <v>494</v>
      </c>
      <c r="D60" s="1">
        <v>3</v>
      </c>
      <c r="E60" s="1">
        <v>2780</v>
      </c>
      <c r="F60" s="3">
        <v>13689.24</v>
      </c>
    </row>
    <row r="61" spans="1:6" x14ac:dyDescent="0.2">
      <c r="A61" s="1">
        <v>2</v>
      </c>
      <c r="B61" s="1" t="s">
        <v>490</v>
      </c>
      <c r="C61" s="1" t="s">
        <v>494</v>
      </c>
      <c r="D61" s="1">
        <v>3</v>
      </c>
      <c r="E61" s="1">
        <v>3935</v>
      </c>
      <c r="F61" s="3">
        <v>23241.25</v>
      </c>
    </row>
    <row r="62" spans="1:6" x14ac:dyDescent="0.2">
      <c r="A62" s="1">
        <v>1</v>
      </c>
      <c r="B62" s="1" t="s">
        <v>491</v>
      </c>
      <c r="C62" s="1"/>
      <c r="D62" s="1">
        <v>3</v>
      </c>
      <c r="E62" s="1">
        <v>13506</v>
      </c>
      <c r="F62" s="3">
        <v>166019.9</v>
      </c>
    </row>
    <row r="63" spans="1:6" x14ac:dyDescent="0.2">
      <c r="A63" s="1">
        <v>2</v>
      </c>
      <c r="B63" s="1" t="s">
        <v>491</v>
      </c>
      <c r="C63" s="1"/>
      <c r="D63" s="1">
        <v>3</v>
      </c>
      <c r="E63" s="1">
        <v>7996</v>
      </c>
      <c r="F63" s="3">
        <v>46255.37</v>
      </c>
    </row>
    <row r="64" spans="1:6" x14ac:dyDescent="0.2">
      <c r="A64" s="1">
        <v>1</v>
      </c>
      <c r="B64" s="1" t="s">
        <v>491</v>
      </c>
      <c r="C64" s="1" t="s">
        <v>493</v>
      </c>
      <c r="D64" s="1">
        <v>3</v>
      </c>
      <c r="E64" s="1">
        <v>14807</v>
      </c>
      <c r="F64" s="3">
        <v>529405.19999999995</v>
      </c>
    </row>
    <row r="65" spans="1:6" x14ac:dyDescent="0.2">
      <c r="A65" s="1">
        <v>2</v>
      </c>
      <c r="B65" s="1" t="s">
        <v>491</v>
      </c>
      <c r="C65" s="1" t="s">
        <v>493</v>
      </c>
      <c r="D65" s="1">
        <v>3</v>
      </c>
      <c r="E65" s="1">
        <v>13634</v>
      </c>
      <c r="F65" s="3">
        <v>201984.5</v>
      </c>
    </row>
    <row r="66" spans="1:6" x14ac:dyDescent="0.2">
      <c r="A66" s="1">
        <v>1</v>
      </c>
      <c r="B66" s="1" t="s">
        <v>491</v>
      </c>
      <c r="C66" s="1" t="s">
        <v>494</v>
      </c>
      <c r="D66" s="1">
        <v>3</v>
      </c>
      <c r="E66" s="1">
        <v>13049</v>
      </c>
      <c r="F66" s="3">
        <v>212391</v>
      </c>
    </row>
    <row r="67" spans="1:6" x14ac:dyDescent="0.2">
      <c r="A67" s="1">
        <v>2</v>
      </c>
      <c r="B67" s="1" t="s">
        <v>491</v>
      </c>
      <c r="C67" s="1" t="s">
        <v>494</v>
      </c>
      <c r="D67" s="1">
        <v>3</v>
      </c>
      <c r="E67" s="1">
        <v>5966</v>
      </c>
      <c r="F67" s="3">
        <v>51112.43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7931-5616-834A-80C8-7680005178C9}">
  <dimension ref="A3:K34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1640625" bestFit="1" customWidth="1"/>
    <col min="4" max="4" width="7.1640625" bestFit="1" customWidth="1"/>
    <col min="8" max="8" width="15.6640625" customWidth="1"/>
    <col min="9" max="10" width="11" bestFit="1" customWidth="1"/>
    <col min="11" max="11" width="11.5" bestFit="1" customWidth="1"/>
  </cols>
  <sheetData>
    <row r="3" spans="1:11" x14ac:dyDescent="0.2">
      <c r="A3" s="22" t="s">
        <v>519</v>
      </c>
      <c r="B3" s="22" t="s">
        <v>516</v>
      </c>
      <c r="H3" t="s">
        <v>511</v>
      </c>
      <c r="I3" t="s">
        <v>524</v>
      </c>
      <c r="J3" t="s">
        <v>525</v>
      </c>
      <c r="K3" t="s">
        <v>526</v>
      </c>
    </row>
    <row r="4" spans="1:11" x14ac:dyDescent="0.2">
      <c r="A4" s="22" t="s">
        <v>518</v>
      </c>
      <c r="B4">
        <v>1</v>
      </c>
      <c r="C4">
        <v>2</v>
      </c>
      <c r="D4">
        <v>3</v>
      </c>
      <c r="E4" t="s">
        <v>517</v>
      </c>
      <c r="H4" t="s">
        <v>521</v>
      </c>
      <c r="I4" s="24">
        <v>15007</v>
      </c>
      <c r="J4" s="24">
        <v>1486</v>
      </c>
      <c r="K4" s="24">
        <v>132627</v>
      </c>
    </row>
    <row r="5" spans="1:11" x14ac:dyDescent="0.2">
      <c r="A5" s="23">
        <v>1</v>
      </c>
      <c r="B5" s="20">
        <v>15007</v>
      </c>
      <c r="C5" s="20">
        <v>1486</v>
      </c>
      <c r="D5" s="20">
        <v>132627</v>
      </c>
      <c r="E5" s="20">
        <v>149120</v>
      </c>
      <c r="F5" t="s">
        <v>521</v>
      </c>
      <c r="H5" t="s">
        <v>522</v>
      </c>
      <c r="I5" s="24">
        <v>15007</v>
      </c>
      <c r="J5" s="24">
        <v>1497</v>
      </c>
      <c r="K5" s="24">
        <v>106838</v>
      </c>
    </row>
    <row r="6" spans="1:11" x14ac:dyDescent="0.2">
      <c r="A6" s="23">
        <v>2</v>
      </c>
      <c r="B6" s="20">
        <v>15007</v>
      </c>
      <c r="C6" s="20">
        <v>1497</v>
      </c>
      <c r="D6" s="20">
        <v>106838</v>
      </c>
      <c r="E6" s="20">
        <v>123342</v>
      </c>
      <c r="F6" t="s">
        <v>522</v>
      </c>
    </row>
    <row r="7" spans="1:11" x14ac:dyDescent="0.2">
      <c r="A7" s="23" t="s">
        <v>517</v>
      </c>
      <c r="B7" s="20">
        <v>30014</v>
      </c>
      <c r="C7" s="20">
        <v>2983</v>
      </c>
      <c r="D7" s="20">
        <v>239465</v>
      </c>
      <c r="E7" s="20">
        <v>272462</v>
      </c>
    </row>
    <row r="13" spans="1:11" x14ac:dyDescent="0.2">
      <c r="A13" s="22" t="s">
        <v>519</v>
      </c>
      <c r="B13" s="22" t="s">
        <v>516</v>
      </c>
    </row>
    <row r="14" spans="1:11" x14ac:dyDescent="0.2">
      <c r="A14" s="22" t="s">
        <v>518</v>
      </c>
      <c r="B14">
        <v>1</v>
      </c>
      <c r="C14">
        <v>2</v>
      </c>
      <c r="D14">
        <v>3</v>
      </c>
      <c r="E14" t="s">
        <v>517</v>
      </c>
      <c r="H14" t="s">
        <v>523</v>
      </c>
      <c r="I14" t="s">
        <v>524</v>
      </c>
      <c r="J14" t="s">
        <v>525</v>
      </c>
      <c r="K14" t="s">
        <v>526</v>
      </c>
    </row>
    <row r="15" spans="1:11" x14ac:dyDescent="0.2">
      <c r="A15" s="23" t="s">
        <v>487</v>
      </c>
      <c r="B15" s="20"/>
      <c r="C15" s="20">
        <v>600</v>
      </c>
      <c r="D15" s="20">
        <v>48594</v>
      </c>
      <c r="E15" s="20">
        <v>49194</v>
      </c>
      <c r="H15" s="23" t="s">
        <v>487</v>
      </c>
      <c r="I15" s="24"/>
      <c r="J15" s="24">
        <v>600</v>
      </c>
      <c r="K15" s="24">
        <v>48594</v>
      </c>
    </row>
    <row r="16" spans="1:11" x14ac:dyDescent="0.2">
      <c r="A16" s="23" t="s">
        <v>488</v>
      </c>
      <c r="B16" s="20"/>
      <c r="C16" s="20">
        <v>300</v>
      </c>
      <c r="D16" s="20">
        <v>29686</v>
      </c>
      <c r="E16" s="20">
        <v>29986</v>
      </c>
      <c r="H16" s="23" t="s">
        <v>488</v>
      </c>
      <c r="I16" s="24"/>
      <c r="J16" s="24">
        <v>300</v>
      </c>
      <c r="K16" s="24">
        <v>29686</v>
      </c>
    </row>
    <row r="17" spans="1:11" x14ac:dyDescent="0.2">
      <c r="A17" s="23" t="s">
        <v>489</v>
      </c>
      <c r="B17" s="20"/>
      <c r="C17" s="20">
        <v>600</v>
      </c>
      <c r="D17" s="20">
        <v>54225</v>
      </c>
      <c r="E17" s="20">
        <v>54825</v>
      </c>
      <c r="H17" s="23" t="s">
        <v>489</v>
      </c>
      <c r="I17" s="24"/>
      <c r="J17" s="24">
        <v>600</v>
      </c>
      <c r="K17" s="24">
        <v>54225</v>
      </c>
    </row>
    <row r="18" spans="1:11" x14ac:dyDescent="0.2">
      <c r="A18" s="23" t="s">
        <v>490</v>
      </c>
      <c r="B18" s="20"/>
      <c r="C18" s="20">
        <v>583</v>
      </c>
      <c r="D18" s="20">
        <v>29783</v>
      </c>
      <c r="E18" s="20">
        <v>30366</v>
      </c>
      <c r="H18" s="23" t="s">
        <v>490</v>
      </c>
      <c r="I18" s="24"/>
      <c r="J18" s="24">
        <v>583</v>
      </c>
      <c r="K18" s="24">
        <v>29783</v>
      </c>
    </row>
    <row r="19" spans="1:11" x14ac:dyDescent="0.2">
      <c r="A19" s="23" t="s">
        <v>491</v>
      </c>
      <c r="B19" s="20"/>
      <c r="C19" s="20">
        <v>600</v>
      </c>
      <c r="D19" s="20">
        <v>47491</v>
      </c>
      <c r="E19" s="20">
        <v>48091</v>
      </c>
      <c r="H19" s="23" t="s">
        <v>491</v>
      </c>
      <c r="I19" s="24"/>
      <c r="J19" s="24">
        <v>600</v>
      </c>
      <c r="K19" s="24">
        <v>47491</v>
      </c>
    </row>
    <row r="20" spans="1:11" x14ac:dyDescent="0.2">
      <c r="A20" s="23" t="s">
        <v>520</v>
      </c>
      <c r="B20" s="20">
        <v>30014</v>
      </c>
      <c r="C20" s="20">
        <v>300</v>
      </c>
      <c r="D20" s="20">
        <v>29686</v>
      </c>
      <c r="E20" s="20">
        <v>60000</v>
      </c>
      <c r="H20" s="23" t="s">
        <v>520</v>
      </c>
      <c r="I20" s="24">
        <v>30014</v>
      </c>
      <c r="J20" s="24">
        <v>300</v>
      </c>
      <c r="K20" s="24">
        <v>29686</v>
      </c>
    </row>
    <row r="21" spans="1:11" x14ac:dyDescent="0.2">
      <c r="A21" s="23" t="s">
        <v>517</v>
      </c>
      <c r="B21" s="20">
        <v>30014</v>
      </c>
      <c r="C21" s="20">
        <v>2983</v>
      </c>
      <c r="D21" s="20">
        <v>239465</v>
      </c>
      <c r="E21" s="20">
        <v>272462</v>
      </c>
    </row>
    <row r="27" spans="1:11" x14ac:dyDescent="0.2">
      <c r="A27" s="22" t="s">
        <v>519</v>
      </c>
      <c r="B27" s="22" t="s">
        <v>516</v>
      </c>
    </row>
    <row r="28" spans="1:11" x14ac:dyDescent="0.2">
      <c r="A28" s="22" t="s">
        <v>518</v>
      </c>
      <c r="B28">
        <v>1</v>
      </c>
      <c r="C28">
        <v>2</v>
      </c>
      <c r="D28">
        <v>3</v>
      </c>
      <c r="E28" t="s">
        <v>517</v>
      </c>
    </row>
    <row r="29" spans="1:11" x14ac:dyDescent="0.2">
      <c r="A29" s="23" t="s">
        <v>493</v>
      </c>
      <c r="B29" s="20"/>
      <c r="C29" s="20">
        <v>1500</v>
      </c>
      <c r="D29" s="20">
        <v>137729</v>
      </c>
      <c r="E29" s="20">
        <v>139229</v>
      </c>
    </row>
    <row r="30" spans="1:11" x14ac:dyDescent="0.2">
      <c r="A30" s="23" t="s">
        <v>494</v>
      </c>
      <c r="B30" s="20"/>
      <c r="C30" s="20">
        <v>1183</v>
      </c>
      <c r="D30" s="20">
        <v>72050</v>
      </c>
      <c r="E30" s="20">
        <v>73233</v>
      </c>
    </row>
    <row r="31" spans="1:11" x14ac:dyDescent="0.2">
      <c r="A31" s="23" t="s">
        <v>520</v>
      </c>
      <c r="B31" s="20">
        <v>30014</v>
      </c>
      <c r="C31" s="20">
        <v>300</v>
      </c>
      <c r="D31" s="20">
        <v>29686</v>
      </c>
      <c r="E31" s="20">
        <v>60000</v>
      </c>
      <c r="H31" t="s">
        <v>492</v>
      </c>
      <c r="I31" t="s">
        <v>524</v>
      </c>
      <c r="J31" t="s">
        <v>525</v>
      </c>
      <c r="K31" t="s">
        <v>526</v>
      </c>
    </row>
    <row r="32" spans="1:11" x14ac:dyDescent="0.2">
      <c r="A32" s="23" t="s">
        <v>517</v>
      </c>
      <c r="B32" s="20">
        <v>30014</v>
      </c>
      <c r="C32" s="20">
        <v>2983</v>
      </c>
      <c r="D32" s="20">
        <v>239465</v>
      </c>
      <c r="E32" s="20">
        <v>272462</v>
      </c>
      <c r="H32" s="23" t="s">
        <v>493</v>
      </c>
      <c r="I32" s="24"/>
      <c r="J32" s="24">
        <v>1500</v>
      </c>
      <c r="K32" s="24">
        <v>137729</v>
      </c>
    </row>
    <row r="33" spans="8:11" x14ac:dyDescent="0.2">
      <c r="H33" s="23" t="s">
        <v>494</v>
      </c>
      <c r="I33" s="24"/>
      <c r="J33" s="24">
        <v>1183</v>
      </c>
      <c r="K33" s="24">
        <v>72050</v>
      </c>
    </row>
    <row r="34" spans="8:11" x14ac:dyDescent="0.2">
      <c r="H34" s="23" t="s">
        <v>520</v>
      </c>
      <c r="I34" s="24">
        <v>30014</v>
      </c>
      <c r="J34" s="24">
        <v>300</v>
      </c>
      <c r="K34" s="24">
        <v>29686</v>
      </c>
    </row>
  </sheetData>
  <phoneticPr fontId="12" type="noConversion"/>
  <pageMargins left="0.7" right="0.7" top="0.75" bottom="0.75" header="0.3" footer="0.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CF5C-054B-2C4A-9C80-6D6996568EB6}">
  <dimension ref="A3:N30"/>
  <sheetViews>
    <sheetView topLeftCell="A21" workbookViewId="0">
      <selection activeCell="F29" sqref="F29"/>
    </sheetView>
  </sheetViews>
  <sheetFormatPr baseColWidth="10" defaultRowHeight="16" x14ac:dyDescent="0.2"/>
  <cols>
    <col min="1" max="1" width="13.83203125" bestFit="1" customWidth="1"/>
    <col min="2" max="2" width="15.5" bestFit="1" customWidth="1"/>
    <col min="3" max="3" width="6.1640625" bestFit="1" customWidth="1"/>
    <col min="4" max="4" width="7.1640625" bestFit="1" customWidth="1"/>
    <col min="5" max="5" width="6.1640625" bestFit="1" customWidth="1"/>
    <col min="6" max="6" width="7.1640625" bestFit="1" customWidth="1"/>
  </cols>
  <sheetData>
    <row r="3" spans="1:14" x14ac:dyDescent="0.2">
      <c r="A3" s="22" t="s">
        <v>530</v>
      </c>
      <c r="B3" s="22" t="s">
        <v>516</v>
      </c>
    </row>
    <row r="4" spans="1:14" x14ac:dyDescent="0.2">
      <c r="A4" s="22" t="s">
        <v>518</v>
      </c>
      <c r="B4">
        <v>1</v>
      </c>
      <c r="C4">
        <v>2</v>
      </c>
      <c r="D4">
        <v>3</v>
      </c>
      <c r="E4">
        <v>4</v>
      </c>
      <c r="F4">
        <v>5</v>
      </c>
      <c r="G4" t="s">
        <v>517</v>
      </c>
      <c r="I4" t="s">
        <v>511</v>
      </c>
      <c r="J4" t="s">
        <v>531</v>
      </c>
      <c r="K4" t="s">
        <v>532</v>
      </c>
      <c r="L4" t="s">
        <v>533</v>
      </c>
      <c r="M4" t="s">
        <v>534</v>
      </c>
      <c r="N4" t="s">
        <v>535</v>
      </c>
    </row>
    <row r="5" spans="1:14" x14ac:dyDescent="0.2">
      <c r="A5" s="23">
        <v>1</v>
      </c>
      <c r="B5" s="20">
        <v>14993</v>
      </c>
      <c r="C5" s="20">
        <v>12994</v>
      </c>
      <c r="D5" s="20">
        <v>108246</v>
      </c>
      <c r="E5" s="20">
        <v>35556</v>
      </c>
      <c r="F5" s="20">
        <v>101444</v>
      </c>
      <c r="G5" s="20">
        <v>273233</v>
      </c>
      <c r="I5" t="s">
        <v>521</v>
      </c>
      <c r="J5" s="20">
        <v>14993</v>
      </c>
      <c r="K5" s="20">
        <v>12994</v>
      </c>
      <c r="L5" s="20">
        <v>108246</v>
      </c>
      <c r="M5" s="20">
        <v>35556</v>
      </c>
      <c r="N5" s="20">
        <v>101444</v>
      </c>
    </row>
    <row r="6" spans="1:14" x14ac:dyDescent="0.2">
      <c r="A6" s="23">
        <v>2</v>
      </c>
      <c r="B6" s="20">
        <v>14782</v>
      </c>
      <c r="C6" s="20">
        <v>14742</v>
      </c>
      <c r="D6" s="20">
        <v>70298</v>
      </c>
      <c r="E6" s="20">
        <v>23334</v>
      </c>
      <c r="F6" s="20">
        <v>68254</v>
      </c>
      <c r="G6" s="20">
        <v>191410</v>
      </c>
      <c r="I6" t="s">
        <v>522</v>
      </c>
      <c r="J6" s="20">
        <v>14782</v>
      </c>
      <c r="K6" s="20">
        <v>14742</v>
      </c>
      <c r="L6" s="20">
        <v>70298</v>
      </c>
      <c r="M6" s="20">
        <v>23334</v>
      </c>
      <c r="N6" s="20">
        <v>68254</v>
      </c>
    </row>
    <row r="7" spans="1:14" x14ac:dyDescent="0.2">
      <c r="A7" s="23" t="s">
        <v>517</v>
      </c>
      <c r="B7" s="20">
        <v>29775</v>
      </c>
      <c r="C7" s="20">
        <v>27736</v>
      </c>
      <c r="D7" s="20">
        <v>178544</v>
      </c>
      <c r="E7" s="20">
        <v>58890</v>
      </c>
      <c r="F7" s="20">
        <v>169698</v>
      </c>
      <c r="G7" s="20">
        <v>464643</v>
      </c>
    </row>
    <row r="14" spans="1:14" x14ac:dyDescent="0.2">
      <c r="A14" s="22" t="s">
        <v>530</v>
      </c>
      <c r="B14" s="22" t="s">
        <v>516</v>
      </c>
    </row>
    <row r="15" spans="1:14" x14ac:dyDescent="0.2">
      <c r="A15" s="22" t="s">
        <v>518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517</v>
      </c>
    </row>
    <row r="16" spans="1:14" x14ac:dyDescent="0.2">
      <c r="A16" s="23" t="s">
        <v>487</v>
      </c>
      <c r="B16" s="20"/>
      <c r="C16" s="20"/>
      <c r="D16" s="20">
        <v>39025</v>
      </c>
      <c r="E16" s="20"/>
      <c r="F16" s="20">
        <v>37671</v>
      </c>
      <c r="G16" s="20">
        <v>76696</v>
      </c>
      <c r="I16" t="s">
        <v>511</v>
      </c>
      <c r="J16" t="s">
        <v>531</v>
      </c>
      <c r="K16" t="s">
        <v>532</v>
      </c>
      <c r="L16" t="s">
        <v>533</v>
      </c>
      <c r="M16" t="s">
        <v>534</v>
      </c>
      <c r="N16" t="s">
        <v>535</v>
      </c>
    </row>
    <row r="17" spans="1:14" x14ac:dyDescent="0.2">
      <c r="A17" s="23" t="s">
        <v>488</v>
      </c>
      <c r="B17" s="20">
        <v>29775</v>
      </c>
      <c r="C17" s="20">
        <v>27736</v>
      </c>
      <c r="D17" s="20">
        <v>29011</v>
      </c>
      <c r="E17" s="20">
        <v>29646</v>
      </c>
      <c r="F17" s="20">
        <v>29784</v>
      </c>
      <c r="G17" s="20">
        <v>145952</v>
      </c>
      <c r="I17" s="23" t="s">
        <v>487</v>
      </c>
      <c r="J17" s="20">
        <v>0</v>
      </c>
      <c r="K17" s="20">
        <v>0</v>
      </c>
      <c r="L17" s="20">
        <v>39025</v>
      </c>
      <c r="M17" s="20">
        <v>0</v>
      </c>
      <c r="N17" s="20">
        <v>37671</v>
      </c>
    </row>
    <row r="18" spans="1:14" x14ac:dyDescent="0.2">
      <c r="A18" s="23" t="s">
        <v>489</v>
      </c>
      <c r="B18" s="20"/>
      <c r="C18" s="20"/>
      <c r="D18" s="20">
        <v>46302</v>
      </c>
      <c r="E18" s="20">
        <v>19691</v>
      </c>
      <c r="F18" s="20">
        <v>50479</v>
      </c>
      <c r="G18" s="20">
        <v>116472</v>
      </c>
      <c r="I18" s="23" t="s">
        <v>488</v>
      </c>
      <c r="J18" s="20">
        <v>29775</v>
      </c>
      <c r="K18" s="20">
        <v>27736</v>
      </c>
      <c r="L18" s="20">
        <v>29011</v>
      </c>
      <c r="M18" s="20">
        <v>29646</v>
      </c>
      <c r="N18" s="20">
        <v>29784</v>
      </c>
    </row>
    <row r="19" spans="1:14" x14ac:dyDescent="0.2">
      <c r="A19" s="23" t="s">
        <v>490</v>
      </c>
      <c r="B19" s="20"/>
      <c r="C19" s="20"/>
      <c r="D19" s="20">
        <v>22431</v>
      </c>
      <c r="E19" s="20">
        <v>9553</v>
      </c>
      <c r="F19" s="20">
        <v>18365</v>
      </c>
      <c r="G19" s="20">
        <v>50349</v>
      </c>
      <c r="I19" s="23" t="s">
        <v>489</v>
      </c>
      <c r="J19" s="20">
        <v>0</v>
      </c>
      <c r="K19" s="20">
        <v>0</v>
      </c>
      <c r="L19" s="20">
        <v>46302</v>
      </c>
      <c r="M19" s="20">
        <v>19691</v>
      </c>
      <c r="N19" s="20">
        <v>50479</v>
      </c>
    </row>
    <row r="20" spans="1:14" x14ac:dyDescent="0.2">
      <c r="A20" s="23" t="s">
        <v>491</v>
      </c>
      <c r="B20" s="20"/>
      <c r="C20" s="20"/>
      <c r="D20" s="20">
        <v>41775</v>
      </c>
      <c r="E20" s="20"/>
      <c r="F20" s="20">
        <v>33399</v>
      </c>
      <c r="G20" s="20">
        <v>75174</v>
      </c>
      <c r="I20" s="23" t="s">
        <v>490</v>
      </c>
      <c r="J20" s="20">
        <v>0</v>
      </c>
      <c r="K20" s="20">
        <v>0</v>
      </c>
      <c r="L20" s="20">
        <v>22431</v>
      </c>
      <c r="M20" s="20">
        <v>9553</v>
      </c>
      <c r="N20" s="20">
        <v>18365</v>
      </c>
    </row>
    <row r="21" spans="1:14" x14ac:dyDescent="0.2">
      <c r="A21" s="23" t="s">
        <v>517</v>
      </c>
      <c r="B21" s="20">
        <v>29775</v>
      </c>
      <c r="C21" s="20">
        <v>27736</v>
      </c>
      <c r="D21" s="20">
        <v>178544</v>
      </c>
      <c r="E21" s="20">
        <v>58890</v>
      </c>
      <c r="F21" s="20">
        <v>169698</v>
      </c>
      <c r="G21" s="20">
        <v>464643</v>
      </c>
      <c r="I21" s="23" t="s">
        <v>491</v>
      </c>
      <c r="J21" s="20">
        <v>0</v>
      </c>
      <c r="K21" s="20">
        <v>0</v>
      </c>
      <c r="L21" s="20">
        <v>41775</v>
      </c>
      <c r="M21" s="20">
        <v>0</v>
      </c>
      <c r="N21" s="20">
        <v>33399</v>
      </c>
    </row>
    <row r="26" spans="1:14" x14ac:dyDescent="0.2">
      <c r="A26" s="22" t="s">
        <v>530</v>
      </c>
      <c r="B26" s="22" t="s">
        <v>516</v>
      </c>
      <c r="I26" t="s">
        <v>492</v>
      </c>
      <c r="J26" t="s">
        <v>531</v>
      </c>
      <c r="K26" t="s">
        <v>532</v>
      </c>
      <c r="L26" t="s">
        <v>533</v>
      </c>
      <c r="M26" t="s">
        <v>534</v>
      </c>
      <c r="N26" t="s">
        <v>535</v>
      </c>
    </row>
    <row r="27" spans="1:14" x14ac:dyDescent="0.2">
      <c r="A27" s="22" t="s">
        <v>518</v>
      </c>
      <c r="B27">
        <v>1</v>
      </c>
      <c r="C27">
        <v>2</v>
      </c>
      <c r="D27">
        <v>3</v>
      </c>
      <c r="E27">
        <v>4</v>
      </c>
      <c r="F27">
        <v>5</v>
      </c>
      <c r="G27" t="s">
        <v>517</v>
      </c>
      <c r="I27" s="23" t="s">
        <v>493</v>
      </c>
      <c r="J27" s="20">
        <v>29775</v>
      </c>
      <c r="K27" s="20">
        <v>27736</v>
      </c>
      <c r="L27" s="20">
        <v>121288</v>
      </c>
      <c r="M27" s="20">
        <v>58890</v>
      </c>
      <c r="N27" s="20">
        <v>125096</v>
      </c>
    </row>
    <row r="28" spans="1:14" x14ac:dyDescent="0.2">
      <c r="A28" s="23" t="s">
        <v>493</v>
      </c>
      <c r="B28" s="20">
        <v>29775</v>
      </c>
      <c r="C28" s="20">
        <v>27736</v>
      </c>
      <c r="D28" s="20">
        <v>121288</v>
      </c>
      <c r="E28" s="20">
        <v>58890</v>
      </c>
      <c r="F28" s="20">
        <v>125096</v>
      </c>
      <c r="G28" s="20">
        <v>362785</v>
      </c>
      <c r="I28" s="23" t="s">
        <v>494</v>
      </c>
      <c r="J28" s="20">
        <v>0</v>
      </c>
      <c r="K28" s="20">
        <v>0</v>
      </c>
      <c r="L28" s="20">
        <v>57256</v>
      </c>
      <c r="M28" s="20">
        <v>0</v>
      </c>
      <c r="N28" s="20">
        <v>44602</v>
      </c>
    </row>
    <row r="29" spans="1:14" x14ac:dyDescent="0.2">
      <c r="A29" s="23" t="s">
        <v>494</v>
      </c>
      <c r="B29" s="20"/>
      <c r="C29" s="20"/>
      <c r="D29" s="20">
        <v>57256</v>
      </c>
      <c r="E29" s="20"/>
      <c r="F29" s="20">
        <v>44602</v>
      </c>
      <c r="G29" s="20">
        <v>101858</v>
      </c>
    </row>
    <row r="30" spans="1:14" x14ac:dyDescent="0.2">
      <c r="A30" s="23" t="s">
        <v>517</v>
      </c>
      <c r="B30" s="20">
        <v>29775</v>
      </c>
      <c r="C30" s="20">
        <v>27736</v>
      </c>
      <c r="D30" s="20">
        <v>178544</v>
      </c>
      <c r="E30" s="20">
        <v>58890</v>
      </c>
      <c r="F30" s="20">
        <v>169698</v>
      </c>
      <c r="G30" s="20">
        <v>464643</v>
      </c>
    </row>
  </sheetData>
  <phoneticPr fontId="12" type="noConversion"/>
  <pageMargins left="0.7" right="0.7" top="0.75" bottom="0.75" header="0.3" footer="0.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04C7-46EE-C84E-AAE0-907AA22EC805}">
  <dimension ref="A2:N46"/>
  <sheetViews>
    <sheetView workbookViewId="0">
      <selection activeCell="F29" sqref="F29"/>
    </sheetView>
  </sheetViews>
  <sheetFormatPr baseColWidth="10" defaultRowHeight="16" x14ac:dyDescent="0.2"/>
  <cols>
    <col min="3" max="4" width="11.1640625" bestFit="1" customWidth="1"/>
  </cols>
  <sheetData>
    <row r="2" spans="1:14" x14ac:dyDescent="0.2">
      <c r="B2" s="6" t="s">
        <v>586</v>
      </c>
      <c r="C2" s="6" t="s">
        <v>587</v>
      </c>
      <c r="D2" s="6" t="s">
        <v>585</v>
      </c>
      <c r="E2" s="6"/>
    </row>
    <row r="3" spans="1:14" x14ac:dyDescent="0.2">
      <c r="B3" s="1" t="s">
        <v>487</v>
      </c>
      <c r="C3" s="3">
        <v>50885.02</v>
      </c>
      <c r="D3" s="1">
        <v>3465</v>
      </c>
      <c r="E3" s="1"/>
      <c r="J3" s="1">
        <v>1</v>
      </c>
      <c r="K3" s="1"/>
      <c r="L3" s="1"/>
      <c r="M3" s="1" t="s">
        <v>529</v>
      </c>
      <c r="N3" s="1">
        <v>30000</v>
      </c>
    </row>
    <row r="4" spans="1:14" x14ac:dyDescent="0.2">
      <c r="B4" s="1" t="s">
        <v>491</v>
      </c>
      <c r="C4" s="3">
        <v>2827.79</v>
      </c>
      <c r="D4" s="1">
        <v>1299</v>
      </c>
      <c r="E4" s="1"/>
      <c r="J4" s="1">
        <v>2</v>
      </c>
      <c r="K4" s="1"/>
      <c r="L4" s="1"/>
      <c r="M4" s="1" t="s">
        <v>529</v>
      </c>
      <c r="N4" s="1">
        <v>30000</v>
      </c>
    </row>
    <row r="5" spans="1:14" x14ac:dyDescent="0.2">
      <c r="A5" s="25"/>
      <c r="B5" s="1" t="s">
        <v>489</v>
      </c>
      <c r="C5" s="3">
        <v>8838.2800000000007</v>
      </c>
      <c r="D5" s="1">
        <v>1260</v>
      </c>
      <c r="E5" s="1"/>
      <c r="J5" s="1">
        <v>1</v>
      </c>
      <c r="K5" s="1" t="s">
        <v>488</v>
      </c>
      <c r="L5" s="1" t="s">
        <v>493</v>
      </c>
      <c r="M5" s="1" t="s">
        <v>529</v>
      </c>
      <c r="N5" s="1">
        <v>3208</v>
      </c>
    </row>
    <row r="6" spans="1:14" x14ac:dyDescent="0.2">
      <c r="A6" s="25"/>
      <c r="B6" s="1"/>
      <c r="C6" s="1"/>
      <c r="D6" s="1"/>
      <c r="E6" s="1"/>
      <c r="J6" s="1">
        <v>2</v>
      </c>
      <c r="K6" s="1" t="s">
        <v>488</v>
      </c>
      <c r="L6" s="1" t="s">
        <v>493</v>
      </c>
      <c r="M6" s="1" t="s">
        <v>529</v>
      </c>
      <c r="N6" s="1">
        <v>922</v>
      </c>
    </row>
    <row r="7" spans="1:14" x14ac:dyDescent="0.2">
      <c r="A7" s="25"/>
      <c r="B7" s="1"/>
      <c r="C7" s="1"/>
      <c r="D7" s="1"/>
      <c r="E7" s="1"/>
      <c r="J7" s="1">
        <v>2</v>
      </c>
      <c r="K7" s="1" t="s">
        <v>491</v>
      </c>
      <c r="L7" s="1" t="s">
        <v>493</v>
      </c>
      <c r="M7" s="1" t="s">
        <v>529</v>
      </c>
      <c r="N7" s="1">
        <v>679</v>
      </c>
    </row>
    <row r="8" spans="1:14" x14ac:dyDescent="0.2">
      <c r="A8" s="25"/>
      <c r="B8" s="1"/>
      <c r="C8" s="1"/>
      <c r="D8" s="1"/>
      <c r="E8" s="1"/>
    </row>
    <row r="9" spans="1:14" ht="29" thickBot="1" x14ac:dyDescent="0.25">
      <c r="A9" s="25"/>
      <c r="B9" s="1"/>
      <c r="C9" s="31" t="s">
        <v>585</v>
      </c>
      <c r="D9" s="32" t="s">
        <v>584</v>
      </c>
      <c r="E9" s="1"/>
    </row>
    <row r="10" spans="1:14" ht="18" thickTop="1" thickBot="1" x14ac:dyDescent="0.25">
      <c r="A10" s="25"/>
      <c r="B10" s="1"/>
      <c r="C10" s="33">
        <f>SUM(E3:E5)</f>
        <v>0</v>
      </c>
      <c r="D10" s="34">
        <f t="shared" ref="C10:D10" si="0">SUM(D3:D5)</f>
        <v>6024</v>
      </c>
      <c r="E10" s="1"/>
    </row>
    <row r="11" spans="1:14" ht="17" thickTop="1" x14ac:dyDescent="0.2">
      <c r="A11" s="25"/>
      <c r="B11" s="1"/>
      <c r="C11" s="1"/>
      <c r="D11" s="1"/>
      <c r="E11" s="1"/>
    </row>
    <row r="12" spans="1:14" x14ac:dyDescent="0.2">
      <c r="A12" s="25"/>
      <c r="B12" s="1"/>
      <c r="C12" s="1"/>
      <c r="D12" s="1"/>
      <c r="E12" s="1"/>
    </row>
    <row r="13" spans="1:14" x14ac:dyDescent="0.2">
      <c r="A13" s="25"/>
      <c r="B13" s="1"/>
      <c r="C13" s="1"/>
      <c r="D13" s="1"/>
      <c r="E13" s="1"/>
    </row>
    <row r="14" spans="1:14" x14ac:dyDescent="0.2">
      <c r="B14" s="1"/>
      <c r="C14" s="1"/>
      <c r="D14" s="1"/>
      <c r="E14" s="1"/>
    </row>
    <row r="15" spans="1:14" x14ac:dyDescent="0.2">
      <c r="B15" s="1"/>
      <c r="C15" s="1"/>
      <c r="D15" s="1"/>
      <c r="E15" s="1"/>
    </row>
    <row r="16" spans="1:14" x14ac:dyDescent="0.2">
      <c r="B16" s="1"/>
      <c r="C16" s="1"/>
      <c r="D16" s="1"/>
      <c r="E16" s="1"/>
    </row>
    <row r="17" spans="1:5" x14ac:dyDescent="0.2">
      <c r="B17" s="1"/>
      <c r="C17" s="1"/>
      <c r="D17" s="1"/>
      <c r="E17" s="1"/>
    </row>
    <row r="18" spans="1:5" x14ac:dyDescent="0.2">
      <c r="B18" s="1"/>
      <c r="C18" s="1"/>
      <c r="D18" s="1"/>
      <c r="E18" s="1"/>
    </row>
    <row r="19" spans="1:5" x14ac:dyDescent="0.2">
      <c r="B19" s="1"/>
      <c r="C19" s="1"/>
      <c r="D19" s="1"/>
      <c r="E19" s="1"/>
    </row>
    <row r="20" spans="1:5" x14ac:dyDescent="0.2">
      <c r="B20" s="1"/>
      <c r="C20" s="1"/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B22" s="1"/>
      <c r="C22" s="1"/>
      <c r="D22" s="1"/>
      <c r="E22" s="1"/>
    </row>
    <row r="23" spans="1:5" x14ac:dyDescent="0.2">
      <c r="B23" s="1"/>
      <c r="C23" s="1"/>
      <c r="D23" s="1"/>
      <c r="E23" s="1"/>
    </row>
    <row r="24" spans="1:5" x14ac:dyDescent="0.2">
      <c r="B24" s="1"/>
      <c r="C24" s="1"/>
      <c r="D24" s="1"/>
      <c r="E24" s="1"/>
    </row>
    <row r="25" spans="1:5" x14ac:dyDescent="0.2">
      <c r="B25" s="1"/>
      <c r="C25" s="1"/>
      <c r="D25" s="1"/>
      <c r="E25" s="1"/>
    </row>
    <row r="26" spans="1:5" x14ac:dyDescent="0.2">
      <c r="B26" s="1"/>
      <c r="C26" s="1"/>
      <c r="D26" s="1"/>
      <c r="E26" s="1"/>
    </row>
    <row r="27" spans="1:5" x14ac:dyDescent="0.2">
      <c r="B27" s="1"/>
      <c r="C27" s="1"/>
      <c r="D27" s="1"/>
      <c r="E27" s="1"/>
    </row>
    <row r="28" spans="1:5" x14ac:dyDescent="0.2">
      <c r="A28" s="6" t="s">
        <v>528</v>
      </c>
      <c r="B28" s="6" t="s">
        <v>587</v>
      </c>
      <c r="C28" s="6" t="s">
        <v>585</v>
      </c>
      <c r="E28" s="6"/>
    </row>
    <row r="29" spans="1:5" x14ac:dyDescent="0.2">
      <c r="A29" s="1" t="s">
        <v>521</v>
      </c>
      <c r="B29" s="3">
        <v>49314.21</v>
      </c>
      <c r="C29" s="1">
        <v>4090</v>
      </c>
      <c r="E29" s="1"/>
    </row>
    <row r="30" spans="1:5" x14ac:dyDescent="0.2">
      <c r="A30" s="1" t="s">
        <v>522</v>
      </c>
      <c r="B30" s="3">
        <v>13236.88</v>
      </c>
      <c r="C30" s="1">
        <v>1650</v>
      </c>
      <c r="E30" s="1"/>
    </row>
    <row r="31" spans="1:5" x14ac:dyDescent="0.2">
      <c r="B31" s="1"/>
      <c r="C31" s="1"/>
      <c r="D31" s="1"/>
      <c r="E31" s="1"/>
    </row>
    <row r="32" spans="1:5" x14ac:dyDescent="0.2">
      <c r="A32" s="6" t="s">
        <v>552</v>
      </c>
      <c r="B32" s="6" t="s">
        <v>587</v>
      </c>
      <c r="C32" s="6" t="s">
        <v>585</v>
      </c>
      <c r="D32" s="6"/>
      <c r="E32" s="1"/>
    </row>
    <row r="33" spans="1:5" x14ac:dyDescent="0.2">
      <c r="A33" s="1" t="s">
        <v>589</v>
      </c>
      <c r="B33" s="3">
        <v>51672.72</v>
      </c>
      <c r="C33" s="1">
        <v>4410</v>
      </c>
      <c r="D33" s="1"/>
      <c r="E33" s="1"/>
    </row>
    <row r="34" spans="1:5" x14ac:dyDescent="0.2">
      <c r="A34" s="1" t="s">
        <v>590</v>
      </c>
      <c r="B34" s="3">
        <v>8153.2</v>
      </c>
      <c r="C34" s="1">
        <v>649</v>
      </c>
      <c r="D34" s="1"/>
      <c r="E34" s="1"/>
    </row>
    <row r="35" spans="1:5" x14ac:dyDescent="0.2">
      <c r="A35" s="1" t="s">
        <v>591</v>
      </c>
      <c r="B35" s="3">
        <v>2725.17</v>
      </c>
      <c r="C35" s="1">
        <v>662</v>
      </c>
      <c r="D35" s="1"/>
      <c r="E35" s="1"/>
    </row>
    <row r="36" spans="1:5" x14ac:dyDescent="0.2">
      <c r="C36" s="1"/>
      <c r="D36" s="1"/>
      <c r="E36" s="1"/>
    </row>
    <row r="37" spans="1:5" x14ac:dyDescent="0.2">
      <c r="B37" s="1"/>
      <c r="C37" s="1"/>
      <c r="D37" s="1"/>
      <c r="E37" s="1"/>
    </row>
    <row r="38" spans="1:5" x14ac:dyDescent="0.2">
      <c r="B38" s="1"/>
      <c r="C38" s="1"/>
      <c r="D38" s="1"/>
      <c r="E38" s="1"/>
    </row>
    <row r="39" spans="1:5" x14ac:dyDescent="0.2">
      <c r="B39" s="1"/>
      <c r="C39" s="1"/>
      <c r="D39" s="1"/>
      <c r="E39" s="1"/>
    </row>
    <row r="40" spans="1:5" x14ac:dyDescent="0.2">
      <c r="B40" s="1"/>
      <c r="C40" s="1"/>
      <c r="D40" s="1"/>
      <c r="E40" s="1"/>
    </row>
    <row r="41" spans="1:5" x14ac:dyDescent="0.2">
      <c r="B41" s="1"/>
      <c r="C41" s="1"/>
      <c r="D41" s="1"/>
      <c r="E41" s="1"/>
    </row>
    <row r="42" spans="1:5" x14ac:dyDescent="0.2">
      <c r="B42" s="1"/>
      <c r="C42" s="1"/>
      <c r="D42" s="1"/>
      <c r="E42" s="1"/>
    </row>
    <row r="43" spans="1:5" x14ac:dyDescent="0.2">
      <c r="B43" s="1"/>
      <c r="C43" s="1"/>
      <c r="D43" s="1"/>
      <c r="E43" s="1"/>
    </row>
    <row r="44" spans="1:5" x14ac:dyDescent="0.2">
      <c r="B44" s="1"/>
      <c r="C44" s="1"/>
      <c r="D44" s="1"/>
      <c r="E44" s="1"/>
    </row>
    <row r="45" spans="1:5" x14ac:dyDescent="0.2">
      <c r="B45" s="1"/>
      <c r="C45" s="1"/>
      <c r="D45" s="1"/>
      <c r="E45" s="1"/>
    </row>
    <row r="46" spans="1:5" x14ac:dyDescent="0.2">
      <c r="B46" s="1"/>
      <c r="C46" s="1"/>
      <c r="D46" s="1"/>
      <c r="E46" s="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F9CB-9A5C-6849-8550-11570E2FF1E3}">
  <dimension ref="A1"/>
  <sheetViews>
    <sheetView topLeftCell="A121"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DE2-403B-D647-98D8-D3ACB35A0DE5}">
  <dimension ref="A1"/>
  <sheetViews>
    <sheetView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46C5-7BD4-D44F-BC81-1F5E21FD0D63}">
  <dimension ref="A1"/>
  <sheetViews>
    <sheetView topLeftCell="A91"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2B7D-8474-6B41-8F04-4F4B12E2F9A6}">
  <dimension ref="A1"/>
  <sheetViews>
    <sheetView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6AEE-F273-1644-90A5-2F1646218415}">
  <dimension ref="A1"/>
  <sheetViews>
    <sheetView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4FE1-FAA2-014F-BB60-68FD5AD2925B}">
  <dimension ref="A1"/>
  <sheetViews>
    <sheetView topLeftCell="A204"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628-C316-9B4B-A8C0-0562B71D51BF}">
  <dimension ref="A1"/>
  <sheetViews>
    <sheetView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3E0-8F51-164F-B034-FDC4B54CCAD9}">
  <dimension ref="A2:N46"/>
  <sheetViews>
    <sheetView workbookViewId="0">
      <selection activeCell="F29" sqref="F29"/>
    </sheetView>
  </sheetViews>
  <sheetFormatPr baseColWidth="10" defaultRowHeight="16" x14ac:dyDescent="0.2"/>
  <cols>
    <col min="2" max="3" width="12.1640625" bestFit="1" customWidth="1"/>
    <col min="4" max="4" width="11.1640625" bestFit="1" customWidth="1"/>
  </cols>
  <sheetData>
    <row r="2" spans="1:14" x14ac:dyDescent="0.2">
      <c r="B2" s="6" t="s">
        <v>558</v>
      </c>
      <c r="C2" s="6" t="s">
        <v>587</v>
      </c>
      <c r="D2" s="6" t="s">
        <v>585</v>
      </c>
      <c r="E2" s="6"/>
    </row>
    <row r="3" spans="1:14" x14ac:dyDescent="0.2">
      <c r="B3" s="5" t="s">
        <v>488</v>
      </c>
      <c r="C3" s="11">
        <v>172283</v>
      </c>
      <c r="D3" s="5">
        <v>9464</v>
      </c>
      <c r="E3" s="1"/>
      <c r="J3" s="1">
        <v>1</v>
      </c>
      <c r="K3" s="1"/>
      <c r="L3" s="1"/>
      <c r="M3" s="1" t="s">
        <v>529</v>
      </c>
      <c r="N3" s="1">
        <v>30000</v>
      </c>
    </row>
    <row r="4" spans="1:14" x14ac:dyDescent="0.2">
      <c r="B4" s="5" t="s">
        <v>489</v>
      </c>
      <c r="C4" s="11">
        <v>84395.96</v>
      </c>
      <c r="D4" s="5">
        <v>8987</v>
      </c>
      <c r="E4" s="1"/>
      <c r="J4" s="1">
        <v>2</v>
      </c>
      <c r="K4" s="1"/>
      <c r="L4" s="1"/>
      <c r="M4" s="1" t="s">
        <v>529</v>
      </c>
      <c r="N4" s="1">
        <v>30000</v>
      </c>
    </row>
    <row r="5" spans="1:14" x14ac:dyDescent="0.2">
      <c r="A5" s="25"/>
      <c r="B5" s="5" t="s">
        <v>487</v>
      </c>
      <c r="C5" s="11">
        <v>51355.43</v>
      </c>
      <c r="D5" s="5">
        <v>6791</v>
      </c>
      <c r="E5" s="1"/>
      <c r="J5" s="1">
        <v>1</v>
      </c>
      <c r="K5" s="1" t="s">
        <v>488</v>
      </c>
      <c r="L5" s="1" t="s">
        <v>493</v>
      </c>
      <c r="M5" s="1" t="s">
        <v>529</v>
      </c>
      <c r="N5" s="1">
        <v>3208</v>
      </c>
    </row>
    <row r="6" spans="1:14" x14ac:dyDescent="0.2">
      <c r="A6" s="25"/>
      <c r="B6" s="5" t="s">
        <v>491</v>
      </c>
      <c r="C6" s="11">
        <v>24878.2</v>
      </c>
      <c r="D6" s="5">
        <v>3538</v>
      </c>
      <c r="E6" s="1"/>
      <c r="J6" s="1">
        <v>2</v>
      </c>
      <c r="K6" s="1" t="s">
        <v>488</v>
      </c>
      <c r="L6" s="1" t="s">
        <v>493</v>
      </c>
      <c r="M6" s="1" t="s">
        <v>529</v>
      </c>
      <c r="N6" s="1">
        <v>922</v>
      </c>
    </row>
    <row r="7" spans="1:14" x14ac:dyDescent="0.2">
      <c r="A7" s="25"/>
      <c r="B7" s="5" t="s">
        <v>490</v>
      </c>
      <c r="C7" s="11">
        <v>15135.39</v>
      </c>
      <c r="D7" s="5">
        <v>1820</v>
      </c>
      <c r="E7" s="1"/>
      <c r="J7" s="1">
        <v>2</v>
      </c>
      <c r="K7" s="1" t="s">
        <v>491</v>
      </c>
      <c r="L7" s="1" t="s">
        <v>493</v>
      </c>
      <c r="M7" s="1" t="s">
        <v>529</v>
      </c>
      <c r="N7" s="1">
        <v>679</v>
      </c>
    </row>
    <row r="8" spans="1:14" x14ac:dyDescent="0.2">
      <c r="A8" s="25"/>
      <c r="E8" s="1"/>
    </row>
    <row r="9" spans="1:14" x14ac:dyDescent="0.2">
      <c r="A9" s="25"/>
      <c r="E9" s="1"/>
    </row>
    <row r="10" spans="1:14" x14ac:dyDescent="0.2">
      <c r="A10" s="25"/>
      <c r="E10" s="1"/>
    </row>
    <row r="11" spans="1:14" x14ac:dyDescent="0.2">
      <c r="A11" s="25"/>
      <c r="B11" s="6" t="s">
        <v>552</v>
      </c>
      <c r="C11" s="6" t="s">
        <v>582</v>
      </c>
      <c r="D11" s="6" t="s">
        <v>536</v>
      </c>
      <c r="E11" s="1"/>
    </row>
    <row r="12" spans="1:14" x14ac:dyDescent="0.2">
      <c r="A12" s="25"/>
      <c r="B12" s="5">
        <v>3</v>
      </c>
      <c r="C12" s="5">
        <v>253256.9</v>
      </c>
      <c r="D12" s="5">
        <v>12880</v>
      </c>
      <c r="E12" s="1"/>
    </row>
    <row r="13" spans="1:14" x14ac:dyDescent="0.2">
      <c r="A13" s="25"/>
      <c r="B13" s="5">
        <v>2</v>
      </c>
      <c r="C13" s="5">
        <v>49036.78</v>
      </c>
      <c r="D13" s="5">
        <v>5694</v>
      </c>
      <c r="E13" s="1"/>
    </row>
    <row r="14" spans="1:14" x14ac:dyDescent="0.2">
      <c r="B14" s="5">
        <v>1</v>
      </c>
      <c r="C14" s="5">
        <v>45754.39</v>
      </c>
      <c r="D14" s="5">
        <v>5236</v>
      </c>
      <c r="E14" s="1"/>
    </row>
    <row r="15" spans="1:14" x14ac:dyDescent="0.2">
      <c r="B15" s="1"/>
      <c r="C15" s="1"/>
      <c r="D15" s="1"/>
      <c r="E15" s="1"/>
    </row>
    <row r="16" spans="1:14" x14ac:dyDescent="0.2">
      <c r="B16" s="1"/>
      <c r="C16" s="1"/>
      <c r="D16" s="1"/>
      <c r="E16" s="1"/>
    </row>
    <row r="17" spans="1:5" x14ac:dyDescent="0.2">
      <c r="B17" s="1"/>
      <c r="C17" s="1"/>
      <c r="D17" s="1"/>
      <c r="E17" s="1"/>
    </row>
    <row r="18" spans="1:5" x14ac:dyDescent="0.2">
      <c r="B18" s="1"/>
      <c r="C18" s="1"/>
      <c r="D18" s="1"/>
      <c r="E18" s="1"/>
    </row>
    <row r="19" spans="1:5" x14ac:dyDescent="0.2">
      <c r="B19" s="1"/>
      <c r="C19" s="1"/>
      <c r="D19" s="1"/>
      <c r="E19" s="1"/>
    </row>
    <row r="20" spans="1:5" x14ac:dyDescent="0.2">
      <c r="B20" s="1"/>
      <c r="C20" s="1"/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B22" s="1"/>
      <c r="C22" s="1"/>
      <c r="D22" s="1"/>
      <c r="E22" s="1"/>
    </row>
    <row r="23" spans="1:5" x14ac:dyDescent="0.2">
      <c r="B23" s="1"/>
      <c r="C23" s="1"/>
      <c r="D23" s="1"/>
      <c r="E23" s="1"/>
    </row>
    <row r="24" spans="1:5" x14ac:dyDescent="0.2">
      <c r="B24" s="1"/>
      <c r="C24" s="1"/>
      <c r="D24" s="1"/>
      <c r="E24" s="1"/>
    </row>
    <row r="25" spans="1:5" x14ac:dyDescent="0.2">
      <c r="B25" s="1"/>
      <c r="C25" s="1"/>
      <c r="D25" s="1"/>
      <c r="E25" s="1"/>
    </row>
    <row r="26" spans="1:5" x14ac:dyDescent="0.2">
      <c r="B26" s="1"/>
      <c r="C26" s="1"/>
      <c r="D26" s="1"/>
      <c r="E26" s="1"/>
    </row>
    <row r="27" spans="1:5" x14ac:dyDescent="0.2">
      <c r="B27" s="1"/>
      <c r="C27" s="1"/>
      <c r="D27" s="1"/>
      <c r="E27" s="1"/>
    </row>
    <row r="28" spans="1:5" x14ac:dyDescent="0.2">
      <c r="A28" s="6" t="s">
        <v>528</v>
      </c>
      <c r="B28" s="6" t="s">
        <v>587</v>
      </c>
      <c r="C28" s="6" t="s">
        <v>585</v>
      </c>
      <c r="E28" s="6"/>
    </row>
    <row r="29" spans="1:5" x14ac:dyDescent="0.2">
      <c r="A29" s="1" t="s">
        <v>521</v>
      </c>
      <c r="B29" s="3">
        <v>49314.21</v>
      </c>
      <c r="C29" s="1">
        <v>4090</v>
      </c>
      <c r="E29" s="1"/>
    </row>
    <row r="30" spans="1:5" x14ac:dyDescent="0.2">
      <c r="A30" s="1" t="s">
        <v>522</v>
      </c>
      <c r="B30" s="3">
        <v>13236.88</v>
      </c>
      <c r="C30" s="1">
        <v>1650</v>
      </c>
      <c r="E30" s="1"/>
    </row>
    <row r="31" spans="1:5" x14ac:dyDescent="0.2">
      <c r="B31" s="1"/>
      <c r="C31" s="1"/>
      <c r="D31" s="1"/>
      <c r="E31" s="1"/>
    </row>
    <row r="32" spans="1:5" x14ac:dyDescent="0.2">
      <c r="A32" s="6" t="s">
        <v>552</v>
      </c>
      <c r="B32" s="6" t="s">
        <v>587</v>
      </c>
      <c r="C32" s="6" t="s">
        <v>585</v>
      </c>
      <c r="D32" s="6"/>
      <c r="E32" s="1"/>
    </row>
    <row r="33" spans="1:5" x14ac:dyDescent="0.2">
      <c r="A33" s="1" t="s">
        <v>589</v>
      </c>
      <c r="B33" s="11">
        <v>253256.9</v>
      </c>
      <c r="C33" s="5">
        <v>12880</v>
      </c>
      <c r="D33" s="1"/>
      <c r="E33" s="1"/>
    </row>
    <row r="34" spans="1:5" x14ac:dyDescent="0.2">
      <c r="A34" s="1" t="s">
        <v>522</v>
      </c>
      <c r="B34" s="11">
        <v>49036.78</v>
      </c>
      <c r="C34" s="5">
        <v>5694</v>
      </c>
      <c r="D34" s="1"/>
      <c r="E34" s="1"/>
    </row>
    <row r="35" spans="1:5" x14ac:dyDescent="0.2">
      <c r="A35" s="1" t="s">
        <v>521</v>
      </c>
      <c r="B35" s="11">
        <v>45754.39</v>
      </c>
      <c r="C35" s="5">
        <v>5236</v>
      </c>
      <c r="D35" s="1"/>
      <c r="E35" s="1"/>
    </row>
    <row r="36" spans="1:5" x14ac:dyDescent="0.2">
      <c r="C36" s="1">
        <f>SUM(C33:C35)</f>
        <v>23810</v>
      </c>
      <c r="D36" s="35">
        <f>SUM(B33:B35)</f>
        <v>348048.07</v>
      </c>
      <c r="E36" s="1"/>
    </row>
    <row r="37" spans="1:5" x14ac:dyDescent="0.2">
      <c r="B37" s="1"/>
      <c r="C37" s="1"/>
      <c r="D37" s="1"/>
      <c r="E37" s="1"/>
    </row>
    <row r="38" spans="1:5" x14ac:dyDescent="0.2">
      <c r="B38" s="1"/>
      <c r="C38" s="1"/>
      <c r="D38" s="1"/>
      <c r="E38" s="1"/>
    </row>
    <row r="39" spans="1:5" x14ac:dyDescent="0.2">
      <c r="B39" s="1"/>
      <c r="C39" s="1"/>
      <c r="D39" s="1"/>
      <c r="E39" s="1"/>
    </row>
    <row r="40" spans="1:5" x14ac:dyDescent="0.2">
      <c r="B40" s="1"/>
      <c r="C40" s="1"/>
      <c r="D40" s="1"/>
      <c r="E40" s="1"/>
    </row>
    <row r="41" spans="1:5" x14ac:dyDescent="0.2">
      <c r="B41" s="1"/>
      <c r="C41" s="1"/>
      <c r="D41" s="1"/>
      <c r="E41" s="1"/>
    </row>
    <row r="42" spans="1:5" x14ac:dyDescent="0.2">
      <c r="B42" s="1"/>
      <c r="C42" s="1"/>
      <c r="D42" s="1"/>
      <c r="E42" s="1"/>
    </row>
    <row r="43" spans="1:5" x14ac:dyDescent="0.2">
      <c r="B43" s="1"/>
      <c r="C43" s="1"/>
      <c r="D43" s="1"/>
      <c r="E43" s="1"/>
    </row>
    <row r="44" spans="1:5" x14ac:dyDescent="0.2">
      <c r="B44" s="1"/>
      <c r="C44" s="1"/>
      <c r="D44" s="1"/>
      <c r="E44" s="1"/>
    </row>
    <row r="45" spans="1:5" x14ac:dyDescent="0.2">
      <c r="B45" s="1"/>
      <c r="C45" s="1"/>
      <c r="D45" s="1"/>
      <c r="E45" s="1"/>
    </row>
    <row r="46" spans="1:5" x14ac:dyDescent="0.2">
      <c r="B46" s="1"/>
      <c r="C46" s="1"/>
      <c r="D46" s="1"/>
      <c r="E46" s="1"/>
    </row>
  </sheetData>
  <sortState xmlns:xlrd2="http://schemas.microsoft.com/office/spreadsheetml/2017/richdata2" ref="B3:D7">
    <sortCondition descending="1" ref="C2:C7"/>
  </sortState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F9B6-2724-754C-8FC4-F7409D08F5A7}">
  <dimension ref="A2:N46"/>
  <sheetViews>
    <sheetView topLeftCell="A17" workbookViewId="0">
      <selection activeCell="F29" sqref="F29"/>
    </sheetView>
  </sheetViews>
  <sheetFormatPr baseColWidth="10" defaultRowHeight="16" x14ac:dyDescent="0.2"/>
  <cols>
    <col min="2" max="3" width="13.6640625" bestFit="1" customWidth="1"/>
    <col min="4" max="4" width="11.1640625" bestFit="1" customWidth="1"/>
  </cols>
  <sheetData>
    <row r="2" spans="1:14" x14ac:dyDescent="0.2">
      <c r="B2" s="6" t="s">
        <v>558</v>
      </c>
      <c r="C2" s="6" t="s">
        <v>587</v>
      </c>
      <c r="D2" s="6" t="s">
        <v>585</v>
      </c>
      <c r="E2" s="6"/>
    </row>
    <row r="3" spans="1:14" x14ac:dyDescent="0.2">
      <c r="B3" s="1" t="s">
        <v>488</v>
      </c>
      <c r="C3" s="3">
        <v>1007446</v>
      </c>
      <c r="D3" s="5">
        <v>1820</v>
      </c>
      <c r="E3" s="1"/>
      <c r="J3" s="1">
        <v>1</v>
      </c>
      <c r="K3" s="1"/>
      <c r="L3" s="1"/>
      <c r="M3" s="1" t="s">
        <v>529</v>
      </c>
      <c r="N3" s="1">
        <v>30000</v>
      </c>
    </row>
    <row r="4" spans="1:14" x14ac:dyDescent="0.2">
      <c r="B4" s="1" t="s">
        <v>489</v>
      </c>
      <c r="C4" s="3">
        <v>381159.3</v>
      </c>
      <c r="D4" s="5">
        <v>3538</v>
      </c>
      <c r="E4" s="1"/>
      <c r="J4" s="1">
        <v>2</v>
      </c>
      <c r="K4" s="1"/>
      <c r="L4" s="1"/>
      <c r="M4" s="1" t="s">
        <v>529</v>
      </c>
      <c r="N4" s="1">
        <v>30000</v>
      </c>
    </row>
    <row r="5" spans="1:14" x14ac:dyDescent="0.2">
      <c r="A5" s="25"/>
      <c r="B5" s="1" t="s">
        <v>487</v>
      </c>
      <c r="C5" s="3">
        <v>148509.4</v>
      </c>
      <c r="D5" s="5">
        <v>6791</v>
      </c>
      <c r="E5" s="1"/>
      <c r="J5" s="1">
        <v>1</v>
      </c>
      <c r="K5" s="1" t="s">
        <v>488</v>
      </c>
      <c r="L5" s="1" t="s">
        <v>493</v>
      </c>
      <c r="M5" s="1" t="s">
        <v>529</v>
      </c>
      <c r="N5" s="1">
        <v>3208</v>
      </c>
    </row>
    <row r="6" spans="1:14" x14ac:dyDescent="0.2">
      <c r="A6" s="25"/>
      <c r="B6" s="1" t="s">
        <v>491</v>
      </c>
      <c r="C6" s="3">
        <v>133905.70000000001</v>
      </c>
      <c r="D6" s="5">
        <v>8987</v>
      </c>
      <c r="E6" s="1"/>
      <c r="J6" s="1">
        <v>2</v>
      </c>
      <c r="K6" s="1" t="s">
        <v>488</v>
      </c>
      <c r="L6" s="1" t="s">
        <v>493</v>
      </c>
      <c r="M6" s="1" t="s">
        <v>529</v>
      </c>
      <c r="N6" s="1">
        <v>922</v>
      </c>
    </row>
    <row r="7" spans="1:14" x14ac:dyDescent="0.2">
      <c r="A7" s="25"/>
      <c r="B7" s="1" t="s">
        <v>490</v>
      </c>
      <c r="C7" s="3">
        <v>70013.509999999995</v>
      </c>
      <c r="D7" s="5">
        <v>9464</v>
      </c>
      <c r="E7" s="1"/>
      <c r="J7" s="1">
        <v>2</v>
      </c>
      <c r="K7" s="1" t="s">
        <v>491</v>
      </c>
      <c r="L7" s="1" t="s">
        <v>493</v>
      </c>
      <c r="M7" s="1" t="s">
        <v>529</v>
      </c>
      <c r="N7" s="1">
        <v>679</v>
      </c>
    </row>
    <row r="8" spans="1:14" x14ac:dyDescent="0.2">
      <c r="A8" s="25"/>
      <c r="E8" s="1"/>
    </row>
    <row r="9" spans="1:14" x14ac:dyDescent="0.2">
      <c r="A9" s="25"/>
      <c r="E9" s="1"/>
    </row>
    <row r="10" spans="1:14" x14ac:dyDescent="0.2">
      <c r="A10" s="25"/>
      <c r="E10" s="1"/>
    </row>
    <row r="11" spans="1:14" x14ac:dyDescent="0.2">
      <c r="A11" s="25"/>
      <c r="B11" s="6" t="s">
        <v>552</v>
      </c>
      <c r="C11" s="6" t="s">
        <v>582</v>
      </c>
      <c r="D11" s="6" t="s">
        <v>536</v>
      </c>
      <c r="E11" s="1"/>
    </row>
    <row r="12" spans="1:14" x14ac:dyDescent="0.2">
      <c r="A12" s="25"/>
      <c r="B12" s="5">
        <v>3</v>
      </c>
      <c r="C12" s="5">
        <v>253256.9</v>
      </c>
      <c r="D12" s="5">
        <v>12880</v>
      </c>
      <c r="E12" s="1"/>
    </row>
    <row r="13" spans="1:14" x14ac:dyDescent="0.2">
      <c r="A13" s="25"/>
      <c r="B13" s="5">
        <v>2</v>
      </c>
      <c r="C13" s="5">
        <v>49036.78</v>
      </c>
      <c r="D13" s="5">
        <v>5694</v>
      </c>
      <c r="E13" s="1"/>
    </row>
    <row r="14" spans="1:14" x14ac:dyDescent="0.2">
      <c r="B14" s="5">
        <v>1</v>
      </c>
      <c r="C14" s="5">
        <v>45754.39</v>
      </c>
      <c r="D14" s="5">
        <v>5236</v>
      </c>
      <c r="E14" s="1"/>
    </row>
    <row r="15" spans="1:14" x14ac:dyDescent="0.2">
      <c r="B15" s="1"/>
      <c r="C15" s="1"/>
      <c r="D15" s="1"/>
      <c r="E15" s="1"/>
    </row>
    <row r="16" spans="1:14" x14ac:dyDescent="0.2">
      <c r="B16" s="1"/>
      <c r="C16" s="1"/>
      <c r="D16" s="1"/>
      <c r="E16" s="1"/>
    </row>
    <row r="17" spans="1:5" x14ac:dyDescent="0.2">
      <c r="B17" s="1"/>
      <c r="C17" s="1"/>
      <c r="D17" s="1"/>
      <c r="E17" s="1"/>
    </row>
    <row r="18" spans="1:5" x14ac:dyDescent="0.2">
      <c r="B18" s="1"/>
      <c r="C18" s="1"/>
      <c r="D18" s="1"/>
      <c r="E18" s="1"/>
    </row>
    <row r="19" spans="1:5" x14ac:dyDescent="0.2">
      <c r="B19" s="1"/>
      <c r="C19" s="1"/>
      <c r="D19" s="1"/>
      <c r="E19" s="1"/>
    </row>
    <row r="20" spans="1:5" x14ac:dyDescent="0.2">
      <c r="B20" s="1"/>
      <c r="C20" s="1"/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B22" s="1"/>
      <c r="C22" s="1"/>
      <c r="D22" s="1"/>
      <c r="E22" s="1"/>
    </row>
    <row r="23" spans="1:5" x14ac:dyDescent="0.2">
      <c r="B23" s="1"/>
      <c r="C23" s="1"/>
      <c r="D23" s="1"/>
      <c r="E23" s="1"/>
    </row>
    <row r="24" spans="1:5" x14ac:dyDescent="0.2">
      <c r="B24" s="1"/>
      <c r="C24" s="1"/>
      <c r="D24" s="1"/>
      <c r="E24" s="1"/>
    </row>
    <row r="25" spans="1:5" x14ac:dyDescent="0.2">
      <c r="B25" s="1"/>
      <c r="C25" s="1"/>
      <c r="D25" s="1"/>
      <c r="E25" s="1"/>
    </row>
    <row r="26" spans="1:5" x14ac:dyDescent="0.2">
      <c r="B26" s="1"/>
      <c r="C26" s="1"/>
      <c r="D26" s="1"/>
      <c r="E26" s="1"/>
    </row>
    <row r="27" spans="1:5" x14ac:dyDescent="0.2">
      <c r="B27" s="1"/>
      <c r="C27" s="1"/>
      <c r="D27" s="1"/>
      <c r="E27" s="1"/>
    </row>
    <row r="28" spans="1:5" x14ac:dyDescent="0.2">
      <c r="A28" s="6" t="s">
        <v>528</v>
      </c>
      <c r="B28" s="6" t="s">
        <v>587</v>
      </c>
      <c r="C28" s="6" t="s">
        <v>585</v>
      </c>
      <c r="E28" s="6"/>
    </row>
    <row r="29" spans="1:5" x14ac:dyDescent="0.2">
      <c r="A29" s="1" t="s">
        <v>521</v>
      </c>
      <c r="B29" s="3">
        <v>49314.21</v>
      </c>
      <c r="C29" s="1">
        <v>4090</v>
      </c>
      <c r="E29" s="1"/>
    </row>
    <row r="30" spans="1:5" x14ac:dyDescent="0.2">
      <c r="A30" s="1" t="s">
        <v>522</v>
      </c>
      <c r="B30" s="3">
        <v>13236.88</v>
      </c>
      <c r="C30" s="1">
        <v>1650</v>
      </c>
      <c r="E30" s="1"/>
    </row>
    <row r="31" spans="1:5" x14ac:dyDescent="0.2">
      <c r="B31" s="1"/>
      <c r="C31" s="1"/>
      <c r="D31" s="1"/>
      <c r="E31" s="1"/>
    </row>
    <row r="32" spans="1:5" x14ac:dyDescent="0.2">
      <c r="A32" s="6" t="s">
        <v>552</v>
      </c>
      <c r="B32" s="6" t="s">
        <v>587</v>
      </c>
      <c r="C32" s="6" t="s">
        <v>585</v>
      </c>
      <c r="D32" s="6"/>
      <c r="E32" s="1"/>
    </row>
    <row r="33" spans="1:5" x14ac:dyDescent="0.2">
      <c r="A33" s="1" t="s">
        <v>590</v>
      </c>
      <c r="B33" s="3">
        <v>1290529</v>
      </c>
      <c r="C33" s="5">
        <v>5694</v>
      </c>
      <c r="D33" s="1"/>
      <c r="E33" s="1"/>
    </row>
    <row r="34" spans="1:5" x14ac:dyDescent="0.2">
      <c r="A34" s="1" t="s">
        <v>591</v>
      </c>
      <c r="B34" s="3">
        <v>450504.7</v>
      </c>
      <c r="C34" s="5">
        <v>12880</v>
      </c>
      <c r="D34" s="1"/>
      <c r="E34" s="1"/>
    </row>
    <row r="35" spans="1:5" x14ac:dyDescent="0.2">
      <c r="A35" s="1"/>
      <c r="B35" s="11"/>
      <c r="C35" s="5">
        <v>5236</v>
      </c>
      <c r="D35" s="1"/>
      <c r="E35" s="1"/>
    </row>
    <row r="36" spans="1:5" x14ac:dyDescent="0.2">
      <c r="C36" s="1">
        <f>SUM(C33:C35)</f>
        <v>23810</v>
      </c>
      <c r="D36" s="35">
        <f>SUM(B33:B35)</f>
        <v>1741033.7</v>
      </c>
      <c r="E36" s="1"/>
    </row>
    <row r="37" spans="1:5" x14ac:dyDescent="0.2">
      <c r="B37" s="1"/>
      <c r="C37" s="1"/>
      <c r="D37" s="1"/>
      <c r="E37" s="1"/>
    </row>
    <row r="38" spans="1:5" x14ac:dyDescent="0.2">
      <c r="B38" s="1"/>
      <c r="C38" s="1"/>
      <c r="D38" s="1"/>
      <c r="E38" s="1"/>
    </row>
    <row r="39" spans="1:5" x14ac:dyDescent="0.2">
      <c r="B39" s="1"/>
      <c r="C39" s="1"/>
      <c r="D39" s="1"/>
      <c r="E39" s="1"/>
    </row>
    <row r="40" spans="1:5" x14ac:dyDescent="0.2">
      <c r="B40" s="1"/>
      <c r="C40" s="1"/>
      <c r="D40" s="1"/>
      <c r="E40" s="1"/>
    </row>
    <row r="41" spans="1:5" x14ac:dyDescent="0.2">
      <c r="B41" s="1"/>
      <c r="C41" s="1"/>
      <c r="D41" s="1"/>
      <c r="E41" s="1"/>
    </row>
    <row r="42" spans="1:5" x14ac:dyDescent="0.2">
      <c r="B42" s="1"/>
      <c r="C42" s="1"/>
      <c r="D42" s="1"/>
      <c r="E42" s="1"/>
    </row>
    <row r="43" spans="1:5" x14ac:dyDescent="0.2">
      <c r="B43" s="1"/>
      <c r="C43" s="1"/>
      <c r="D43" s="1"/>
      <c r="E43" s="1"/>
    </row>
    <row r="44" spans="1:5" x14ac:dyDescent="0.2">
      <c r="B44" s="1"/>
      <c r="C44" s="1"/>
      <c r="D44" s="1"/>
      <c r="E44" s="1"/>
    </row>
    <row r="45" spans="1:5" x14ac:dyDescent="0.2">
      <c r="B45" s="1"/>
      <c r="C45" s="1"/>
      <c r="D45" s="1"/>
      <c r="E45" s="1"/>
    </row>
    <row r="46" spans="1:5" x14ac:dyDescent="0.2">
      <c r="B46" s="1"/>
      <c r="C46" s="1"/>
      <c r="D46" s="1"/>
      <c r="E46" s="1"/>
    </row>
  </sheetData>
  <sortState xmlns:xlrd2="http://schemas.microsoft.com/office/spreadsheetml/2017/richdata2" ref="A33:D36">
    <sortCondition descending="1" ref="B32:B3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Sheet29</vt:lpstr>
      <vt:lpstr>Sheet2</vt:lpstr>
      <vt:lpstr>acct_frd</vt:lpstr>
      <vt:lpstr>Sheet3</vt:lpstr>
      <vt:lpstr>Sheet5</vt:lpstr>
      <vt:lpstr>Sheet4</vt:lpstr>
      <vt:lpstr>subs</vt:lpstr>
      <vt:lpstr>fraud_app</vt:lpstr>
      <vt:lpstr>fraud_app_free</vt:lpstr>
      <vt:lpstr>cons</vt:lpstr>
      <vt:lpstr>Sheet27</vt:lpstr>
      <vt:lpstr>Sheet28</vt:lpstr>
      <vt:lpstr>Sheet6</vt:lpstr>
      <vt:lpstr>acct_cluster</vt:lpstr>
      <vt:lpstr>app_cluster</vt:lpstr>
      <vt:lpstr>subs_frd</vt:lpstr>
      <vt:lpstr>Sheet15</vt:lpstr>
      <vt:lpstr>Sheet16</vt:lpstr>
      <vt:lpstr>Sheet17</vt:lpstr>
      <vt:lpstr>Sheet18</vt:lpstr>
      <vt:lpstr>Sheet20</vt:lpstr>
      <vt:lpstr>Sheet19</vt:lpstr>
      <vt:lpstr>fraud_app2</vt:lpstr>
      <vt:lpstr>con_frd (2)</vt:lpstr>
      <vt:lpstr>frd_acct)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2022-02-24T22:07:52Z</dcterms:created>
  <dcterms:modified xsi:type="dcterms:W3CDTF">2022-03-02T12:25:13Z</dcterms:modified>
</cp:coreProperties>
</file>