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nd\OneDrive\Documents\active\Projects\Experiment_resistance variation_parisii\Writing\Finals\"/>
    </mc:Choice>
  </mc:AlternateContent>
  <bookViews>
    <workbookView xWindow="0" yWindow="0" windowWidth="24075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F39" i="1"/>
  <c r="F33" i="1"/>
  <c r="F27" i="1"/>
  <c r="F21" i="1"/>
  <c r="F15" i="1"/>
  <c r="F14" i="1"/>
  <c r="F16" i="1"/>
  <c r="F17" i="1"/>
  <c r="F18" i="1"/>
  <c r="F19" i="1"/>
  <c r="F9" i="1"/>
  <c r="F3" i="1"/>
  <c r="F5" i="1"/>
  <c r="F4" i="1"/>
  <c r="F2" i="1"/>
  <c r="F49" i="1" l="1"/>
  <c r="F48" i="1"/>
  <c r="F47" i="1"/>
  <c r="F46" i="1"/>
  <c r="F44" i="1"/>
  <c r="F43" i="1"/>
  <c r="F42" i="1"/>
  <c r="F41" i="1"/>
  <c r="F40" i="1"/>
  <c r="F38" i="1"/>
  <c r="F37" i="1"/>
  <c r="F36" i="1"/>
  <c r="F35" i="1"/>
  <c r="F34" i="1"/>
  <c r="F32" i="1"/>
  <c r="F31" i="1"/>
  <c r="F30" i="1"/>
  <c r="F29" i="1"/>
  <c r="F28" i="1"/>
  <c r="F26" i="1"/>
  <c r="F25" i="1"/>
  <c r="F24" i="1"/>
  <c r="F23" i="1"/>
  <c r="F22" i="1"/>
  <c r="F20" i="1"/>
  <c r="F13" i="1"/>
  <c r="F12" i="1"/>
  <c r="F11" i="1"/>
  <c r="F10" i="1"/>
  <c r="I4" i="1" s="1"/>
  <c r="F8" i="1"/>
  <c r="F7" i="1"/>
  <c r="F6" i="1"/>
  <c r="H6" i="1" l="1"/>
  <c r="I3" i="1"/>
  <c r="I6" i="1"/>
  <c r="H3" i="1"/>
  <c r="H4" i="1"/>
</calcChain>
</file>

<file path=xl/sharedStrings.xml><?xml version="1.0" encoding="utf-8"?>
<sst xmlns="http://schemas.openxmlformats.org/spreadsheetml/2006/main" count="114" uniqueCount="23">
  <si>
    <t>CB4856</t>
  </si>
  <si>
    <t>Control</t>
  </si>
  <si>
    <t>Exposed</t>
  </si>
  <si>
    <t>N2</t>
  </si>
  <si>
    <t>JU1762</t>
  </si>
  <si>
    <t>Ju2132</t>
  </si>
  <si>
    <t>day 4: control</t>
  </si>
  <si>
    <t>day 4: exposed</t>
  </si>
  <si>
    <t>total up through day 5:</t>
  </si>
  <si>
    <t>mean</t>
  </si>
  <si>
    <t>se</t>
  </si>
  <si>
    <t>Genotype</t>
  </si>
  <si>
    <t>Treatment</t>
  </si>
  <si>
    <t>Day</t>
  </si>
  <si>
    <t>Proportion of total reproduction</t>
  </si>
  <si>
    <t>Cumulative Proportion</t>
  </si>
  <si>
    <t>Average left after day 4</t>
  </si>
  <si>
    <t>SE</t>
  </si>
  <si>
    <t>Average by day 5</t>
  </si>
  <si>
    <t>Imported dailyFraction from R</t>
  </si>
  <si>
    <t>Summary of:</t>
  </si>
  <si>
    <t>Averages</t>
  </si>
  <si>
    <t>Standard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</si>
</sst>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H10" sqref="H10"/>
    </sheetView>
  </sheetViews>
  <sheetFormatPr defaultRowHeight="15" x14ac:dyDescent="0.2"/>
  <cols>
    <col min="1" max="1" width="9.140625" style="1"/>
    <col min="2" max="2" width="11.85546875" style="6" bestFit="1" customWidth="1"/>
    <col min="3" max="3" width="12.28515625" style="6" bestFit="1" customWidth="1"/>
    <col min="4" max="4" width="5.5703125" style="6" bestFit="1" customWidth="1"/>
    <col min="5" max="5" width="36.5703125" style="6" bestFit="1" customWidth="1"/>
    <col min="6" max="6" width="23.7109375" style="1" bestFit="1" customWidth="1"/>
    <col min="7" max="7" width="23.28515625" style="1" bestFit="1" customWidth="1"/>
    <col min="8" max="8" width="24.5703125" style="1" bestFit="1" customWidth="1"/>
    <col min="9" max="9" width="15.5703125" style="1" bestFit="1" customWidth="1"/>
    <col min="10" max="16384" width="9.140625" style="1"/>
  </cols>
  <sheetData>
    <row r="1" spans="1:9" ht="15.75" x14ac:dyDescent="0.25">
      <c r="A1" s="7" t="s">
        <v>19</v>
      </c>
      <c r="B1" s="3" t="s">
        <v>11</v>
      </c>
      <c r="C1" s="3" t="s">
        <v>12</v>
      </c>
      <c r="D1" s="3" t="s">
        <v>13</v>
      </c>
      <c r="E1" s="3" t="s">
        <v>14</v>
      </c>
      <c r="F1" s="2" t="s">
        <v>15</v>
      </c>
      <c r="G1" s="2" t="s">
        <v>20</v>
      </c>
      <c r="H1" s="2" t="s">
        <v>21</v>
      </c>
      <c r="I1" s="2" t="s">
        <v>22</v>
      </c>
    </row>
    <row r="2" spans="1:9" x14ac:dyDescent="0.2">
      <c r="B2" s="4" t="s">
        <v>0</v>
      </c>
      <c r="C2" s="4" t="s">
        <v>1</v>
      </c>
      <c r="D2" s="4">
        <v>2</v>
      </c>
      <c r="E2" s="4">
        <v>0.226787447</v>
      </c>
      <c r="F2" s="1">
        <f>SUM(E2)</f>
        <v>0.226787447</v>
      </c>
      <c r="H2" s="1" t="s">
        <v>16</v>
      </c>
      <c r="I2" s="1" t="s">
        <v>17</v>
      </c>
    </row>
    <row r="3" spans="1:9" ht="15.75" x14ac:dyDescent="0.2">
      <c r="B3" s="4" t="s">
        <v>0</v>
      </c>
      <c r="C3" s="4" t="s">
        <v>1</v>
      </c>
      <c r="D3" s="5">
        <v>3</v>
      </c>
      <c r="E3" s="5">
        <v>0.65723067000000002</v>
      </c>
      <c r="F3" s="1">
        <f>SUM(E2:E3)</f>
        <v>0.88401811699999999</v>
      </c>
      <c r="G3" s="1" t="s">
        <v>6</v>
      </c>
      <c r="H3" s="1">
        <f>AVERAGE(1-F4,1-F16,1-F28,1-F40)</f>
        <v>1.4215724499999999E-2</v>
      </c>
      <c r="I3" s="1">
        <f>STDEV(1-F4,1-F16,1-F28,1-F40)/SQRT(4)</f>
        <v>4.8769058489599726E-3</v>
      </c>
    </row>
    <row r="4" spans="1:9" x14ac:dyDescent="0.2">
      <c r="B4" s="4" t="s">
        <v>0</v>
      </c>
      <c r="C4" s="4" t="s">
        <v>1</v>
      </c>
      <c r="D4" s="4">
        <v>4</v>
      </c>
      <c r="E4" s="4">
        <v>0.102555807</v>
      </c>
      <c r="F4" s="1">
        <f>SUM(E2:E4)</f>
        <v>0.98657392399999999</v>
      </c>
      <c r="G4" s="1" t="s">
        <v>7</v>
      </c>
      <c r="H4" s="1">
        <f>AVERAGE(1-F10,1-F22,1-F34,1-F46)</f>
        <v>8.3620243499999997E-2</v>
      </c>
      <c r="I4" s="1">
        <f>STDEV(1-F10,1-F22,1-F34,1-F46)/SQRT(4)</f>
        <v>2.9349150510346124E-2</v>
      </c>
    </row>
    <row r="5" spans="1:9" x14ac:dyDescent="0.2">
      <c r="B5" s="4" t="s">
        <v>0</v>
      </c>
      <c r="C5" s="4" t="s">
        <v>1</v>
      </c>
      <c r="D5" s="4">
        <v>5</v>
      </c>
      <c r="E5" s="4">
        <v>7.4409580000000001E-3</v>
      </c>
      <c r="F5" s="1">
        <f>SUM(E2:E5)</f>
        <v>0.99401488199999999</v>
      </c>
      <c r="H5" s="1" t="s">
        <v>18</v>
      </c>
      <c r="I5" s="1" t="s">
        <v>17</v>
      </c>
    </row>
    <row r="6" spans="1:9" x14ac:dyDescent="0.2">
      <c r="B6" s="4" t="s">
        <v>0</v>
      </c>
      <c r="C6" s="4" t="s">
        <v>1</v>
      </c>
      <c r="D6" s="4">
        <v>6</v>
      </c>
      <c r="E6" s="4">
        <v>4.8527980000000002E-3</v>
      </c>
      <c r="F6" s="1">
        <f>SUM(E2:E6)</f>
        <v>0.99886768000000004</v>
      </c>
      <c r="G6" s="1" t="s">
        <v>8</v>
      </c>
      <c r="H6" s="1">
        <f>AVERAGE(F5,F11,F17,F23,F29,F35,F41,F47)</f>
        <v>0.97895165737500001</v>
      </c>
      <c r="I6" s="1">
        <f>STDEV(F5,F11,F17,F23,F29,F35,F41,F47)/SQRT(8)</f>
        <v>1.0357442202864539E-2</v>
      </c>
    </row>
    <row r="7" spans="1:9" x14ac:dyDescent="0.2">
      <c r="B7" s="4" t="s">
        <v>0</v>
      </c>
      <c r="C7" s="4" t="s">
        <v>1</v>
      </c>
      <c r="D7" s="4">
        <v>7</v>
      </c>
      <c r="E7" s="4">
        <v>1.13232E-3</v>
      </c>
      <c r="F7" s="1">
        <f>SUM(E2:E7)</f>
        <v>1</v>
      </c>
      <c r="H7" s="1" t="s">
        <v>9</v>
      </c>
      <c r="I7" s="1" t="s">
        <v>10</v>
      </c>
    </row>
    <row r="8" spans="1:9" x14ac:dyDescent="0.2">
      <c r="B8" s="4" t="s">
        <v>0</v>
      </c>
      <c r="C8" s="4" t="s">
        <v>2</v>
      </c>
      <c r="D8" s="4">
        <v>2</v>
      </c>
      <c r="E8" s="4">
        <v>0.23262097800000001</v>
      </c>
      <c r="F8" s="1">
        <f>SUM(E8)</f>
        <v>0.23262097800000001</v>
      </c>
    </row>
    <row r="9" spans="1:9" ht="15.75" x14ac:dyDescent="0.2">
      <c r="B9" s="4" t="s">
        <v>0</v>
      </c>
      <c r="C9" s="4" t="s">
        <v>2</v>
      </c>
      <c r="D9" s="5">
        <v>3</v>
      </c>
      <c r="E9" s="5">
        <v>0.52198476999999999</v>
      </c>
      <c r="F9" s="1">
        <f>SUM(E8:E9)</f>
        <v>0.75460574800000002</v>
      </c>
    </row>
    <row r="10" spans="1:9" x14ac:dyDescent="0.2">
      <c r="B10" s="4" t="s">
        <v>0</v>
      </c>
      <c r="C10" s="4" t="s">
        <v>2</v>
      </c>
      <c r="D10" s="4">
        <v>4</v>
      </c>
      <c r="E10" s="4">
        <v>0.14369933700000001</v>
      </c>
      <c r="F10" s="1">
        <f>SUM(E8:E10)</f>
        <v>0.89830508500000006</v>
      </c>
    </row>
    <row r="11" spans="1:9" x14ac:dyDescent="0.2">
      <c r="B11" s="4" t="s">
        <v>0</v>
      </c>
      <c r="C11" s="4" t="s">
        <v>2</v>
      </c>
      <c r="D11" s="4">
        <v>5</v>
      </c>
      <c r="E11" s="4">
        <v>5.7479734999999997E-2</v>
      </c>
      <c r="F11" s="1">
        <f>SUM(E8:E11)</f>
        <v>0.95578482000000009</v>
      </c>
    </row>
    <row r="12" spans="1:9" x14ac:dyDescent="0.2">
      <c r="B12" s="4" t="s">
        <v>0</v>
      </c>
      <c r="C12" s="4" t="s">
        <v>2</v>
      </c>
      <c r="D12" s="4">
        <v>6</v>
      </c>
      <c r="E12" s="4">
        <v>3.2178826000000001E-2</v>
      </c>
      <c r="F12" s="1">
        <f>SUM(E8:E12)</f>
        <v>0.98796364600000008</v>
      </c>
    </row>
    <row r="13" spans="1:9" x14ac:dyDescent="0.2">
      <c r="B13" s="4" t="s">
        <v>0</v>
      </c>
      <c r="C13" s="4" t="s">
        <v>2</v>
      </c>
      <c r="D13" s="4">
        <v>7</v>
      </c>
      <c r="E13" s="4">
        <v>1.2036355E-2</v>
      </c>
      <c r="F13" s="1">
        <f>SUM(E8:E13)</f>
        <v>1.0000000010000001</v>
      </c>
    </row>
    <row r="14" spans="1:9" x14ac:dyDescent="0.2">
      <c r="B14" s="4" t="s">
        <v>3</v>
      </c>
      <c r="C14" s="4" t="s">
        <v>1</v>
      </c>
      <c r="D14" s="4">
        <v>2</v>
      </c>
      <c r="E14" s="4">
        <v>0.12546499799999999</v>
      </c>
      <c r="F14" s="1">
        <f>SUM(E14)</f>
        <v>0.12546499799999999</v>
      </c>
    </row>
    <row r="15" spans="1:9" ht="15.75" x14ac:dyDescent="0.2">
      <c r="B15" s="4" t="s">
        <v>3</v>
      </c>
      <c r="C15" s="4" t="s">
        <v>1</v>
      </c>
      <c r="D15" s="5">
        <v>3</v>
      </c>
      <c r="E15" s="5">
        <v>0.63611768700000004</v>
      </c>
      <c r="F15" s="1">
        <f>SUM(E14:E15)</f>
        <v>0.76158268500000004</v>
      </c>
    </row>
    <row r="16" spans="1:9" x14ac:dyDescent="0.2">
      <c r="B16" s="4" t="s">
        <v>3</v>
      </c>
      <c r="C16" s="4" t="s">
        <v>1</v>
      </c>
      <c r="D16" s="4">
        <v>4</v>
      </c>
      <c r="E16" s="4">
        <v>0.21017923599999999</v>
      </c>
      <c r="F16" s="1">
        <f>SUM(E14:E16)</f>
        <v>0.97176192100000003</v>
      </c>
    </row>
    <row r="17" spans="2:6" x14ac:dyDescent="0.2">
      <c r="B17" s="4" t="s">
        <v>3</v>
      </c>
      <c r="C17" s="4" t="s">
        <v>1</v>
      </c>
      <c r="D17" s="4">
        <v>5</v>
      </c>
      <c r="E17" s="4">
        <v>1.4541765E-2</v>
      </c>
      <c r="F17" s="1">
        <f>SUM(E14:E17)</f>
        <v>0.98630368600000007</v>
      </c>
    </row>
    <row r="18" spans="2:6" x14ac:dyDescent="0.2">
      <c r="B18" s="4" t="s">
        <v>3</v>
      </c>
      <c r="C18" s="4" t="s">
        <v>1</v>
      </c>
      <c r="D18" s="4">
        <v>6</v>
      </c>
      <c r="E18" s="4">
        <v>7.9472439999999991E-3</v>
      </c>
      <c r="F18" s="1">
        <f>SUM(E14:E18)</f>
        <v>0.99425093000000009</v>
      </c>
    </row>
    <row r="19" spans="2:6" x14ac:dyDescent="0.2">
      <c r="B19" s="4" t="s">
        <v>3</v>
      </c>
      <c r="C19" s="4" t="s">
        <v>1</v>
      </c>
      <c r="D19" s="4">
        <v>7</v>
      </c>
      <c r="E19" s="4">
        <v>5.7490700000000002E-3</v>
      </c>
      <c r="F19" s="1">
        <f>SUM(E14:E19)</f>
        <v>1</v>
      </c>
    </row>
    <row r="20" spans="2:6" x14ac:dyDescent="0.2">
      <c r="B20" s="4" t="s">
        <v>3</v>
      </c>
      <c r="C20" s="4" t="s">
        <v>2</v>
      </c>
      <c r="D20" s="4">
        <v>2</v>
      </c>
      <c r="E20" s="4">
        <v>0.27111350200000001</v>
      </c>
      <c r="F20" s="1">
        <f>SUM(E20)</f>
        <v>0.27111350200000001</v>
      </c>
    </row>
    <row r="21" spans="2:6" ht="15.75" x14ac:dyDescent="0.2">
      <c r="B21" s="4" t="s">
        <v>3</v>
      </c>
      <c r="C21" s="4" t="s">
        <v>2</v>
      </c>
      <c r="D21" s="5">
        <v>3</v>
      </c>
      <c r="E21" s="5">
        <v>0.44809037099999999</v>
      </c>
      <c r="F21" s="1">
        <f>SUM(E20:E21)</f>
        <v>0.71920387299999999</v>
      </c>
    </row>
    <row r="22" spans="2:6" x14ac:dyDescent="0.2">
      <c r="B22" s="4" t="s">
        <v>3</v>
      </c>
      <c r="C22" s="4" t="s">
        <v>2</v>
      </c>
      <c r="D22" s="4">
        <v>4</v>
      </c>
      <c r="E22" s="4">
        <v>0.12210866099999999</v>
      </c>
      <c r="F22" s="1">
        <f>SUM(E20:E22)</f>
        <v>0.84131253399999995</v>
      </c>
    </row>
    <row r="23" spans="2:6" x14ac:dyDescent="0.2">
      <c r="B23" s="4" t="s">
        <v>3</v>
      </c>
      <c r="C23" s="4" t="s">
        <v>2</v>
      </c>
      <c r="D23" s="4">
        <v>5</v>
      </c>
      <c r="E23" s="4">
        <v>7.3695535000000006E-2</v>
      </c>
      <c r="F23" s="1">
        <f>SUM(E20:E23)</f>
        <v>0.91500806899999998</v>
      </c>
    </row>
    <row r="24" spans="2:6" x14ac:dyDescent="0.2">
      <c r="B24" s="4" t="s">
        <v>3</v>
      </c>
      <c r="C24" s="4" t="s">
        <v>2</v>
      </c>
      <c r="D24" s="4">
        <v>6</v>
      </c>
      <c r="E24" s="4">
        <v>5.8095750000000002E-2</v>
      </c>
      <c r="F24" s="1">
        <f>SUM(E20:E24)</f>
        <v>0.97310381899999998</v>
      </c>
    </row>
    <row r="25" spans="2:6" x14ac:dyDescent="0.2">
      <c r="B25" s="4" t="s">
        <v>3</v>
      </c>
      <c r="C25" s="4" t="s">
        <v>2</v>
      </c>
      <c r="D25" s="4">
        <v>7</v>
      </c>
      <c r="E25" s="4">
        <v>2.6896181000000002E-2</v>
      </c>
      <c r="F25" s="1">
        <f>SUM(E20:E25)</f>
        <v>1</v>
      </c>
    </row>
    <row r="26" spans="2:6" x14ac:dyDescent="0.2">
      <c r="B26" s="4" t="s">
        <v>4</v>
      </c>
      <c r="C26" s="4" t="s">
        <v>1</v>
      </c>
      <c r="D26" s="4">
        <v>2</v>
      </c>
      <c r="E26" s="4">
        <v>0.247402909</v>
      </c>
      <c r="F26" s="1">
        <f>SUM(E26)</f>
        <v>0.247402909</v>
      </c>
    </row>
    <row r="27" spans="2:6" ht="15.75" x14ac:dyDescent="0.2">
      <c r="B27" s="4" t="s">
        <v>4</v>
      </c>
      <c r="C27" s="4" t="s">
        <v>1</v>
      </c>
      <c r="D27" s="5">
        <v>3</v>
      </c>
      <c r="E27" s="5">
        <v>0.65254914500000005</v>
      </c>
      <c r="F27" s="1">
        <f>SUM(E26:E27)</f>
        <v>0.89995205400000011</v>
      </c>
    </row>
    <row r="28" spans="2:6" x14ac:dyDescent="0.2">
      <c r="B28" s="4" t="s">
        <v>4</v>
      </c>
      <c r="C28" s="4" t="s">
        <v>1</v>
      </c>
      <c r="D28" s="4">
        <v>4</v>
      </c>
      <c r="E28" s="4">
        <v>9.1897074999999995E-2</v>
      </c>
      <c r="F28" s="1">
        <f>SUM(E26:E28)</f>
        <v>0.99184912900000011</v>
      </c>
    </row>
    <row r="29" spans="2:6" x14ac:dyDescent="0.2">
      <c r="B29" s="4" t="s">
        <v>4</v>
      </c>
      <c r="C29" s="4" t="s">
        <v>1</v>
      </c>
      <c r="D29" s="4">
        <v>5</v>
      </c>
      <c r="E29" s="4">
        <v>5.913377E-3</v>
      </c>
      <c r="F29" s="1">
        <f>SUM(E26:E29)</f>
        <v>0.99776250600000016</v>
      </c>
    </row>
    <row r="30" spans="2:6" x14ac:dyDescent="0.2">
      <c r="B30" s="4" t="s">
        <v>4</v>
      </c>
      <c r="C30" s="4" t="s">
        <v>1</v>
      </c>
      <c r="D30" s="4">
        <v>6</v>
      </c>
      <c r="E30" s="4">
        <v>1.5982100000000001E-3</v>
      </c>
      <c r="F30" s="1">
        <f>SUM(E26:E30)</f>
        <v>0.9993607160000002</v>
      </c>
    </row>
    <row r="31" spans="2:6" x14ac:dyDescent="0.2">
      <c r="B31" s="4" t="s">
        <v>4</v>
      </c>
      <c r="C31" s="4" t="s">
        <v>1</v>
      </c>
      <c r="D31" s="4">
        <v>7</v>
      </c>
      <c r="E31" s="4">
        <v>6.3928399999999995E-4</v>
      </c>
      <c r="F31" s="1">
        <f>SUM(E26:E31)</f>
        <v>1.0000000000000002</v>
      </c>
    </row>
    <row r="32" spans="2:6" x14ac:dyDescent="0.2">
      <c r="B32" s="4" t="s">
        <v>4</v>
      </c>
      <c r="C32" s="4" t="s">
        <v>2</v>
      </c>
      <c r="D32" s="4">
        <v>2</v>
      </c>
      <c r="E32" s="4">
        <v>0.177329768</v>
      </c>
      <c r="F32" s="1">
        <f>SUM(E32)</f>
        <v>0.177329768</v>
      </c>
    </row>
    <row r="33" spans="2:6" ht="15.75" x14ac:dyDescent="0.2">
      <c r="B33" s="4" t="s">
        <v>4</v>
      </c>
      <c r="C33" s="4" t="s">
        <v>2</v>
      </c>
      <c r="D33" s="5">
        <v>3</v>
      </c>
      <c r="E33" s="5">
        <v>0.57765891800000002</v>
      </c>
      <c r="F33" s="1">
        <f>SUM(E32:E33)</f>
        <v>0.75498868600000002</v>
      </c>
    </row>
    <row r="34" spans="2:6" x14ac:dyDescent="0.2">
      <c r="B34" s="4" t="s">
        <v>4</v>
      </c>
      <c r="C34" s="4" t="s">
        <v>2</v>
      </c>
      <c r="D34" s="4">
        <v>4</v>
      </c>
      <c r="E34" s="4">
        <v>0.203661798</v>
      </c>
      <c r="F34" s="1">
        <f>SUM(E32:E34)</f>
        <v>0.95865048400000008</v>
      </c>
    </row>
    <row r="35" spans="2:6" x14ac:dyDescent="0.2">
      <c r="B35" s="4" t="s">
        <v>4</v>
      </c>
      <c r="C35" s="4" t="s">
        <v>2</v>
      </c>
      <c r="D35" s="4">
        <v>5</v>
      </c>
      <c r="E35" s="4">
        <v>3.2503600000000001E-2</v>
      </c>
      <c r="F35" s="1">
        <f>SUM(E32:E35)</f>
        <v>0.99115408400000005</v>
      </c>
    </row>
    <row r="36" spans="2:6" x14ac:dyDescent="0.2">
      <c r="B36" s="4" t="s">
        <v>4</v>
      </c>
      <c r="C36" s="4" t="s">
        <v>2</v>
      </c>
      <c r="D36" s="4">
        <v>6</v>
      </c>
      <c r="E36" s="4">
        <v>7.8173219999999998E-3</v>
      </c>
      <c r="F36" s="1">
        <f>SUM(E32:E36)</f>
        <v>0.99897140600000001</v>
      </c>
    </row>
    <row r="37" spans="2:6" x14ac:dyDescent="0.2">
      <c r="B37" s="4" t="s">
        <v>4</v>
      </c>
      <c r="C37" s="4" t="s">
        <v>2</v>
      </c>
      <c r="D37" s="4">
        <v>7</v>
      </c>
      <c r="E37" s="4">
        <v>1.028595E-3</v>
      </c>
      <c r="F37" s="1">
        <f>SUM(E32:E37)</f>
        <v>1.0000000010000001</v>
      </c>
    </row>
    <row r="38" spans="2:6" x14ac:dyDescent="0.2">
      <c r="B38" s="4" t="s">
        <v>5</v>
      </c>
      <c r="C38" s="4" t="s">
        <v>1</v>
      </c>
      <c r="D38" s="4">
        <v>2</v>
      </c>
      <c r="E38" s="4">
        <v>0.14148936200000001</v>
      </c>
      <c r="F38" s="1">
        <f>SUM(E38)</f>
        <v>0.14148936200000001</v>
      </c>
    </row>
    <row r="39" spans="2:6" ht="15.75" x14ac:dyDescent="0.2">
      <c r="B39" s="4" t="s">
        <v>5</v>
      </c>
      <c r="C39" s="4" t="s">
        <v>1</v>
      </c>
      <c r="D39" s="5">
        <v>3</v>
      </c>
      <c r="E39" s="5">
        <v>0.68577127699999996</v>
      </c>
      <c r="F39" s="1">
        <f>SUM(E38:E39)</f>
        <v>0.82726063899999991</v>
      </c>
    </row>
    <row r="40" spans="2:6" x14ac:dyDescent="0.2">
      <c r="B40" s="4" t="s">
        <v>5</v>
      </c>
      <c r="C40" s="4" t="s">
        <v>1</v>
      </c>
      <c r="D40" s="4">
        <v>4</v>
      </c>
      <c r="E40" s="4">
        <v>0.165691489</v>
      </c>
      <c r="F40" s="1">
        <f>SUM(E38:E40)</f>
        <v>0.99295212799999988</v>
      </c>
    </row>
    <row r="41" spans="2:6" x14ac:dyDescent="0.2">
      <c r="B41" s="4" t="s">
        <v>5</v>
      </c>
      <c r="C41" s="4" t="s">
        <v>1</v>
      </c>
      <c r="D41" s="4">
        <v>5</v>
      </c>
      <c r="E41" s="4">
        <v>6.7819150000000003E-3</v>
      </c>
      <c r="F41" s="1">
        <f>SUM(E38:E41)</f>
        <v>0.99973404299999991</v>
      </c>
    </row>
    <row r="42" spans="2:6" x14ac:dyDescent="0.2">
      <c r="B42" s="4" t="s">
        <v>5</v>
      </c>
      <c r="C42" s="4" t="s">
        <v>1</v>
      </c>
      <c r="D42" s="4">
        <v>6</v>
      </c>
      <c r="E42" s="4">
        <v>2.6595699999999999E-4</v>
      </c>
      <c r="F42" s="1">
        <f>SUM(E38:E42)</f>
        <v>0.99999999999999989</v>
      </c>
    </row>
    <row r="43" spans="2:6" x14ac:dyDescent="0.2">
      <c r="B43" s="4" t="s">
        <v>5</v>
      </c>
      <c r="C43" s="4" t="s">
        <v>1</v>
      </c>
      <c r="D43" s="4">
        <v>7</v>
      </c>
      <c r="E43" s="4">
        <v>0</v>
      </c>
      <c r="F43" s="1">
        <f>SUM(E38:E43)</f>
        <v>0.99999999999999989</v>
      </c>
    </row>
    <row r="44" spans="2:6" x14ac:dyDescent="0.2">
      <c r="B44" s="4" t="s">
        <v>5</v>
      </c>
      <c r="C44" s="4" t="s">
        <v>2</v>
      </c>
      <c r="D44" s="4">
        <v>2</v>
      </c>
      <c r="E44" s="4">
        <v>0.17189421899999999</v>
      </c>
      <c r="F44" s="1">
        <f>SUM(E44)</f>
        <v>0.17189421899999999</v>
      </c>
    </row>
    <row r="45" spans="2:6" ht="15.75" x14ac:dyDescent="0.2">
      <c r="B45" s="4" t="s">
        <v>5</v>
      </c>
      <c r="C45" s="4" t="s">
        <v>2</v>
      </c>
      <c r="D45" s="5">
        <v>3</v>
      </c>
      <c r="E45" s="5">
        <v>0.64698646999999998</v>
      </c>
      <c r="F45" s="1">
        <f>SUM(E44:E45)</f>
        <v>0.81888068899999999</v>
      </c>
    </row>
    <row r="46" spans="2:6" x14ac:dyDescent="0.2">
      <c r="B46" s="4" t="s">
        <v>5</v>
      </c>
      <c r="C46" s="4" t="s">
        <v>2</v>
      </c>
      <c r="D46" s="4">
        <v>4</v>
      </c>
      <c r="E46" s="4">
        <v>0.14837023399999999</v>
      </c>
      <c r="F46" s="1">
        <f>SUM(E44:E46)</f>
        <v>0.96725092299999993</v>
      </c>
    </row>
    <row r="47" spans="2:6" x14ac:dyDescent="0.2">
      <c r="B47" s="4" t="s">
        <v>5</v>
      </c>
      <c r="C47" s="4" t="s">
        <v>2</v>
      </c>
      <c r="D47" s="4">
        <v>5</v>
      </c>
      <c r="E47" s="4">
        <v>2.4600245999999999E-2</v>
      </c>
      <c r="F47" s="1">
        <f>SUM(E44:E47)</f>
        <v>0.99185116899999992</v>
      </c>
    </row>
    <row r="48" spans="2:6" x14ac:dyDescent="0.2">
      <c r="B48" s="4" t="s">
        <v>5</v>
      </c>
      <c r="C48" s="4" t="s">
        <v>2</v>
      </c>
      <c r="D48" s="4">
        <v>6</v>
      </c>
      <c r="E48" s="4">
        <v>8.1488310000000005E-3</v>
      </c>
      <c r="F48" s="1">
        <f>SUM(E44:E48)</f>
        <v>0.99999999999999989</v>
      </c>
    </row>
    <row r="49" spans="2:6" x14ac:dyDescent="0.2">
      <c r="B49" s="4" t="s">
        <v>5</v>
      </c>
      <c r="C49" s="4" t="s">
        <v>2</v>
      </c>
      <c r="D49" s="4">
        <v>7</v>
      </c>
      <c r="E49" s="4">
        <v>0</v>
      </c>
      <c r="F49" s="1">
        <f>SUM(E44:E49)</f>
        <v>0.99999999999999989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Gibson</dc:creator>
  <cp:lastModifiedBy>Amanda Gibson</cp:lastModifiedBy>
  <dcterms:created xsi:type="dcterms:W3CDTF">2021-09-17T14:04:12Z</dcterms:created>
  <dcterms:modified xsi:type="dcterms:W3CDTF">2022-04-05T12:32:19Z</dcterms:modified>
</cp:coreProperties>
</file>