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Amanda\DIO_Excel com IA\"/>
    </mc:Choice>
  </mc:AlternateContent>
  <xr:revisionPtr revIDLastSave="0" documentId="13_ncr:1_{C0F3BA3C-4F24-40F0-960D-6837C0A6E1E0}" xr6:coauthVersionLast="47" xr6:coauthVersionMax="47" xr10:uidLastSave="{00000000-0000-0000-0000-000000000000}"/>
  <bookViews>
    <workbookView xWindow="-120" yWindow="-120" windowWidth="21840" windowHeight="13020" tabRatio="0"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3" l="1"/>
  <c r="E24" i="3"/>
</calcChain>
</file>

<file path=xl/sharedStrings.xml><?xml version="1.0" encoding="utf-8"?>
<sst xmlns="http://schemas.openxmlformats.org/spreadsheetml/2006/main" count="2020" uniqueCount="322">
  <si>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</si>
  <si>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</si>
  <si>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</si>
  <si>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</si>
  <si>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</si>
  <si>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</si>
  <si>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</si>
  <si>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</si>
  <si>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</si>
  <si>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</si>
  <si>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</si>
  <si>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</si>
  <si>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</si>
  <si>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</si>
  <si>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</si>
  <si>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</si>
  <si>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</si>
  <si>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</si>
  <si>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</si>
  <si>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</si>
  <si>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</si>
  <si>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</si>
  <si>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</si>
  <si>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</si>
  <si>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</si>
  <si>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</si>
  <si>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</si>
  <si>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</si>
  <si>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</si>
  <si>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</si>
  <si>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</si>
  <si>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</si>
  <si>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</si>
  <si>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</si>
  <si>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</si>
  <si>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</si>
  <si>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</si>
  <si>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</si>
  <si>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</si>
  <si>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</si>
  <si>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</si>
  <si>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</si>
  <si>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</si>
  <si>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</si>
  <si>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</si>
  <si>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</si>
  <si>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</si>
  <si>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</si>
  <si>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</si>
  <si>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</si>
  <si>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</si>
  <si>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</si>
  <si>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</si>
  <si>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</si>
  <si>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</si>
  <si>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</si>
  <si>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</si>
  <si>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</si>
  <si>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</si>
  <si>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</si>
  <si>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</si>
  <si>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</si>
  <si>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</si>
  <si>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</si>
  <si>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</si>
  <si>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</si>
  <si>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</si>
  <si>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</si>
  <si>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</si>
  <si>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</si>
  <si>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</si>
  <si>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</si>
  <si>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</si>
  <si>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</si>
  <si>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</si>
  <si>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</si>
  <si>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</si>
  <si>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</si>
  <si>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</si>
  <si>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</si>
  <si>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</si>
  <si>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</si>
  <si>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</si>
  <si>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</si>
  <si>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</si>
  <si>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</si>
  <si>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</si>
  <si>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</si>
  <si>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</si>
  <si>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</si>
  <si>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</si>
  <si>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</si>
  <si>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</si>
  <si>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</si>
  <si>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</si>
  <si>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</si>
  <si>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</si>
  <si>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</si>
  <si>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</si>
  <si>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</si>
  <si>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</si>
  <si>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</si>
  <si>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</si>
  <si>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</si>
  <si>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</si>
  <si>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</si>
  <si>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</si>
  <si>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</si>
  <si>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</si>
  <si>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</si>
  <si>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</si>
  <si>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</si>
  <si>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</si>
  <si>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</si>
  <si>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</si>
  <si>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</si>
  <si>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</si>
  <si>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</si>
  <si>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</si>
  <si>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</si>
  <si>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</si>
  <si>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</si>
  <si>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</si>
  <si>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</si>
  <si>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</si>
  <si>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</si>
  <si>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</si>
  <si>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</si>
  <si>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</si>
  <si>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</si>
  <si>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</si>
  <si>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</si>
  <si>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</si>
  <si>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</si>
  <si>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</si>
  <si>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</si>
  <si>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</si>
  <si>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</si>
  <si>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</si>
  <si>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</si>
  <si>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</si>
  <si>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</si>
  <si>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</si>
  <si>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</si>
  <si>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</si>
  <si>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</si>
  <si>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</si>
  <si>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</si>
  <si>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</si>
  <si>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</si>
  <si>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</si>
  <si>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</si>
  <si>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</si>
  <si>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</si>
  <si>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</si>
  <si>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</si>
  <si>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</si>
  <si>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</si>
  <si>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</si>
  <si>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</si>
  <si>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</si>
  <si>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</si>
  <si>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</si>
  <si>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</si>
  <si>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</si>
  <si>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</si>
  <si>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</si>
  <si>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</si>
  <si>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</si>
  <si>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</si>
  <si>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</si>
  <si>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</si>
  <si>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</si>
  <si>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</si>
  <si>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</si>
  <si>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</si>
  <si>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</si>
  <si>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</si>
  <si>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</si>
  <si>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</si>
  <si>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</si>
  <si>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</si>
  <si>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</si>
  <si>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</si>
  <si>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</si>
  <si>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</si>
  <si>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</si>
  <si>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</si>
  <si>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</si>
  <si>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</si>
  <si>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</si>
  <si>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</si>
  <si>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</si>
  <si>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</si>
  <si>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</si>
  <si>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</si>
  <si>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</si>
  <si>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</si>
  <si>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</si>
  <si>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</si>
  <si>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</si>
  <si>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</si>
  <si>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</si>
  <si>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</si>
  <si>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</si>
  <si>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</si>
  <si>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</si>
  <si>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</si>
  <si>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</si>
  <si>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</si>
  <si>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</si>
  <si>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</si>
  <si>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</si>
  <si>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</si>
  <si>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</si>
  <si>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</si>
  <si>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</si>
  <si>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</si>
  <si>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</si>
  <si>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</si>
  <si>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</si>
  <si>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</si>
  <si>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</si>
  <si>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</si>
  <si>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</si>
  <si>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</si>
  <si>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</si>
  <si>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</si>
  <si>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</si>
  <si>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</si>
  <si>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</si>
  <si>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</si>
  <si>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</si>
  <si>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</si>
  <si>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</si>
  <si>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</si>
  <si>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</si>
  <si>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</si>
  <si>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</si>
  <si>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</si>
  <si>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</si>
  <si>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</si>
  <si>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</si>
  <si>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</si>
  <si>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</si>
  <si>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</si>
  <si>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</si>
  <si>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</si>
  <si>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</si>
  <si>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</si>
  <si>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</si>
  <si>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</si>
  <si>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</si>
  <si>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</si>
  <si>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</si>
  <si>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</si>
  <si>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</si>
  <si>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</si>
  <si>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</si>
  <si>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</si>
  <si>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</si>
  <si>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</si>
  <si>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</si>
  <si>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</si>
  <si>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</si>
  <si>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</si>
  <si>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</si>
  <si>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</si>
  <si>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</si>
  <si>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</si>
  <si>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</si>
  <si>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</si>
  <si>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</si>
  <si>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</si>
  <si>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</si>
  <si>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</si>
  <si>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</si>
  <si>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</si>
  <si>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</si>
  <si>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</si>
  <si>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</si>
  <si>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</si>
  <si>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</si>
  <si>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</si>
  <si>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</si>
  <si>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</si>
  <si>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</si>
  <si>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</si>
  <si>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</si>
  <si>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</si>
  <si>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</si>
  <si>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</si>
  <si>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</si>
  <si>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</si>
  <si>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</si>
  <si>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</si>
  <si>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</si>
  <si>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</si>
  <si>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</si>
  <si>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</si>
  <si>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</si>
  <si>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</si>
  <si>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</si>
  <si>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</si>
  <si>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</si>
  <si>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</si>
  <si>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</si>
  <si>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</si>
  <si>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</si>
  <si>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</si>
  <si>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</si>
  <si>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</si>
  <si>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</si>
  <si>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</si>
  <si>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</si>
  <si>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</si>
  <si>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r>
      <t xml:space="preserve">Pergunta de Negócio 1 - Qual faturamento </t>
    </r>
    <r>
      <rPr>
        <b/>
        <sz val="11"/>
        <color theme="1"/>
        <rFont val="Aptos Narrow"/>
        <family val="2"/>
        <scheme val="minor"/>
      </rPr>
      <t xml:space="preserve">Total de vendas </t>
    </r>
    <r>
      <rPr>
        <sz val="11"/>
        <color theme="1"/>
        <rFont val="Aptos Narrow"/>
        <family val="2"/>
        <scheme val="minor"/>
      </rPr>
      <t xml:space="preserve">de </t>
    </r>
    <r>
      <rPr>
        <b/>
        <sz val="11"/>
        <color theme="1"/>
        <rFont val="Aptos Narrow"/>
        <family val="2"/>
        <scheme val="minor"/>
      </rPr>
      <t>planos anuais</t>
    </r>
    <r>
      <rPr>
        <sz val="11"/>
        <color theme="1"/>
        <rFont val="Aptos Narrow"/>
        <family val="2"/>
        <scheme val="minor"/>
      </rPr>
      <t xml:space="preserve"> (contendo todas as assinaturas agregadas)</t>
    </r>
  </si>
  <si>
    <r>
      <t xml:space="preserve">Pergunta de Negócio 2 -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separado por auto renovação não é por auto renovação</t>
    </r>
  </si>
  <si>
    <t>XBOX GAME PASS SUBSCRIPTION SALES</t>
  </si>
  <si>
    <r>
      <t xml:space="preserve">Pergunta de Negócio 3 - </t>
    </r>
    <r>
      <rPr>
        <b/>
        <sz val="11"/>
        <color theme="1"/>
        <rFont val="Aptos Narrow"/>
        <family val="2"/>
        <scheme val="minor"/>
      </rPr>
      <t>Total de vendas</t>
    </r>
    <r>
      <rPr>
        <sz val="11"/>
        <color theme="1"/>
        <rFont val="Aptos Narrow"/>
        <family val="2"/>
        <scheme val="minor"/>
      </rPr>
      <t xml:space="preserve"> de assinatura do EA Play</t>
    </r>
  </si>
  <si>
    <t>Sum of EA Play Season Pass</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</si>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</sst>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5" formatCode="&quot;R$&quot;\ #,##0.00"/>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rgb="FF22C55E"/>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0"/>
        <bgColor indexed="64"/>
      </patternFill>
    </fill>
  </fills>
  <borders count="3">
    <border>
      <left/>
      <right/>
      <top/>
      <bottom/>
      <diagonal/>
    </border>
    <border>
      <left/>
      <right/>
      <top/>
      <bottom style="thick">
        <color theme="4"/>
      </bottom>
      <diagonal/>
    </border>
    <border>
      <left/>
      <right/>
      <top/>
      <bottom style="medium">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1">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4" fillId="0" borderId="2" xfId="1" applyFont="1" applyBorder="1"/>
    <xf numFmtId="0" fontId="1" fillId="0" borderId="2" xfId="1" applyBorder="1"/>
    <xf numFmtId="0" fontId="0" fillId="0" borderId="0" xfId="0" applyNumberFormat="1"/>
    <xf numFmtId="165" fontId="0" fillId="0" borderId="0" xfId="0" applyNumberFormat="1"/>
    <xf numFmtId="0" fontId="0" fillId="0" borderId="0" xfId="0" applyFill="1"/>
    <xf numFmtId="0" fontId="0" fillId="8" borderId="0" xfId="0" applyFill="1"/>
  </cellXfs>
  <cellStyles count="3">
    <cellStyle name="Currency" xfId="2" builtinId="4"/>
    <cellStyle name="Heading 1" xfId="1" builtinId="16"/>
    <cellStyle name="Normal" xfId="0" builtinId="0"/>
  </cellStyles>
  <dxfs count="16">
    <dxf>
      <font>
        <b/>
        <color theme="1"/>
      </font>
      <border>
        <bottom style="thin">
          <color theme="9"/>
        </bottom>
        <vertical/>
        <horizontal/>
      </border>
    </dxf>
    <dxf>
      <font>
        <sz val="9"/>
        <color theme="1"/>
        <name val="Poppins"/>
        <scheme val="none"/>
      </font>
      <fill>
        <patternFill>
          <bgColor rgb="FF22C55E"/>
        </patternFill>
      </fill>
      <border>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FA8EF775-9A45-4E61-8E2E-58822CA6987A}">
      <tableStyleElement type="wholeTable" dxfId="1"/>
      <tableStyleElement type="headerRow" dxfId="0"/>
    </tableStyle>
  </tableStyles>
  <colors>
    <mruColors>
      <color rgb="FF22C55E"/>
      <color rgb="FFE8E6E9"/>
      <color rgb="FFF7F8FC"/>
      <color rgb="FF2AE6B1"/>
      <color rgb="FF5BF6A8"/>
      <color rgb="FF000000"/>
      <color rgb="FFE0E0E0"/>
      <color rgb="FFEDEDED"/>
      <color rgb="FF9BC848"/>
      <color rgb="FFE70011"/>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[base_lastdashboard.xlsx]C̳álculos!tbl_annual_total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solidFill>
              <a:srgbClr val="5BF6A8"/>
            </a:solidFill>
          </a:ln>
          <a:effectLst/>
        </c:spPr>
      </c:pivotFmt>
      <c:pivotFmt>
        <c:idx val="2"/>
        <c:spPr>
          <a:solidFill>
            <a:srgbClr val="5BF6A8"/>
          </a:solidFill>
          <a:ln>
            <a:solidFill>
              <a:srgbClr val="5BF6A8"/>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F6A8"/>
          </a:solidFill>
          <a:ln>
            <a:solidFill>
              <a:srgbClr val="5BF6A8"/>
            </a:solidFill>
          </a:ln>
          <a:effectLst/>
        </c:spPr>
      </c:pivotFmt>
      <c:pivotFmt>
        <c:idx val="5"/>
        <c:spPr>
          <a:solidFill>
            <a:srgbClr val="5BF6A8"/>
          </a:solidFill>
          <a:ln>
            <a:solidFill>
              <a:srgbClr val="5BF6A8"/>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Poppins SemiBold" panose="00000700000000000000" pitchFamily="2" charset="0"/>
                  <a:ea typeface="+mn-ea"/>
                  <a:cs typeface="Poppins SemiBold" panose="00000700000000000000" pitchFamily="2" charset="0"/>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F6A8"/>
          </a:solidFill>
          <a:ln>
            <a:solidFill>
              <a:srgbClr val="5BF6A8"/>
            </a:solidFill>
          </a:ln>
          <a:effectLst/>
        </c:spPr>
      </c:pivotFmt>
      <c:pivotFmt>
        <c:idx val="8"/>
        <c:spPr>
          <a:solidFill>
            <a:srgbClr val="5BF6A8"/>
          </a:solidFill>
          <a:ln>
            <a:solidFill>
              <a:srgbClr val="5BF6A8"/>
            </a:solidFill>
          </a:ln>
          <a:effectLst/>
        </c:spPr>
      </c:pivotFmt>
    </c:pivotFmts>
    <c:plotArea>
      <c:layout>
        <c:manualLayout>
          <c:layoutTarget val="inner"/>
          <c:xMode val="edge"/>
          <c:yMode val="edge"/>
          <c:x val="5.4066900084628639E-2"/>
          <c:y val="8.1038099798680943E-2"/>
          <c:w val="0.94301275653511141"/>
          <c:h val="0.91896190020131907"/>
        </c:manualLayout>
      </c:layout>
      <c:barChart>
        <c:barDir val="bar"/>
        <c:grouping val="clustered"/>
        <c:varyColors val="0"/>
        <c:ser>
          <c:idx val="0"/>
          <c:order val="0"/>
          <c:tx>
            <c:strRef>
              <c:f>C̳álculos!$C$10</c:f>
              <c:strCache>
                <c:ptCount val="1"/>
                <c:pt idx="0">
                  <c:v>Total</c:v>
                </c:pt>
              </c:strCache>
            </c:strRef>
          </c:tx>
          <c:spPr>
            <a:solidFill>
              <a:schemeClr val="accent1"/>
            </a:solidFill>
            <a:ln>
              <a:noFill/>
            </a:ln>
            <a:effectLst/>
          </c:spPr>
          <c:invertIfNegative val="0"/>
          <c:dPt>
            <c:idx val="0"/>
            <c:invertIfNegative val="0"/>
            <c:bubble3D val="0"/>
            <c:spPr>
              <a:solidFill>
                <a:srgbClr val="5BF6A8"/>
              </a:solidFill>
              <a:ln>
                <a:solidFill>
                  <a:srgbClr val="5BF6A8"/>
                </a:solidFill>
              </a:ln>
              <a:effectLst/>
            </c:spPr>
            <c:extLst>
              <c:ext xmlns:c16="http://schemas.microsoft.com/office/drawing/2014/chart" uri="{C3380CC4-5D6E-409C-BE32-E72D297353CC}">
                <c16:uniqueId val="{00000001-B75D-417A-AED7-31121505845A}"/>
              </c:ext>
            </c:extLst>
          </c:dPt>
          <c:dPt>
            <c:idx val="1"/>
            <c:invertIfNegative val="0"/>
            <c:bubble3D val="0"/>
            <c:spPr>
              <a:solidFill>
                <a:srgbClr val="5BF6A8"/>
              </a:solidFill>
              <a:ln>
                <a:solidFill>
                  <a:srgbClr val="5BF6A8"/>
                </a:solidFill>
              </a:ln>
              <a:effectLst/>
            </c:spPr>
            <c:extLst>
              <c:ext xmlns:c16="http://schemas.microsoft.com/office/drawing/2014/chart" uri="{C3380CC4-5D6E-409C-BE32-E72D297353CC}">
                <c16:uniqueId val="{00000003-B75D-417A-AED7-31121505845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Poppins SemiBold" panose="00000700000000000000" pitchFamily="2" charset="0"/>
                    <a:ea typeface="+mn-ea"/>
                    <a:cs typeface="Poppins SemiBold" panose="00000700000000000000" pitchFamily="2"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C̳álculos!$B$11:$B$13</c:f>
              <c:strCache>
                <c:ptCount val="2"/>
                <c:pt idx="0">
                  <c:v>No</c:v>
                </c:pt>
                <c:pt idx="1">
                  <c:v>Yes</c:v>
                </c:pt>
              </c:strCache>
            </c:strRef>
          </c:cat>
          <c:val>
            <c:numRef>
              <c:f>C̳álculos!$C$11:$C$13</c:f>
              <c:numCache>
                <c:formatCode>_("R$"* #,##0.00_);_("R$"* \(#,##0.00\);_("R$"* "-"??_);_(@_)</c:formatCode>
                <c:ptCount val="2"/>
                <c:pt idx="0">
                  <c:v>217</c:v>
                </c:pt>
                <c:pt idx="1">
                  <c:v>1537</c:v>
                </c:pt>
              </c:numCache>
            </c:numRef>
          </c:val>
          <c:extLst>
            <c:ext xmlns:c16="http://schemas.microsoft.com/office/drawing/2014/chart" uri="{C3380CC4-5D6E-409C-BE32-E72D297353CC}">
              <c16:uniqueId val="{00000004-B75D-417A-AED7-31121505845A}"/>
            </c:ext>
          </c:extLst>
        </c:ser>
        <c:dLbls>
          <c:showLegendKey val="0"/>
          <c:showVal val="0"/>
          <c:showCatName val="0"/>
          <c:showSerName val="0"/>
          <c:showPercent val="0"/>
          <c:showBubbleSize val="0"/>
        </c:dLbls>
        <c:gapWidth val="182"/>
        <c:axId val="1281888719"/>
        <c:axId val="1281889679"/>
      </c:barChart>
      <c:catAx>
        <c:axId val="128188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Poppins SemiBold" panose="00000700000000000000" pitchFamily="2" charset="0"/>
                <a:ea typeface="+mn-ea"/>
                <a:cs typeface="Poppins SemiBold" panose="00000700000000000000" pitchFamily="2" charset="0"/>
              </a:defRPr>
            </a:pPr>
            <a:endParaRPr lang="pt-BR"/>
          </a:p>
        </c:txPr>
        <c:crossAx val="1281889679"/>
        <c:crosses val="autoZero"/>
        <c:auto val="1"/>
        <c:lblAlgn val="ctr"/>
        <c:lblOffset val="100"/>
        <c:noMultiLvlLbl val="0"/>
      </c:catAx>
      <c:valAx>
        <c:axId val="1281889679"/>
        <c:scaling>
          <c:orientation val="minMax"/>
        </c:scaling>
        <c:delete val="1"/>
        <c:axPos val="b"/>
        <c:numFmt formatCode="_(&quot;R$&quot;* #,##0.00_);_(&quot;R$&quot;* \(#,##0.00\);_(&quot;R$&quot;* &quot;-&quot;??_);_(@_)" sourceLinked="1"/>
        <c:majorTickMark val="none"/>
        <c:minorTickMark val="none"/>
        <c:tickLblPos val="nextTo"/>
        <c:crossAx val="128188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11</xdr:col>
      <xdr:colOff>304800</xdr:colOff>
      <xdr:row>7</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6</xdr:row>
      <xdr:rowOff>0</xdr:rowOff>
    </xdr:from>
    <xdr:to>
      <xdr:col>13</xdr:col>
      <xdr:colOff>304800</xdr:colOff>
      <xdr:row>7</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59532</xdr:colOff>
      <xdr:row>14</xdr:row>
      <xdr:rowOff>71438</xdr:rowOff>
    </xdr:from>
    <xdr:to>
      <xdr:col>24</xdr:col>
      <xdr:colOff>535781</xdr:colOff>
      <xdr:row>33</xdr:row>
      <xdr:rowOff>154782</xdr:rowOff>
    </xdr:to>
    <xdr:sp macro="" textlink="">
      <xdr:nvSpPr>
        <xdr:cNvPr id="17" name="Rectangle 16">
          <a:extLst>
            <a:ext uri="{FF2B5EF4-FFF2-40B4-BE49-F238E27FC236}">
              <a16:creationId xmlns:a16="http://schemas.microsoft.com/office/drawing/2014/main" id="{847FAA02-7C85-5A07-4A77-78D93134F003}"/>
            </a:ext>
          </a:extLst>
        </xdr:cNvPr>
        <xdr:cNvSpPr/>
      </xdr:nvSpPr>
      <xdr:spPr>
        <a:xfrm>
          <a:off x="2512220" y="3274219"/>
          <a:ext cx="13668374" cy="3702844"/>
        </a:xfrm>
        <a:prstGeom prst="rect">
          <a:avLst/>
        </a:prstGeom>
        <a:solidFill>
          <a:srgbClr val="F7F8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absolute">
    <xdr:from>
      <xdr:col>1</xdr:col>
      <xdr:colOff>107155</xdr:colOff>
      <xdr:row>0</xdr:row>
      <xdr:rowOff>154781</xdr:rowOff>
    </xdr:from>
    <xdr:to>
      <xdr:col>2</xdr:col>
      <xdr:colOff>523873</xdr:colOff>
      <xdr:row>2</xdr:row>
      <xdr:rowOff>130968</xdr:rowOff>
    </xdr:to>
    <xdr:pic>
      <xdr:nvPicPr>
        <xdr:cNvPr id="2" name="Imagem 4">
          <a:extLst>
            <a:ext uri="{FF2B5EF4-FFF2-40B4-BE49-F238E27FC236}">
              <a16:creationId xmlns:a16="http://schemas.microsoft.com/office/drawing/2014/main" id="{9BD56870-B1B2-46AC-81B3-002924EFF5D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188" t="18635" r="71122" b="16140"/>
        <a:stretch>
          <a:fillRect/>
        </a:stretch>
      </xdr:blipFill>
      <xdr:spPr>
        <a:xfrm>
          <a:off x="2321718" y="154781"/>
          <a:ext cx="654843" cy="666750"/>
        </a:xfrm>
        <a:prstGeom prst="rect">
          <a:avLst/>
        </a:prstGeom>
      </xdr:spPr>
    </xdr:pic>
    <xdr:clientData/>
  </xdr:twoCellAnchor>
  <xdr:twoCellAnchor>
    <xdr:from>
      <xdr:col>2</xdr:col>
      <xdr:colOff>490996</xdr:colOff>
      <xdr:row>14</xdr:row>
      <xdr:rowOff>179046</xdr:rowOff>
    </xdr:from>
    <xdr:to>
      <xdr:col>24</xdr:col>
      <xdr:colOff>345282</xdr:colOff>
      <xdr:row>33</xdr:row>
      <xdr:rowOff>7307</xdr:rowOff>
    </xdr:to>
    <xdr:graphicFrame macro="">
      <xdr:nvGraphicFramePr>
        <xdr:cNvPr id="3" name="Chart 2">
          <a:extLst>
            <a:ext uri="{FF2B5EF4-FFF2-40B4-BE49-F238E27FC236}">
              <a16:creationId xmlns:a16="http://schemas.microsoft.com/office/drawing/2014/main" id="{1D4376EA-F050-4498-9CA5-C7EB5245C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119062</xdr:colOff>
      <xdr:row>5</xdr:row>
      <xdr:rowOff>95252</xdr:rowOff>
    </xdr:from>
    <xdr:to>
      <xdr:col>0</xdr:col>
      <xdr:colOff>2095499</xdr:colOff>
      <xdr:row>12</xdr:row>
      <xdr:rowOff>35720</xdr:rowOff>
    </xdr:to>
    <mc:AlternateContent xmlns:mc="http://schemas.openxmlformats.org/markup-compatibility/2006">
      <mc:Choice xmlns:a14="http://schemas.microsoft.com/office/drawing/2010/main" Requires="a14">
        <xdr:graphicFrame macro="">
          <xdr:nvGraphicFramePr>
            <xdr:cNvPr id="4" name="Subscription Type 1">
              <a:extLst>
                <a:ext uri="{FF2B5EF4-FFF2-40B4-BE49-F238E27FC236}">
                  <a16:creationId xmlns:a16="http://schemas.microsoft.com/office/drawing/2014/main" id="{571C2D2C-BFFF-4A48-AF2E-747F7DDF04AB}"/>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dr:sp macro="" textlink="">
          <xdr:nvSpPr>
            <xdr:cNvPr id="0" name=""/>
            <xdr:cNvSpPr>
              <a:spLocks noTextEdit="1"/>
            </xdr:cNvSpPr>
          </xdr:nvSpPr>
          <xdr:spPr>
            <a:xfrm>
              <a:off x="119062" y="1488283"/>
              <a:ext cx="1976437" cy="136921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309563</xdr:colOff>
      <xdr:row>7</xdr:row>
      <xdr:rowOff>47622</xdr:rowOff>
    </xdr:from>
    <xdr:to>
      <xdr:col>12</xdr:col>
      <xdr:colOff>250030</xdr:colOff>
      <xdr:row>11</xdr:row>
      <xdr:rowOff>142873</xdr:rowOff>
    </xdr:to>
    <xdr:sp macro="" textlink="C̳álculos!E24">
      <xdr:nvSpPr>
        <xdr:cNvPr id="7" name="Rectangle: Rounded Corners 6">
          <a:extLst>
            <a:ext uri="{FF2B5EF4-FFF2-40B4-BE49-F238E27FC236}">
              <a16:creationId xmlns:a16="http://schemas.microsoft.com/office/drawing/2014/main" id="{1D7314A1-0715-208A-409A-540B1496EF0E}"/>
            </a:ext>
          </a:extLst>
        </xdr:cNvPr>
        <xdr:cNvSpPr/>
      </xdr:nvSpPr>
      <xdr:spPr>
        <a:xfrm>
          <a:off x="4583907" y="1690685"/>
          <a:ext cx="4024311" cy="108346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13F86B2-28B4-4465-A73A-E7A819993E28}" type="TxLink">
            <a:rPr lang="en-US" sz="3600" b="0" i="0" u="none" strike="noStrike">
              <a:solidFill>
                <a:srgbClr val="22C55E"/>
              </a:solidFill>
              <a:latin typeface="Poppins SemiBold" panose="00000700000000000000" pitchFamily="2" charset="0"/>
              <a:cs typeface="Poppins SemiBold" panose="00000700000000000000" pitchFamily="2" charset="0"/>
            </a:rPr>
            <a:pPr algn="ctr"/>
            <a:t>R$ 600,00</a:t>
          </a:fld>
          <a:endParaRPr lang="pt-BR" sz="3600">
            <a:solidFill>
              <a:srgbClr val="22C55E"/>
            </a:solidFill>
            <a:latin typeface="Poppins SemiBold" panose="00000700000000000000" pitchFamily="2" charset="0"/>
            <a:cs typeface="Poppins SemiBold" panose="00000700000000000000" pitchFamily="2" charset="0"/>
          </a:endParaRPr>
        </a:p>
      </xdr:txBody>
    </xdr:sp>
    <xdr:clientData/>
  </xdr:twoCellAnchor>
  <xdr:twoCellAnchor editAs="oneCell">
    <xdr:from>
      <xdr:col>3</xdr:col>
      <xdr:colOff>59532</xdr:colOff>
      <xdr:row>4</xdr:row>
      <xdr:rowOff>95249</xdr:rowOff>
    </xdr:from>
    <xdr:to>
      <xdr:col>5</xdr:col>
      <xdr:colOff>547688</xdr:colOff>
      <xdr:row>13</xdr:row>
      <xdr:rowOff>83343</xdr:rowOff>
    </xdr:to>
    <xdr:pic>
      <xdr:nvPicPr>
        <xdr:cNvPr id="8" name="Imagem 11">
          <a:extLst>
            <a:ext uri="{FF2B5EF4-FFF2-40B4-BE49-F238E27FC236}">
              <a16:creationId xmlns:a16="http://schemas.microsoft.com/office/drawing/2014/main" id="{C3114732-E742-42E8-BA91-AF9942CB3B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19438" y="1393030"/>
          <a:ext cx="1702594" cy="1702594"/>
        </a:xfrm>
        <a:prstGeom prst="rect">
          <a:avLst/>
        </a:prstGeom>
      </xdr:spPr>
    </xdr:pic>
    <xdr:clientData/>
  </xdr:twoCellAnchor>
  <xdr:twoCellAnchor>
    <xdr:from>
      <xdr:col>2</xdr:col>
      <xdr:colOff>-1</xdr:colOff>
      <xdr:row>4</xdr:row>
      <xdr:rowOff>23813</xdr:rowOff>
    </xdr:from>
    <xdr:to>
      <xdr:col>13</xdr:col>
      <xdr:colOff>0</xdr:colOff>
      <xdr:row>7</xdr:row>
      <xdr:rowOff>47624</xdr:rowOff>
    </xdr:to>
    <xdr:sp macro="" textlink="">
      <xdr:nvSpPr>
        <xdr:cNvPr id="9" name="Rectangle: Rounded Corners 8">
          <a:extLst>
            <a:ext uri="{FF2B5EF4-FFF2-40B4-BE49-F238E27FC236}">
              <a16:creationId xmlns:a16="http://schemas.microsoft.com/office/drawing/2014/main" id="{D5E83CF2-47A2-AEAC-364E-558E9C845BB0}"/>
            </a:ext>
          </a:extLst>
        </xdr:cNvPr>
        <xdr:cNvSpPr/>
      </xdr:nvSpPr>
      <xdr:spPr>
        <a:xfrm>
          <a:off x="2452687" y="1321594"/>
          <a:ext cx="6512719" cy="369093"/>
        </a:xfrm>
        <a:prstGeom prst="round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latin typeface="Poppins ExtraBold" panose="00000900000000000000" pitchFamily="2" charset="0"/>
              <a:cs typeface="Poppins ExtraBold" panose="00000900000000000000" pitchFamily="2" charset="0"/>
            </a:rPr>
            <a:t>TOTAL SUBSCRIPTIONS EA PLAY SEASON PASS</a:t>
          </a:r>
        </a:p>
      </xdr:txBody>
    </xdr:sp>
    <xdr:clientData/>
  </xdr:twoCellAnchor>
  <xdr:twoCellAnchor>
    <xdr:from>
      <xdr:col>17</xdr:col>
      <xdr:colOff>319089</xdr:colOff>
      <xdr:row>6</xdr:row>
      <xdr:rowOff>116678</xdr:rowOff>
    </xdr:from>
    <xdr:to>
      <xdr:col>24</xdr:col>
      <xdr:colOff>92868</xdr:colOff>
      <xdr:row>11</xdr:row>
      <xdr:rowOff>92866</xdr:rowOff>
    </xdr:to>
    <xdr:sp macro="" textlink="C̳álculos!E33">
      <xdr:nvSpPr>
        <xdr:cNvPr id="11" name="Rectangle: Rounded Corners 10">
          <a:extLst>
            <a:ext uri="{FF2B5EF4-FFF2-40B4-BE49-F238E27FC236}">
              <a16:creationId xmlns:a16="http://schemas.microsoft.com/office/drawing/2014/main" id="{8871F811-A26F-4E2D-AE84-0C0E2D13505E}"/>
            </a:ext>
          </a:extLst>
        </xdr:cNvPr>
        <xdr:cNvSpPr/>
      </xdr:nvSpPr>
      <xdr:spPr>
        <a:xfrm>
          <a:off x="11713370" y="1640678"/>
          <a:ext cx="4024311" cy="108346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A440FF-C7C7-4701-B282-12F34CB5EDA8}" type="TxLink">
            <a:rPr lang="en-US" sz="3600" b="0" i="0" u="none" strike="noStrike">
              <a:solidFill>
                <a:srgbClr val="22C55E"/>
              </a:solidFill>
              <a:latin typeface="Poppins SemiBold" panose="00000700000000000000" pitchFamily="2" charset="0"/>
              <a:cs typeface="Poppins SemiBold" panose="00000700000000000000" pitchFamily="2" charset="0"/>
            </a:rPr>
            <a:t>R$ 940,00</a:t>
          </a:fld>
          <a:endParaRPr lang="pt-BR" sz="3600">
            <a:solidFill>
              <a:srgbClr val="22C55E"/>
            </a:solidFill>
            <a:latin typeface="Poppins SemiBold" panose="00000700000000000000" pitchFamily="2" charset="0"/>
            <a:cs typeface="Poppins SemiBold" panose="00000700000000000000" pitchFamily="2" charset="0"/>
          </a:endParaRPr>
        </a:p>
      </xdr:txBody>
    </xdr:sp>
    <xdr:clientData/>
  </xdr:twoCellAnchor>
  <xdr:twoCellAnchor editAs="absolute">
    <xdr:from>
      <xdr:col>15</xdr:col>
      <xdr:colOff>402433</xdr:colOff>
      <xdr:row>7</xdr:row>
      <xdr:rowOff>176209</xdr:rowOff>
    </xdr:from>
    <xdr:to>
      <xdr:col>18</xdr:col>
      <xdr:colOff>130253</xdr:colOff>
      <xdr:row>10</xdr:row>
      <xdr:rowOff>130967</xdr:rowOff>
    </xdr:to>
    <xdr:grpSp>
      <xdr:nvGrpSpPr>
        <xdr:cNvPr id="12" name="Agrupar 16">
          <a:extLst>
            <a:ext uri="{FF2B5EF4-FFF2-40B4-BE49-F238E27FC236}">
              <a16:creationId xmlns:a16="http://schemas.microsoft.com/office/drawing/2014/main" id="{194AFC5C-6A6B-4273-9E86-FAB22556BB0A}"/>
            </a:ext>
          </a:extLst>
        </xdr:cNvPr>
        <xdr:cNvGrpSpPr/>
      </xdr:nvGrpSpPr>
      <xdr:grpSpPr>
        <a:xfrm>
          <a:off x="10582277" y="1819272"/>
          <a:ext cx="1549476" cy="752476"/>
          <a:chOff x="3495675" y="5400674"/>
          <a:chExt cx="1549476" cy="752476"/>
        </a:xfrm>
      </xdr:grpSpPr>
      <xdr:pic>
        <xdr:nvPicPr>
          <xdr:cNvPr id="13" name="Imagem 15">
            <a:extLst>
              <a:ext uri="{FF2B5EF4-FFF2-40B4-BE49-F238E27FC236}">
                <a16:creationId xmlns:a16="http://schemas.microsoft.com/office/drawing/2014/main" id="{85B4BD1D-2DFB-C39C-2D4E-DCC6CC7941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3F2DF46E-15EA-8ABD-D5A0-5FE842ECC7F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5675" y="5895937"/>
            <a:ext cx="1549476" cy="257213"/>
          </a:xfrm>
          <a:prstGeom prst="rect">
            <a:avLst/>
          </a:prstGeom>
        </xdr:spPr>
      </xdr:pic>
    </xdr:grpSp>
    <xdr:clientData/>
  </xdr:twoCellAnchor>
  <xdr:twoCellAnchor>
    <xdr:from>
      <xdr:col>13</xdr:col>
      <xdr:colOff>559594</xdr:colOff>
      <xdr:row>4</xdr:row>
      <xdr:rowOff>9526</xdr:rowOff>
    </xdr:from>
    <xdr:to>
      <xdr:col>24</xdr:col>
      <xdr:colOff>595312</xdr:colOff>
      <xdr:row>7</xdr:row>
      <xdr:rowOff>33337</xdr:rowOff>
    </xdr:to>
    <xdr:sp macro="" textlink="">
      <xdr:nvSpPr>
        <xdr:cNvPr id="15" name="Rectangle: Rounded Corners 14">
          <a:extLst>
            <a:ext uri="{FF2B5EF4-FFF2-40B4-BE49-F238E27FC236}">
              <a16:creationId xmlns:a16="http://schemas.microsoft.com/office/drawing/2014/main" id="{4EBD6168-C217-44DD-A41B-3907999A9100}"/>
            </a:ext>
          </a:extLst>
        </xdr:cNvPr>
        <xdr:cNvSpPr/>
      </xdr:nvSpPr>
      <xdr:spPr>
        <a:xfrm>
          <a:off x="9525000" y="1307307"/>
          <a:ext cx="6715125" cy="369093"/>
        </a:xfrm>
        <a:prstGeom prst="round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latin typeface="Poppins ExtraBold" panose="00000900000000000000" pitchFamily="2" charset="0"/>
              <a:cs typeface="Poppins ExtraBold" panose="00000900000000000000" pitchFamily="2" charset="0"/>
            </a:rPr>
            <a:t>TOTAL SUBSCRIPTIONS EA PLAY SEASON PASS</a:t>
          </a:r>
        </a:p>
      </xdr:txBody>
    </xdr:sp>
    <xdr:clientData/>
  </xdr:twoCellAnchor>
  <xdr:twoCellAnchor>
    <xdr:from>
      <xdr:col>2</xdr:col>
      <xdr:colOff>47624</xdr:colOff>
      <xdr:row>13</xdr:row>
      <xdr:rowOff>140494</xdr:rowOff>
    </xdr:from>
    <xdr:to>
      <xdr:col>24</xdr:col>
      <xdr:colOff>559593</xdr:colOff>
      <xdr:row>15</xdr:row>
      <xdr:rowOff>128587</xdr:rowOff>
    </xdr:to>
    <xdr:sp macro="" textlink="">
      <xdr:nvSpPr>
        <xdr:cNvPr id="16" name="Rectangle: Rounded Corners 15">
          <a:extLst>
            <a:ext uri="{FF2B5EF4-FFF2-40B4-BE49-F238E27FC236}">
              <a16:creationId xmlns:a16="http://schemas.microsoft.com/office/drawing/2014/main" id="{53318E79-819E-4CD7-9867-71AB1446F54F}"/>
            </a:ext>
          </a:extLst>
        </xdr:cNvPr>
        <xdr:cNvSpPr/>
      </xdr:nvSpPr>
      <xdr:spPr>
        <a:xfrm>
          <a:off x="2500312" y="3152775"/>
          <a:ext cx="13704094" cy="369093"/>
        </a:xfrm>
        <a:prstGeom prst="round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latin typeface="Poppins ExtraBold" panose="00000900000000000000" pitchFamily="2" charset="0"/>
              <a:cs typeface="Poppins ExtraBold" panose="00000900000000000000" pitchFamily="2" charset="0"/>
            </a:rPr>
            <a:t>TOTAL SUBSCRIPTIONS EA PLAY SEASON PASS</a:t>
          </a:r>
        </a:p>
      </xdr:txBody>
    </xdr:sp>
    <xdr:clientData/>
  </xdr:twoCellAnchor>
  <xdr:twoCellAnchor editAs="absolute">
    <xdr:from>
      <xdr:col>0</xdr:col>
      <xdr:colOff>381000</xdr:colOff>
      <xdr:row>2</xdr:row>
      <xdr:rowOff>324144</xdr:rowOff>
    </xdr:from>
    <xdr:to>
      <xdr:col>0</xdr:col>
      <xdr:colOff>1959429</xdr:colOff>
      <xdr:row>3</xdr:row>
      <xdr:rowOff>53482</xdr:rowOff>
    </xdr:to>
    <xdr:sp macro="" textlink="">
      <xdr:nvSpPr>
        <xdr:cNvPr id="18" name="Retângulo 31">
          <a:extLst>
            <a:ext uri="{FF2B5EF4-FFF2-40B4-BE49-F238E27FC236}">
              <a16:creationId xmlns:a16="http://schemas.microsoft.com/office/drawing/2014/main" id="{426FAB3F-30E3-45D4-8C9E-1253B4615582}"/>
            </a:ext>
          </a:extLst>
        </xdr:cNvPr>
        <xdr:cNvSpPr/>
      </xdr:nvSpPr>
      <xdr:spPr>
        <a:xfrm>
          <a:off x="381000" y="1014707"/>
          <a:ext cx="1578429" cy="22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kern="1200">
              <a:latin typeface="Poppins SemiBold" panose="00000700000000000000" pitchFamily="2" charset="0"/>
              <a:cs typeface="Poppins SemiBold" panose="00000700000000000000" pitchFamily="2" charset="0"/>
            </a:rPr>
            <a:t>&gt; bem vinda, Luísa</a:t>
          </a:r>
        </a:p>
      </xdr:txBody>
    </xdr:sp>
    <xdr:clientData/>
  </xdr:twoCellAnchor>
  <xdr:twoCellAnchor editAs="oneCell">
    <xdr:from>
      <xdr:col>0</xdr:col>
      <xdr:colOff>652345</xdr:colOff>
      <xdr:row>0</xdr:row>
      <xdr:rowOff>154783</xdr:rowOff>
    </xdr:from>
    <xdr:to>
      <xdr:col>0</xdr:col>
      <xdr:colOff>1547694</xdr:colOff>
      <xdr:row>2</xdr:row>
      <xdr:rowOff>270036</xdr:rowOff>
    </xdr:to>
    <xdr:pic>
      <xdr:nvPicPr>
        <xdr:cNvPr id="19" name="Picture 18" descr="Businesswoman holding hand up">
          <a:extLst>
            <a:ext uri="{FF2B5EF4-FFF2-40B4-BE49-F238E27FC236}">
              <a16:creationId xmlns:a16="http://schemas.microsoft.com/office/drawing/2014/main" id="{616AE0EF-4462-47CE-A871-DE940FC86B5F}"/>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r="52823" b="78049"/>
        <a:stretch>
          <a:fillRect/>
        </a:stretch>
      </xdr:blipFill>
      <xdr:spPr>
        <a:xfrm>
          <a:off x="652345" y="154783"/>
          <a:ext cx="895349" cy="805816"/>
        </a:xfrm>
        <a:prstGeom prst="ellipse">
          <a:avLst/>
        </a:prstGeom>
        <a:solidFill>
          <a:srgbClr val="EDEDED"/>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a Malini" refreshedDate="45838.939469444442" createdVersion="8" refreshedVersion="8" minRefreshableVersion="3" recordCount="295" xr:uid="{9B5EA968-4ABF-46FA-ACFC-8056A0821D46}">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ount="2">
        <s v="Yes"/>
        <s v="No"/>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ount="2">
        <n v="20"/>
        <n v="0"/>
      </sharedItems>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68747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x v="0"/>
    <n v="30"/>
    <s v="Yes"/>
    <x v="0"/>
    <n v="5"/>
    <n v="60"/>
  </r>
  <r>
    <n v="3232"/>
    <x v="1"/>
    <x v="1"/>
    <d v="2024-01-15T00:00:00"/>
    <x v="1"/>
    <n v="5"/>
    <x v="1"/>
    <x v="1"/>
    <s v="-"/>
    <s v="No"/>
    <x v="1"/>
    <n v="0"/>
    <n v="5"/>
  </r>
  <r>
    <n v="3233"/>
    <x v="2"/>
    <x v="2"/>
    <d v="2024-02-10T00:00:00"/>
    <x v="0"/>
    <n v="10"/>
    <x v="2"/>
    <x v="1"/>
    <s v="-"/>
    <s v="Yes"/>
    <x v="0"/>
    <n v="10"/>
    <n v="20"/>
  </r>
  <r>
    <n v="3234"/>
    <x v="3"/>
    <x v="0"/>
    <d v="2024-02-20T00:00:00"/>
    <x v="1"/>
    <n v="15"/>
    <x v="0"/>
    <x v="0"/>
    <n v="30"/>
    <s v="Yes"/>
    <x v="0"/>
    <n v="3"/>
    <n v="62"/>
  </r>
  <r>
    <n v="3235"/>
    <x v="4"/>
    <x v="1"/>
    <d v="2024-03-05T00:00:00"/>
    <x v="0"/>
    <n v="5"/>
    <x v="0"/>
    <x v="1"/>
    <s v="-"/>
    <s v="No"/>
    <x v="1"/>
    <n v="1"/>
    <n v="4"/>
  </r>
  <r>
    <n v="3236"/>
    <x v="5"/>
    <x v="2"/>
    <d v="2024-03-02T00:00:00"/>
    <x v="1"/>
    <n v="10"/>
    <x v="0"/>
    <x v="1"/>
    <s v="-"/>
    <s v="Yes"/>
    <x v="0"/>
    <n v="2"/>
    <n v="28"/>
  </r>
  <r>
    <n v="3237"/>
    <x v="6"/>
    <x v="0"/>
    <d v="2024-03-03T00:00:00"/>
    <x v="0"/>
    <n v="15"/>
    <x v="2"/>
    <x v="0"/>
    <n v="30"/>
    <s v="Yes"/>
    <x v="0"/>
    <n v="10"/>
    <n v="55"/>
  </r>
  <r>
    <n v="3238"/>
    <x v="7"/>
    <x v="1"/>
    <d v="2024-03-04T00:00:00"/>
    <x v="0"/>
    <n v="5"/>
    <x v="1"/>
    <x v="1"/>
    <s v="-"/>
    <s v="No"/>
    <x v="1"/>
    <n v="0"/>
    <n v="5"/>
  </r>
  <r>
    <n v="3239"/>
    <x v="8"/>
    <x v="0"/>
    <d v="2024-03-05T00:00:00"/>
    <x v="1"/>
    <n v="15"/>
    <x v="0"/>
    <x v="0"/>
    <n v="30"/>
    <s v="Yes"/>
    <x v="0"/>
    <n v="5"/>
    <n v="60"/>
  </r>
  <r>
    <n v="3240"/>
    <x v="9"/>
    <x v="2"/>
    <d v="2024-03-06T00:00:00"/>
    <x v="0"/>
    <n v="10"/>
    <x v="2"/>
    <x v="1"/>
    <s v="-"/>
    <s v="Yes"/>
    <x v="0"/>
    <n v="15"/>
    <n v="15"/>
  </r>
  <r>
    <n v="3241"/>
    <x v="10"/>
    <x v="1"/>
    <d v="2024-03-07T00:00:00"/>
    <x v="1"/>
    <n v="5"/>
    <x v="0"/>
    <x v="1"/>
    <s v="-"/>
    <s v="No"/>
    <x v="1"/>
    <n v="1"/>
    <n v="4"/>
  </r>
  <r>
    <n v="3242"/>
    <x v="11"/>
    <x v="0"/>
    <d v="2024-03-08T00:00:00"/>
    <x v="0"/>
    <n v="15"/>
    <x v="1"/>
    <x v="0"/>
    <n v="30"/>
    <s v="Yes"/>
    <x v="0"/>
    <n v="20"/>
    <n v="45"/>
  </r>
  <r>
    <n v="3243"/>
    <x v="12"/>
    <x v="2"/>
    <d v="2024-03-09T00:00:00"/>
    <x v="1"/>
    <n v="10"/>
    <x v="0"/>
    <x v="1"/>
    <s v="-"/>
    <s v="Yes"/>
    <x v="0"/>
    <n v="10"/>
    <n v="20"/>
  </r>
  <r>
    <n v="3244"/>
    <x v="13"/>
    <x v="1"/>
    <d v="2024-03-10T00:00:00"/>
    <x v="0"/>
    <n v="5"/>
    <x v="2"/>
    <x v="1"/>
    <s v="-"/>
    <s v="No"/>
    <x v="1"/>
    <n v="0"/>
    <n v="5"/>
  </r>
  <r>
    <n v="3245"/>
    <x v="14"/>
    <x v="0"/>
    <d v="2024-03-11T00:00:00"/>
    <x v="1"/>
    <n v="15"/>
    <x v="0"/>
    <x v="0"/>
    <n v="30"/>
    <s v="Yes"/>
    <x v="0"/>
    <n v="8"/>
    <n v="57"/>
  </r>
  <r>
    <n v="3246"/>
    <x v="15"/>
    <x v="2"/>
    <d v="2024-03-12T00:00:00"/>
    <x v="0"/>
    <n v="10"/>
    <x v="1"/>
    <x v="1"/>
    <s v="-"/>
    <s v="Yes"/>
    <x v="0"/>
    <n v="12"/>
    <n v="18"/>
  </r>
  <r>
    <n v="3247"/>
    <x v="16"/>
    <x v="1"/>
    <d v="2024-03-13T00:00:00"/>
    <x v="1"/>
    <n v="5"/>
    <x v="0"/>
    <x v="1"/>
    <s v="-"/>
    <s v="No"/>
    <x v="1"/>
    <n v="2"/>
    <n v="3"/>
  </r>
  <r>
    <n v="3248"/>
    <x v="17"/>
    <x v="0"/>
    <d v="2024-03-14T00:00:00"/>
    <x v="0"/>
    <n v="15"/>
    <x v="2"/>
    <x v="0"/>
    <n v="30"/>
    <s v="Yes"/>
    <x v="0"/>
    <n v="7"/>
    <n v="58"/>
  </r>
  <r>
    <n v="3249"/>
    <x v="18"/>
    <x v="2"/>
    <d v="2024-03-15T00:00:00"/>
    <x v="1"/>
    <n v="10"/>
    <x v="0"/>
    <x v="1"/>
    <s v="-"/>
    <s v="Yes"/>
    <x v="0"/>
    <n v="5"/>
    <n v="25"/>
  </r>
  <r>
    <n v="3250"/>
    <x v="19"/>
    <x v="1"/>
    <d v="2024-03-16T00:00:00"/>
    <x v="0"/>
    <n v="5"/>
    <x v="1"/>
    <x v="1"/>
    <s v="-"/>
    <s v="No"/>
    <x v="1"/>
    <n v="0"/>
    <n v="5"/>
  </r>
  <r>
    <n v="3251"/>
    <x v="20"/>
    <x v="0"/>
    <d v="2024-03-17T00:00:00"/>
    <x v="1"/>
    <n v="15"/>
    <x v="0"/>
    <x v="0"/>
    <n v="30"/>
    <s v="Yes"/>
    <x v="0"/>
    <n v="3"/>
    <n v="62"/>
  </r>
  <r>
    <n v="3252"/>
    <x v="21"/>
    <x v="2"/>
    <d v="2024-03-18T00:00:00"/>
    <x v="0"/>
    <n v="10"/>
    <x v="2"/>
    <x v="1"/>
    <s v="-"/>
    <s v="Yes"/>
    <x v="0"/>
    <n v="15"/>
    <n v="15"/>
  </r>
  <r>
    <n v="3253"/>
    <x v="22"/>
    <x v="1"/>
    <d v="2024-03-19T00:00:00"/>
    <x v="1"/>
    <n v="5"/>
    <x v="0"/>
    <x v="1"/>
    <s v="-"/>
    <s v="No"/>
    <x v="1"/>
    <n v="1"/>
    <n v="4"/>
  </r>
  <r>
    <n v="3254"/>
    <x v="23"/>
    <x v="0"/>
    <d v="2024-03-20T00:00:00"/>
    <x v="0"/>
    <n v="15"/>
    <x v="1"/>
    <x v="0"/>
    <n v="30"/>
    <s v="Yes"/>
    <x v="0"/>
    <n v="20"/>
    <n v="45"/>
  </r>
  <r>
    <n v="3255"/>
    <x v="24"/>
    <x v="2"/>
    <d v="2024-03-21T00:00:00"/>
    <x v="1"/>
    <n v="10"/>
    <x v="0"/>
    <x v="1"/>
    <s v="-"/>
    <s v="Yes"/>
    <x v="0"/>
    <n v="10"/>
    <n v="20"/>
  </r>
  <r>
    <n v="3256"/>
    <x v="25"/>
    <x v="1"/>
    <d v="2024-03-22T00:00:00"/>
    <x v="0"/>
    <n v="5"/>
    <x v="2"/>
    <x v="1"/>
    <s v="-"/>
    <s v="No"/>
    <x v="1"/>
    <n v="0"/>
    <n v="5"/>
  </r>
  <r>
    <n v="3257"/>
    <x v="26"/>
    <x v="0"/>
    <d v="2024-03-23T00:00:00"/>
    <x v="1"/>
    <n v="15"/>
    <x v="0"/>
    <x v="0"/>
    <n v="30"/>
    <s v="Yes"/>
    <x v="0"/>
    <n v="5"/>
    <n v="60"/>
  </r>
  <r>
    <n v="3258"/>
    <x v="27"/>
    <x v="2"/>
    <d v="2024-03-24T00:00:00"/>
    <x v="0"/>
    <n v="10"/>
    <x v="1"/>
    <x v="1"/>
    <s v="-"/>
    <s v="Yes"/>
    <x v="0"/>
    <n v="15"/>
    <n v="15"/>
  </r>
  <r>
    <n v="3259"/>
    <x v="28"/>
    <x v="1"/>
    <d v="2024-03-25T00:00:00"/>
    <x v="1"/>
    <n v="5"/>
    <x v="0"/>
    <x v="1"/>
    <s v="-"/>
    <s v="No"/>
    <x v="1"/>
    <n v="1"/>
    <n v="4"/>
  </r>
  <r>
    <n v="3260"/>
    <x v="29"/>
    <x v="0"/>
    <d v="2024-03-26T00:00:00"/>
    <x v="0"/>
    <n v="15"/>
    <x v="2"/>
    <x v="0"/>
    <n v="30"/>
    <s v="Yes"/>
    <x v="0"/>
    <n v="7"/>
    <n v="58"/>
  </r>
  <r>
    <n v="3261"/>
    <x v="30"/>
    <x v="2"/>
    <d v="2024-03-27T00:00:00"/>
    <x v="1"/>
    <n v="10"/>
    <x v="0"/>
    <x v="1"/>
    <s v="-"/>
    <s v="Yes"/>
    <x v="0"/>
    <n v="10"/>
    <n v="20"/>
  </r>
  <r>
    <n v="3262"/>
    <x v="31"/>
    <x v="1"/>
    <d v="2024-03-28T00:00:00"/>
    <x v="0"/>
    <n v="5"/>
    <x v="1"/>
    <x v="1"/>
    <s v="-"/>
    <s v="No"/>
    <x v="1"/>
    <n v="0"/>
    <n v="5"/>
  </r>
  <r>
    <n v="3263"/>
    <x v="32"/>
    <x v="0"/>
    <d v="2024-03-29T00:00:00"/>
    <x v="1"/>
    <n v="15"/>
    <x v="0"/>
    <x v="0"/>
    <n v="30"/>
    <s v="Yes"/>
    <x v="0"/>
    <n v="3"/>
    <n v="62"/>
  </r>
  <r>
    <n v="3264"/>
    <x v="33"/>
    <x v="2"/>
    <d v="2024-03-30T00:00:00"/>
    <x v="0"/>
    <n v="10"/>
    <x v="2"/>
    <x v="1"/>
    <s v="-"/>
    <s v="Yes"/>
    <x v="0"/>
    <n v="15"/>
    <n v="15"/>
  </r>
  <r>
    <n v="3265"/>
    <x v="34"/>
    <x v="1"/>
    <d v="2024-03-31T00:00:00"/>
    <x v="1"/>
    <n v="5"/>
    <x v="0"/>
    <x v="1"/>
    <s v="-"/>
    <s v="No"/>
    <x v="1"/>
    <n v="1"/>
    <n v="4"/>
  </r>
  <r>
    <n v="3266"/>
    <x v="35"/>
    <x v="1"/>
    <d v="2024-04-01T00:00:00"/>
    <x v="0"/>
    <n v="5"/>
    <x v="0"/>
    <x v="1"/>
    <s v="-"/>
    <s v="No"/>
    <x v="1"/>
    <n v="0"/>
    <n v="5"/>
  </r>
  <r>
    <n v="3267"/>
    <x v="36"/>
    <x v="0"/>
    <d v="2024-04-02T00:00:00"/>
    <x v="1"/>
    <n v="15"/>
    <x v="2"/>
    <x v="0"/>
    <n v="30"/>
    <s v="Yes"/>
    <x v="0"/>
    <n v="7"/>
    <n v="58"/>
  </r>
  <r>
    <n v="3268"/>
    <x v="37"/>
    <x v="2"/>
    <d v="2024-04-03T00:00:00"/>
    <x v="0"/>
    <n v="10"/>
    <x v="1"/>
    <x v="1"/>
    <s v="-"/>
    <s v="Yes"/>
    <x v="0"/>
    <n v="10"/>
    <n v="20"/>
  </r>
  <r>
    <n v="3269"/>
    <x v="38"/>
    <x v="1"/>
    <d v="2024-04-04T00:00:00"/>
    <x v="1"/>
    <n v="5"/>
    <x v="2"/>
    <x v="1"/>
    <s v="-"/>
    <s v="No"/>
    <x v="1"/>
    <n v="1"/>
    <n v="4"/>
  </r>
  <r>
    <n v="3270"/>
    <x v="39"/>
    <x v="0"/>
    <d v="2024-04-05T00:00:00"/>
    <x v="0"/>
    <n v="15"/>
    <x v="0"/>
    <x v="0"/>
    <n v="30"/>
    <s v="Yes"/>
    <x v="0"/>
    <n v="15"/>
    <n v="50"/>
  </r>
  <r>
    <n v="3271"/>
    <x v="40"/>
    <x v="2"/>
    <d v="2024-04-06T00:00:00"/>
    <x v="1"/>
    <n v="10"/>
    <x v="0"/>
    <x v="1"/>
    <s v="-"/>
    <s v="Yes"/>
    <x v="0"/>
    <n v="5"/>
    <n v="25"/>
  </r>
  <r>
    <n v="3272"/>
    <x v="41"/>
    <x v="1"/>
    <d v="2024-04-07T00:00:00"/>
    <x v="0"/>
    <n v="5"/>
    <x v="1"/>
    <x v="1"/>
    <s v="-"/>
    <s v="No"/>
    <x v="1"/>
    <n v="0"/>
    <n v="5"/>
  </r>
  <r>
    <n v="3273"/>
    <x v="42"/>
    <x v="0"/>
    <d v="2024-04-08T00:00:00"/>
    <x v="1"/>
    <n v="15"/>
    <x v="2"/>
    <x v="0"/>
    <n v="30"/>
    <s v="Yes"/>
    <x v="0"/>
    <n v="20"/>
    <n v="45"/>
  </r>
  <r>
    <n v="3274"/>
    <x v="43"/>
    <x v="2"/>
    <d v="2024-04-09T00:00:00"/>
    <x v="0"/>
    <n v="10"/>
    <x v="2"/>
    <x v="1"/>
    <s v="-"/>
    <s v="Yes"/>
    <x v="0"/>
    <n v="12"/>
    <n v="18"/>
  </r>
  <r>
    <n v="3275"/>
    <x v="44"/>
    <x v="1"/>
    <d v="2024-04-10T00:00:00"/>
    <x v="1"/>
    <n v="5"/>
    <x v="0"/>
    <x v="1"/>
    <s v="-"/>
    <s v="No"/>
    <x v="1"/>
    <n v="2"/>
    <n v="3"/>
  </r>
  <r>
    <n v="3276"/>
    <x v="45"/>
    <x v="0"/>
    <d v="2024-04-11T00:00:00"/>
    <x v="0"/>
    <n v="15"/>
    <x v="1"/>
    <x v="0"/>
    <n v="30"/>
    <s v="Yes"/>
    <x v="0"/>
    <n v="5"/>
    <n v="60"/>
  </r>
  <r>
    <n v="3277"/>
    <x v="46"/>
    <x v="2"/>
    <d v="2024-04-12T00:00:00"/>
    <x v="1"/>
    <n v="10"/>
    <x v="0"/>
    <x v="1"/>
    <s v="-"/>
    <s v="Yes"/>
    <x v="0"/>
    <n v="10"/>
    <n v="20"/>
  </r>
  <r>
    <n v="3278"/>
    <x v="47"/>
    <x v="1"/>
    <d v="2024-04-13T00:00:00"/>
    <x v="0"/>
    <n v="5"/>
    <x v="2"/>
    <x v="1"/>
    <s v="-"/>
    <s v="No"/>
    <x v="1"/>
    <n v="0"/>
    <n v="5"/>
  </r>
  <r>
    <n v="3279"/>
    <x v="48"/>
    <x v="0"/>
    <d v="2024-04-14T00:00:00"/>
    <x v="1"/>
    <n v="15"/>
    <x v="0"/>
    <x v="0"/>
    <n v="30"/>
    <s v="Yes"/>
    <x v="0"/>
    <n v="3"/>
    <n v="62"/>
  </r>
  <r>
    <n v="3280"/>
    <x v="49"/>
    <x v="2"/>
    <d v="2024-04-15T00:00:00"/>
    <x v="0"/>
    <n v="10"/>
    <x v="1"/>
    <x v="1"/>
    <s v="-"/>
    <s v="Yes"/>
    <x v="0"/>
    <n v="15"/>
    <n v="15"/>
  </r>
  <r>
    <n v="3281"/>
    <x v="50"/>
    <x v="1"/>
    <d v="2024-04-16T00:00:00"/>
    <x v="1"/>
    <n v="5"/>
    <x v="0"/>
    <x v="1"/>
    <s v="-"/>
    <s v="No"/>
    <x v="1"/>
    <n v="1"/>
    <n v="4"/>
  </r>
  <r>
    <n v="3282"/>
    <x v="51"/>
    <x v="0"/>
    <d v="2024-04-17T00:00:00"/>
    <x v="0"/>
    <n v="15"/>
    <x v="2"/>
    <x v="0"/>
    <n v="30"/>
    <s v="Yes"/>
    <x v="0"/>
    <n v="7"/>
    <n v="58"/>
  </r>
  <r>
    <n v="3283"/>
    <x v="52"/>
    <x v="2"/>
    <d v="2024-04-18T00:00:00"/>
    <x v="1"/>
    <n v="10"/>
    <x v="0"/>
    <x v="1"/>
    <s v="-"/>
    <s v="Yes"/>
    <x v="0"/>
    <n v="10"/>
    <n v="20"/>
  </r>
  <r>
    <n v="3284"/>
    <x v="53"/>
    <x v="1"/>
    <d v="2024-04-19T00:00:00"/>
    <x v="0"/>
    <n v="5"/>
    <x v="1"/>
    <x v="1"/>
    <s v="-"/>
    <s v="No"/>
    <x v="1"/>
    <n v="0"/>
    <n v="5"/>
  </r>
  <r>
    <n v="3285"/>
    <x v="54"/>
    <x v="0"/>
    <d v="2024-04-20T00:00:00"/>
    <x v="1"/>
    <n v="15"/>
    <x v="0"/>
    <x v="0"/>
    <n v="30"/>
    <s v="Yes"/>
    <x v="0"/>
    <n v="20"/>
    <n v="45"/>
  </r>
  <r>
    <n v="3286"/>
    <x v="55"/>
    <x v="2"/>
    <d v="2024-04-21T00:00:00"/>
    <x v="0"/>
    <n v="10"/>
    <x v="2"/>
    <x v="1"/>
    <s v="-"/>
    <s v="Yes"/>
    <x v="0"/>
    <n v="15"/>
    <n v="15"/>
  </r>
  <r>
    <n v="3287"/>
    <x v="56"/>
    <x v="1"/>
    <d v="2024-04-22T00:00:00"/>
    <x v="1"/>
    <n v="5"/>
    <x v="0"/>
    <x v="1"/>
    <s v="-"/>
    <s v="No"/>
    <x v="1"/>
    <n v="1"/>
    <n v="4"/>
  </r>
  <r>
    <n v="3288"/>
    <x v="57"/>
    <x v="0"/>
    <d v="2024-04-23T00:00:00"/>
    <x v="0"/>
    <n v="15"/>
    <x v="1"/>
    <x v="0"/>
    <n v="30"/>
    <s v="Yes"/>
    <x v="0"/>
    <n v="3"/>
    <n v="62"/>
  </r>
  <r>
    <n v="3289"/>
    <x v="58"/>
    <x v="2"/>
    <d v="2024-04-24T00:00:00"/>
    <x v="1"/>
    <n v="10"/>
    <x v="0"/>
    <x v="1"/>
    <s v="-"/>
    <s v="Yes"/>
    <x v="0"/>
    <n v="10"/>
    <n v="20"/>
  </r>
  <r>
    <n v="3290"/>
    <x v="59"/>
    <x v="1"/>
    <d v="2024-04-25T00:00:00"/>
    <x v="0"/>
    <n v="5"/>
    <x v="2"/>
    <x v="1"/>
    <s v="-"/>
    <s v="No"/>
    <x v="1"/>
    <n v="0"/>
    <n v="5"/>
  </r>
  <r>
    <n v="3291"/>
    <x v="60"/>
    <x v="0"/>
    <d v="2024-04-26T00:00:00"/>
    <x v="1"/>
    <n v="15"/>
    <x v="0"/>
    <x v="0"/>
    <n v="30"/>
    <s v="Yes"/>
    <x v="0"/>
    <n v="5"/>
    <n v="60"/>
  </r>
  <r>
    <n v="3292"/>
    <x v="61"/>
    <x v="2"/>
    <d v="2024-04-27T00:00:00"/>
    <x v="0"/>
    <n v="10"/>
    <x v="1"/>
    <x v="1"/>
    <s v="-"/>
    <s v="Yes"/>
    <x v="0"/>
    <n v="15"/>
    <n v="15"/>
  </r>
  <r>
    <n v="3293"/>
    <x v="62"/>
    <x v="1"/>
    <d v="2024-04-28T00:00:00"/>
    <x v="1"/>
    <n v="5"/>
    <x v="0"/>
    <x v="1"/>
    <s v="-"/>
    <s v="No"/>
    <x v="1"/>
    <n v="1"/>
    <n v="4"/>
  </r>
  <r>
    <n v="3294"/>
    <x v="63"/>
    <x v="0"/>
    <d v="2024-04-29T00:00:00"/>
    <x v="0"/>
    <n v="15"/>
    <x v="2"/>
    <x v="0"/>
    <n v="30"/>
    <s v="Yes"/>
    <x v="0"/>
    <n v="20"/>
    <n v="45"/>
  </r>
  <r>
    <n v="3295"/>
    <x v="64"/>
    <x v="2"/>
    <d v="2024-04-30T00:00:00"/>
    <x v="1"/>
    <n v="10"/>
    <x v="0"/>
    <x v="1"/>
    <s v="-"/>
    <s v="Yes"/>
    <x v="0"/>
    <n v="5"/>
    <n v="25"/>
  </r>
  <r>
    <n v="3296"/>
    <x v="65"/>
    <x v="1"/>
    <d v="2024-05-01T00:00:00"/>
    <x v="1"/>
    <n v="5"/>
    <x v="0"/>
    <x v="1"/>
    <s v="-"/>
    <s v="No"/>
    <x v="1"/>
    <n v="0"/>
    <n v="5"/>
  </r>
  <r>
    <n v="3297"/>
    <x v="66"/>
    <x v="0"/>
    <d v="2024-05-02T00:00:00"/>
    <x v="0"/>
    <n v="15"/>
    <x v="2"/>
    <x v="0"/>
    <n v="30"/>
    <s v="Yes"/>
    <x v="0"/>
    <n v="7"/>
    <n v="58"/>
  </r>
  <r>
    <n v="3298"/>
    <x v="67"/>
    <x v="2"/>
    <d v="2024-05-03T00:00:00"/>
    <x v="1"/>
    <n v="10"/>
    <x v="1"/>
    <x v="1"/>
    <s v="-"/>
    <s v="Yes"/>
    <x v="0"/>
    <n v="10"/>
    <n v="20"/>
  </r>
  <r>
    <n v="3299"/>
    <x v="68"/>
    <x v="1"/>
    <d v="2024-05-04T00:00:00"/>
    <x v="0"/>
    <n v="5"/>
    <x v="2"/>
    <x v="1"/>
    <s v="-"/>
    <s v="No"/>
    <x v="1"/>
    <n v="1"/>
    <n v="4"/>
  </r>
  <r>
    <n v="3300"/>
    <x v="69"/>
    <x v="0"/>
    <d v="2024-05-05T00:00:00"/>
    <x v="1"/>
    <n v="15"/>
    <x v="0"/>
    <x v="0"/>
    <n v="30"/>
    <s v="Yes"/>
    <x v="0"/>
    <n v="15"/>
    <n v="50"/>
  </r>
  <r>
    <n v="3301"/>
    <x v="70"/>
    <x v="2"/>
    <d v="2024-05-06T00:00:00"/>
    <x v="0"/>
    <n v="10"/>
    <x v="0"/>
    <x v="1"/>
    <s v="-"/>
    <s v="Yes"/>
    <x v="0"/>
    <n v="5"/>
    <n v="25"/>
  </r>
  <r>
    <n v="3302"/>
    <x v="71"/>
    <x v="1"/>
    <d v="2024-05-07T00:00:00"/>
    <x v="1"/>
    <n v="5"/>
    <x v="1"/>
    <x v="1"/>
    <s v="-"/>
    <s v="No"/>
    <x v="1"/>
    <n v="0"/>
    <n v="5"/>
  </r>
  <r>
    <n v="3303"/>
    <x v="72"/>
    <x v="0"/>
    <d v="2024-05-08T00:00:00"/>
    <x v="0"/>
    <n v="15"/>
    <x v="2"/>
    <x v="0"/>
    <n v="30"/>
    <s v="Yes"/>
    <x v="0"/>
    <n v="20"/>
    <n v="45"/>
  </r>
  <r>
    <n v="3304"/>
    <x v="73"/>
    <x v="2"/>
    <d v="2024-05-09T00:00:00"/>
    <x v="1"/>
    <n v="10"/>
    <x v="2"/>
    <x v="1"/>
    <s v="-"/>
    <s v="Yes"/>
    <x v="0"/>
    <n v="12"/>
    <n v="18"/>
  </r>
  <r>
    <n v="3305"/>
    <x v="74"/>
    <x v="1"/>
    <d v="2024-05-10T00:00:00"/>
    <x v="0"/>
    <n v="5"/>
    <x v="0"/>
    <x v="1"/>
    <s v="-"/>
    <s v="No"/>
    <x v="1"/>
    <n v="2"/>
    <n v="3"/>
  </r>
  <r>
    <n v="3306"/>
    <x v="75"/>
    <x v="0"/>
    <d v="2024-05-11T00:00:00"/>
    <x v="1"/>
    <n v="15"/>
    <x v="1"/>
    <x v="0"/>
    <n v="30"/>
    <s v="Yes"/>
    <x v="0"/>
    <n v="5"/>
    <n v="60"/>
  </r>
  <r>
    <n v="3307"/>
    <x v="76"/>
    <x v="2"/>
    <d v="2024-05-12T00:00:00"/>
    <x v="0"/>
    <n v="10"/>
    <x v="0"/>
    <x v="1"/>
    <s v="-"/>
    <s v="Yes"/>
    <x v="0"/>
    <n v="10"/>
    <n v="20"/>
  </r>
  <r>
    <n v="3308"/>
    <x v="77"/>
    <x v="1"/>
    <d v="2024-05-13T00:00:00"/>
    <x v="1"/>
    <n v="5"/>
    <x v="2"/>
    <x v="1"/>
    <s v="-"/>
    <s v="No"/>
    <x v="1"/>
    <n v="0"/>
    <n v="5"/>
  </r>
  <r>
    <n v="3309"/>
    <x v="78"/>
    <x v="0"/>
    <d v="2024-05-14T00:00:00"/>
    <x v="0"/>
    <n v="15"/>
    <x v="0"/>
    <x v="0"/>
    <n v="30"/>
    <s v="Yes"/>
    <x v="0"/>
    <n v="3"/>
    <n v="62"/>
  </r>
  <r>
    <n v="3310"/>
    <x v="79"/>
    <x v="2"/>
    <d v="2024-05-15T00:00:00"/>
    <x v="1"/>
    <n v="10"/>
    <x v="1"/>
    <x v="1"/>
    <s v="-"/>
    <s v="Yes"/>
    <x v="0"/>
    <n v="15"/>
    <n v="15"/>
  </r>
  <r>
    <n v="3311"/>
    <x v="80"/>
    <x v="1"/>
    <d v="2024-05-16T00:00:00"/>
    <x v="0"/>
    <n v="5"/>
    <x v="0"/>
    <x v="1"/>
    <s v="-"/>
    <s v="No"/>
    <x v="1"/>
    <n v="1"/>
    <n v="4"/>
  </r>
  <r>
    <n v="3312"/>
    <x v="81"/>
    <x v="0"/>
    <d v="2024-05-17T00:00:00"/>
    <x v="1"/>
    <n v="15"/>
    <x v="2"/>
    <x v="0"/>
    <n v="30"/>
    <s v="Yes"/>
    <x v="0"/>
    <n v="7"/>
    <n v="58"/>
  </r>
  <r>
    <n v="3313"/>
    <x v="82"/>
    <x v="2"/>
    <d v="2024-05-18T00:00:00"/>
    <x v="0"/>
    <n v="10"/>
    <x v="0"/>
    <x v="1"/>
    <s v="-"/>
    <s v="Yes"/>
    <x v="0"/>
    <n v="10"/>
    <n v="20"/>
  </r>
  <r>
    <n v="3314"/>
    <x v="83"/>
    <x v="1"/>
    <d v="2024-05-19T00:00:00"/>
    <x v="1"/>
    <n v="5"/>
    <x v="1"/>
    <x v="1"/>
    <s v="-"/>
    <s v="No"/>
    <x v="1"/>
    <n v="0"/>
    <n v="5"/>
  </r>
  <r>
    <n v="3315"/>
    <x v="84"/>
    <x v="0"/>
    <d v="2024-05-20T00:00:00"/>
    <x v="0"/>
    <n v="15"/>
    <x v="0"/>
    <x v="0"/>
    <n v="30"/>
    <s v="Yes"/>
    <x v="0"/>
    <n v="20"/>
    <n v="45"/>
  </r>
  <r>
    <n v="3316"/>
    <x v="85"/>
    <x v="2"/>
    <d v="2024-05-21T00:00:00"/>
    <x v="1"/>
    <n v="10"/>
    <x v="2"/>
    <x v="1"/>
    <s v="-"/>
    <s v="Yes"/>
    <x v="0"/>
    <n v="15"/>
    <n v="15"/>
  </r>
  <r>
    <n v="3317"/>
    <x v="86"/>
    <x v="1"/>
    <d v="2024-05-22T00:00:00"/>
    <x v="0"/>
    <n v="5"/>
    <x v="0"/>
    <x v="1"/>
    <s v="-"/>
    <s v="No"/>
    <x v="1"/>
    <n v="1"/>
    <n v="4"/>
  </r>
  <r>
    <n v="3318"/>
    <x v="87"/>
    <x v="0"/>
    <d v="2024-05-23T00:00:00"/>
    <x v="1"/>
    <n v="15"/>
    <x v="1"/>
    <x v="0"/>
    <n v="30"/>
    <s v="Yes"/>
    <x v="0"/>
    <n v="3"/>
    <n v="62"/>
  </r>
  <r>
    <n v="3319"/>
    <x v="88"/>
    <x v="2"/>
    <d v="2024-05-24T00:00:00"/>
    <x v="0"/>
    <n v="10"/>
    <x v="0"/>
    <x v="1"/>
    <s v="-"/>
    <s v="Yes"/>
    <x v="0"/>
    <n v="10"/>
    <n v="20"/>
  </r>
  <r>
    <n v="3320"/>
    <x v="89"/>
    <x v="1"/>
    <d v="2024-05-25T00:00:00"/>
    <x v="1"/>
    <n v="5"/>
    <x v="2"/>
    <x v="1"/>
    <s v="-"/>
    <s v="No"/>
    <x v="1"/>
    <n v="0"/>
    <n v="5"/>
  </r>
  <r>
    <n v="3321"/>
    <x v="90"/>
    <x v="0"/>
    <d v="2024-05-26T00:00:00"/>
    <x v="0"/>
    <n v="15"/>
    <x v="0"/>
    <x v="0"/>
    <n v="30"/>
    <s v="Yes"/>
    <x v="0"/>
    <n v="5"/>
    <n v="60"/>
  </r>
  <r>
    <n v="3322"/>
    <x v="91"/>
    <x v="2"/>
    <d v="2024-05-27T00:00:00"/>
    <x v="1"/>
    <n v="10"/>
    <x v="1"/>
    <x v="1"/>
    <s v="-"/>
    <s v="Yes"/>
    <x v="0"/>
    <n v="15"/>
    <n v="15"/>
  </r>
  <r>
    <n v="3323"/>
    <x v="92"/>
    <x v="1"/>
    <d v="2024-05-28T00:00:00"/>
    <x v="0"/>
    <n v="5"/>
    <x v="0"/>
    <x v="1"/>
    <s v="-"/>
    <s v="No"/>
    <x v="1"/>
    <n v="1"/>
    <n v="4"/>
  </r>
  <r>
    <n v="3324"/>
    <x v="93"/>
    <x v="0"/>
    <d v="2024-05-29T00:00:00"/>
    <x v="1"/>
    <n v="15"/>
    <x v="2"/>
    <x v="0"/>
    <n v="30"/>
    <s v="Yes"/>
    <x v="0"/>
    <n v="20"/>
    <n v="45"/>
  </r>
  <r>
    <n v="3325"/>
    <x v="94"/>
    <x v="2"/>
    <d v="2024-05-30T00:00:00"/>
    <x v="0"/>
    <n v="10"/>
    <x v="2"/>
    <x v="1"/>
    <s v="-"/>
    <s v="Yes"/>
    <x v="0"/>
    <n v="15"/>
    <n v="15"/>
  </r>
  <r>
    <n v="3326"/>
    <x v="95"/>
    <x v="1"/>
    <d v="2024-05-31T00:00:00"/>
    <x v="1"/>
    <n v="5"/>
    <x v="1"/>
    <x v="1"/>
    <s v="-"/>
    <s v="No"/>
    <x v="1"/>
    <n v="0"/>
    <n v="5"/>
  </r>
  <r>
    <n v="3327"/>
    <x v="96"/>
    <x v="0"/>
    <d v="2024-06-01T00:00:00"/>
    <x v="0"/>
    <n v="15"/>
    <x v="0"/>
    <x v="0"/>
    <n v="30"/>
    <s v="Yes"/>
    <x v="0"/>
    <n v="7"/>
    <n v="58"/>
  </r>
  <r>
    <n v="3328"/>
    <x v="97"/>
    <x v="2"/>
    <d v="2024-06-02T00:00:00"/>
    <x v="1"/>
    <n v="10"/>
    <x v="1"/>
    <x v="1"/>
    <s v="-"/>
    <s v="Yes"/>
    <x v="0"/>
    <n v="10"/>
    <n v="20"/>
  </r>
  <r>
    <n v="3329"/>
    <x v="98"/>
    <x v="1"/>
    <d v="2024-06-03T00:00:00"/>
    <x v="0"/>
    <n v="5"/>
    <x v="2"/>
    <x v="1"/>
    <s v="-"/>
    <s v="No"/>
    <x v="1"/>
    <n v="1"/>
    <n v="4"/>
  </r>
  <r>
    <n v="3330"/>
    <x v="99"/>
    <x v="0"/>
    <d v="2024-06-04T00:00:00"/>
    <x v="1"/>
    <n v="15"/>
    <x v="0"/>
    <x v="0"/>
    <n v="30"/>
    <s v="Yes"/>
    <x v="0"/>
    <n v="15"/>
    <n v="50"/>
  </r>
  <r>
    <n v="3331"/>
    <x v="100"/>
    <x v="2"/>
    <d v="2024-06-05T00:00:00"/>
    <x v="0"/>
    <n v="10"/>
    <x v="0"/>
    <x v="1"/>
    <s v="-"/>
    <s v="Yes"/>
    <x v="0"/>
    <n v="5"/>
    <n v="25"/>
  </r>
  <r>
    <n v="3332"/>
    <x v="101"/>
    <x v="1"/>
    <d v="2024-06-06T00:00:00"/>
    <x v="1"/>
    <n v="5"/>
    <x v="1"/>
    <x v="1"/>
    <s v="-"/>
    <s v="No"/>
    <x v="1"/>
    <n v="0"/>
    <n v="5"/>
  </r>
  <r>
    <n v="3333"/>
    <x v="102"/>
    <x v="0"/>
    <d v="2024-06-07T00:00:00"/>
    <x v="0"/>
    <n v="15"/>
    <x v="2"/>
    <x v="0"/>
    <n v="30"/>
    <s v="Yes"/>
    <x v="0"/>
    <n v="20"/>
    <n v="45"/>
  </r>
  <r>
    <n v="3334"/>
    <x v="103"/>
    <x v="2"/>
    <d v="2024-06-08T00:00:00"/>
    <x v="1"/>
    <n v="10"/>
    <x v="2"/>
    <x v="1"/>
    <s v="-"/>
    <s v="Yes"/>
    <x v="0"/>
    <n v="12"/>
    <n v="18"/>
  </r>
  <r>
    <n v="3335"/>
    <x v="104"/>
    <x v="1"/>
    <d v="2024-06-09T00:00:00"/>
    <x v="0"/>
    <n v="5"/>
    <x v="0"/>
    <x v="1"/>
    <s v="-"/>
    <s v="No"/>
    <x v="1"/>
    <n v="2"/>
    <n v="3"/>
  </r>
  <r>
    <n v="3336"/>
    <x v="105"/>
    <x v="1"/>
    <d v="2024-06-10T00:00:00"/>
    <x v="0"/>
    <n v="5"/>
    <x v="0"/>
    <x v="1"/>
    <s v="-"/>
    <s v="No"/>
    <x v="1"/>
    <n v="0"/>
    <n v="5"/>
  </r>
  <r>
    <n v="3337"/>
    <x v="106"/>
    <x v="0"/>
    <d v="2024-06-11T00:00:00"/>
    <x v="1"/>
    <n v="15"/>
    <x v="2"/>
    <x v="0"/>
    <n v="30"/>
    <s v="Yes"/>
    <x v="0"/>
    <n v="7"/>
    <n v="58"/>
  </r>
  <r>
    <n v="3338"/>
    <x v="107"/>
    <x v="2"/>
    <d v="2024-06-12T00:00:00"/>
    <x v="0"/>
    <n v="10"/>
    <x v="1"/>
    <x v="1"/>
    <s v="-"/>
    <s v="Yes"/>
    <x v="0"/>
    <n v="10"/>
    <n v="20"/>
  </r>
  <r>
    <n v="3339"/>
    <x v="108"/>
    <x v="1"/>
    <d v="2024-06-13T00:00:00"/>
    <x v="1"/>
    <n v="5"/>
    <x v="2"/>
    <x v="1"/>
    <s v="-"/>
    <s v="No"/>
    <x v="1"/>
    <n v="1"/>
    <n v="4"/>
  </r>
  <r>
    <n v="3340"/>
    <x v="109"/>
    <x v="0"/>
    <d v="2024-06-14T00:00:00"/>
    <x v="0"/>
    <n v="15"/>
    <x v="0"/>
    <x v="0"/>
    <n v="30"/>
    <s v="Yes"/>
    <x v="0"/>
    <n v="15"/>
    <n v="50"/>
  </r>
  <r>
    <n v="3341"/>
    <x v="110"/>
    <x v="2"/>
    <d v="2024-06-15T00:00:00"/>
    <x v="1"/>
    <n v="10"/>
    <x v="0"/>
    <x v="1"/>
    <s v="-"/>
    <s v="Yes"/>
    <x v="0"/>
    <n v="5"/>
    <n v="25"/>
  </r>
  <r>
    <n v="3342"/>
    <x v="111"/>
    <x v="1"/>
    <d v="2024-06-16T00:00:00"/>
    <x v="0"/>
    <n v="5"/>
    <x v="1"/>
    <x v="1"/>
    <s v="-"/>
    <s v="No"/>
    <x v="1"/>
    <n v="0"/>
    <n v="5"/>
  </r>
  <r>
    <n v="3343"/>
    <x v="112"/>
    <x v="0"/>
    <d v="2024-06-17T00:00:00"/>
    <x v="1"/>
    <n v="15"/>
    <x v="2"/>
    <x v="0"/>
    <n v="30"/>
    <s v="Yes"/>
    <x v="0"/>
    <n v="20"/>
    <n v="45"/>
  </r>
  <r>
    <n v="3344"/>
    <x v="113"/>
    <x v="2"/>
    <d v="2024-06-18T00:00:00"/>
    <x v="0"/>
    <n v="10"/>
    <x v="2"/>
    <x v="1"/>
    <s v="-"/>
    <s v="Yes"/>
    <x v="0"/>
    <n v="12"/>
    <n v="18"/>
  </r>
  <r>
    <n v="3345"/>
    <x v="114"/>
    <x v="1"/>
    <d v="2024-06-19T00:00:00"/>
    <x v="1"/>
    <n v="5"/>
    <x v="0"/>
    <x v="1"/>
    <s v="-"/>
    <s v="No"/>
    <x v="1"/>
    <n v="2"/>
    <n v="3"/>
  </r>
  <r>
    <n v="3346"/>
    <x v="115"/>
    <x v="0"/>
    <d v="2024-06-20T00:00:00"/>
    <x v="0"/>
    <n v="15"/>
    <x v="1"/>
    <x v="0"/>
    <n v="30"/>
    <s v="Yes"/>
    <x v="0"/>
    <n v="5"/>
    <n v="60"/>
  </r>
  <r>
    <n v="3347"/>
    <x v="116"/>
    <x v="2"/>
    <d v="2024-06-21T00:00:00"/>
    <x v="1"/>
    <n v="10"/>
    <x v="0"/>
    <x v="1"/>
    <s v="-"/>
    <s v="Yes"/>
    <x v="0"/>
    <n v="10"/>
    <n v="20"/>
  </r>
  <r>
    <n v="3348"/>
    <x v="117"/>
    <x v="1"/>
    <d v="2024-06-22T00:00:00"/>
    <x v="0"/>
    <n v="5"/>
    <x v="2"/>
    <x v="1"/>
    <s v="-"/>
    <s v="No"/>
    <x v="1"/>
    <n v="0"/>
    <n v="5"/>
  </r>
  <r>
    <n v="3349"/>
    <x v="93"/>
    <x v="0"/>
    <d v="2024-06-23T00:00:00"/>
    <x v="1"/>
    <n v="15"/>
    <x v="0"/>
    <x v="0"/>
    <n v="30"/>
    <s v="Yes"/>
    <x v="0"/>
    <n v="3"/>
    <n v="62"/>
  </r>
  <r>
    <n v="3350"/>
    <x v="118"/>
    <x v="2"/>
    <d v="2024-06-24T00:00:00"/>
    <x v="0"/>
    <n v="10"/>
    <x v="1"/>
    <x v="1"/>
    <s v="-"/>
    <s v="Yes"/>
    <x v="0"/>
    <n v="15"/>
    <n v="15"/>
  </r>
  <r>
    <n v="3351"/>
    <x v="119"/>
    <x v="1"/>
    <d v="2024-06-25T00:00:00"/>
    <x v="1"/>
    <n v="5"/>
    <x v="0"/>
    <x v="1"/>
    <s v="-"/>
    <s v="No"/>
    <x v="1"/>
    <n v="1"/>
    <n v="4"/>
  </r>
  <r>
    <n v="3352"/>
    <x v="120"/>
    <x v="0"/>
    <d v="2024-06-26T00:00:00"/>
    <x v="0"/>
    <n v="15"/>
    <x v="2"/>
    <x v="0"/>
    <n v="30"/>
    <s v="Yes"/>
    <x v="0"/>
    <n v="7"/>
    <n v="58"/>
  </r>
  <r>
    <n v="3353"/>
    <x v="121"/>
    <x v="2"/>
    <d v="2024-06-27T00:00:00"/>
    <x v="1"/>
    <n v="10"/>
    <x v="0"/>
    <x v="1"/>
    <s v="-"/>
    <s v="Yes"/>
    <x v="0"/>
    <n v="10"/>
    <n v="20"/>
  </r>
  <r>
    <n v="3354"/>
    <x v="122"/>
    <x v="1"/>
    <d v="2024-06-28T00:00:00"/>
    <x v="0"/>
    <n v="5"/>
    <x v="1"/>
    <x v="1"/>
    <s v="-"/>
    <s v="No"/>
    <x v="1"/>
    <n v="0"/>
    <n v="5"/>
  </r>
  <r>
    <n v="3355"/>
    <x v="123"/>
    <x v="0"/>
    <d v="2024-06-29T00:00:00"/>
    <x v="1"/>
    <n v="15"/>
    <x v="0"/>
    <x v="0"/>
    <n v="30"/>
    <s v="Yes"/>
    <x v="0"/>
    <n v="20"/>
    <n v="45"/>
  </r>
  <r>
    <n v="3356"/>
    <x v="124"/>
    <x v="2"/>
    <d v="2024-06-30T00:00:00"/>
    <x v="0"/>
    <n v="10"/>
    <x v="2"/>
    <x v="1"/>
    <s v="-"/>
    <s v="Yes"/>
    <x v="0"/>
    <n v="15"/>
    <n v="15"/>
  </r>
  <r>
    <n v="3357"/>
    <x v="125"/>
    <x v="1"/>
    <d v="2024-07-01T00:00:00"/>
    <x v="1"/>
    <n v="5"/>
    <x v="0"/>
    <x v="1"/>
    <s v="-"/>
    <s v="No"/>
    <x v="1"/>
    <n v="1"/>
    <n v="4"/>
  </r>
  <r>
    <n v="3358"/>
    <x v="126"/>
    <x v="0"/>
    <d v="2024-07-02T00:00:00"/>
    <x v="0"/>
    <n v="15"/>
    <x v="1"/>
    <x v="0"/>
    <n v="30"/>
    <s v="Yes"/>
    <x v="0"/>
    <n v="3"/>
    <n v="62"/>
  </r>
  <r>
    <n v="3359"/>
    <x v="127"/>
    <x v="2"/>
    <d v="2024-07-03T00:00:00"/>
    <x v="1"/>
    <n v="10"/>
    <x v="0"/>
    <x v="1"/>
    <s v="-"/>
    <s v="Yes"/>
    <x v="0"/>
    <n v="10"/>
    <n v="20"/>
  </r>
  <r>
    <n v="3360"/>
    <x v="128"/>
    <x v="1"/>
    <d v="2024-07-04T00:00:00"/>
    <x v="0"/>
    <n v="5"/>
    <x v="2"/>
    <x v="1"/>
    <s v="-"/>
    <s v="No"/>
    <x v="1"/>
    <n v="0"/>
    <n v="5"/>
  </r>
  <r>
    <n v="3361"/>
    <x v="129"/>
    <x v="0"/>
    <d v="2024-07-05T00:00:00"/>
    <x v="1"/>
    <n v="15"/>
    <x v="0"/>
    <x v="0"/>
    <n v="30"/>
    <s v="Yes"/>
    <x v="0"/>
    <n v="15"/>
    <n v="50"/>
  </r>
  <r>
    <n v="3362"/>
    <x v="130"/>
    <x v="2"/>
    <d v="2024-07-06T00:00:00"/>
    <x v="0"/>
    <n v="10"/>
    <x v="1"/>
    <x v="1"/>
    <s v="-"/>
    <s v="Yes"/>
    <x v="0"/>
    <n v="15"/>
    <n v="15"/>
  </r>
  <r>
    <n v="3363"/>
    <x v="131"/>
    <x v="1"/>
    <d v="2024-07-07T00:00:00"/>
    <x v="1"/>
    <n v="5"/>
    <x v="0"/>
    <x v="1"/>
    <s v="-"/>
    <s v="No"/>
    <x v="1"/>
    <n v="1"/>
    <n v="4"/>
  </r>
  <r>
    <n v="3364"/>
    <x v="132"/>
    <x v="0"/>
    <d v="2024-07-08T00:00:00"/>
    <x v="0"/>
    <n v="15"/>
    <x v="2"/>
    <x v="0"/>
    <n v="30"/>
    <s v="Yes"/>
    <x v="0"/>
    <n v="7"/>
    <n v="58"/>
  </r>
  <r>
    <n v="3365"/>
    <x v="133"/>
    <x v="2"/>
    <d v="2024-07-09T00:00:00"/>
    <x v="1"/>
    <n v="10"/>
    <x v="0"/>
    <x v="1"/>
    <s v="-"/>
    <s v="Yes"/>
    <x v="0"/>
    <n v="10"/>
    <n v="20"/>
  </r>
  <r>
    <n v="3366"/>
    <x v="134"/>
    <x v="1"/>
    <d v="2024-07-10T00:00:00"/>
    <x v="0"/>
    <n v="5"/>
    <x v="0"/>
    <x v="1"/>
    <s v="-"/>
    <s v="No"/>
    <x v="1"/>
    <n v="0"/>
    <n v="5"/>
  </r>
  <r>
    <n v="3367"/>
    <x v="135"/>
    <x v="0"/>
    <d v="2024-07-11T00:00:00"/>
    <x v="1"/>
    <n v="15"/>
    <x v="2"/>
    <x v="0"/>
    <n v="30"/>
    <s v="Yes"/>
    <x v="0"/>
    <n v="7"/>
    <n v="58"/>
  </r>
  <r>
    <n v="3368"/>
    <x v="136"/>
    <x v="2"/>
    <d v="2024-07-12T00:00:00"/>
    <x v="0"/>
    <n v="10"/>
    <x v="1"/>
    <x v="1"/>
    <s v="-"/>
    <s v="Yes"/>
    <x v="0"/>
    <n v="10"/>
    <n v="20"/>
  </r>
  <r>
    <n v="3369"/>
    <x v="137"/>
    <x v="1"/>
    <d v="2024-07-13T00:00:00"/>
    <x v="1"/>
    <n v="5"/>
    <x v="2"/>
    <x v="1"/>
    <s v="-"/>
    <s v="No"/>
    <x v="1"/>
    <n v="1"/>
    <n v="4"/>
  </r>
  <r>
    <n v="3370"/>
    <x v="138"/>
    <x v="0"/>
    <d v="2024-07-14T00:00:00"/>
    <x v="0"/>
    <n v="15"/>
    <x v="0"/>
    <x v="0"/>
    <n v="30"/>
    <s v="Yes"/>
    <x v="0"/>
    <n v="15"/>
    <n v="50"/>
  </r>
  <r>
    <n v="3371"/>
    <x v="139"/>
    <x v="2"/>
    <d v="2024-07-15T00:00:00"/>
    <x v="1"/>
    <n v="10"/>
    <x v="0"/>
    <x v="1"/>
    <s v="-"/>
    <s v="Yes"/>
    <x v="0"/>
    <n v="5"/>
    <n v="25"/>
  </r>
  <r>
    <n v="3372"/>
    <x v="140"/>
    <x v="1"/>
    <d v="2024-07-16T00:00:00"/>
    <x v="0"/>
    <n v="5"/>
    <x v="1"/>
    <x v="1"/>
    <s v="-"/>
    <s v="No"/>
    <x v="1"/>
    <n v="0"/>
    <n v="5"/>
  </r>
  <r>
    <n v="3373"/>
    <x v="141"/>
    <x v="0"/>
    <d v="2024-07-17T00:00:00"/>
    <x v="1"/>
    <n v="15"/>
    <x v="2"/>
    <x v="0"/>
    <n v="30"/>
    <s v="Yes"/>
    <x v="0"/>
    <n v="20"/>
    <n v="45"/>
  </r>
  <r>
    <n v="3374"/>
    <x v="142"/>
    <x v="2"/>
    <d v="2024-07-18T00:00:00"/>
    <x v="0"/>
    <n v="10"/>
    <x v="2"/>
    <x v="1"/>
    <s v="-"/>
    <s v="Yes"/>
    <x v="0"/>
    <n v="12"/>
    <n v="18"/>
  </r>
  <r>
    <n v="3375"/>
    <x v="143"/>
    <x v="1"/>
    <d v="2024-07-19T00:00:00"/>
    <x v="1"/>
    <n v="5"/>
    <x v="0"/>
    <x v="1"/>
    <s v="-"/>
    <s v="No"/>
    <x v="1"/>
    <n v="2"/>
    <n v="3"/>
  </r>
  <r>
    <n v="3376"/>
    <x v="144"/>
    <x v="0"/>
    <d v="2024-07-20T00:00:00"/>
    <x v="0"/>
    <n v="15"/>
    <x v="1"/>
    <x v="0"/>
    <n v="30"/>
    <s v="Yes"/>
    <x v="0"/>
    <n v="5"/>
    <n v="60"/>
  </r>
  <r>
    <n v="3377"/>
    <x v="145"/>
    <x v="2"/>
    <d v="2024-07-21T00:00:00"/>
    <x v="1"/>
    <n v="10"/>
    <x v="0"/>
    <x v="1"/>
    <s v="-"/>
    <s v="Yes"/>
    <x v="0"/>
    <n v="10"/>
    <n v="20"/>
  </r>
  <r>
    <n v="3378"/>
    <x v="146"/>
    <x v="1"/>
    <d v="2024-07-22T00:00:00"/>
    <x v="0"/>
    <n v="5"/>
    <x v="2"/>
    <x v="1"/>
    <s v="-"/>
    <s v="No"/>
    <x v="1"/>
    <n v="0"/>
    <n v="5"/>
  </r>
  <r>
    <n v="3379"/>
    <x v="147"/>
    <x v="0"/>
    <d v="2024-07-23T00:00:00"/>
    <x v="1"/>
    <n v="15"/>
    <x v="0"/>
    <x v="0"/>
    <n v="30"/>
    <s v="Yes"/>
    <x v="0"/>
    <n v="3"/>
    <n v="62"/>
  </r>
  <r>
    <n v="3380"/>
    <x v="148"/>
    <x v="2"/>
    <d v="2024-07-24T00:00:00"/>
    <x v="0"/>
    <n v="10"/>
    <x v="1"/>
    <x v="1"/>
    <s v="-"/>
    <s v="Yes"/>
    <x v="0"/>
    <n v="15"/>
    <n v="15"/>
  </r>
  <r>
    <n v="3381"/>
    <x v="149"/>
    <x v="1"/>
    <d v="2024-07-25T00:00:00"/>
    <x v="1"/>
    <n v="5"/>
    <x v="0"/>
    <x v="1"/>
    <s v="-"/>
    <s v="No"/>
    <x v="1"/>
    <n v="1"/>
    <n v="4"/>
  </r>
  <r>
    <n v="3382"/>
    <x v="150"/>
    <x v="0"/>
    <d v="2024-07-26T00:00:00"/>
    <x v="0"/>
    <n v="15"/>
    <x v="2"/>
    <x v="0"/>
    <n v="30"/>
    <s v="Yes"/>
    <x v="0"/>
    <n v="7"/>
    <n v="58"/>
  </r>
  <r>
    <n v="3383"/>
    <x v="151"/>
    <x v="2"/>
    <d v="2024-07-27T00:00:00"/>
    <x v="1"/>
    <n v="10"/>
    <x v="0"/>
    <x v="1"/>
    <s v="-"/>
    <s v="Yes"/>
    <x v="0"/>
    <n v="10"/>
    <n v="20"/>
  </r>
  <r>
    <n v="3384"/>
    <x v="152"/>
    <x v="1"/>
    <d v="2024-07-28T00:00:00"/>
    <x v="0"/>
    <n v="5"/>
    <x v="1"/>
    <x v="1"/>
    <s v="-"/>
    <s v="No"/>
    <x v="1"/>
    <n v="0"/>
    <n v="5"/>
  </r>
  <r>
    <n v="3385"/>
    <x v="153"/>
    <x v="0"/>
    <d v="2024-07-29T00:00:00"/>
    <x v="1"/>
    <n v="15"/>
    <x v="0"/>
    <x v="0"/>
    <n v="30"/>
    <s v="Yes"/>
    <x v="0"/>
    <n v="20"/>
    <n v="45"/>
  </r>
  <r>
    <n v="3386"/>
    <x v="154"/>
    <x v="2"/>
    <d v="2024-07-30T00:00:00"/>
    <x v="0"/>
    <n v="10"/>
    <x v="2"/>
    <x v="1"/>
    <s v="-"/>
    <s v="Yes"/>
    <x v="0"/>
    <n v="15"/>
    <n v="15"/>
  </r>
  <r>
    <n v="3387"/>
    <x v="155"/>
    <x v="1"/>
    <d v="2024-07-31T00:00:00"/>
    <x v="1"/>
    <n v="5"/>
    <x v="0"/>
    <x v="1"/>
    <s v="-"/>
    <s v="No"/>
    <x v="1"/>
    <n v="1"/>
    <n v="4"/>
  </r>
  <r>
    <n v="3388"/>
    <x v="156"/>
    <x v="0"/>
    <d v="2024-08-01T00:00:00"/>
    <x v="0"/>
    <n v="15"/>
    <x v="1"/>
    <x v="0"/>
    <n v="30"/>
    <s v="Yes"/>
    <x v="0"/>
    <n v="3"/>
    <n v="62"/>
  </r>
  <r>
    <n v="3389"/>
    <x v="157"/>
    <x v="2"/>
    <d v="2024-08-02T00:00:00"/>
    <x v="1"/>
    <n v="10"/>
    <x v="0"/>
    <x v="1"/>
    <s v="-"/>
    <s v="Yes"/>
    <x v="0"/>
    <n v="10"/>
    <n v="20"/>
  </r>
  <r>
    <n v="3390"/>
    <x v="158"/>
    <x v="1"/>
    <d v="2024-08-03T00:00:00"/>
    <x v="0"/>
    <n v="5"/>
    <x v="2"/>
    <x v="1"/>
    <s v="-"/>
    <s v="No"/>
    <x v="1"/>
    <n v="0"/>
    <n v="5"/>
  </r>
  <r>
    <n v="3391"/>
    <x v="58"/>
    <x v="0"/>
    <d v="2024-08-04T00:00:00"/>
    <x v="1"/>
    <n v="15"/>
    <x v="0"/>
    <x v="0"/>
    <n v="30"/>
    <s v="Yes"/>
    <x v="0"/>
    <n v="15"/>
    <n v="50"/>
  </r>
  <r>
    <n v="3392"/>
    <x v="159"/>
    <x v="2"/>
    <d v="2024-08-05T00:00:00"/>
    <x v="0"/>
    <n v="10"/>
    <x v="1"/>
    <x v="1"/>
    <s v="-"/>
    <s v="Yes"/>
    <x v="0"/>
    <n v="15"/>
    <n v="15"/>
  </r>
  <r>
    <n v="3393"/>
    <x v="160"/>
    <x v="1"/>
    <d v="2024-08-06T00:00:00"/>
    <x v="1"/>
    <n v="5"/>
    <x v="0"/>
    <x v="1"/>
    <s v="-"/>
    <s v="No"/>
    <x v="1"/>
    <n v="1"/>
    <n v="4"/>
  </r>
  <r>
    <n v="3394"/>
    <x v="161"/>
    <x v="0"/>
    <d v="2024-08-07T00:00:00"/>
    <x v="0"/>
    <n v="15"/>
    <x v="2"/>
    <x v="0"/>
    <n v="30"/>
    <s v="Yes"/>
    <x v="0"/>
    <n v="7"/>
    <n v="58"/>
  </r>
  <r>
    <n v="3395"/>
    <x v="162"/>
    <x v="2"/>
    <d v="2024-08-08T00:00:00"/>
    <x v="1"/>
    <n v="10"/>
    <x v="0"/>
    <x v="1"/>
    <s v="-"/>
    <s v="Yes"/>
    <x v="0"/>
    <n v="10"/>
    <n v="20"/>
  </r>
  <r>
    <n v="3396"/>
    <x v="163"/>
    <x v="1"/>
    <d v="2024-08-09T00:00:00"/>
    <x v="0"/>
    <n v="5"/>
    <x v="1"/>
    <x v="1"/>
    <s v="-"/>
    <s v="No"/>
    <x v="1"/>
    <n v="0"/>
    <n v="5"/>
  </r>
  <r>
    <n v="3397"/>
    <x v="90"/>
    <x v="0"/>
    <d v="2024-08-10T00:00:00"/>
    <x v="1"/>
    <n v="15"/>
    <x v="0"/>
    <x v="0"/>
    <n v="30"/>
    <s v="Yes"/>
    <x v="0"/>
    <n v="20"/>
    <n v="45"/>
  </r>
  <r>
    <n v="3398"/>
    <x v="164"/>
    <x v="2"/>
    <d v="2024-08-11T00:00:00"/>
    <x v="0"/>
    <n v="10"/>
    <x v="2"/>
    <x v="1"/>
    <s v="-"/>
    <s v="Yes"/>
    <x v="0"/>
    <n v="15"/>
    <n v="15"/>
  </r>
  <r>
    <n v="3399"/>
    <x v="165"/>
    <x v="1"/>
    <d v="2024-08-12T00:00:00"/>
    <x v="1"/>
    <n v="5"/>
    <x v="0"/>
    <x v="1"/>
    <s v="-"/>
    <s v="No"/>
    <x v="1"/>
    <n v="1"/>
    <n v="4"/>
  </r>
  <r>
    <n v="3400"/>
    <x v="166"/>
    <x v="0"/>
    <d v="2024-08-13T00:00:00"/>
    <x v="0"/>
    <n v="15"/>
    <x v="1"/>
    <x v="0"/>
    <n v="30"/>
    <s v="Yes"/>
    <x v="0"/>
    <n v="5"/>
    <n v="60"/>
  </r>
  <r>
    <n v="3401"/>
    <x v="167"/>
    <x v="2"/>
    <d v="2024-08-14T00:00:00"/>
    <x v="1"/>
    <n v="10"/>
    <x v="0"/>
    <x v="1"/>
    <s v="-"/>
    <s v="Yes"/>
    <x v="0"/>
    <n v="10"/>
    <n v="20"/>
  </r>
  <r>
    <n v="3402"/>
    <x v="168"/>
    <x v="1"/>
    <d v="2024-08-15T00:00:00"/>
    <x v="0"/>
    <n v="5"/>
    <x v="2"/>
    <x v="1"/>
    <s v="-"/>
    <s v="No"/>
    <x v="1"/>
    <n v="0"/>
    <n v="5"/>
  </r>
  <r>
    <n v="3403"/>
    <x v="169"/>
    <x v="0"/>
    <d v="2024-08-16T00:00:00"/>
    <x v="1"/>
    <n v="15"/>
    <x v="0"/>
    <x v="0"/>
    <n v="30"/>
    <s v="Yes"/>
    <x v="0"/>
    <n v="3"/>
    <n v="62"/>
  </r>
  <r>
    <n v="3404"/>
    <x v="170"/>
    <x v="2"/>
    <d v="2024-08-17T00:00:00"/>
    <x v="0"/>
    <n v="10"/>
    <x v="1"/>
    <x v="1"/>
    <s v="-"/>
    <s v="Yes"/>
    <x v="0"/>
    <n v="15"/>
    <n v="15"/>
  </r>
  <r>
    <n v="3405"/>
    <x v="171"/>
    <x v="1"/>
    <d v="2024-08-18T00:00:00"/>
    <x v="1"/>
    <n v="5"/>
    <x v="0"/>
    <x v="1"/>
    <s v="-"/>
    <s v="No"/>
    <x v="1"/>
    <n v="1"/>
    <n v="4"/>
  </r>
  <r>
    <n v="3406"/>
    <x v="172"/>
    <x v="1"/>
    <d v="2024-08-19T00:00:00"/>
    <x v="0"/>
    <n v="5"/>
    <x v="0"/>
    <x v="1"/>
    <s v="-"/>
    <s v="No"/>
    <x v="1"/>
    <n v="0"/>
    <n v="5"/>
  </r>
  <r>
    <n v="3407"/>
    <x v="173"/>
    <x v="0"/>
    <d v="2024-08-20T00:00:00"/>
    <x v="1"/>
    <n v="15"/>
    <x v="2"/>
    <x v="0"/>
    <n v="30"/>
    <s v="Yes"/>
    <x v="0"/>
    <n v="7"/>
    <n v="58"/>
  </r>
  <r>
    <n v="3408"/>
    <x v="174"/>
    <x v="2"/>
    <d v="2024-08-21T00:00:00"/>
    <x v="0"/>
    <n v="10"/>
    <x v="1"/>
    <x v="1"/>
    <s v="-"/>
    <s v="Yes"/>
    <x v="0"/>
    <n v="10"/>
    <n v="20"/>
  </r>
  <r>
    <n v="3409"/>
    <x v="175"/>
    <x v="1"/>
    <d v="2024-08-22T00:00:00"/>
    <x v="1"/>
    <n v="5"/>
    <x v="2"/>
    <x v="1"/>
    <s v="-"/>
    <s v="No"/>
    <x v="1"/>
    <n v="1"/>
    <n v="4"/>
  </r>
  <r>
    <n v="3410"/>
    <x v="176"/>
    <x v="0"/>
    <d v="2024-08-23T00:00:00"/>
    <x v="0"/>
    <n v="15"/>
    <x v="0"/>
    <x v="0"/>
    <n v="30"/>
    <s v="Yes"/>
    <x v="0"/>
    <n v="15"/>
    <n v="50"/>
  </r>
  <r>
    <n v="3411"/>
    <x v="177"/>
    <x v="2"/>
    <d v="2024-08-24T00:00:00"/>
    <x v="1"/>
    <n v="10"/>
    <x v="0"/>
    <x v="1"/>
    <s v="-"/>
    <s v="Yes"/>
    <x v="0"/>
    <n v="5"/>
    <n v="25"/>
  </r>
  <r>
    <n v="3412"/>
    <x v="178"/>
    <x v="1"/>
    <d v="2024-08-25T00:00:00"/>
    <x v="0"/>
    <n v="5"/>
    <x v="1"/>
    <x v="1"/>
    <s v="-"/>
    <s v="No"/>
    <x v="1"/>
    <n v="0"/>
    <n v="5"/>
  </r>
  <r>
    <n v="3413"/>
    <x v="179"/>
    <x v="0"/>
    <d v="2024-08-26T00:00:00"/>
    <x v="1"/>
    <n v="15"/>
    <x v="2"/>
    <x v="0"/>
    <n v="30"/>
    <s v="Yes"/>
    <x v="0"/>
    <n v="20"/>
    <n v="45"/>
  </r>
  <r>
    <n v="3414"/>
    <x v="180"/>
    <x v="2"/>
    <d v="2024-08-27T00:00:00"/>
    <x v="0"/>
    <n v="10"/>
    <x v="2"/>
    <x v="1"/>
    <s v="-"/>
    <s v="Yes"/>
    <x v="0"/>
    <n v="12"/>
    <n v="18"/>
  </r>
  <r>
    <n v="3415"/>
    <x v="181"/>
    <x v="1"/>
    <d v="2024-08-28T00:00:00"/>
    <x v="1"/>
    <n v="5"/>
    <x v="0"/>
    <x v="1"/>
    <s v="-"/>
    <s v="No"/>
    <x v="1"/>
    <n v="2"/>
    <n v="3"/>
  </r>
  <r>
    <n v="3416"/>
    <x v="182"/>
    <x v="0"/>
    <d v="2024-08-29T00:00:00"/>
    <x v="0"/>
    <n v="15"/>
    <x v="1"/>
    <x v="0"/>
    <n v="30"/>
    <s v="Yes"/>
    <x v="0"/>
    <n v="5"/>
    <n v="60"/>
  </r>
  <r>
    <n v="3417"/>
    <x v="183"/>
    <x v="2"/>
    <d v="2024-08-30T00:00:00"/>
    <x v="1"/>
    <n v="10"/>
    <x v="0"/>
    <x v="1"/>
    <s v="-"/>
    <s v="Yes"/>
    <x v="0"/>
    <n v="10"/>
    <n v="20"/>
  </r>
  <r>
    <n v="3418"/>
    <x v="184"/>
    <x v="1"/>
    <d v="2024-08-31T00:00:00"/>
    <x v="0"/>
    <n v="5"/>
    <x v="2"/>
    <x v="1"/>
    <s v="-"/>
    <s v="No"/>
    <x v="1"/>
    <n v="0"/>
    <n v="5"/>
  </r>
  <r>
    <n v="3419"/>
    <x v="185"/>
    <x v="0"/>
    <d v="2024-09-01T00:00:00"/>
    <x v="1"/>
    <n v="15"/>
    <x v="0"/>
    <x v="0"/>
    <n v="30"/>
    <s v="Yes"/>
    <x v="0"/>
    <n v="3"/>
    <n v="62"/>
  </r>
  <r>
    <n v="3420"/>
    <x v="186"/>
    <x v="2"/>
    <d v="2024-09-02T00:00:00"/>
    <x v="0"/>
    <n v="10"/>
    <x v="1"/>
    <x v="1"/>
    <s v="-"/>
    <s v="Yes"/>
    <x v="0"/>
    <n v="15"/>
    <n v="15"/>
  </r>
  <r>
    <n v="3421"/>
    <x v="15"/>
    <x v="1"/>
    <d v="2024-09-03T00:00:00"/>
    <x v="1"/>
    <n v="5"/>
    <x v="0"/>
    <x v="1"/>
    <s v="-"/>
    <s v="No"/>
    <x v="1"/>
    <n v="1"/>
    <n v="4"/>
  </r>
  <r>
    <n v="3422"/>
    <x v="187"/>
    <x v="0"/>
    <d v="2024-09-04T00:00:00"/>
    <x v="0"/>
    <n v="15"/>
    <x v="2"/>
    <x v="0"/>
    <n v="30"/>
    <s v="Yes"/>
    <x v="0"/>
    <n v="7"/>
    <n v="58"/>
  </r>
  <r>
    <n v="3423"/>
    <x v="188"/>
    <x v="2"/>
    <d v="2024-09-05T00:00:00"/>
    <x v="1"/>
    <n v="10"/>
    <x v="0"/>
    <x v="1"/>
    <s v="-"/>
    <s v="Yes"/>
    <x v="0"/>
    <n v="10"/>
    <n v="20"/>
  </r>
  <r>
    <n v="3424"/>
    <x v="14"/>
    <x v="1"/>
    <d v="2024-09-06T00:00:00"/>
    <x v="0"/>
    <n v="5"/>
    <x v="1"/>
    <x v="1"/>
    <s v="-"/>
    <s v="No"/>
    <x v="1"/>
    <n v="0"/>
    <n v="5"/>
  </r>
  <r>
    <n v="3425"/>
    <x v="189"/>
    <x v="0"/>
    <d v="2024-09-07T00:00:00"/>
    <x v="1"/>
    <n v="15"/>
    <x v="0"/>
    <x v="0"/>
    <n v="30"/>
    <s v="Yes"/>
    <x v="0"/>
    <n v="20"/>
    <n v="45"/>
  </r>
  <r>
    <n v="3426"/>
    <x v="167"/>
    <x v="2"/>
    <d v="2024-09-08T00:00:00"/>
    <x v="0"/>
    <n v="10"/>
    <x v="2"/>
    <x v="1"/>
    <s v="-"/>
    <s v="Yes"/>
    <x v="0"/>
    <n v="15"/>
    <n v="15"/>
  </r>
  <r>
    <n v="3427"/>
    <x v="190"/>
    <x v="1"/>
    <d v="2024-09-09T00:00:00"/>
    <x v="1"/>
    <n v="5"/>
    <x v="0"/>
    <x v="1"/>
    <s v="-"/>
    <s v="No"/>
    <x v="1"/>
    <n v="1"/>
    <n v="4"/>
  </r>
  <r>
    <n v="3428"/>
    <x v="191"/>
    <x v="0"/>
    <d v="2024-09-10T00:00:00"/>
    <x v="0"/>
    <n v="15"/>
    <x v="1"/>
    <x v="0"/>
    <n v="30"/>
    <s v="Yes"/>
    <x v="0"/>
    <n v="3"/>
    <n v="62"/>
  </r>
  <r>
    <n v="3429"/>
    <x v="192"/>
    <x v="2"/>
    <d v="2024-09-11T00:00:00"/>
    <x v="1"/>
    <n v="10"/>
    <x v="0"/>
    <x v="1"/>
    <s v="-"/>
    <s v="Yes"/>
    <x v="0"/>
    <n v="10"/>
    <n v="20"/>
  </r>
  <r>
    <n v="3430"/>
    <x v="193"/>
    <x v="1"/>
    <d v="2024-09-12T00:00:00"/>
    <x v="0"/>
    <n v="5"/>
    <x v="2"/>
    <x v="1"/>
    <s v="-"/>
    <s v="No"/>
    <x v="1"/>
    <n v="0"/>
    <n v="5"/>
  </r>
  <r>
    <n v="3431"/>
    <x v="194"/>
    <x v="0"/>
    <d v="2024-09-13T00:00:00"/>
    <x v="1"/>
    <n v="15"/>
    <x v="0"/>
    <x v="0"/>
    <n v="30"/>
    <s v="Yes"/>
    <x v="0"/>
    <n v="15"/>
    <n v="50"/>
  </r>
  <r>
    <n v="3432"/>
    <x v="195"/>
    <x v="2"/>
    <d v="2024-09-14T00:00:00"/>
    <x v="0"/>
    <n v="10"/>
    <x v="1"/>
    <x v="1"/>
    <s v="-"/>
    <s v="Yes"/>
    <x v="0"/>
    <n v="15"/>
    <n v="15"/>
  </r>
  <r>
    <n v="3433"/>
    <x v="196"/>
    <x v="1"/>
    <d v="2024-09-15T00:00:00"/>
    <x v="1"/>
    <n v="5"/>
    <x v="0"/>
    <x v="1"/>
    <s v="-"/>
    <s v="No"/>
    <x v="1"/>
    <n v="1"/>
    <n v="4"/>
  </r>
  <r>
    <n v="3434"/>
    <x v="197"/>
    <x v="0"/>
    <d v="2024-09-16T00:00:00"/>
    <x v="0"/>
    <n v="15"/>
    <x v="2"/>
    <x v="0"/>
    <n v="30"/>
    <s v="Yes"/>
    <x v="0"/>
    <n v="7"/>
    <n v="58"/>
  </r>
  <r>
    <n v="3435"/>
    <x v="198"/>
    <x v="2"/>
    <d v="2024-09-17T00:00:00"/>
    <x v="1"/>
    <n v="10"/>
    <x v="0"/>
    <x v="1"/>
    <s v="-"/>
    <s v="Yes"/>
    <x v="0"/>
    <n v="10"/>
    <n v="20"/>
  </r>
  <r>
    <n v="3436"/>
    <x v="199"/>
    <x v="1"/>
    <d v="2024-09-18T00:00:00"/>
    <x v="0"/>
    <n v="5"/>
    <x v="0"/>
    <x v="1"/>
    <s v="-"/>
    <s v="No"/>
    <x v="1"/>
    <n v="0"/>
    <n v="5"/>
  </r>
  <r>
    <n v="3437"/>
    <x v="200"/>
    <x v="0"/>
    <d v="2024-09-19T00:00:00"/>
    <x v="1"/>
    <n v="15"/>
    <x v="2"/>
    <x v="0"/>
    <n v="30"/>
    <s v="Yes"/>
    <x v="0"/>
    <n v="7"/>
    <n v="58"/>
  </r>
  <r>
    <n v="3438"/>
    <x v="201"/>
    <x v="2"/>
    <d v="2024-09-20T00:00:00"/>
    <x v="0"/>
    <n v="10"/>
    <x v="1"/>
    <x v="1"/>
    <s v="-"/>
    <s v="Yes"/>
    <x v="0"/>
    <n v="10"/>
    <n v="20"/>
  </r>
  <r>
    <n v="3439"/>
    <x v="202"/>
    <x v="1"/>
    <d v="2024-09-21T00:00:00"/>
    <x v="1"/>
    <n v="5"/>
    <x v="2"/>
    <x v="1"/>
    <s v="-"/>
    <s v="No"/>
    <x v="1"/>
    <n v="1"/>
    <n v="4"/>
  </r>
  <r>
    <n v="3440"/>
    <x v="203"/>
    <x v="0"/>
    <d v="2024-09-22T00:00:00"/>
    <x v="0"/>
    <n v="15"/>
    <x v="0"/>
    <x v="0"/>
    <n v="30"/>
    <s v="Yes"/>
    <x v="0"/>
    <n v="15"/>
    <n v="50"/>
  </r>
  <r>
    <n v="3441"/>
    <x v="204"/>
    <x v="2"/>
    <d v="2024-09-23T00:00:00"/>
    <x v="1"/>
    <n v="10"/>
    <x v="0"/>
    <x v="1"/>
    <s v="-"/>
    <s v="Yes"/>
    <x v="0"/>
    <n v="5"/>
    <n v="25"/>
  </r>
  <r>
    <n v="3442"/>
    <x v="205"/>
    <x v="1"/>
    <d v="2024-09-24T00:00:00"/>
    <x v="0"/>
    <n v="5"/>
    <x v="1"/>
    <x v="1"/>
    <s v="-"/>
    <s v="No"/>
    <x v="1"/>
    <n v="0"/>
    <n v="5"/>
  </r>
  <r>
    <n v="3443"/>
    <x v="206"/>
    <x v="0"/>
    <d v="2024-09-25T00:00:00"/>
    <x v="1"/>
    <n v="15"/>
    <x v="2"/>
    <x v="0"/>
    <n v="30"/>
    <s v="Yes"/>
    <x v="0"/>
    <n v="20"/>
    <n v="45"/>
  </r>
  <r>
    <n v="3444"/>
    <x v="207"/>
    <x v="2"/>
    <d v="2024-09-26T00:00:00"/>
    <x v="0"/>
    <n v="10"/>
    <x v="2"/>
    <x v="1"/>
    <s v="-"/>
    <s v="Yes"/>
    <x v="0"/>
    <n v="12"/>
    <n v="18"/>
  </r>
  <r>
    <n v="3445"/>
    <x v="37"/>
    <x v="1"/>
    <d v="2024-09-27T00:00:00"/>
    <x v="1"/>
    <n v="5"/>
    <x v="0"/>
    <x v="1"/>
    <s v="-"/>
    <s v="No"/>
    <x v="1"/>
    <n v="2"/>
    <n v="3"/>
  </r>
  <r>
    <n v="3446"/>
    <x v="208"/>
    <x v="0"/>
    <d v="2024-09-28T00:00:00"/>
    <x v="0"/>
    <n v="15"/>
    <x v="1"/>
    <x v="0"/>
    <n v="30"/>
    <s v="Yes"/>
    <x v="0"/>
    <n v="5"/>
    <n v="60"/>
  </r>
  <r>
    <n v="3447"/>
    <x v="209"/>
    <x v="2"/>
    <d v="2024-09-29T00:00:00"/>
    <x v="1"/>
    <n v="10"/>
    <x v="0"/>
    <x v="1"/>
    <s v="-"/>
    <s v="Yes"/>
    <x v="0"/>
    <n v="10"/>
    <n v="20"/>
  </r>
  <r>
    <n v="3448"/>
    <x v="210"/>
    <x v="1"/>
    <d v="2024-09-30T00:00:00"/>
    <x v="0"/>
    <n v="5"/>
    <x v="2"/>
    <x v="1"/>
    <s v="-"/>
    <s v="No"/>
    <x v="1"/>
    <n v="0"/>
    <n v="5"/>
  </r>
  <r>
    <n v="3449"/>
    <x v="211"/>
    <x v="0"/>
    <d v="2024-10-01T00:00:00"/>
    <x v="1"/>
    <n v="15"/>
    <x v="0"/>
    <x v="0"/>
    <n v="30"/>
    <s v="Yes"/>
    <x v="0"/>
    <n v="3"/>
    <n v="62"/>
  </r>
  <r>
    <n v="3450"/>
    <x v="212"/>
    <x v="2"/>
    <d v="2024-10-02T00:00:00"/>
    <x v="0"/>
    <n v="10"/>
    <x v="1"/>
    <x v="1"/>
    <s v="-"/>
    <s v="Yes"/>
    <x v="0"/>
    <n v="15"/>
    <n v="15"/>
  </r>
  <r>
    <n v="3451"/>
    <x v="213"/>
    <x v="1"/>
    <d v="2024-10-03T00:00:00"/>
    <x v="1"/>
    <n v="5"/>
    <x v="0"/>
    <x v="1"/>
    <s v="-"/>
    <s v="No"/>
    <x v="1"/>
    <n v="1"/>
    <n v="4"/>
  </r>
  <r>
    <n v="3452"/>
    <x v="191"/>
    <x v="0"/>
    <d v="2024-10-04T00:00:00"/>
    <x v="0"/>
    <n v="15"/>
    <x v="2"/>
    <x v="0"/>
    <n v="30"/>
    <s v="Yes"/>
    <x v="0"/>
    <n v="7"/>
    <n v="58"/>
  </r>
  <r>
    <n v="3453"/>
    <x v="45"/>
    <x v="2"/>
    <d v="2024-10-05T00:00:00"/>
    <x v="1"/>
    <n v="10"/>
    <x v="0"/>
    <x v="1"/>
    <s v="-"/>
    <s v="Yes"/>
    <x v="0"/>
    <n v="10"/>
    <n v="20"/>
  </r>
  <r>
    <n v="3454"/>
    <x v="214"/>
    <x v="1"/>
    <d v="2024-10-06T00:00:00"/>
    <x v="0"/>
    <n v="5"/>
    <x v="1"/>
    <x v="1"/>
    <s v="-"/>
    <s v="No"/>
    <x v="1"/>
    <n v="0"/>
    <n v="5"/>
  </r>
  <r>
    <n v="3455"/>
    <x v="215"/>
    <x v="0"/>
    <d v="2024-10-07T00:00:00"/>
    <x v="1"/>
    <n v="15"/>
    <x v="0"/>
    <x v="0"/>
    <n v="30"/>
    <s v="Yes"/>
    <x v="0"/>
    <n v="20"/>
    <n v="45"/>
  </r>
  <r>
    <n v="3456"/>
    <x v="216"/>
    <x v="2"/>
    <d v="2024-10-08T00:00:00"/>
    <x v="0"/>
    <n v="10"/>
    <x v="2"/>
    <x v="1"/>
    <s v="-"/>
    <s v="Yes"/>
    <x v="0"/>
    <n v="15"/>
    <n v="15"/>
  </r>
  <r>
    <n v="3457"/>
    <x v="217"/>
    <x v="1"/>
    <d v="2024-10-09T00:00:00"/>
    <x v="1"/>
    <n v="5"/>
    <x v="0"/>
    <x v="1"/>
    <s v="-"/>
    <s v="No"/>
    <x v="1"/>
    <n v="1"/>
    <n v="4"/>
  </r>
  <r>
    <n v="3458"/>
    <x v="218"/>
    <x v="0"/>
    <d v="2024-10-10T00:00:00"/>
    <x v="0"/>
    <n v="15"/>
    <x v="1"/>
    <x v="0"/>
    <n v="30"/>
    <s v="Yes"/>
    <x v="0"/>
    <n v="3"/>
    <n v="62"/>
  </r>
  <r>
    <n v="3459"/>
    <x v="219"/>
    <x v="2"/>
    <d v="2024-10-11T00:00:00"/>
    <x v="1"/>
    <n v="10"/>
    <x v="0"/>
    <x v="1"/>
    <s v="-"/>
    <s v="Yes"/>
    <x v="0"/>
    <n v="10"/>
    <n v="20"/>
  </r>
  <r>
    <n v="3460"/>
    <x v="127"/>
    <x v="1"/>
    <d v="2024-10-12T00:00:00"/>
    <x v="0"/>
    <n v="5"/>
    <x v="2"/>
    <x v="1"/>
    <s v="-"/>
    <s v="No"/>
    <x v="1"/>
    <n v="0"/>
    <n v="5"/>
  </r>
  <r>
    <n v="3461"/>
    <x v="220"/>
    <x v="0"/>
    <d v="2024-10-13T00:00:00"/>
    <x v="1"/>
    <n v="15"/>
    <x v="0"/>
    <x v="0"/>
    <n v="30"/>
    <s v="Yes"/>
    <x v="0"/>
    <n v="15"/>
    <n v="50"/>
  </r>
  <r>
    <n v="3462"/>
    <x v="221"/>
    <x v="2"/>
    <d v="2024-10-14T00:00:00"/>
    <x v="0"/>
    <n v="10"/>
    <x v="1"/>
    <x v="1"/>
    <s v="-"/>
    <s v="Yes"/>
    <x v="0"/>
    <n v="15"/>
    <n v="15"/>
  </r>
  <r>
    <n v="3463"/>
    <x v="222"/>
    <x v="1"/>
    <d v="2024-10-15T00:00:00"/>
    <x v="1"/>
    <n v="5"/>
    <x v="0"/>
    <x v="1"/>
    <s v="-"/>
    <s v="No"/>
    <x v="1"/>
    <n v="1"/>
    <n v="4"/>
  </r>
  <r>
    <n v="3464"/>
    <x v="223"/>
    <x v="0"/>
    <d v="2024-10-16T00:00:00"/>
    <x v="0"/>
    <n v="15"/>
    <x v="2"/>
    <x v="0"/>
    <n v="30"/>
    <s v="Yes"/>
    <x v="0"/>
    <n v="7"/>
    <n v="58"/>
  </r>
  <r>
    <n v="3465"/>
    <x v="224"/>
    <x v="2"/>
    <d v="2024-10-17T00:00:00"/>
    <x v="1"/>
    <n v="10"/>
    <x v="0"/>
    <x v="1"/>
    <s v="-"/>
    <s v="Yes"/>
    <x v="0"/>
    <n v="10"/>
    <n v="20"/>
  </r>
  <r>
    <n v="3466"/>
    <x v="225"/>
    <x v="1"/>
    <d v="2024-10-18T00:00:00"/>
    <x v="0"/>
    <n v="5"/>
    <x v="1"/>
    <x v="1"/>
    <s v="-"/>
    <s v="No"/>
    <x v="1"/>
    <n v="0"/>
    <n v="5"/>
  </r>
  <r>
    <n v="3467"/>
    <x v="226"/>
    <x v="0"/>
    <d v="2024-10-19T00:00:00"/>
    <x v="1"/>
    <n v="15"/>
    <x v="0"/>
    <x v="0"/>
    <n v="30"/>
    <s v="Yes"/>
    <x v="0"/>
    <n v="15"/>
    <n v="50"/>
  </r>
  <r>
    <n v="3468"/>
    <x v="227"/>
    <x v="2"/>
    <d v="2024-10-20T00:00:00"/>
    <x v="0"/>
    <n v="10"/>
    <x v="2"/>
    <x v="1"/>
    <s v="-"/>
    <s v="Yes"/>
    <x v="0"/>
    <n v="12"/>
    <n v="18"/>
  </r>
  <r>
    <n v="3469"/>
    <x v="228"/>
    <x v="1"/>
    <d v="2024-10-21T00:00:00"/>
    <x v="1"/>
    <n v="5"/>
    <x v="0"/>
    <x v="1"/>
    <s v="-"/>
    <s v="No"/>
    <x v="1"/>
    <n v="2"/>
    <n v="3"/>
  </r>
  <r>
    <n v="3470"/>
    <x v="229"/>
    <x v="0"/>
    <d v="2024-10-22T00:00:00"/>
    <x v="0"/>
    <n v="15"/>
    <x v="1"/>
    <x v="0"/>
    <n v="30"/>
    <s v="Yes"/>
    <x v="0"/>
    <n v="5"/>
    <n v="60"/>
  </r>
  <r>
    <n v="3471"/>
    <x v="230"/>
    <x v="2"/>
    <d v="2024-10-23T00:00:00"/>
    <x v="1"/>
    <n v="10"/>
    <x v="0"/>
    <x v="1"/>
    <s v="-"/>
    <s v="Yes"/>
    <x v="0"/>
    <n v="10"/>
    <n v="20"/>
  </r>
  <r>
    <n v="3472"/>
    <x v="231"/>
    <x v="1"/>
    <d v="2024-10-24T00:00:00"/>
    <x v="0"/>
    <n v="5"/>
    <x v="2"/>
    <x v="1"/>
    <s v="-"/>
    <s v="No"/>
    <x v="1"/>
    <n v="0"/>
    <n v="5"/>
  </r>
  <r>
    <n v="3473"/>
    <x v="140"/>
    <x v="0"/>
    <d v="2024-10-25T00:00:00"/>
    <x v="1"/>
    <n v="15"/>
    <x v="0"/>
    <x v="0"/>
    <n v="30"/>
    <s v="Yes"/>
    <x v="0"/>
    <n v="3"/>
    <n v="62"/>
  </r>
  <r>
    <n v="3474"/>
    <x v="232"/>
    <x v="2"/>
    <d v="2024-10-26T00:00:00"/>
    <x v="0"/>
    <n v="10"/>
    <x v="1"/>
    <x v="1"/>
    <s v="-"/>
    <s v="Yes"/>
    <x v="0"/>
    <n v="15"/>
    <n v="15"/>
  </r>
  <r>
    <n v="3475"/>
    <x v="233"/>
    <x v="1"/>
    <d v="2024-10-27T00:00:00"/>
    <x v="1"/>
    <n v="5"/>
    <x v="0"/>
    <x v="1"/>
    <s v="-"/>
    <s v="No"/>
    <x v="1"/>
    <n v="1"/>
    <n v="4"/>
  </r>
  <r>
    <n v="3476"/>
    <x v="234"/>
    <x v="0"/>
    <d v="2024-10-28T00:00:00"/>
    <x v="0"/>
    <n v="15"/>
    <x v="2"/>
    <x v="0"/>
    <n v="30"/>
    <s v="Yes"/>
    <x v="0"/>
    <n v="7"/>
    <n v="58"/>
  </r>
  <r>
    <n v="3477"/>
    <x v="235"/>
    <x v="2"/>
    <d v="2024-10-29T00:00:00"/>
    <x v="1"/>
    <n v="10"/>
    <x v="0"/>
    <x v="1"/>
    <s v="-"/>
    <s v="Yes"/>
    <x v="0"/>
    <n v="10"/>
    <n v="20"/>
  </r>
  <r>
    <n v="3478"/>
    <x v="236"/>
    <x v="1"/>
    <d v="2024-10-30T00:00:00"/>
    <x v="0"/>
    <n v="5"/>
    <x v="1"/>
    <x v="1"/>
    <s v="-"/>
    <s v="No"/>
    <x v="1"/>
    <n v="0"/>
    <n v="5"/>
  </r>
  <r>
    <n v="3479"/>
    <x v="237"/>
    <x v="0"/>
    <d v="2024-10-31T00:00:00"/>
    <x v="1"/>
    <n v="15"/>
    <x v="0"/>
    <x v="0"/>
    <n v="30"/>
    <s v="Yes"/>
    <x v="0"/>
    <n v="20"/>
    <n v="45"/>
  </r>
  <r>
    <n v="3480"/>
    <x v="238"/>
    <x v="2"/>
    <d v="2024-11-01T00:00:00"/>
    <x v="0"/>
    <n v="10"/>
    <x v="2"/>
    <x v="1"/>
    <s v="-"/>
    <s v="Yes"/>
    <x v="0"/>
    <n v="15"/>
    <n v="15"/>
  </r>
  <r>
    <n v="3481"/>
    <x v="239"/>
    <x v="1"/>
    <d v="2024-11-02T00:00:00"/>
    <x v="1"/>
    <n v="5"/>
    <x v="0"/>
    <x v="1"/>
    <s v="-"/>
    <s v="No"/>
    <x v="1"/>
    <n v="1"/>
    <n v="4"/>
  </r>
  <r>
    <n v="3482"/>
    <x v="240"/>
    <x v="0"/>
    <d v="2024-11-03T00:00:00"/>
    <x v="0"/>
    <n v="15"/>
    <x v="1"/>
    <x v="0"/>
    <n v="30"/>
    <s v="Yes"/>
    <x v="0"/>
    <n v="3"/>
    <n v="62"/>
  </r>
  <r>
    <n v="3483"/>
    <x v="241"/>
    <x v="2"/>
    <d v="2024-11-04T00:00:00"/>
    <x v="1"/>
    <n v="10"/>
    <x v="0"/>
    <x v="1"/>
    <s v="-"/>
    <s v="Yes"/>
    <x v="0"/>
    <n v="10"/>
    <n v="20"/>
  </r>
  <r>
    <n v="3484"/>
    <x v="242"/>
    <x v="1"/>
    <d v="2024-11-05T00:00:00"/>
    <x v="0"/>
    <n v="5"/>
    <x v="2"/>
    <x v="1"/>
    <s v="-"/>
    <s v="No"/>
    <x v="1"/>
    <n v="0"/>
    <n v="5"/>
  </r>
  <r>
    <n v="3485"/>
    <x v="243"/>
    <x v="0"/>
    <d v="2024-11-06T00:00:00"/>
    <x v="1"/>
    <n v="15"/>
    <x v="0"/>
    <x v="0"/>
    <n v="30"/>
    <s v="Yes"/>
    <x v="0"/>
    <n v="15"/>
    <n v="50"/>
  </r>
  <r>
    <n v="3486"/>
    <x v="244"/>
    <x v="1"/>
    <d v="2024-11-07T00:00:00"/>
    <x v="0"/>
    <n v="5"/>
    <x v="0"/>
    <x v="1"/>
    <s v="-"/>
    <s v="No"/>
    <x v="1"/>
    <n v="0"/>
    <n v="5"/>
  </r>
  <r>
    <n v="3487"/>
    <x v="245"/>
    <x v="0"/>
    <d v="2024-11-08T00:00:00"/>
    <x v="1"/>
    <n v="15"/>
    <x v="2"/>
    <x v="0"/>
    <n v="30"/>
    <s v="Yes"/>
    <x v="0"/>
    <n v="7"/>
    <n v="58"/>
  </r>
  <r>
    <n v="3488"/>
    <x v="246"/>
    <x v="2"/>
    <d v="2024-11-09T00:00:00"/>
    <x v="0"/>
    <n v="10"/>
    <x v="1"/>
    <x v="1"/>
    <s v="-"/>
    <s v="Yes"/>
    <x v="0"/>
    <n v="10"/>
    <n v="20"/>
  </r>
  <r>
    <n v="3489"/>
    <x v="247"/>
    <x v="1"/>
    <d v="2024-11-10T00:00:00"/>
    <x v="1"/>
    <n v="5"/>
    <x v="2"/>
    <x v="1"/>
    <s v="-"/>
    <s v="No"/>
    <x v="1"/>
    <n v="1"/>
    <n v="4"/>
  </r>
  <r>
    <n v="3490"/>
    <x v="248"/>
    <x v="0"/>
    <d v="2024-11-11T00:00:00"/>
    <x v="0"/>
    <n v="15"/>
    <x v="0"/>
    <x v="0"/>
    <n v="30"/>
    <s v="Yes"/>
    <x v="0"/>
    <n v="15"/>
    <n v="50"/>
  </r>
  <r>
    <n v="3491"/>
    <x v="249"/>
    <x v="2"/>
    <d v="2024-11-12T00:00:00"/>
    <x v="1"/>
    <n v="10"/>
    <x v="0"/>
    <x v="1"/>
    <s v="-"/>
    <s v="Yes"/>
    <x v="0"/>
    <n v="5"/>
    <n v="25"/>
  </r>
  <r>
    <n v="3492"/>
    <x v="250"/>
    <x v="1"/>
    <d v="2024-11-13T00:00:00"/>
    <x v="0"/>
    <n v="5"/>
    <x v="1"/>
    <x v="1"/>
    <s v="-"/>
    <s v="No"/>
    <x v="1"/>
    <n v="0"/>
    <n v="5"/>
  </r>
  <r>
    <n v="3493"/>
    <x v="251"/>
    <x v="0"/>
    <d v="2024-11-14T00:00:00"/>
    <x v="1"/>
    <n v="15"/>
    <x v="2"/>
    <x v="0"/>
    <n v="30"/>
    <s v="Yes"/>
    <x v="0"/>
    <n v="20"/>
    <n v="45"/>
  </r>
  <r>
    <n v="3494"/>
    <x v="252"/>
    <x v="2"/>
    <d v="2024-11-15T00:00:00"/>
    <x v="0"/>
    <n v="10"/>
    <x v="2"/>
    <x v="1"/>
    <s v="-"/>
    <s v="Yes"/>
    <x v="0"/>
    <n v="12"/>
    <n v="18"/>
  </r>
  <r>
    <n v="3495"/>
    <x v="253"/>
    <x v="1"/>
    <d v="2024-11-16T00:00:00"/>
    <x v="1"/>
    <n v="5"/>
    <x v="0"/>
    <x v="1"/>
    <s v="-"/>
    <s v="No"/>
    <x v="1"/>
    <n v="2"/>
    <n v="3"/>
  </r>
  <r>
    <n v="3496"/>
    <x v="254"/>
    <x v="0"/>
    <d v="2024-11-17T00:00:00"/>
    <x v="0"/>
    <n v="15"/>
    <x v="1"/>
    <x v="0"/>
    <n v="30"/>
    <s v="Yes"/>
    <x v="0"/>
    <n v="5"/>
    <n v="60"/>
  </r>
  <r>
    <n v="3497"/>
    <x v="255"/>
    <x v="2"/>
    <d v="2024-11-18T00:00:00"/>
    <x v="1"/>
    <n v="10"/>
    <x v="0"/>
    <x v="1"/>
    <s v="-"/>
    <s v="Yes"/>
    <x v="0"/>
    <n v="10"/>
    <n v="20"/>
  </r>
  <r>
    <n v="3498"/>
    <x v="256"/>
    <x v="1"/>
    <d v="2024-11-19T00:00:00"/>
    <x v="0"/>
    <n v="5"/>
    <x v="2"/>
    <x v="1"/>
    <s v="-"/>
    <s v="No"/>
    <x v="1"/>
    <n v="0"/>
    <n v="5"/>
  </r>
  <r>
    <n v="3499"/>
    <x v="257"/>
    <x v="0"/>
    <d v="2024-11-20T00:00:00"/>
    <x v="1"/>
    <n v="15"/>
    <x v="0"/>
    <x v="0"/>
    <n v="30"/>
    <s v="Yes"/>
    <x v="0"/>
    <n v="3"/>
    <n v="62"/>
  </r>
  <r>
    <n v="3500"/>
    <x v="258"/>
    <x v="2"/>
    <d v="2024-11-21T00:00:00"/>
    <x v="0"/>
    <n v="10"/>
    <x v="1"/>
    <x v="1"/>
    <s v="-"/>
    <s v="Yes"/>
    <x v="0"/>
    <n v="15"/>
    <n v="15"/>
  </r>
  <r>
    <n v="3501"/>
    <x v="259"/>
    <x v="1"/>
    <d v="2024-11-22T00:00:00"/>
    <x v="1"/>
    <n v="5"/>
    <x v="0"/>
    <x v="1"/>
    <s v="-"/>
    <s v="No"/>
    <x v="1"/>
    <n v="1"/>
    <n v="4"/>
  </r>
  <r>
    <n v="3502"/>
    <x v="260"/>
    <x v="0"/>
    <d v="2024-11-23T00:00:00"/>
    <x v="0"/>
    <n v="15"/>
    <x v="2"/>
    <x v="0"/>
    <n v="30"/>
    <s v="Yes"/>
    <x v="0"/>
    <n v="7"/>
    <n v="58"/>
  </r>
  <r>
    <n v="3503"/>
    <x v="119"/>
    <x v="2"/>
    <d v="2024-11-24T00:00:00"/>
    <x v="1"/>
    <n v="10"/>
    <x v="0"/>
    <x v="1"/>
    <s v="-"/>
    <s v="Yes"/>
    <x v="0"/>
    <n v="10"/>
    <n v="20"/>
  </r>
  <r>
    <n v="3504"/>
    <x v="261"/>
    <x v="1"/>
    <d v="2024-11-25T00:00:00"/>
    <x v="0"/>
    <n v="5"/>
    <x v="1"/>
    <x v="1"/>
    <s v="-"/>
    <s v="No"/>
    <x v="1"/>
    <n v="0"/>
    <n v="5"/>
  </r>
  <r>
    <n v="3505"/>
    <x v="262"/>
    <x v="0"/>
    <d v="2024-11-26T00:00:00"/>
    <x v="1"/>
    <n v="15"/>
    <x v="0"/>
    <x v="0"/>
    <n v="30"/>
    <s v="Yes"/>
    <x v="0"/>
    <n v="20"/>
    <n v="45"/>
  </r>
  <r>
    <n v="3506"/>
    <x v="263"/>
    <x v="2"/>
    <d v="2024-11-27T00:00:00"/>
    <x v="0"/>
    <n v="10"/>
    <x v="2"/>
    <x v="1"/>
    <s v="-"/>
    <s v="Yes"/>
    <x v="0"/>
    <n v="15"/>
    <n v="15"/>
  </r>
  <r>
    <n v="3507"/>
    <x v="264"/>
    <x v="1"/>
    <d v="2024-11-28T00:00:00"/>
    <x v="1"/>
    <n v="5"/>
    <x v="0"/>
    <x v="1"/>
    <s v="-"/>
    <s v="No"/>
    <x v="1"/>
    <n v="1"/>
    <n v="4"/>
  </r>
  <r>
    <n v="3508"/>
    <x v="265"/>
    <x v="0"/>
    <d v="2024-11-29T00:00:00"/>
    <x v="0"/>
    <n v="15"/>
    <x v="1"/>
    <x v="0"/>
    <n v="30"/>
    <s v="Yes"/>
    <x v="0"/>
    <n v="3"/>
    <n v="62"/>
  </r>
  <r>
    <n v="3509"/>
    <x v="266"/>
    <x v="2"/>
    <d v="2024-11-30T00:00:00"/>
    <x v="1"/>
    <n v="10"/>
    <x v="0"/>
    <x v="1"/>
    <s v="-"/>
    <s v="Yes"/>
    <x v="0"/>
    <n v="10"/>
    <n v="20"/>
  </r>
  <r>
    <n v="3510"/>
    <x v="267"/>
    <x v="1"/>
    <d v="2024-12-01T00:00:00"/>
    <x v="0"/>
    <n v="5"/>
    <x v="2"/>
    <x v="1"/>
    <s v="-"/>
    <s v="No"/>
    <x v="1"/>
    <n v="0"/>
    <n v="5"/>
  </r>
  <r>
    <n v="3511"/>
    <x v="268"/>
    <x v="0"/>
    <d v="2024-12-02T00:00:00"/>
    <x v="1"/>
    <n v="15"/>
    <x v="0"/>
    <x v="0"/>
    <n v="30"/>
    <s v="Yes"/>
    <x v="0"/>
    <n v="15"/>
    <n v="50"/>
  </r>
  <r>
    <n v="3512"/>
    <x v="269"/>
    <x v="2"/>
    <d v="2024-12-03T00:00:00"/>
    <x v="0"/>
    <n v="10"/>
    <x v="1"/>
    <x v="1"/>
    <s v="-"/>
    <s v="Yes"/>
    <x v="0"/>
    <n v="15"/>
    <n v="15"/>
  </r>
  <r>
    <n v="3513"/>
    <x v="270"/>
    <x v="1"/>
    <d v="2024-12-04T00:00:00"/>
    <x v="1"/>
    <n v="5"/>
    <x v="0"/>
    <x v="1"/>
    <s v="-"/>
    <s v="No"/>
    <x v="1"/>
    <n v="1"/>
    <n v="4"/>
  </r>
  <r>
    <n v="3514"/>
    <x v="271"/>
    <x v="0"/>
    <d v="2024-12-05T00:00:00"/>
    <x v="0"/>
    <n v="15"/>
    <x v="2"/>
    <x v="0"/>
    <n v="30"/>
    <s v="Yes"/>
    <x v="0"/>
    <n v="7"/>
    <n v="58"/>
  </r>
  <r>
    <n v="3515"/>
    <x v="130"/>
    <x v="2"/>
    <d v="2024-12-06T00:00:00"/>
    <x v="1"/>
    <n v="10"/>
    <x v="0"/>
    <x v="1"/>
    <s v="-"/>
    <s v="Yes"/>
    <x v="0"/>
    <n v="10"/>
    <n v="20"/>
  </r>
  <r>
    <n v="3516"/>
    <x v="131"/>
    <x v="1"/>
    <d v="2024-12-07T00:00:00"/>
    <x v="0"/>
    <n v="5"/>
    <x v="1"/>
    <x v="1"/>
    <s v="-"/>
    <s v="No"/>
    <x v="1"/>
    <n v="0"/>
    <n v="5"/>
  </r>
  <r>
    <n v="3517"/>
    <x v="181"/>
    <x v="0"/>
    <d v="2024-12-08T00:00:00"/>
    <x v="1"/>
    <n v="15"/>
    <x v="0"/>
    <x v="0"/>
    <n v="30"/>
    <s v="Yes"/>
    <x v="0"/>
    <n v="20"/>
    <n v="45"/>
  </r>
  <r>
    <n v="3518"/>
    <x v="272"/>
    <x v="2"/>
    <d v="2024-12-09T00:00:00"/>
    <x v="0"/>
    <n v="10"/>
    <x v="2"/>
    <x v="1"/>
    <s v="-"/>
    <s v="Yes"/>
    <x v="0"/>
    <n v="12"/>
    <n v="18"/>
  </r>
  <r>
    <n v="3519"/>
    <x v="273"/>
    <x v="1"/>
    <d v="2024-12-10T00:00:00"/>
    <x v="1"/>
    <n v="5"/>
    <x v="0"/>
    <x v="1"/>
    <s v="-"/>
    <s v="No"/>
    <x v="1"/>
    <n v="2"/>
    <n v="3"/>
  </r>
  <r>
    <n v="3520"/>
    <x v="274"/>
    <x v="0"/>
    <d v="2024-12-11T00:00:00"/>
    <x v="0"/>
    <n v="15"/>
    <x v="1"/>
    <x v="0"/>
    <n v="30"/>
    <s v="Yes"/>
    <x v="0"/>
    <n v="5"/>
    <n v="60"/>
  </r>
  <r>
    <n v="3521"/>
    <x v="275"/>
    <x v="2"/>
    <d v="2024-12-12T00:00:00"/>
    <x v="1"/>
    <n v="10"/>
    <x v="0"/>
    <x v="1"/>
    <s v="-"/>
    <s v="Yes"/>
    <x v="0"/>
    <n v="10"/>
    <n v="20"/>
  </r>
  <r>
    <n v="3522"/>
    <x v="276"/>
    <x v="1"/>
    <d v="2024-12-13T00:00:00"/>
    <x v="0"/>
    <n v="5"/>
    <x v="2"/>
    <x v="1"/>
    <s v="-"/>
    <s v="No"/>
    <x v="1"/>
    <n v="0"/>
    <n v="5"/>
  </r>
  <r>
    <n v="3523"/>
    <x v="277"/>
    <x v="0"/>
    <d v="2024-12-14T00:00:00"/>
    <x v="1"/>
    <n v="15"/>
    <x v="0"/>
    <x v="0"/>
    <n v="30"/>
    <s v="Yes"/>
    <x v="0"/>
    <n v="3"/>
    <n v="62"/>
  </r>
  <r>
    <n v="3524"/>
    <x v="278"/>
    <x v="2"/>
    <d v="2024-12-15T00:00:00"/>
    <x v="0"/>
    <n v="10"/>
    <x v="1"/>
    <x v="1"/>
    <s v="-"/>
    <s v="Yes"/>
    <x v="0"/>
    <n v="15"/>
    <n v="15"/>
  </r>
  <r>
    <n v="3525"/>
    <x v="279"/>
    <x v="1"/>
    <d v="2024-12-16T00:00:00"/>
    <x v="1"/>
    <n v="5"/>
    <x v="0"/>
    <x v="1"/>
    <s v="-"/>
    <s v="No"/>
    <x v="1"/>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8CA5B9-AA1A-47B1-9063-3927F2D7F55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9:C33"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items count="3">
        <item x="1"/>
        <item x="0"/>
        <item t="default"/>
      </items>
    </pivotField>
    <pivotField showAll="0"/>
    <pivotField showAll="0"/>
    <pivotField dataField="1" numFmtId="44" showAll="0">
      <items count="3">
        <item x="1"/>
        <item x="0"/>
        <item t="default"/>
      </items>
    </pivotField>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AF9651-8798-47F7-9D73-D03CF18F15C2}" name="tbl_easeasonpas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0:C2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items count="3">
        <item x="1"/>
        <item x="0"/>
        <item t="default"/>
      </items>
    </pivotField>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DFE8A-B67F-4FFC-8404-B9AF1E0F66C8}" name="tbl_annual_total"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3"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44"/>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3E083A8-A2A5-4462-8030-D56E0B6A1DCF}" sourceName="Subscription Type">
  <pivotTables>
    <pivotTable tabId="3" name="tbl_annual_total"/>
    <pivotTable tabId="3" name="tbl_easeasonpass"/>
    <pivotTable tabId="3" name="PivotTable3"/>
  </pivotTables>
  <data>
    <tabular pivotCacheId="687475259">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FDB0ED6A-74D9-4E3C-B778-D3B6603752C5}" cache="Slicer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B6" sqref="B6"/>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sqref="A1:M296"/>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5:E33"/>
  <sheetViews>
    <sheetView showGridLines="0" topLeftCell="A13" workbookViewId="0">
      <selection activeCell="E33" sqref="E33"/>
    </sheetView>
  </sheetViews>
  <sheetFormatPr defaultRowHeight="15" x14ac:dyDescent="0.25"/>
  <cols>
    <col min="2" max="2" width="16.7109375" bestFit="1" customWidth="1"/>
    <col min="3" max="5" width="33.5703125" bestFit="1" customWidth="1"/>
    <col min="6" max="6" width="12.28515625" bestFit="1" customWidth="1"/>
    <col min="7" max="7" width="31.28515625" bestFit="1" customWidth="1"/>
    <col min="8" max="8" width="38.7109375" bestFit="1"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5" spans="2:3" x14ac:dyDescent="0.25">
      <c r="B5" t="s">
        <v>316</v>
      </c>
    </row>
    <row r="6" spans="2:3" x14ac:dyDescent="0.25">
      <c r="B6" t="s">
        <v>317</v>
      </c>
    </row>
    <row r="8" spans="2:3" x14ac:dyDescent="0.25">
      <c r="B8" s="12" t="s">
        <v>16</v>
      </c>
      <c r="C8" t="s">
        <v>24</v>
      </c>
    </row>
    <row r="10" spans="2:3" x14ac:dyDescent="0.25">
      <c r="B10" s="12" t="s">
        <v>313</v>
      </c>
      <c r="C10" t="s">
        <v>315</v>
      </c>
    </row>
    <row r="11" spans="2:3" x14ac:dyDescent="0.25">
      <c r="B11" s="13" t="s">
        <v>23</v>
      </c>
      <c r="C11" s="14">
        <v>217</v>
      </c>
    </row>
    <row r="12" spans="2:3" x14ac:dyDescent="0.25">
      <c r="B12" s="13" t="s">
        <v>19</v>
      </c>
      <c r="C12" s="14">
        <v>1537</v>
      </c>
    </row>
    <row r="13" spans="2:3" x14ac:dyDescent="0.25">
      <c r="B13" s="13" t="s">
        <v>314</v>
      </c>
      <c r="C13" s="14">
        <v>1754</v>
      </c>
    </row>
    <row r="16" spans="2:3" x14ac:dyDescent="0.25">
      <c r="B16" t="s">
        <v>319</v>
      </c>
    </row>
    <row r="18" spans="2:5" x14ac:dyDescent="0.25">
      <c r="B18" s="12" t="s">
        <v>16</v>
      </c>
      <c r="C18" t="s">
        <v>24</v>
      </c>
    </row>
    <row r="20" spans="2:5" x14ac:dyDescent="0.25">
      <c r="B20" s="12" t="s">
        <v>313</v>
      </c>
      <c r="C20" t="s">
        <v>320</v>
      </c>
    </row>
    <row r="21" spans="2:5" x14ac:dyDescent="0.25">
      <c r="B21" s="13" t="s">
        <v>22</v>
      </c>
      <c r="C21" s="17">
        <v>0</v>
      </c>
    </row>
    <row r="22" spans="2:5" x14ac:dyDescent="0.25">
      <c r="B22" s="13" t="s">
        <v>26</v>
      </c>
      <c r="C22" s="17">
        <v>0</v>
      </c>
    </row>
    <row r="23" spans="2:5" x14ac:dyDescent="0.25">
      <c r="B23" s="13" t="s">
        <v>18</v>
      </c>
      <c r="C23" s="17">
        <v>600</v>
      </c>
    </row>
    <row r="24" spans="2:5" x14ac:dyDescent="0.25">
      <c r="B24" s="13" t="s">
        <v>314</v>
      </c>
      <c r="C24" s="17">
        <v>600</v>
      </c>
      <c r="E24" s="18">
        <f>GETPIVOTDATA("EA Play Season Pass
Price",$B$20)</f>
        <v>600</v>
      </c>
    </row>
    <row r="27" spans="2:5" x14ac:dyDescent="0.25">
      <c r="B27" s="12" t="s">
        <v>16</v>
      </c>
      <c r="C27" t="s">
        <v>24</v>
      </c>
    </row>
    <row r="29" spans="2:5" x14ac:dyDescent="0.25">
      <c r="B29" s="12" t="s">
        <v>313</v>
      </c>
      <c r="C29" t="s">
        <v>321</v>
      </c>
    </row>
    <row r="30" spans="2:5" x14ac:dyDescent="0.25">
      <c r="B30" s="13" t="s">
        <v>22</v>
      </c>
      <c r="C30" s="14">
        <v>0</v>
      </c>
    </row>
    <row r="31" spans="2:5" x14ac:dyDescent="0.25">
      <c r="B31" s="13" t="s">
        <v>26</v>
      </c>
      <c r="C31" s="14">
        <v>540</v>
      </c>
    </row>
    <row r="32" spans="2:5" x14ac:dyDescent="0.25">
      <c r="B32" s="13" t="s">
        <v>18</v>
      </c>
      <c r="C32" s="14">
        <v>400</v>
      </c>
    </row>
    <row r="33" spans="2:5" x14ac:dyDescent="0.25">
      <c r="B33" s="13" t="s">
        <v>314</v>
      </c>
      <c r="C33" s="14">
        <v>940</v>
      </c>
      <c r="E33" s="18">
        <f>GETPIVOTDATA("Minecraft Season Pass Price",$B$29)</f>
        <v>940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AD36"/>
  <sheetViews>
    <sheetView showGridLines="0" showRowColHeaders="0" tabSelected="1" zoomScale="80" zoomScaleNormal="80" workbookViewId="0">
      <selection activeCell="A18" sqref="A18"/>
    </sheetView>
  </sheetViews>
  <sheetFormatPr defaultRowHeight="15" x14ac:dyDescent="0.25"/>
  <cols>
    <col min="1" max="1" width="33.140625" style="4" customWidth="1"/>
    <col min="2" max="2" width="3.5703125" customWidth="1"/>
    <col min="12" max="12" width="6.5703125" customWidth="1"/>
  </cols>
  <sheetData>
    <row r="2" spans="2:30" ht="39" customHeight="1" thickBot="1" x14ac:dyDescent="0.35">
      <c r="D2" s="15" t="s">
        <v>318</v>
      </c>
      <c r="E2" s="16"/>
      <c r="F2" s="16"/>
      <c r="G2" s="16"/>
      <c r="H2" s="16"/>
      <c r="I2" s="16"/>
    </row>
    <row r="3" spans="2:30" ht="39" customHeight="1" x14ac:dyDescent="0.25"/>
    <row r="4" spans="2:30" ht="8.25" customHeight="1" x14ac:dyDescent="0.25">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2:30" ht="7.5" customHeight="1" x14ac:dyDescent="0.25">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2:30" ht="10.5" customHeight="1" x14ac:dyDescent="0.25">
      <c r="B6" s="7"/>
      <c r="C6" s="19"/>
      <c r="D6" s="19"/>
      <c r="E6" s="19"/>
      <c r="F6" s="19"/>
      <c r="G6" s="19"/>
      <c r="H6" s="19"/>
      <c r="I6" s="19"/>
      <c r="J6" s="19"/>
      <c r="K6" s="19"/>
      <c r="L6" s="19"/>
      <c r="M6" s="19"/>
      <c r="N6" s="7"/>
      <c r="O6" s="7"/>
      <c r="P6" s="7"/>
      <c r="Q6" s="7"/>
      <c r="R6" s="7"/>
      <c r="S6" s="7"/>
      <c r="T6" s="7"/>
      <c r="U6" s="7"/>
      <c r="V6" s="7"/>
      <c r="W6" s="7"/>
      <c r="X6" s="7"/>
      <c r="Y6" s="7"/>
      <c r="Z6" s="7"/>
      <c r="AA6" s="7"/>
      <c r="AB6" s="7"/>
      <c r="AC6" s="7"/>
      <c r="AD6" s="7"/>
    </row>
    <row r="7" spans="2:30" ht="9.75" customHeight="1" x14ac:dyDescent="0.25">
      <c r="B7" s="7"/>
      <c r="C7" s="19"/>
      <c r="D7" s="19"/>
      <c r="E7" s="19"/>
      <c r="F7" s="19"/>
      <c r="G7" s="19"/>
      <c r="H7" s="19"/>
      <c r="I7" s="19"/>
      <c r="J7" s="19"/>
      <c r="K7" s="19"/>
      <c r="L7" s="19"/>
      <c r="M7" s="19"/>
      <c r="N7" s="7"/>
      <c r="O7" s="7"/>
      <c r="P7" s="7"/>
      <c r="Q7" s="7"/>
      <c r="R7" s="7"/>
      <c r="S7" s="7"/>
      <c r="T7" s="7"/>
      <c r="U7" s="7"/>
      <c r="V7" s="7"/>
      <c r="W7" s="7"/>
      <c r="X7" s="7"/>
      <c r="Y7" s="7"/>
      <c r="Z7" s="7"/>
      <c r="AA7" s="7"/>
      <c r="AB7" s="7"/>
      <c r="AC7" s="7"/>
      <c r="AD7" s="7"/>
    </row>
    <row r="8" spans="2:30" ht="33" customHeight="1" x14ac:dyDescent="0.25">
      <c r="B8" s="7"/>
      <c r="C8" s="19"/>
      <c r="D8" s="19"/>
      <c r="E8" s="19"/>
      <c r="F8" s="19"/>
      <c r="G8" s="19"/>
      <c r="H8" s="19"/>
      <c r="I8" s="19"/>
      <c r="J8" s="19"/>
      <c r="K8" s="19"/>
      <c r="L8" s="19"/>
      <c r="M8" s="19"/>
      <c r="N8" s="7"/>
      <c r="O8" s="20"/>
      <c r="P8" s="20"/>
      <c r="Q8" s="20"/>
      <c r="R8" s="20"/>
      <c r="S8" s="20"/>
      <c r="T8" s="20"/>
      <c r="U8" s="20"/>
      <c r="V8" s="20"/>
      <c r="W8" s="20"/>
      <c r="X8" s="20"/>
      <c r="Y8" s="20"/>
      <c r="Z8" s="7"/>
      <c r="AA8" s="7"/>
      <c r="AB8" s="7"/>
      <c r="AC8" s="7"/>
      <c r="AD8" s="7"/>
    </row>
    <row r="9" spans="2:30" x14ac:dyDescent="0.25">
      <c r="B9" s="7"/>
      <c r="C9" s="19"/>
      <c r="D9" s="19"/>
      <c r="E9" s="19"/>
      <c r="F9" s="19"/>
      <c r="G9" s="19"/>
      <c r="H9" s="19"/>
      <c r="I9" s="19"/>
      <c r="J9" s="19"/>
      <c r="K9" s="19"/>
      <c r="L9" s="19"/>
      <c r="M9" s="19"/>
      <c r="N9" s="7"/>
      <c r="O9" s="20"/>
      <c r="P9" s="20"/>
      <c r="Q9" s="20"/>
      <c r="R9" s="20"/>
      <c r="S9" s="20"/>
      <c r="T9" s="20"/>
      <c r="U9" s="20"/>
      <c r="V9" s="20"/>
      <c r="W9" s="20"/>
      <c r="X9" s="20"/>
      <c r="Y9" s="20"/>
      <c r="Z9" s="7"/>
      <c r="AA9" s="7"/>
      <c r="AB9" s="7"/>
      <c r="AC9" s="7"/>
      <c r="AD9" s="7"/>
    </row>
    <row r="10" spans="2:30" x14ac:dyDescent="0.25">
      <c r="B10" s="7"/>
      <c r="C10" s="19"/>
      <c r="D10" s="19"/>
      <c r="E10" s="19"/>
      <c r="F10" s="19"/>
      <c r="G10" s="19"/>
      <c r="H10" s="19"/>
      <c r="I10" s="19"/>
      <c r="J10" s="19"/>
      <c r="K10" s="19"/>
      <c r="L10" s="19"/>
      <c r="M10" s="19"/>
      <c r="N10" s="7"/>
      <c r="O10" s="20"/>
      <c r="P10" s="20"/>
      <c r="Q10" s="20"/>
      <c r="R10" s="20"/>
      <c r="S10" s="20"/>
      <c r="T10" s="20"/>
      <c r="U10" s="20"/>
      <c r="V10" s="20"/>
      <c r="W10" s="20"/>
      <c r="X10" s="20"/>
      <c r="Y10" s="20"/>
      <c r="Z10" s="7"/>
      <c r="AA10" s="7"/>
      <c r="AB10" s="7"/>
      <c r="AC10" s="7"/>
      <c r="AD10" s="7"/>
    </row>
    <row r="11" spans="2:30" x14ac:dyDescent="0.25">
      <c r="B11" s="7"/>
      <c r="C11" s="19"/>
      <c r="D11" s="19"/>
      <c r="E11" s="19"/>
      <c r="F11" s="19"/>
      <c r="G11" s="19"/>
      <c r="H11" s="19"/>
      <c r="I11" s="19"/>
      <c r="J11" s="19"/>
      <c r="K11" s="19"/>
      <c r="L11" s="19"/>
      <c r="M11" s="19"/>
      <c r="N11" s="7"/>
      <c r="O11" s="20"/>
      <c r="P11" s="20"/>
      <c r="Q11" s="20"/>
      <c r="R11" s="20"/>
      <c r="S11" s="20"/>
      <c r="T11" s="20"/>
      <c r="U11" s="20"/>
      <c r="V11" s="20"/>
      <c r="W11" s="20"/>
      <c r="X11" s="20"/>
      <c r="Y11" s="20"/>
      <c r="Z11" s="7"/>
      <c r="AA11" s="7"/>
      <c r="AB11" s="7"/>
      <c r="AC11" s="7"/>
      <c r="AD11" s="7"/>
    </row>
    <row r="12" spans="2:30" x14ac:dyDescent="0.25">
      <c r="B12" s="7"/>
      <c r="C12" s="19"/>
      <c r="D12" s="19"/>
      <c r="E12" s="19"/>
      <c r="F12" s="19"/>
      <c r="G12" s="19"/>
      <c r="H12" s="19"/>
      <c r="I12" s="19"/>
      <c r="J12" s="19"/>
      <c r="K12" s="19"/>
      <c r="L12" s="19"/>
      <c r="M12" s="19"/>
      <c r="N12" s="7"/>
      <c r="O12" s="20"/>
      <c r="P12" s="20"/>
      <c r="Q12" s="20"/>
      <c r="R12" s="20"/>
      <c r="S12" s="20"/>
      <c r="T12" s="20"/>
      <c r="U12" s="20"/>
      <c r="V12" s="20"/>
      <c r="W12" s="20"/>
      <c r="X12" s="20"/>
      <c r="Y12" s="20"/>
      <c r="Z12" s="7"/>
      <c r="AA12" s="7"/>
      <c r="AB12" s="7"/>
      <c r="AC12" s="7"/>
      <c r="AD12" s="7"/>
    </row>
    <row r="13" spans="2:30" x14ac:dyDescent="0.25">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2:30" x14ac:dyDescent="0.25">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2:30" x14ac:dyDescent="0.25">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2:30" x14ac:dyDescent="0.25">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2:30" x14ac:dyDescent="0.25">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2:30" x14ac:dyDescent="0.25">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2:30" x14ac:dyDescent="0.25">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2:30" x14ac:dyDescent="0.25">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2:30" x14ac:dyDescent="0.25">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2:30"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2:30" x14ac:dyDescent="0.25">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2:30" x14ac:dyDescent="0.25">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2:30" x14ac:dyDescent="0.25">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2:30" x14ac:dyDescent="0.25">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2:30" x14ac:dyDescent="0.25">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2:30" x14ac:dyDescent="0.25">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2:30" x14ac:dyDescent="0.25">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2:30" x14ac:dyDescent="0.25">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2:30" x14ac:dyDescent="0.25">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2:30" x14ac:dyDescent="0.25">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2:30"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2:30" x14ac:dyDescent="0.25">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2:30" x14ac:dyDescent="0.25">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2:30" x14ac:dyDescent="0.25">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Amanda Malini</cp:lastModifiedBy>
  <dcterms:created xsi:type="dcterms:W3CDTF">2024-12-19T13:13:10Z</dcterms:created>
  <dcterms:modified xsi:type="dcterms:W3CDTF">2025-07-01T02:14:07Z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